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https://eea1-my.sharepoint.com/personal/natacha_carvalho_eea_europa_eu/Documents/Documents/Marine Indicators/MAR002/MAR002_Final for Consultation/"/>
    </mc:Choice>
  </mc:AlternateContent>
  <xr:revisionPtr revIDLastSave="39" documentId="13_ncr:1_{8B2A2B1A-8AD6-4873-AAD0-0B80B0367610}" xr6:coauthVersionLast="47" xr6:coauthVersionMax="47" xr10:uidLastSave="{91AE0A4B-EDF9-482C-ACE4-E21121325B40}"/>
  <bookViews>
    <workbookView xWindow="28680" yWindow="-120" windowWidth="38640" windowHeight="15840" tabRatio="874" xr2:uid="{00000000-000D-0000-FFFF-FFFF00000000}"/>
  </bookViews>
  <sheets>
    <sheet name="METADATA" sheetId="75" r:id="rId1"/>
    <sheet name="DRAFT FIGURE 1b" sheetId="80" r:id="rId2"/>
    <sheet name="DATA FOR CHART - BS" sheetId="24" r:id="rId3"/>
    <sheet name="DATA FOR CHART - GNS" sheetId="23" r:id="rId4"/>
    <sheet name="DATA FOR CHART - CS" sheetId="26" r:id="rId5"/>
    <sheet name="DATA FOR CHART - BoB" sheetId="25" r:id="rId6"/>
    <sheet name="DATA FOR CHART - MAC" sheetId="45" r:id="rId7"/>
    <sheet name="DATA FOR CHART - W MED" sheetId="27" r:id="rId8"/>
    <sheet name="DATA FOR CHART - C MED" sheetId="28" r:id="rId9"/>
    <sheet name="DATA FOR CHART - ADRI" sheetId="30" r:id="rId10"/>
    <sheet name="DATA FOR CHART - E MED" sheetId="29" r:id="rId11"/>
    <sheet name="DATA FOR CHART - BLK" sheetId="31" r:id="rId12"/>
    <sheet name="ALL DATA_NIS_msfd list" sheetId="1" r:id="rId13"/>
  </sheets>
  <definedNames>
    <definedName name="_xlnm._FilterDatabase" localSheetId="12" hidden="1">'ALL DATA_NIS_msfd list'!$A$1:$W$2042</definedName>
  </definedNames>
  <calcPr calcId="191029"/>
  <pivotCaches>
    <pivotCache cacheId="0"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6" i="28" l="1"/>
  <c r="J16" i="28"/>
  <c r="K16" i="28"/>
  <c r="H16" i="28"/>
  <c r="K7" i="28"/>
  <c r="H8" i="28"/>
  <c r="I8" i="28"/>
  <c r="J8" i="28"/>
  <c r="H9" i="28"/>
  <c r="I9" i="28"/>
  <c r="J9" i="28"/>
  <c r="H10" i="28"/>
  <c r="I10" i="28"/>
  <c r="J10" i="28"/>
  <c r="H11" i="28"/>
  <c r="I11" i="28"/>
  <c r="J11" i="28"/>
  <c r="H12" i="28"/>
  <c r="I12" i="28"/>
  <c r="J12" i="28"/>
  <c r="H13" i="28"/>
  <c r="I13" i="28"/>
  <c r="J13" i="28"/>
  <c r="H14" i="28"/>
  <c r="I14" i="28"/>
  <c r="J14" i="28"/>
  <c r="H15" i="28"/>
  <c r="I15" i="28"/>
  <c r="J15" i="28"/>
  <c r="I7" i="28"/>
  <c r="J7" i="28"/>
  <c r="H7" i="28"/>
  <c r="C2027" i="1" l="1"/>
  <c r="C1754" i="1"/>
  <c r="C1723" i="1"/>
  <c r="C1697" i="1"/>
  <c r="C1299" i="1"/>
  <c r="C1264" i="1"/>
  <c r="B1126" i="1"/>
  <c r="B1067" i="1"/>
  <c r="C986" i="1"/>
  <c r="C727" i="1"/>
  <c r="B500" i="1"/>
  <c r="B498" i="1"/>
  <c r="B468" i="1"/>
  <c r="B467" i="1"/>
  <c r="B462" i="1"/>
  <c r="B447" i="1"/>
  <c r="B444" i="1"/>
  <c r="B437" i="1"/>
  <c r="B406" i="1"/>
  <c r="C373" i="1"/>
  <c r="B275" i="1"/>
  <c r="B274" i="1"/>
  <c r="C235" i="1"/>
  <c r="B217" i="1"/>
  <c r="B216" i="1"/>
  <c r="B192" i="1"/>
  <c r="B191" i="1"/>
  <c r="B188" i="1"/>
  <c r="B169" i="1"/>
  <c r="C168" i="1"/>
  <c r="B154" i="1"/>
  <c r="C120" i="1"/>
  <c r="B89" i="1"/>
  <c r="B82" i="1"/>
  <c r="B19" i="1"/>
  <c r="B17" i="1"/>
  <c r="H8" i="29" l="1"/>
  <c r="I8" i="29"/>
  <c r="J8" i="29"/>
  <c r="H9" i="29"/>
  <c r="I9" i="29"/>
  <c r="J9" i="29"/>
  <c r="H10" i="29"/>
  <c r="I10" i="29"/>
  <c r="J10" i="29"/>
  <c r="H11" i="29"/>
  <c r="I11" i="29"/>
  <c r="J11" i="29"/>
  <c r="H12" i="29"/>
  <c r="I12" i="29"/>
  <c r="J12" i="29"/>
  <c r="H13" i="29"/>
  <c r="I13" i="29"/>
  <c r="J13" i="29"/>
  <c r="H14" i="29"/>
  <c r="I14" i="29"/>
  <c r="J14" i="29"/>
  <c r="H15" i="29"/>
  <c r="I15" i="29"/>
  <c r="J15" i="29"/>
  <c r="I7" i="29"/>
  <c r="J7" i="29"/>
  <c r="H7" i="29"/>
  <c r="G8" i="28"/>
  <c r="G9" i="28"/>
  <c r="G10" i="28"/>
  <c r="G11" i="28"/>
  <c r="G12" i="28"/>
  <c r="G13" i="28"/>
  <c r="G14" i="28"/>
  <c r="G15" i="28"/>
  <c r="G7" i="28"/>
  <c r="K13" i="28" l="1"/>
  <c r="M13" i="28" s="1"/>
  <c r="H16" i="29"/>
  <c r="K14" i="28"/>
  <c r="M14" i="28" s="1"/>
  <c r="K10" i="28"/>
  <c r="M10" i="28" s="1"/>
  <c r="K12" i="28"/>
  <c r="M12" i="28" s="1"/>
  <c r="K9" i="28"/>
  <c r="M9" i="28" s="1"/>
  <c r="H21" i="28"/>
  <c r="H22" i="28" s="1"/>
  <c r="H23" i="28" s="1"/>
  <c r="H24" i="28" s="1"/>
  <c r="H25" i="28" s="1"/>
  <c r="H26" i="28" s="1"/>
  <c r="H27" i="28" s="1"/>
  <c r="H28" i="28" s="1"/>
  <c r="H29" i="28" s="1"/>
  <c r="K11" i="28"/>
  <c r="M11" i="28" s="1"/>
  <c r="K8" i="28"/>
  <c r="M8" i="28" s="1"/>
  <c r="K15" i="28"/>
  <c r="M15" i="28" s="1"/>
  <c r="L24" i="31" l="1"/>
  <c r="K10" i="31"/>
  <c r="I11" i="31"/>
  <c r="J11" i="31"/>
  <c r="I12" i="31"/>
  <c r="J12" i="31"/>
  <c r="I13" i="31"/>
  <c r="J13" i="31"/>
  <c r="I14" i="31"/>
  <c r="J14" i="31"/>
  <c r="I15" i="31"/>
  <c r="J15" i="31"/>
  <c r="I7" i="31"/>
  <c r="J7" i="31"/>
  <c r="I8" i="31"/>
  <c r="J8" i="31"/>
  <c r="I9" i="31"/>
  <c r="J9" i="31"/>
  <c r="H12" i="31"/>
  <c r="H15" i="31"/>
  <c r="H13" i="31"/>
  <c r="H14" i="31"/>
  <c r="H11" i="31"/>
  <c r="H8" i="31"/>
  <c r="H9" i="31"/>
  <c r="H7" i="31"/>
  <c r="K8" i="31" l="1"/>
  <c r="L22" i="31" s="1"/>
  <c r="I16" i="31"/>
  <c r="J16" i="31"/>
  <c r="H16" i="31"/>
  <c r="K12" i="31"/>
  <c r="L26" i="31" s="1"/>
  <c r="K9" i="31"/>
  <c r="L23" i="31" s="1"/>
  <c r="K13" i="31"/>
  <c r="L27" i="31" s="1"/>
  <c r="K15" i="31"/>
  <c r="L29" i="31" s="1"/>
  <c r="K7" i="31"/>
  <c r="K14" i="31"/>
  <c r="L28" i="31" s="1"/>
  <c r="H21" i="31"/>
  <c r="H22" i="31" s="1"/>
  <c r="H23" i="31" s="1"/>
  <c r="K11" i="31"/>
  <c r="L25" i="31" s="1"/>
  <c r="L21" i="31" l="1"/>
  <c r="K16" i="31"/>
  <c r="H24" i="31"/>
  <c r="H25" i="31" l="1"/>
  <c r="H26" i="31" l="1"/>
  <c r="L20" i="45"/>
  <c r="J15" i="45"/>
  <c r="I15" i="45"/>
  <c r="H15" i="45"/>
  <c r="J14" i="45"/>
  <c r="I14" i="45"/>
  <c r="H14" i="45"/>
  <c r="J13" i="45"/>
  <c r="I13" i="45"/>
  <c r="H13" i="45"/>
  <c r="J12" i="45"/>
  <c r="I12" i="45"/>
  <c r="H12" i="45"/>
  <c r="J11" i="45"/>
  <c r="I11" i="45"/>
  <c r="H11" i="45"/>
  <c r="J10" i="45"/>
  <c r="I10" i="45"/>
  <c r="H10" i="45"/>
  <c r="J9" i="45"/>
  <c r="I9" i="45"/>
  <c r="H9" i="45"/>
  <c r="J8" i="45"/>
  <c r="I8" i="45"/>
  <c r="H8" i="45"/>
  <c r="J7" i="45"/>
  <c r="I7" i="45"/>
  <c r="H7" i="45"/>
  <c r="H27" i="31" l="1"/>
  <c r="K15" i="45"/>
  <c r="L29" i="45" s="1"/>
  <c r="K9" i="45"/>
  <c r="M9" i="45" s="1"/>
  <c r="K12" i="45"/>
  <c r="M12" i="45" s="1"/>
  <c r="K8" i="45"/>
  <c r="M8" i="45" s="1"/>
  <c r="K11" i="45"/>
  <c r="M11" i="45" s="1"/>
  <c r="H16" i="45"/>
  <c r="K13" i="45"/>
  <c r="L27" i="45" s="1"/>
  <c r="I16" i="45"/>
  <c r="J16" i="45"/>
  <c r="K7" i="45"/>
  <c r="M7" i="45" s="1"/>
  <c r="K14" i="45"/>
  <c r="L28" i="45" s="1"/>
  <c r="H21" i="45"/>
  <c r="H22" i="45" s="1"/>
  <c r="H23" i="45" s="1"/>
  <c r="K10" i="45"/>
  <c r="L24" i="45" s="1"/>
  <c r="I21" i="45"/>
  <c r="I22" i="45" s="1"/>
  <c r="I23" i="45" s="1"/>
  <c r="I24" i="45" s="1"/>
  <c r="I25" i="45" s="1"/>
  <c r="I26" i="45" s="1"/>
  <c r="I27" i="45" s="1"/>
  <c r="I28" i="45" s="1"/>
  <c r="I29" i="45" s="1"/>
  <c r="J21" i="45"/>
  <c r="J22" i="45" s="1"/>
  <c r="J23" i="45" s="1"/>
  <c r="J24" i="45" s="1"/>
  <c r="J25" i="45" s="1"/>
  <c r="J26" i="45" s="1"/>
  <c r="J27" i="45" s="1"/>
  <c r="J28" i="45" s="1"/>
  <c r="J29" i="45" s="1"/>
  <c r="H28" i="31" l="1"/>
  <c r="M15" i="45"/>
  <c r="L21" i="45"/>
  <c r="L23" i="45"/>
  <c r="L26" i="45"/>
  <c r="L22" i="45"/>
  <c r="M10" i="45"/>
  <c r="K21" i="45"/>
  <c r="L7" i="45" s="1"/>
  <c r="M14" i="45"/>
  <c r="L25" i="45"/>
  <c r="M13" i="45"/>
  <c r="K22" i="45"/>
  <c r="L8" i="45" s="1"/>
  <c r="K16" i="45"/>
  <c r="J31" i="45" s="1"/>
  <c r="H24" i="45"/>
  <c r="K23" i="45"/>
  <c r="L9" i="45" s="1"/>
  <c r="L20" i="31"/>
  <c r="L20" i="30"/>
  <c r="L20" i="29"/>
  <c r="L20" i="28"/>
  <c r="L20" i="27"/>
  <c r="L29" i="26"/>
  <c r="L20" i="26"/>
  <c r="L20" i="25"/>
  <c r="L20" i="24"/>
  <c r="L20" i="23"/>
  <c r="J21" i="31"/>
  <c r="J15" i="30"/>
  <c r="I15" i="30"/>
  <c r="H15" i="30"/>
  <c r="J14" i="30"/>
  <c r="I14" i="30"/>
  <c r="H14" i="30"/>
  <c r="J13" i="30"/>
  <c r="I13" i="30"/>
  <c r="H13" i="30"/>
  <c r="J12" i="30"/>
  <c r="I12" i="30"/>
  <c r="H12" i="30"/>
  <c r="J11" i="30"/>
  <c r="I11" i="30"/>
  <c r="H11" i="30"/>
  <c r="J10" i="30"/>
  <c r="I10" i="30"/>
  <c r="H10" i="30"/>
  <c r="J9" i="30"/>
  <c r="I9" i="30"/>
  <c r="H9" i="30"/>
  <c r="J8" i="30"/>
  <c r="I8" i="30"/>
  <c r="H8" i="30"/>
  <c r="J7" i="30"/>
  <c r="J21" i="30" s="1"/>
  <c r="I7" i="30"/>
  <c r="H7" i="30"/>
  <c r="J21" i="29"/>
  <c r="J15" i="27"/>
  <c r="I15" i="27"/>
  <c r="H15" i="27"/>
  <c r="J14" i="27"/>
  <c r="I14" i="27"/>
  <c r="H14" i="27"/>
  <c r="J13" i="27"/>
  <c r="I13" i="27"/>
  <c r="H13" i="27"/>
  <c r="J12" i="27"/>
  <c r="I12" i="27"/>
  <c r="H12" i="27"/>
  <c r="J11" i="27"/>
  <c r="I11" i="27"/>
  <c r="H11" i="27"/>
  <c r="J10" i="27"/>
  <c r="I10" i="27"/>
  <c r="H10" i="27"/>
  <c r="J9" i="27"/>
  <c r="I9" i="27"/>
  <c r="H9" i="27"/>
  <c r="J8" i="27"/>
  <c r="I8" i="27"/>
  <c r="H8" i="27"/>
  <c r="J7" i="27"/>
  <c r="J21" i="27" s="1"/>
  <c r="I7" i="27"/>
  <c r="H7" i="27"/>
  <c r="M15" i="26"/>
  <c r="J14" i="26"/>
  <c r="I14" i="26"/>
  <c r="H14" i="26"/>
  <c r="J13" i="26"/>
  <c r="I13" i="26"/>
  <c r="H13" i="26"/>
  <c r="J12" i="26"/>
  <c r="I12" i="26"/>
  <c r="H12" i="26"/>
  <c r="J11" i="26"/>
  <c r="I11" i="26"/>
  <c r="H11" i="26"/>
  <c r="J10" i="26"/>
  <c r="I10" i="26"/>
  <c r="H10" i="26"/>
  <c r="J9" i="26"/>
  <c r="I9" i="26"/>
  <c r="H9" i="26"/>
  <c r="J8" i="26"/>
  <c r="I8" i="26"/>
  <c r="H8" i="26"/>
  <c r="J7" i="26"/>
  <c r="J21" i="26" s="1"/>
  <c r="I7" i="26"/>
  <c r="H7" i="26"/>
  <c r="J15" i="25"/>
  <c r="I15" i="25"/>
  <c r="H15" i="25"/>
  <c r="J14" i="25"/>
  <c r="I14" i="25"/>
  <c r="H14" i="25"/>
  <c r="J13" i="25"/>
  <c r="I13" i="25"/>
  <c r="H13" i="25"/>
  <c r="J12" i="25"/>
  <c r="I12" i="25"/>
  <c r="H12" i="25"/>
  <c r="J11" i="25"/>
  <c r="I11" i="25"/>
  <c r="H11" i="25"/>
  <c r="J10" i="25"/>
  <c r="I10" i="25"/>
  <c r="H10" i="25"/>
  <c r="J9" i="25"/>
  <c r="I9" i="25"/>
  <c r="H9" i="25"/>
  <c r="J8" i="25"/>
  <c r="I8" i="25"/>
  <c r="H8" i="25"/>
  <c r="J7" i="25"/>
  <c r="I7" i="25"/>
  <c r="I21" i="25" s="1"/>
  <c r="H7" i="25"/>
  <c r="I9" i="24"/>
  <c r="J9" i="24"/>
  <c r="I10" i="24"/>
  <c r="J10" i="24"/>
  <c r="I11" i="24"/>
  <c r="J11" i="24"/>
  <c r="I12" i="24"/>
  <c r="J12" i="24"/>
  <c r="I13" i="24"/>
  <c r="J13" i="24"/>
  <c r="I14" i="24"/>
  <c r="J14" i="24"/>
  <c r="I15" i="24"/>
  <c r="J15" i="24"/>
  <c r="H10" i="24"/>
  <c r="H11" i="24"/>
  <c r="H12" i="24"/>
  <c r="H13" i="24"/>
  <c r="H14" i="24"/>
  <c r="H15" i="24"/>
  <c r="H9" i="24"/>
  <c r="K8" i="24"/>
  <c r="M8" i="24" s="1"/>
  <c r="J7" i="24"/>
  <c r="I7" i="24"/>
  <c r="H7" i="24"/>
  <c r="H21" i="24" s="1"/>
  <c r="H22" i="24" s="1"/>
  <c r="H8" i="23"/>
  <c r="I8" i="23"/>
  <c r="J8" i="23"/>
  <c r="H9" i="23"/>
  <c r="I9" i="23"/>
  <c r="J9" i="23"/>
  <c r="H10" i="23"/>
  <c r="I10" i="23"/>
  <c r="J10" i="23"/>
  <c r="H11" i="23"/>
  <c r="I11" i="23"/>
  <c r="J11" i="23"/>
  <c r="H12" i="23"/>
  <c r="I12" i="23"/>
  <c r="J12" i="23"/>
  <c r="H13" i="23"/>
  <c r="I13" i="23"/>
  <c r="J13" i="23"/>
  <c r="H14" i="23"/>
  <c r="I14" i="23"/>
  <c r="J14" i="23"/>
  <c r="H15" i="23"/>
  <c r="I15" i="23"/>
  <c r="J15" i="23"/>
  <c r="I7" i="23"/>
  <c r="I21" i="23" s="1"/>
  <c r="J7" i="23"/>
  <c r="J21" i="23" s="1"/>
  <c r="H7" i="23"/>
  <c r="I21" i="28" l="1"/>
  <c r="I22" i="28" s="1"/>
  <c r="I23" i="28" s="1"/>
  <c r="I24" i="28" s="1"/>
  <c r="I25" i="28" s="1"/>
  <c r="I26" i="28" s="1"/>
  <c r="I27" i="28" s="1"/>
  <c r="I28" i="28" s="1"/>
  <c r="I29" i="28" s="1"/>
  <c r="J21" i="28"/>
  <c r="J22" i="28" s="1"/>
  <c r="J23" i="28" s="1"/>
  <c r="J24" i="28" s="1"/>
  <c r="J25" i="28" s="1"/>
  <c r="J26" i="28" s="1"/>
  <c r="J27" i="28" s="1"/>
  <c r="J28" i="28" s="1"/>
  <c r="J29" i="28" s="1"/>
  <c r="H21" i="23"/>
  <c r="H22" i="23" s="1"/>
  <c r="H23" i="23" s="1"/>
  <c r="H16" i="23"/>
  <c r="H29" i="31"/>
  <c r="L22" i="24"/>
  <c r="I31" i="45"/>
  <c r="H25" i="45"/>
  <c r="K24" i="45"/>
  <c r="L10" i="45" s="1"/>
  <c r="K8" i="30"/>
  <c r="J22" i="27"/>
  <c r="J23" i="27" s="1"/>
  <c r="J24" i="27" s="1"/>
  <c r="J25" i="27" s="1"/>
  <c r="J26" i="27" s="1"/>
  <c r="J27" i="27" s="1"/>
  <c r="J28" i="27" s="1"/>
  <c r="J29" i="27" s="1"/>
  <c r="J22" i="30"/>
  <c r="J23" i="30" s="1"/>
  <c r="J24" i="30" s="1"/>
  <c r="J25" i="30" s="1"/>
  <c r="J26" i="30" s="1"/>
  <c r="J27" i="30" s="1"/>
  <c r="J28" i="30" s="1"/>
  <c r="J29" i="30" s="1"/>
  <c r="J22" i="29"/>
  <c r="J23" i="29" s="1"/>
  <c r="J24" i="29" s="1"/>
  <c r="J25" i="29" s="1"/>
  <c r="J26" i="29" s="1"/>
  <c r="J27" i="29" s="1"/>
  <c r="J28" i="29" s="1"/>
  <c r="J29" i="29" s="1"/>
  <c r="K13" i="29"/>
  <c r="J22" i="26"/>
  <c r="J23" i="26" s="1"/>
  <c r="J24" i="26" s="1"/>
  <c r="J25" i="26" s="1"/>
  <c r="J26" i="26" s="1"/>
  <c r="J27" i="26" s="1"/>
  <c r="J28" i="26" s="1"/>
  <c r="J29" i="26" s="1"/>
  <c r="K13" i="24"/>
  <c r="K14" i="26"/>
  <c r="K13" i="27"/>
  <c r="K8" i="29"/>
  <c r="K12" i="30"/>
  <c r="I16" i="24"/>
  <c r="J16" i="24"/>
  <c r="K10" i="30"/>
  <c r="K9" i="27"/>
  <c r="K9" i="23"/>
  <c r="L23" i="23" s="1"/>
  <c r="K8" i="26"/>
  <c r="K9" i="29"/>
  <c r="K11" i="24"/>
  <c r="K12" i="26"/>
  <c r="H16" i="26"/>
  <c r="K9" i="24"/>
  <c r="K8" i="27"/>
  <c r="K9" i="30"/>
  <c r="K12" i="24"/>
  <c r="K7" i="24"/>
  <c r="L21" i="24" s="1"/>
  <c r="K11" i="27"/>
  <c r="K11" i="29"/>
  <c r="K14" i="27"/>
  <c r="H16" i="24"/>
  <c r="K11" i="25"/>
  <c r="K12" i="27"/>
  <c r="K10" i="26"/>
  <c r="H16" i="27"/>
  <c r="K12" i="29"/>
  <c r="I22" i="23"/>
  <c r="I23" i="23" s="1"/>
  <c r="I24" i="23" s="1"/>
  <c r="I25" i="23" s="1"/>
  <c r="I26" i="23" s="1"/>
  <c r="I27" i="23" s="1"/>
  <c r="I28" i="23" s="1"/>
  <c r="I29" i="23" s="1"/>
  <c r="K15" i="23"/>
  <c r="K13" i="23"/>
  <c r="K10" i="23"/>
  <c r="K12" i="23"/>
  <c r="K14" i="23"/>
  <c r="K8" i="23"/>
  <c r="J22" i="23"/>
  <c r="J23" i="23" s="1"/>
  <c r="J24" i="23" s="1"/>
  <c r="J25" i="23" s="1"/>
  <c r="J26" i="23" s="1"/>
  <c r="J27" i="23" s="1"/>
  <c r="J28" i="23" s="1"/>
  <c r="J29" i="23" s="1"/>
  <c r="K11" i="23"/>
  <c r="J22" i="31"/>
  <c r="J23" i="31" s="1"/>
  <c r="J24" i="31" s="1"/>
  <c r="J25" i="31" s="1"/>
  <c r="J26" i="31" s="1"/>
  <c r="J27" i="31" s="1"/>
  <c r="J28" i="31" s="1"/>
  <c r="J29" i="31" s="1"/>
  <c r="M10" i="31"/>
  <c r="I21" i="31"/>
  <c r="H16" i="30"/>
  <c r="K14" i="30"/>
  <c r="I16" i="30"/>
  <c r="K15" i="30"/>
  <c r="K13" i="30"/>
  <c r="J16" i="30"/>
  <c r="K11" i="30"/>
  <c r="H21" i="30"/>
  <c r="K7" i="30"/>
  <c r="L21" i="30" s="1"/>
  <c r="I21" i="30"/>
  <c r="I22" i="30" s="1"/>
  <c r="I23" i="30" s="1"/>
  <c r="I24" i="30" s="1"/>
  <c r="I25" i="30" s="1"/>
  <c r="I26" i="30" s="1"/>
  <c r="I27" i="30" s="1"/>
  <c r="I28" i="30" s="1"/>
  <c r="I29" i="30" s="1"/>
  <c r="J16" i="29"/>
  <c r="K14" i="29"/>
  <c r="K10" i="29"/>
  <c r="K15" i="29"/>
  <c r="I16" i="29"/>
  <c r="H21" i="29"/>
  <c r="K7" i="29"/>
  <c r="L21" i="29" s="1"/>
  <c r="I21" i="29"/>
  <c r="I22" i="29" s="1"/>
  <c r="I23" i="29" s="1"/>
  <c r="I24" i="29" s="1"/>
  <c r="I25" i="29" s="1"/>
  <c r="I26" i="29" s="1"/>
  <c r="I27" i="29" s="1"/>
  <c r="I28" i="29" s="1"/>
  <c r="I29" i="29" s="1"/>
  <c r="J16" i="27"/>
  <c r="K10" i="27"/>
  <c r="K15" i="27"/>
  <c r="I16" i="27"/>
  <c r="H21" i="27"/>
  <c r="K7" i="27"/>
  <c r="L21" i="27" s="1"/>
  <c r="I21" i="27"/>
  <c r="I22" i="27" s="1"/>
  <c r="I23" i="27" s="1"/>
  <c r="I24" i="27" s="1"/>
  <c r="I25" i="27" s="1"/>
  <c r="I26" i="27" s="1"/>
  <c r="I27" i="27" s="1"/>
  <c r="I28" i="27" s="1"/>
  <c r="I29" i="27" s="1"/>
  <c r="I16" i="26"/>
  <c r="K9" i="26"/>
  <c r="K13" i="26"/>
  <c r="J16" i="26"/>
  <c r="K11" i="26"/>
  <c r="H21" i="26"/>
  <c r="K7" i="26"/>
  <c r="L21" i="26" s="1"/>
  <c r="I21" i="26"/>
  <c r="I22" i="26" s="1"/>
  <c r="I23" i="26" s="1"/>
  <c r="I24" i="26" s="1"/>
  <c r="I25" i="26" s="1"/>
  <c r="I26" i="26" s="1"/>
  <c r="I27" i="26" s="1"/>
  <c r="I28" i="26" s="1"/>
  <c r="I29" i="26" s="1"/>
  <c r="K12" i="25"/>
  <c r="I22" i="25"/>
  <c r="I23" i="25" s="1"/>
  <c r="I24" i="25" s="1"/>
  <c r="I25" i="25" s="1"/>
  <c r="I26" i="25" s="1"/>
  <c r="I27" i="25" s="1"/>
  <c r="I28" i="25" s="1"/>
  <c r="I29" i="25" s="1"/>
  <c r="K13" i="25"/>
  <c r="K14" i="25"/>
  <c r="K10" i="25"/>
  <c r="J16" i="25"/>
  <c r="H16" i="25"/>
  <c r="K8" i="25"/>
  <c r="K15" i="25"/>
  <c r="I16" i="25"/>
  <c r="H21" i="25"/>
  <c r="H22" i="25" s="1"/>
  <c r="H23" i="25" s="1"/>
  <c r="K9" i="25"/>
  <c r="K7" i="25"/>
  <c r="L21" i="25" s="1"/>
  <c r="J21" i="25"/>
  <c r="J22" i="25" s="1"/>
  <c r="J23" i="25" s="1"/>
  <c r="J24" i="25" s="1"/>
  <c r="J25" i="25" s="1"/>
  <c r="J26" i="25" s="1"/>
  <c r="J27" i="25" s="1"/>
  <c r="J28" i="25" s="1"/>
  <c r="J29" i="25" s="1"/>
  <c r="K15" i="24"/>
  <c r="K10" i="24"/>
  <c r="K14" i="24"/>
  <c r="H23" i="24"/>
  <c r="I21" i="24"/>
  <c r="I22" i="24" s="1"/>
  <c r="I23" i="24" s="1"/>
  <c r="I24" i="24" s="1"/>
  <c r="I25" i="24" s="1"/>
  <c r="I26" i="24" s="1"/>
  <c r="I27" i="24" s="1"/>
  <c r="I28" i="24" s="1"/>
  <c r="I29" i="24" s="1"/>
  <c r="J21" i="24"/>
  <c r="J22" i="24" s="1"/>
  <c r="J23" i="24" s="1"/>
  <c r="J24" i="24" s="1"/>
  <c r="J25" i="24" s="1"/>
  <c r="J26" i="24" s="1"/>
  <c r="J27" i="24" s="1"/>
  <c r="J28" i="24" s="1"/>
  <c r="J29" i="24" s="1"/>
  <c r="I16" i="23"/>
  <c r="J16" i="23"/>
  <c r="K7" i="23"/>
  <c r="K21" i="23" l="1"/>
  <c r="L7" i="23" s="1"/>
  <c r="I22" i="31"/>
  <c r="K21" i="31"/>
  <c r="L7" i="31" s="1"/>
  <c r="M14" i="31"/>
  <c r="K25" i="45"/>
  <c r="L11" i="45" s="1"/>
  <c r="H26" i="45"/>
  <c r="M8" i="31"/>
  <c r="M9" i="31"/>
  <c r="M11" i="31"/>
  <c r="M7" i="31"/>
  <c r="M13" i="31"/>
  <c r="M15" i="31"/>
  <c r="M12" i="31"/>
  <c r="L24" i="28"/>
  <c r="L23" i="28"/>
  <c r="L27" i="28"/>
  <c r="M7" i="28"/>
  <c r="L21" i="28"/>
  <c r="L28" i="28"/>
  <c r="L22" i="28"/>
  <c r="L29" i="28"/>
  <c r="L25" i="28"/>
  <c r="L26" i="28"/>
  <c r="M15" i="29"/>
  <c r="L29" i="29"/>
  <c r="M13" i="29"/>
  <c r="L27" i="29"/>
  <c r="M10" i="29"/>
  <c r="L24" i="29"/>
  <c r="M14" i="29"/>
  <c r="L28" i="29"/>
  <c r="M8" i="29"/>
  <c r="L22" i="29"/>
  <c r="M12" i="29"/>
  <c r="L26" i="29"/>
  <c r="M11" i="29"/>
  <c r="L25" i="29"/>
  <c r="M9" i="29"/>
  <c r="L23" i="29"/>
  <c r="M11" i="30"/>
  <c r="L25" i="30"/>
  <c r="M8" i="30"/>
  <c r="L22" i="30"/>
  <c r="M13" i="30"/>
  <c r="L27" i="30"/>
  <c r="M9" i="30"/>
  <c r="L23" i="30"/>
  <c r="M12" i="30"/>
  <c r="L26" i="30"/>
  <c r="M15" i="30"/>
  <c r="L29" i="30"/>
  <c r="M14" i="30"/>
  <c r="L28" i="30"/>
  <c r="M10" i="30"/>
  <c r="L24" i="30"/>
  <c r="M14" i="27"/>
  <c r="L28" i="27"/>
  <c r="M15" i="27"/>
  <c r="L29" i="27"/>
  <c r="M13" i="27"/>
  <c r="L27" i="27"/>
  <c r="M10" i="27"/>
  <c r="L24" i="27"/>
  <c r="M11" i="27"/>
  <c r="L25" i="27"/>
  <c r="M12" i="27"/>
  <c r="L26" i="27"/>
  <c r="M9" i="27"/>
  <c r="L23" i="27"/>
  <c r="M8" i="27"/>
  <c r="L22" i="27"/>
  <c r="M12" i="26"/>
  <c r="L26" i="26"/>
  <c r="M11" i="26"/>
  <c r="L25" i="26"/>
  <c r="M8" i="26"/>
  <c r="L22" i="26"/>
  <c r="M13" i="26"/>
  <c r="L27" i="26"/>
  <c r="M10" i="26"/>
  <c r="L24" i="26"/>
  <c r="M14" i="26"/>
  <c r="L28" i="26"/>
  <c r="M9" i="26"/>
  <c r="L23" i="26"/>
  <c r="M14" i="24"/>
  <c r="L28" i="24"/>
  <c r="M12" i="25"/>
  <c r="L26" i="25"/>
  <c r="M10" i="24"/>
  <c r="L24" i="24"/>
  <c r="M8" i="25"/>
  <c r="L22" i="25"/>
  <c r="M15" i="24"/>
  <c r="L29" i="24"/>
  <c r="M12" i="24"/>
  <c r="L26" i="24"/>
  <c r="M9" i="24"/>
  <c r="L23" i="24"/>
  <c r="M11" i="24"/>
  <c r="L25" i="24"/>
  <c r="M15" i="25"/>
  <c r="L29" i="25"/>
  <c r="M10" i="25"/>
  <c r="L24" i="25"/>
  <c r="M13" i="24"/>
  <c r="L27" i="24"/>
  <c r="M9" i="25"/>
  <c r="L23" i="25"/>
  <c r="M14" i="25"/>
  <c r="L28" i="25"/>
  <c r="M13" i="25"/>
  <c r="L27" i="25"/>
  <c r="M11" i="25"/>
  <c r="L25" i="25"/>
  <c r="M9" i="23"/>
  <c r="M7" i="23"/>
  <c r="L21" i="23"/>
  <c r="M8" i="23"/>
  <c r="L22" i="23"/>
  <c r="M14" i="23"/>
  <c r="L28" i="23"/>
  <c r="M12" i="23"/>
  <c r="L26" i="23"/>
  <c r="M10" i="23"/>
  <c r="L24" i="23"/>
  <c r="M13" i="23"/>
  <c r="L27" i="23"/>
  <c r="M15" i="23"/>
  <c r="L29" i="23"/>
  <c r="M11" i="23"/>
  <c r="L25" i="23"/>
  <c r="K16" i="24"/>
  <c r="J31" i="24" s="1"/>
  <c r="M7" i="24"/>
  <c r="K22" i="23"/>
  <c r="L8" i="23" s="1"/>
  <c r="J31" i="31"/>
  <c r="M7" i="30"/>
  <c r="K16" i="30"/>
  <c r="J31" i="30" s="1"/>
  <c r="H22" i="30"/>
  <c r="K21" i="30"/>
  <c r="L7" i="30" s="1"/>
  <c r="K16" i="29"/>
  <c r="J31" i="29" s="1"/>
  <c r="M7" i="29"/>
  <c r="H22" i="29"/>
  <c r="K21" i="29"/>
  <c r="L7" i="29" s="1"/>
  <c r="K21" i="28"/>
  <c r="L7" i="28" s="1"/>
  <c r="M7" i="27"/>
  <c r="K16" i="27"/>
  <c r="J31" i="27" s="1"/>
  <c r="H22" i="27"/>
  <c r="K21" i="27"/>
  <c r="L7" i="27" s="1"/>
  <c r="M7" i="26"/>
  <c r="K16" i="26"/>
  <c r="J31" i="26" s="1"/>
  <c r="H22" i="26"/>
  <c r="K21" i="26"/>
  <c r="L7" i="26" s="1"/>
  <c r="K21" i="25"/>
  <c r="L7" i="25" s="1"/>
  <c r="M7" i="25"/>
  <c r="K16" i="25"/>
  <c r="I31" i="25" s="1"/>
  <c r="K22" i="25"/>
  <c r="L8" i="25" s="1"/>
  <c r="H24" i="25"/>
  <c r="K23" i="25"/>
  <c r="L9" i="25" s="1"/>
  <c r="K21" i="24"/>
  <c r="L7" i="24" s="1"/>
  <c r="H24" i="24"/>
  <c r="K23" i="24"/>
  <c r="L9" i="24" s="1"/>
  <c r="K22" i="24"/>
  <c r="L8" i="24" s="1"/>
  <c r="K16" i="23"/>
  <c r="H24" i="23"/>
  <c r="K23" i="23"/>
  <c r="L9" i="23" s="1"/>
  <c r="H31" i="31" l="1"/>
  <c r="I23" i="31"/>
  <c r="K22" i="31"/>
  <c r="L8" i="31" s="1"/>
  <c r="H27" i="45"/>
  <c r="K26" i="45"/>
  <c r="L12" i="45" s="1"/>
  <c r="K22" i="30"/>
  <c r="L8" i="30" s="1"/>
  <c r="H23" i="30"/>
  <c r="I31" i="30"/>
  <c r="K22" i="29"/>
  <c r="L8" i="29" s="1"/>
  <c r="H23" i="29"/>
  <c r="I31" i="29"/>
  <c r="K22" i="28"/>
  <c r="L8" i="28" s="1"/>
  <c r="I31" i="27"/>
  <c r="K22" i="27"/>
  <c r="L8" i="27" s="1"/>
  <c r="H23" i="27"/>
  <c r="I31" i="26"/>
  <c r="K22" i="26"/>
  <c r="L8" i="26" s="1"/>
  <c r="H23" i="26"/>
  <c r="J31" i="25"/>
  <c r="H25" i="25"/>
  <c r="K24" i="25"/>
  <c r="L10" i="25" s="1"/>
  <c r="I31" i="24"/>
  <c r="K24" i="24"/>
  <c r="L10" i="24" s="1"/>
  <c r="H25" i="24"/>
  <c r="I31" i="23"/>
  <c r="J31" i="23"/>
  <c r="K24" i="23"/>
  <c r="L10" i="23" s="1"/>
  <c r="H25" i="23"/>
  <c r="I24" i="31" l="1"/>
  <c r="K23" i="31"/>
  <c r="L9" i="31" s="1"/>
  <c r="H28" i="45"/>
  <c r="K27" i="45"/>
  <c r="L13" i="45" s="1"/>
  <c r="H24" i="30"/>
  <c r="K23" i="30"/>
  <c r="L9" i="30" s="1"/>
  <c r="H24" i="29"/>
  <c r="K23" i="29"/>
  <c r="L9" i="29" s="1"/>
  <c r="K23" i="28"/>
  <c r="L9" i="28" s="1"/>
  <c r="H24" i="27"/>
  <c r="K23" i="27"/>
  <c r="L9" i="27" s="1"/>
  <c r="H24" i="26"/>
  <c r="K23" i="26"/>
  <c r="L9" i="26" s="1"/>
  <c r="H26" i="25"/>
  <c r="K25" i="25"/>
  <c r="L11" i="25" s="1"/>
  <c r="H26" i="24"/>
  <c r="K25" i="24"/>
  <c r="L11" i="24" s="1"/>
  <c r="H26" i="23"/>
  <c r="K25" i="23"/>
  <c r="L11" i="23" s="1"/>
  <c r="K24" i="31" l="1"/>
  <c r="L10" i="31" s="1"/>
  <c r="I25" i="31"/>
  <c r="K28" i="45"/>
  <c r="L14" i="45" s="1"/>
  <c r="H29" i="45"/>
  <c r="K24" i="30"/>
  <c r="L10" i="30" s="1"/>
  <c r="H25" i="30"/>
  <c r="K24" i="29"/>
  <c r="L10" i="29" s="1"/>
  <c r="H25" i="29"/>
  <c r="K24" i="28"/>
  <c r="L10" i="28" s="1"/>
  <c r="K24" i="27"/>
  <c r="L10" i="27" s="1"/>
  <c r="H25" i="27"/>
  <c r="K24" i="26"/>
  <c r="L10" i="26" s="1"/>
  <c r="H25" i="26"/>
  <c r="H27" i="25"/>
  <c r="K26" i="25"/>
  <c r="L12" i="25" s="1"/>
  <c r="K26" i="24"/>
  <c r="L12" i="24" s="1"/>
  <c r="H27" i="24"/>
  <c r="K26" i="23"/>
  <c r="L12" i="23" s="1"/>
  <c r="H27" i="23"/>
  <c r="K25" i="31" l="1"/>
  <c r="L11" i="31" s="1"/>
  <c r="I26" i="31"/>
  <c r="H31" i="45"/>
  <c r="K29" i="45"/>
  <c r="L15" i="45" s="1"/>
  <c r="H26" i="30"/>
  <c r="K25" i="30"/>
  <c r="L11" i="30" s="1"/>
  <c r="H26" i="29"/>
  <c r="K25" i="29"/>
  <c r="L11" i="29" s="1"/>
  <c r="K25" i="28"/>
  <c r="L11" i="28" s="1"/>
  <c r="H26" i="27"/>
  <c r="K25" i="27"/>
  <c r="L11" i="27" s="1"/>
  <c r="H26" i="26"/>
  <c r="K25" i="26"/>
  <c r="L11" i="26" s="1"/>
  <c r="H28" i="25"/>
  <c r="K27" i="25"/>
  <c r="L13" i="25" s="1"/>
  <c r="H28" i="24"/>
  <c r="K27" i="24"/>
  <c r="L13" i="24" s="1"/>
  <c r="H28" i="23"/>
  <c r="K27" i="23"/>
  <c r="L13" i="23" s="1"/>
  <c r="K26" i="31" l="1"/>
  <c r="L12" i="31" s="1"/>
  <c r="I27" i="31"/>
  <c r="K26" i="30"/>
  <c r="L12" i="30" s="1"/>
  <c r="H27" i="30"/>
  <c r="K26" i="29"/>
  <c r="L12" i="29" s="1"/>
  <c r="H27" i="29"/>
  <c r="K26" i="28"/>
  <c r="L12" i="28" s="1"/>
  <c r="K26" i="27"/>
  <c r="L12" i="27" s="1"/>
  <c r="H27" i="27"/>
  <c r="K26" i="26"/>
  <c r="L12" i="26" s="1"/>
  <c r="H27" i="26"/>
  <c r="H29" i="25"/>
  <c r="K28" i="25"/>
  <c r="L14" i="25" s="1"/>
  <c r="H29" i="24"/>
  <c r="K28" i="24"/>
  <c r="L14" i="24" s="1"/>
  <c r="H29" i="23"/>
  <c r="K28" i="23"/>
  <c r="L14" i="23" s="1"/>
  <c r="K27" i="31" l="1"/>
  <c r="L13" i="31" s="1"/>
  <c r="I28" i="31"/>
  <c r="H28" i="30"/>
  <c r="K27" i="30"/>
  <c r="L13" i="30" s="1"/>
  <c r="H28" i="29"/>
  <c r="K27" i="29"/>
  <c r="L13" i="29" s="1"/>
  <c r="K27" i="28"/>
  <c r="L13" i="28" s="1"/>
  <c r="H28" i="27"/>
  <c r="K27" i="27"/>
  <c r="L13" i="27" s="1"/>
  <c r="H28" i="26"/>
  <c r="K27" i="26"/>
  <c r="L13" i="26" s="1"/>
  <c r="H31" i="25"/>
  <c r="K29" i="25"/>
  <c r="L15" i="25" s="1"/>
  <c r="H31" i="24"/>
  <c r="K29" i="24"/>
  <c r="L15" i="24" s="1"/>
  <c r="H31" i="23"/>
  <c r="K29" i="23"/>
  <c r="L15" i="23" s="1"/>
  <c r="K28" i="31" l="1"/>
  <c r="L14" i="31" s="1"/>
  <c r="I29" i="31"/>
  <c r="H29" i="30"/>
  <c r="K28" i="30"/>
  <c r="L14" i="30" s="1"/>
  <c r="H29" i="29"/>
  <c r="K28" i="29"/>
  <c r="L14" i="29" s="1"/>
  <c r="K28" i="28"/>
  <c r="L14" i="28" s="1"/>
  <c r="H29" i="27"/>
  <c r="K28" i="27"/>
  <c r="L14" i="27" s="1"/>
  <c r="H29" i="26"/>
  <c r="H31" i="26" s="1"/>
  <c r="K28" i="26"/>
  <c r="L14" i="26" s="1"/>
  <c r="I31" i="31" l="1"/>
  <c r="K29" i="31"/>
  <c r="L15" i="31" s="1"/>
  <c r="H31" i="30"/>
  <c r="K29" i="30"/>
  <c r="L15" i="30" s="1"/>
  <c r="H31" i="29"/>
  <c r="K29" i="29"/>
  <c r="L15" i="29" s="1"/>
  <c r="K29" i="28"/>
  <c r="L15" i="28" s="1"/>
  <c r="H31" i="27"/>
  <c r="K29" i="27"/>
  <c r="L15" i="27" s="1"/>
  <c r="K29" i="26"/>
  <c r="L15" i="26" s="1"/>
  <c r="J31" i="28" l="1"/>
  <c r="I31" i="28"/>
  <c r="H31" i="28"/>
</calcChain>
</file>

<file path=xl/sharedStrings.xml><?xml version="1.0" encoding="utf-8"?>
<sst xmlns="http://schemas.openxmlformats.org/spreadsheetml/2006/main" count="19269" uniqueCount="1287">
  <si>
    <t>Species</t>
  </si>
  <si>
    <t>List</t>
  </si>
  <si>
    <t>Region</t>
  </si>
  <si>
    <t>STATUS</t>
  </si>
  <si>
    <t>Group</t>
  </si>
  <si>
    <t>VER-INV-PP</t>
  </si>
  <si>
    <t>NS stand</t>
  </si>
  <si>
    <t>Year</t>
  </si>
  <si>
    <t>Period</t>
  </si>
  <si>
    <t>REL</t>
  </si>
  <si>
    <t>EC</t>
  </si>
  <si>
    <t>TC</t>
  </si>
  <si>
    <t>TS-0ther</t>
  </si>
  <si>
    <t>TS-ball</t>
  </si>
  <si>
    <t>TS-hull</t>
  </si>
  <si>
    <t>COR</t>
  </si>
  <si>
    <t>UNA</t>
  </si>
  <si>
    <t>UNK</t>
  </si>
  <si>
    <t>(blank)</t>
  </si>
  <si>
    <t>non-indigenous</t>
  </si>
  <si>
    <t>VER</t>
  </si>
  <si>
    <t>2018-2020</t>
  </si>
  <si>
    <t>msfd</t>
  </si>
  <si>
    <t>Central Mediterranean Sea</t>
  </si>
  <si>
    <t>Vertebrate</t>
  </si>
  <si>
    <t xml:space="preserve">Abudefduf sexfasciatus (Lacepède, 1801) </t>
  </si>
  <si>
    <t>2012-2017</t>
  </si>
  <si>
    <t>Eastern Mediterranean Sea</t>
  </si>
  <si>
    <t>Abudefduf sp.</t>
  </si>
  <si>
    <t>Adriatic Sea</t>
  </si>
  <si>
    <t>Abudefduf vaigiensis (Quoy &amp; Gaimard, 1825)</t>
  </si>
  <si>
    <t>2000-2005</t>
  </si>
  <si>
    <t>Western Mediterranean Sea</t>
  </si>
  <si>
    <t>Abudefduf hoefleri (Steindachner, 1881)</t>
  </si>
  <si>
    <t>Acanthaster planci (Linnaeus, 1758)</t>
  </si>
  <si>
    <t>INV</t>
  </si>
  <si>
    <t>2006-2011</t>
  </si>
  <si>
    <t>Invertebrate</t>
  </si>
  <si>
    <t xml:space="preserve">Acanthopagrus bifasciatus (Forsskål, 1775) </t>
  </si>
  <si>
    <t>Acanthosiphonia echinata (Harvey) A.M.Savoie &amp; G.W.Saunders, 2019</t>
  </si>
  <si>
    <t>PP</t>
  </si>
  <si>
    <t>Primary producer</t>
  </si>
  <si>
    <t>Acanthurus coeruleus Bloch &amp; Schneider, 1801</t>
  </si>
  <si>
    <t>Acanthurus sohal (Forsskål, 1775)</t>
  </si>
  <si>
    <t>Acanthurus chirurgus (Bloch, 1787)</t>
  </si>
  <si>
    <t>Black Sea</t>
  </si>
  <si>
    <t>1976-1981</t>
  </si>
  <si>
    <t>Acartia (Acanthacartia) tonsa Dana, 1849</t>
  </si>
  <si>
    <t>Baltic Sea</t>
  </si>
  <si>
    <t>&lt;1970</t>
  </si>
  <si>
    <t>1982-1987</t>
  </si>
  <si>
    <t>Achelia sawayai Marcus, 1940</t>
  </si>
  <si>
    <t>Acipenser baerii Brandt, 1869</t>
  </si>
  <si>
    <t>Acipenser gueldenstaedtii Brandt &amp; Ratzeburg, 1833</t>
  </si>
  <si>
    <t>Acipenser ruthenus Linnaeus, 1758</t>
  </si>
  <si>
    <t>Acipenser stellatus Pallas, 1771</t>
  </si>
  <si>
    <t>1994-1999</t>
  </si>
  <si>
    <t>Acrothamnion preissii (Sonder) E.M.Wollaston, 1968</t>
  </si>
  <si>
    <t>Acrothrix gracilis Kylin, 1907</t>
  </si>
  <si>
    <t>Actaeodes tomentosus (H. Milne Edwards, 1834)</t>
  </si>
  <si>
    <t>Acteocina mucronata (Philippi, 1849)</t>
  </si>
  <si>
    <t>1988-1993</t>
  </si>
  <si>
    <t>Actumnus globulus Heller, 1861</t>
  </si>
  <si>
    <t>Agardhiella subulata (C.Agardh) Kraft &amp; M.J.Wynne, 1979</t>
  </si>
  <si>
    <t>Agarophyton vermiculophyllum (Ohmi) Gurgel, J.N.Norris &amp; Fredericq, 2018</t>
  </si>
  <si>
    <t>Aglaothamnion feldmanniae Halos, 1965</t>
  </si>
  <si>
    <t>native</t>
  </si>
  <si>
    <t>1970-1975</t>
  </si>
  <si>
    <t>Aglaothamnion halliae (Collins) Aponte, D.L.Ballantine &amp; J.N.Norris, 1997</t>
  </si>
  <si>
    <t>Agonus cataphractus (Linnaeus, 1758)</t>
  </si>
  <si>
    <t>Ahnfeltiopsis flabelliformis (Harvey) Masuda, 1993</t>
  </si>
  <si>
    <t>Alepes djedaba (Forsskål, 1775)</t>
  </si>
  <si>
    <t>Alexandrium taylori Balech, 1994</t>
  </si>
  <si>
    <t>microalgae</t>
  </si>
  <si>
    <t>Aliculastrum cylindricum (Helbling, 1779)</t>
  </si>
  <si>
    <t>Alitta succinea (Leuckart, 1847)</t>
  </si>
  <si>
    <t>&lt; 1936</t>
  </si>
  <si>
    <t>Allolepidapedon fistulariae Yamaguti, 1940</t>
  </si>
  <si>
    <t>Alpheus dentipes Guérin, 1832</t>
  </si>
  <si>
    <t>partly native</t>
  </si>
  <si>
    <t>Alpheus rapacida de Man, 1908</t>
  </si>
  <si>
    <t>Amathia verticillata (delle Chiaje, 1822)</t>
  </si>
  <si>
    <t>Amathina tricarinata (Linnaeus, 1767)</t>
  </si>
  <si>
    <t>Ammothea hilgendorfi (Böhm, 1879)</t>
  </si>
  <si>
    <t>Amphibalanus amphitrite (Darwin, 1854)</t>
  </si>
  <si>
    <t>Amphibalanus eburneus (Gould, 1841)</t>
  </si>
  <si>
    <t>Amphibalanus reticulatus (Utinomi, 1967)</t>
  </si>
  <si>
    <t>Amphiglena mediterranea (Leydig, 1851)</t>
  </si>
  <si>
    <t>Amphistegina cf. papillosa Said, 1949</t>
  </si>
  <si>
    <t>Amphistegina lessonii d'Orbigny in Guérin-Méneville, 1832</t>
  </si>
  <si>
    <t>Amphistegina lobifera Larsen, 1976</t>
  </si>
  <si>
    <t>Ampithoe valida Smith, 1873</t>
  </si>
  <si>
    <t>Anadara transversa (Say, 1822)</t>
  </si>
  <si>
    <t>Anadara kagoshimensis (Tokunaga, 1906)</t>
  </si>
  <si>
    <t xml:space="preserve">Anguillicola crassus (Kuwahara, Niimi &amp; Itagaki, 1974) Moravec &amp; Taraschewski, 1988 </t>
  </si>
  <si>
    <t>Anoplodactylus californicus Hall, 1912</t>
  </si>
  <si>
    <t>Antithamnion hubbsii E.Y.Dawson, 1962</t>
  </si>
  <si>
    <t>Antithamnion amphigeneum A.J.K.Millar, 1990</t>
  </si>
  <si>
    <t>Antithamnionella ternifolia (J.D.Hooker &amp; Harvey) Lyle, 1921</t>
  </si>
  <si>
    <t>Aoroides longimerus Ren &amp; Zheng, 1996</t>
  </si>
  <si>
    <t>Apanthura addui Wägele, 1981</t>
  </si>
  <si>
    <t>Aplidium accarense (Millar, 1953)</t>
  </si>
  <si>
    <t>Apogonichthyoides pharaonis (Bellotti, 1874)</t>
  </si>
  <si>
    <t>Aquilonastra burtoni (Gray, 1840)</t>
  </si>
  <si>
    <t>Arachnidium lacourti (d'Hondt &amp; Faasse, 2006)</t>
  </si>
  <si>
    <t>Arachnoidella protecta Harmer, 1915</t>
  </si>
  <si>
    <t>Arbopercula tenella (Hincks, 1880)</t>
  </si>
  <si>
    <t>Arctapodema australis (Vanhöffen, 1912)</t>
  </si>
  <si>
    <t>Arcuatula senhousia (Benson, 1842)</t>
  </si>
  <si>
    <t>Arhynchite arhynchite (Ikeda, 1924)</t>
  </si>
  <si>
    <t>Arietellus pavoninus Sars G.O., 1905</t>
  </si>
  <si>
    <t>Arothron hispidus (Linnaeus, 1758)</t>
  </si>
  <si>
    <t>Artemia monica Verrill, 1869 ex Artemia franciscana Kellog, 1906</t>
  </si>
  <si>
    <t>Ascidiella aspersa (Müller, 1776)</t>
  </si>
  <si>
    <t>Unknown</t>
  </si>
  <si>
    <t>Ascophyllum nodosum (Linnaeus) Le Jolis, 1863</t>
  </si>
  <si>
    <t>Asparagopsis armata Harvey, 1855</t>
  </si>
  <si>
    <t>Asparagopsis taxiformis (Delile) Trevisan de Saint-Léon, 1845</t>
  </si>
  <si>
    <t>Atactodea striata (Gmelin, 1791)</t>
  </si>
  <si>
    <t>Atergatis roseus (Rüppell, 1830)</t>
  </si>
  <si>
    <t>Atherinomorus forskalii (Rüppell, 1838)</t>
  </si>
  <si>
    <t>Atys angustatus E. A. Smith, 1872</t>
  </si>
  <si>
    <t>Aurelia coerulea von Lendenfeld, 1884</t>
  </si>
  <si>
    <t>Aurelia solida Browne, 1905</t>
  </si>
  <si>
    <t>Austrominius modestus (Darwin, 1854)</t>
  </si>
  <si>
    <t>Axionice medusa (Savigny in Lamarck, 1818)</t>
  </si>
  <si>
    <t>Baeolidia moebii Bergh, 1888</t>
  </si>
  <si>
    <t>Balanus trigonus Darwin, 1854</t>
  </si>
  <si>
    <t>Balistoides conspicillum (Bloch &amp; Schneider, 1801)</t>
  </si>
  <si>
    <t>Batophora occidentalis var. largoensis (Harvey) S.Berger &amp; Kaever ex M.J.Wynne, 1998</t>
  </si>
  <si>
    <t>Batophora sp.</t>
  </si>
  <si>
    <t>Bemlos leptocheirus (Walker, 1909)</t>
  </si>
  <si>
    <t>Beroe ovata Bruguière, 1789</t>
  </si>
  <si>
    <t>Berthellina citrina (Rüppell &amp; Leuckart, 1828)</t>
  </si>
  <si>
    <t>Bispira polyomma Giangrande &amp; Faasse, 2012</t>
  </si>
  <si>
    <t>Biuve fulvipunctata (Baba, 1938)</t>
  </si>
  <si>
    <t>Blackfordia virginica, Mayer, 1910</t>
  </si>
  <si>
    <t>Boccardia proboscidea Hartman, 1940</t>
  </si>
  <si>
    <t>Boccardiella ligerica (Ferronnière, 1898)</t>
  </si>
  <si>
    <t>Bonamia exitiosa Hine, Cochennac &amp; Berthe, 2001</t>
  </si>
  <si>
    <t>Bonamia ostreae Pichot, Comps, Tigé, Grizel &amp; Rabouin, 1980</t>
  </si>
  <si>
    <t>Bonnemaisonia hamifera Hariot, 1891</t>
  </si>
  <si>
    <t>Bostrycapulus odites Collin, 2005</t>
  </si>
  <si>
    <t>Botrylloides diegensis Ritter &amp; Forsyth, 1917</t>
  </si>
  <si>
    <t>Botrylloides giganteum (Pérès, 1949)</t>
  </si>
  <si>
    <t>Botrylloides niger Herdman, 1886</t>
  </si>
  <si>
    <t>Botrylloides violaceus Oka, 1927</t>
  </si>
  <si>
    <t>Botryocladia wrightii (Harvey) W.E.Schmidt, D.L.Ballantine &amp; Fredericq, 2017</t>
  </si>
  <si>
    <t>Botryocladia madagascariensis G.Feldmann, 1945</t>
  </si>
  <si>
    <t>Botrytella parva (Takamatsu) H.S.Kim, 1996</t>
  </si>
  <si>
    <t>Brachidontes pharaonis (P. Fischer, 1870)</t>
  </si>
  <si>
    <t>Branchiomma bairdi (McIntsosh, 1885)</t>
  </si>
  <si>
    <t>Branchiomma boholense (Grube, 1878)</t>
  </si>
  <si>
    <t>Branchiomma luctuosum (Grube, 1870)</t>
  </si>
  <si>
    <t>Bregmaceros nectabanus Whitley, 1941</t>
  </si>
  <si>
    <t>Bulla arabica Malaquias &amp; Reid, 2008</t>
  </si>
  <si>
    <t>Bursatella leachii Blainville, 1817</t>
  </si>
  <si>
    <t>Calanopia elliptica (Dana, 1849)</t>
  </si>
  <si>
    <t>Callinectes sapidus Rathbun, 1896</t>
  </si>
  <si>
    <t>Callinectes danae Smith, 1869</t>
  </si>
  <si>
    <t>Callionymus filamentosus Valenciennes, 1837</t>
  </si>
  <si>
    <t>Calyptospadix cerulea Clarke, 1882 ex Garveia franciscana</t>
  </si>
  <si>
    <t>Caprella mutica (Schurin, 1935)</t>
  </si>
  <si>
    <t>Caprella scaura Templeton, 1836</t>
  </si>
  <si>
    <t>Carassius gibelio (Bloch, 1782)</t>
  </si>
  <si>
    <t>Carupa tenuipes Dana, 1852</t>
  </si>
  <si>
    <t>Cassiopea andromeda (Forsskål, 1775)</t>
  </si>
  <si>
    <t>Caulerpa cylindracea Sonder, 1845</t>
  </si>
  <si>
    <t>Caulerpa lamourouxii (Turner) C.Agardh, 1817</t>
  </si>
  <si>
    <t>Caulerpa taxifolia (M.Vahl) C.Agardh, 1817</t>
  </si>
  <si>
    <t>Caulerpa taxifolia var. distichophylla (Sonder) Verlaque, Huisman &amp; Procaccini, 2013</t>
  </si>
  <si>
    <t>Cellana rota (Gmelin, 1791)</t>
  </si>
  <si>
    <t>Celleporaria aperta (Hincks, 1882)</t>
  </si>
  <si>
    <t>Celleporaria brunnea (Hincks, 1884)</t>
  </si>
  <si>
    <t>Celleporaria vermiformis (Waters, 1909)</t>
  </si>
  <si>
    <t>Celleporella carolinensis Ryland, 1979</t>
  </si>
  <si>
    <t>Centropages furcatus (Dana, 1849)</t>
  </si>
  <si>
    <t>Cephalopholis hemistiktos (Rüppell, 1830)</t>
  </si>
  <si>
    <t>Cephalopholis nigri (Günther, 1859)</t>
  </si>
  <si>
    <t>Ceramium bisporum D.L.Ballantine, 1990</t>
  </si>
  <si>
    <t>Ceramium strobiliforme G.W.Lawson &amp; D.M.John, 1982</t>
  </si>
  <si>
    <t>Ceratonereis mirabilis Kinberg, 1865</t>
  </si>
  <si>
    <t>Cercopagis (Cercopagis) pengoi (Ostroumov, 1891)</t>
  </si>
  <si>
    <t>Cerithidium perparvulum (Watson, 1886)</t>
  </si>
  <si>
    <t>Cerithiopsis pulvis (Issel, 1869)</t>
  </si>
  <si>
    <t>Cerithiopsis tenthrenois (Melvill, 1896)</t>
  </si>
  <si>
    <t>Cerithium scabridum Philippi, 1848</t>
  </si>
  <si>
    <t>Chaetoceros bacteriastroides G.H.H.Karsten, 1907</t>
  </si>
  <si>
    <t>Chaetoceros circinalis (Meunier) K.G. Jensen &amp; Moestrup</t>
  </si>
  <si>
    <t>Chaetoceros pseudosymmetricus Nielsen, 1931</t>
  </si>
  <si>
    <t>Chaetodipterus faber (Broussonet, 1782)</t>
  </si>
  <si>
    <t>Chaetodon auriga Forsskål, 1775</t>
  </si>
  <si>
    <t>Chaetozone corona Berkeley &amp; Berkeley, 1941</t>
  </si>
  <si>
    <t>Chama asperella Lamarck, 1819</t>
  </si>
  <si>
    <t>Chama pacifica Broderip, 1835</t>
  </si>
  <si>
    <t>Champsodon nudivittis (Ogilby, 1895)</t>
  </si>
  <si>
    <t>Charybdis (Charybdis) japonica (A. Milne-Edwards, 1861)</t>
  </si>
  <si>
    <t>Charybdis (Charybdis) feriata (Linnaeus, 1758)</t>
  </si>
  <si>
    <t>Charybdis (Charybdis) hellerii (A. Milne-Edwards, 1867)</t>
  </si>
  <si>
    <t>Charybdis (Charybdis) lucifera (Fabricius, 1798)</t>
  </si>
  <si>
    <t>Charybdis (Goniohellenus) longicollis Leene, 1938</t>
  </si>
  <si>
    <t>Cheilodipterus novemstriatus (Rüppell, 1838)</t>
  </si>
  <si>
    <t>Chelicorophium robustum (G.O. Sars, 1895)</t>
  </si>
  <si>
    <t>Chelicorophium curvispinum (G.O. Sars, 1895)</t>
  </si>
  <si>
    <t>Chlorurus rhakoura Randall &amp; Anderson, 1997</t>
  </si>
  <si>
    <t>Chondria pygmaea Garbary &amp; Vandermeulen, 1990</t>
  </si>
  <si>
    <t>Chondria curvilineata F.S.Collins &amp; Hervey, 1917</t>
  </si>
  <si>
    <t>Chondrus giganteus f. flabellatus Mikami, 1965</t>
  </si>
  <si>
    <t>Chorda filum (Linnaeus) Stackhouse, 1797</t>
  </si>
  <si>
    <t>Chromodoris quadricolor (Rüppell &amp; Leuckart, 1830)</t>
  </si>
  <si>
    <t>Chrysaora achlyos Martin, Gershwin, Burnett, Cargo &amp; Bloom, 1997</t>
  </si>
  <si>
    <t>Chrysiptera cyanea (Quoy &amp; Gaimard, 1825)</t>
  </si>
  <si>
    <t>Chrysiptera hemicyanea (Weber, 1913)</t>
  </si>
  <si>
    <t>Chrysonephos lewisii (W.R.Taylor) W.R.Taylor, 1952</t>
  </si>
  <si>
    <t>Chthamalus stellatus (Poli, 1791)</t>
  </si>
  <si>
    <t>Cingulina isseli (Tryon, 1886)</t>
  </si>
  <si>
    <t>Ciona robusta Hoshino &amp; Tokioka, 1967 (as Ciona intestinalis (Linnaeus, 1767))</t>
  </si>
  <si>
    <t>Cladophora patentiramea (Montagne) Kützing, 1849</t>
  </si>
  <si>
    <t>Cladosiphon zosterae (J.Agardh) Kylin, 1940</t>
  </si>
  <si>
    <t>Clavelina oblonga Herdman, 1880</t>
  </si>
  <si>
    <t>Clavulina cf. multicamerata Chapman, 1907</t>
  </si>
  <si>
    <t>Clementia papyracea (Gmelin, 1791)</t>
  </si>
  <si>
    <t>Clytia hummelincki (Leloup, 1935)</t>
  </si>
  <si>
    <t>Clytia linearis (Thorneley, 1900)</t>
  </si>
  <si>
    <t>Codium fragile subsp. fragile (Suringar) Hariot, 1889</t>
  </si>
  <si>
    <t>Colaconema codicola (Børgesen) H.Stegenga, J.J.Bolton &amp; R.J.Anderson, 1997</t>
  </si>
  <si>
    <t>Coleusia signata (Paul'son, 1875)</t>
  </si>
  <si>
    <t>Colpomenia peregrina Sauvageau, 1927</t>
  </si>
  <si>
    <t>Conomurex persicus (Swainson, 1821)</t>
  </si>
  <si>
    <t>Corambe obscura (A.E. Verrill, 1870)</t>
  </si>
  <si>
    <t>Cordylophora caspia (Pallas, 1771)</t>
  </si>
  <si>
    <t>Coryphellina rubrolineata O'Donoghue, 1929</t>
  </si>
  <si>
    <t>Crassostrea virginica (Gmelin, 1791)</t>
  </si>
  <si>
    <t>Crepidacantha poissonii (Audouin, 1826)</t>
  </si>
  <si>
    <t>Crepidula fornicata (Linnaeus, 1758)</t>
  </si>
  <si>
    <t>Crepipatella dilatata (Lamarck, 1822)</t>
  </si>
  <si>
    <t>Crisularia serrata (Lamarck, 1816)</t>
  </si>
  <si>
    <t>Cushmanina striatopunctata (Parker &amp; Jones, 1865)</t>
  </si>
  <si>
    <t>Cuthona perca (Er. Marcus, 1958)</t>
  </si>
  <si>
    <t>Cutleria multifida (Turner) Greville, 1830</t>
  </si>
  <si>
    <t>Cyclopterus lumpus Linnaeus, 1758</t>
  </si>
  <si>
    <t>Cycloscala hyalina (G. B. Sowerby II, 1844)</t>
  </si>
  <si>
    <t>Cymodoce fuscina Schotte &amp; Kensley, 2005</t>
  </si>
  <si>
    <t>Cyprinus carpio (Linnaeus, 1758)</t>
  </si>
  <si>
    <t>Dasya baillouviana (S.G.Gmelin) Montagne, 1841</t>
  </si>
  <si>
    <t>Dasya sessilis Yamada, 1928</t>
  </si>
  <si>
    <t>Dasysiphonia japonica (Yendo) H.-S.Kim, 2012</t>
  </si>
  <si>
    <t>Dendostrea folium (Linnaeus, 1758)</t>
  </si>
  <si>
    <t>Derbesia rhizophora Yamada, 1961</t>
  </si>
  <si>
    <t>Desdemona ornata Banse, 1957</t>
  </si>
  <si>
    <t>Desmarestia viridis (O.F. Müller) J.V. Lamouroux, 1813</t>
  </si>
  <si>
    <t>Diadema setosum (Leske, 1778)</t>
  </si>
  <si>
    <t>Diadumene cincta Stephenson, 1925</t>
  </si>
  <si>
    <t>Diadumene lineata (Verrill, 1869)</t>
  </si>
  <si>
    <t>1940's</t>
  </si>
  <si>
    <t>Dictyota cyanoloma Tronholm, De Clerck, A.Gómez-Garreta &amp; Rull Lluch in Tronholm et al. 2010</t>
  </si>
  <si>
    <t>Didemnum vexillum Kott, 2002</t>
  </si>
  <si>
    <t>Dikerogammarus villosus (Sowinsky, 1894)</t>
  </si>
  <si>
    <t>Dikoleps micalii Agamennone, Sbrana, Nardi, Siragusa &amp; Germanà, 2020</t>
  </si>
  <si>
    <t xml:space="preserve">Diodora funiculata (Reeve, 1850) </t>
  </si>
  <si>
    <t>Diplosoma listerianum (Milne Edwards, 1841)</t>
  </si>
  <si>
    <t>Dipolydora quadrilobata (Jacobi, 1883)</t>
  </si>
  <si>
    <t xml:space="preserve">Dispio magna (Day, 1955) </t>
  </si>
  <si>
    <t>Distaplia bermudensis Van Name, 1902</t>
  </si>
  <si>
    <t>Dodecaceria capensis Day, 1961</t>
  </si>
  <si>
    <t>Dorvillea similis (Crossland, 1924)</t>
  </si>
  <si>
    <t>Dreissena polymorpha (Pallas, 1771)</t>
  </si>
  <si>
    <t>Dreissena rostriformis bugensis (Andrusov, 1897)</t>
  </si>
  <si>
    <t>Dussumieria elopsoides Bleeker, 1849</t>
  </si>
  <si>
    <t>Dyspanopeus sayi (Smith, 1869)</t>
  </si>
  <si>
    <t>Echinogammarus trichiatus (Martynov, 1932)</t>
  </si>
  <si>
    <t>Ecteinascidia styeloides (Traustedt, 1882)</t>
  </si>
  <si>
    <t>Ectocarpus siliculosus var. hiemalis (P.L.Crouan &amp; H.M.Crouan) Gallardo</t>
  </si>
  <si>
    <t>Ectopleura crocea (Agassiz, 1862)</t>
  </si>
  <si>
    <t>Elates ransonnettii (Steindachner, 1876)</t>
  </si>
  <si>
    <t>Elodea canadensis Michx.</t>
  </si>
  <si>
    <t>Elodea nuttallii (Planch.) H.St.John</t>
  </si>
  <si>
    <t>Elphidium striatopunctatum (Fichtel &amp; Moll, 1798)</t>
  </si>
  <si>
    <t>Elysia nealae (Ostergaard, 1955)</t>
  </si>
  <si>
    <t>Endeis biseriata Stock, 1968</t>
  </si>
  <si>
    <t xml:space="preserve">Ensis leei M. Huber, 2015 </t>
  </si>
  <si>
    <t>Eocuma sarsii (Kossmann), 1880</t>
  </si>
  <si>
    <t>Epinephelus coioides (Hamilton, 1822)</t>
  </si>
  <si>
    <t>Epinephelus malabaricus (Bloch &amp; Schneider, 1801)</t>
  </si>
  <si>
    <t>Epinephelus merra Bloch, 1793</t>
  </si>
  <si>
    <t>Equulites klunzingeri (Steindachner, 1898)</t>
  </si>
  <si>
    <t>Ergalatax junionae Houart, 2008</t>
  </si>
  <si>
    <t>Erinaceusyllis serratosetosa (Hartmann-Schröder, 1982)</t>
  </si>
  <si>
    <t>Eriocheir sinensis H. Milne Edwards, 1853</t>
  </si>
  <si>
    <t>Erugosquilla massavensis (Kossmann, 1880)</t>
  </si>
  <si>
    <t>Ethmodiscus punctiger Castracane, 1886</t>
  </si>
  <si>
    <t>Etrumeus golanii DiBattista, Randall &amp; Bowen, 2012</t>
  </si>
  <si>
    <t>Eucheilota paradoxica Mayer, 1900</t>
  </si>
  <si>
    <t>Eucidaris tribuloides (Lamarck, 1816)</t>
  </si>
  <si>
    <t>Eudendrium carneum Clarke, 1882</t>
  </si>
  <si>
    <t>Eudendrium merulum Watson, 1985</t>
  </si>
  <si>
    <t>Eunaticina papilla (Gmelin, 1791)</t>
  </si>
  <si>
    <t>Eurypanopeus depressus (Smith, 1869)</t>
  </si>
  <si>
    <t>Eurytemora carolleeae Alekseev &amp; Souissi, 2011</t>
  </si>
  <si>
    <t>Eurythoe laevisetis Fauvel, 1914</t>
  </si>
  <si>
    <t>Eusyllis kupfferi Langerhans, 1879</t>
  </si>
  <si>
    <t>Euthymella colzumensis (Jousseaume, 1898)</t>
  </si>
  <si>
    <t>Eutintinnus lusus-undae (Entz, 1885)</t>
  </si>
  <si>
    <t>Evadne anonyx G.O. Sars, 1897</t>
  </si>
  <si>
    <t>Fauveliopsis glabra (Hartman, 1960)</t>
  </si>
  <si>
    <t>Favorinus ghanensis Edmunds, 1968</t>
  </si>
  <si>
    <t>Faxonius limosus (Rafinesque, 1817)</t>
  </si>
  <si>
    <t>Ferosagitta galerita (Dallot, 1971)</t>
  </si>
  <si>
    <t>Ficopomatus enigmaticus (Fauvel, 1923)</t>
  </si>
  <si>
    <t>Finella pupoides A. Adams, 1860</t>
  </si>
  <si>
    <t>Fistularia petimba Lacepède, 1803</t>
  </si>
  <si>
    <t>Fistularia commersonii Rüppell, 1838</t>
  </si>
  <si>
    <t>Fucus spiralis Linnaeus, 1753</t>
  </si>
  <si>
    <t>Fulvia fragilis (Forsskål in Niebuhr, 1775)</t>
  </si>
  <si>
    <t>Fundulus heteroclitus heteroclitus (Linnaeus, 1766)</t>
  </si>
  <si>
    <t>Gafrarium savignyi (Jonas, 1846)</t>
  </si>
  <si>
    <t>Gammarus tigrinus Sexton, 1939</t>
  </si>
  <si>
    <t>Glabropilumnus laevis (Dana, 1852)</t>
  </si>
  <si>
    <t>Glycinde bonhourei Gravier, 1904</t>
  </si>
  <si>
    <t>Godiva quadricolor (Barnard, 1927)</t>
  </si>
  <si>
    <t>Goniobranchus obsoletus (Rüppell &amp; Leuckart, 1830)</t>
  </si>
  <si>
    <t>Goniobranchus annulatus (Eliot, 1904)</t>
  </si>
  <si>
    <t>Gonioinfradens giardi (Nobili, 1905)</t>
  </si>
  <si>
    <t>Gonionemus vertens A. Agassiz, 1862</t>
  </si>
  <si>
    <t>Goniotrichopsis sublittoralis G.M.Smith, 1943</t>
  </si>
  <si>
    <t>Grandidierella japonica Stephensen, 1938</t>
  </si>
  <si>
    <t>Grateloupia asiatica S.Kawaguchi &amp; H.W.Wang, 2001</t>
  </si>
  <si>
    <t>Grateloupia minima P.L.Crouan &amp; H.M.Crouan, 1867</t>
  </si>
  <si>
    <t>Grateloupia patens (Okamura) S.Kawaguchi &amp; H.W.Wang, 2001</t>
  </si>
  <si>
    <t>Grateloupia subpectinata Holmes, 1912</t>
  </si>
  <si>
    <t>Grateloupia turuturu Yamada, 1941</t>
  </si>
  <si>
    <t>Grateloupia yinggehaiensis H.W.Wang &amp; R.X.Luan, 2012</t>
  </si>
  <si>
    <t>Griffithsia corallinoides (Linnaeus) Trevisan, 1845</t>
  </si>
  <si>
    <t>Halgerda willeyi Eliot, 1904</t>
  </si>
  <si>
    <t>Haliclona (Halichoclona) vansoesti de Weerdt, de Kluijver &amp; Gómez, 1999</t>
  </si>
  <si>
    <t>Halophila stipulacea (Forsskål) Ascherson, 1867</t>
  </si>
  <si>
    <t>Halothrix lumbricalis (Kützing) Reinke, 1888</t>
  </si>
  <si>
    <t>Haminella solitaria (Say, 1822)</t>
  </si>
  <si>
    <t>Hemigrapsus sanguineus (De Haan, 1835)</t>
  </si>
  <si>
    <t>Hemigrapsus takanoi Asakura &amp; Watanabe, 2005</t>
  </si>
  <si>
    <t>Hemimysis anomala G.O. Sars, 1907</t>
  </si>
  <si>
    <t>Hemiramphus far (Forsskål, 1775)</t>
  </si>
  <si>
    <t>Heniochus intermedius Steindachner, 1893</t>
  </si>
  <si>
    <t>Herbstia nitida Manning &amp; Holthuis, 1981</t>
  </si>
  <si>
    <t>Herdmania momus (Savigny, 1816)</t>
  </si>
  <si>
    <t>Herposiphonia parca Setchell, 1926</t>
  </si>
  <si>
    <t>Hesionura serrata (Hartmann-Schröder, 1960)</t>
  </si>
  <si>
    <t>Hesperibalanus fallax (Broch, 1927)</t>
  </si>
  <si>
    <t>Heterostegina depressa d'Orbigny, 1826</t>
  </si>
  <si>
    <t>Heterotentacula mirabilis (Kramp, 1957)</t>
  </si>
  <si>
    <t>Hippocampus kuda Bleeker, 1852/ H. fusca</t>
  </si>
  <si>
    <t>Hippopodina feegeensis (Busk, 1884)</t>
  </si>
  <si>
    <t>Holacanthus africanus Cadenat, 1951</t>
  </si>
  <si>
    <t>Holacanthus ciliaris (Linnaeus, 1758)</t>
  </si>
  <si>
    <t>Holocentrus adscensionis (Osbeck, 1765)</t>
  </si>
  <si>
    <t>Homarus americanus H. Milne Edwards, 1837</t>
  </si>
  <si>
    <t>Huso huso (Linnaeus, 1758)</t>
  </si>
  <si>
    <t>Hydroides brachyacantha Rioja, 1941</t>
  </si>
  <si>
    <t>Hydroides dirampha Mörch, 1863</t>
  </si>
  <si>
    <t>Hydroides heterocera (Grube, 1868)</t>
  </si>
  <si>
    <t>Hypnea anastomosans Papenfuss, Lipkin &amp; P.C.Silva, 2002</t>
  </si>
  <si>
    <t>Hypnea cervicornis J.Agardh, 1851</t>
  </si>
  <si>
    <t>Hypnea cornuta (Kützing) J.Agardh, 1851</t>
  </si>
  <si>
    <t>Hypnea spinella (C.Agardh) Kützing, 1847</t>
  </si>
  <si>
    <t>Hypnea valentiae (Turner) Montagne, 1841</t>
  </si>
  <si>
    <t>Hypselodoris infucata (Rüppell &amp; Leuckart, 1830)</t>
  </si>
  <si>
    <t>Ianiropsis serricaudis Gurjanova, 1936</t>
  </si>
  <si>
    <t>Indothais lacera (Born, 1778)</t>
  </si>
  <si>
    <t>Isognomon aff. australicus (Reeve, 1858)</t>
  </si>
  <si>
    <t>Isognomon legumen (Gmelin, 1791)</t>
  </si>
  <si>
    <t>Ixa monodi Holthuis &amp; Gottlieb, 1956</t>
  </si>
  <si>
    <t>Kapraunia schneideri (Stuercke &amp; Freshwater) A.M.Savoie &amp; G.W.Saunders, 2019</t>
  </si>
  <si>
    <t>Karenia mikimotoi (Miyake &amp; Kominami ex Oda) Gert Hansen &amp; Ø.Moestrup, 2000</t>
  </si>
  <si>
    <t>Lactophrys triqueter (Linnaeus, 1758)</t>
  </si>
  <si>
    <t>Lagocephalus guentheri Miranda Ribeiro, 1915</t>
  </si>
  <si>
    <t>Lagocephalus sceleratus (Gmelin, 1789)</t>
  </si>
  <si>
    <t>Lagocephalus suezensis Clark &amp; Gohar, 1953</t>
  </si>
  <si>
    <t xml:space="preserve">Lamprohaminoea ovalis (Pease, 1868) </t>
  </si>
  <si>
    <t>Laonome xeprovala Bick &amp; Bastrop, in Bick et al. (2018)</t>
  </si>
  <si>
    <t>Lauderia pumila Castracane, 1886</t>
  </si>
  <si>
    <t>Laurencia caduciramulosa Masuda &amp; Kawaguchi, 1997</t>
  </si>
  <si>
    <t>Laurencia okamurae Yamada, 1931</t>
  </si>
  <si>
    <t>Leathesia marina (Lyngbye) Decaisne, 1842</t>
  </si>
  <si>
    <t>Leiocapitellides analis Hartmann-Schröder, 1960</t>
  </si>
  <si>
    <t>Leiochrides australis Augener, 1914</t>
  </si>
  <si>
    <t>Lennoxia faveolata H.A.Thomsen &amp; K.R.Buck</t>
  </si>
  <si>
    <t>Leonnates persicus Wesenberg-Lund, 1949</t>
  </si>
  <si>
    <t>Lepidonotus tenuisetosus (Gravier, 1902)</t>
  </si>
  <si>
    <t>Lepidonotus carinulatus (Grube, 1870)</t>
  </si>
  <si>
    <t>Leucotina natalensis E. A. Smith, 1910</t>
  </si>
  <si>
    <t>Limnodrilus profundicola (Verrill, 1871)</t>
  </si>
  <si>
    <t>Linguimaera caesaris ex Hamimaera hamigera</t>
  </si>
  <si>
    <t>Linopherus canariensis Langerhans, 1881</t>
  </si>
  <si>
    <t>Lioberus ligneus (Reeve, 1858)</t>
  </si>
  <si>
    <t>Lithophyllum yessoense Foslie, 1909</t>
  </si>
  <si>
    <t>Littorina littorea (Linnaeus, 1758)</t>
  </si>
  <si>
    <t>Littorina saxatilis (Olivi, 1792)</t>
  </si>
  <si>
    <t>Lomentaria flaccida Tanaka, 1944</t>
  </si>
  <si>
    <t>Lophocladia lallemandii (Montagne) F.Schmitz, 1893</t>
  </si>
  <si>
    <t>Lottia sp.</t>
  </si>
  <si>
    <t>Lumbrinerides neogesae Miura, 1981</t>
  </si>
  <si>
    <t>Lumbrineris perkinsi Carrera-Parra, 2001</t>
  </si>
  <si>
    <t>Lutjanus argentimaculatus (Forsskål, 1775)</t>
  </si>
  <si>
    <t>Lutjanus sebae (Cuvier, 1816)</t>
  </si>
  <si>
    <t>Lutjanus fulviflamma (Forsskål, 1775)</t>
  </si>
  <si>
    <t>Lysidice collaris Grube, 1870</t>
  </si>
  <si>
    <t>Macrophthalmus (Macrophthalmus) indicus Davie, 2012</t>
  </si>
  <si>
    <t>Maeotias marginata (Modeer, 1791)</t>
  </si>
  <si>
    <t>Magallana gigas (Thunberg, 1793)</t>
  </si>
  <si>
    <t>Malleus regula (Forsskål in Niebuhr, 1775)</t>
  </si>
  <si>
    <t>Marenzelleria arctia (Chamberlin, 1920)</t>
  </si>
  <si>
    <t>Marenzelleria neglecta Sikorski &amp; Bick, 2004</t>
  </si>
  <si>
    <t>Marenzelleria viridis (Verrill, 1873)</t>
  </si>
  <si>
    <t>Marginella glabella (Linnaeus, 1758)</t>
  </si>
  <si>
    <t>Maritigrella fuscopunctata (Prudhoe, 1978)</t>
  </si>
  <si>
    <t>Marteilia refringens Grizel, Comps, Bonami, Cousserans, Duthoit &amp; Le Pennec, 1974</t>
  </si>
  <si>
    <t>Matuta victor (J.C. Fabricius, 1781)</t>
  </si>
  <si>
    <t>Megabalanus tintinnabulum (Linnaeus, 1758)</t>
  </si>
  <si>
    <t>Melanella orientalis Agamennone, Micali &amp; Siragusa, 2020</t>
  </si>
  <si>
    <t>Melanothamnus harveyi (Bailey) Díaz-Tapia &amp; Maggs, 2017</t>
  </si>
  <si>
    <t>Melibe viridis (Kelaart, 1858)</t>
  </si>
  <si>
    <t>Melita nitida S.I. Smith in Verrill, 1873</t>
  </si>
  <si>
    <t>Menaethius monoceros (Latreille, 1825)</t>
  </si>
  <si>
    <t>Mercenaria mercenaria (Linnaeus, 1758)</t>
  </si>
  <si>
    <t>Mesanthura cfr. romulea Poore &amp; Lew Ton, 1986</t>
  </si>
  <si>
    <t>Metacalanus acutioperculum Ohtsuka, 1984</t>
  </si>
  <si>
    <t>Metacirolana rotunda (Bruce &amp; Jones, 1978)</t>
  </si>
  <si>
    <t>Metapenaeopsis aegyptia Galil &amp; Golani, 1990</t>
  </si>
  <si>
    <t>Metapenaeopsis mogiensis consobrina (Nobili, 1904)</t>
  </si>
  <si>
    <t>Metapenaeus monoceros (Fabricius, 1798)</t>
  </si>
  <si>
    <t>Metaxia bacillum (Issel, 1869)</t>
  </si>
  <si>
    <t>Microcosmus anchylodeirus Traustedt, 1883</t>
  </si>
  <si>
    <t>Microcosmus squamiger Michaelsen, 1927</t>
  </si>
  <si>
    <t>Mimosina affinis Millett, 1900</t>
  </si>
  <si>
    <t>Mitrella psilla (Duclos, 1846)</t>
  </si>
  <si>
    <t>Mnemiopsis leidyi A. Agassiz, 1865</t>
  </si>
  <si>
    <t>Mnestia girardi (Audouin, 1826)</t>
  </si>
  <si>
    <t>Moerisia inkermanica (Paltschikowa-Ostroumowa, 1925)</t>
  </si>
  <si>
    <t>Molgula manhattensis (De Kay, 1843)</t>
  </si>
  <si>
    <t>Morone saxatilis x Morone chrysops</t>
  </si>
  <si>
    <t>Murchisonellidae T. L. Casey, 1904</t>
  </si>
  <si>
    <t>Mya arenaria Linnaeus, 1758</t>
  </si>
  <si>
    <t>Myicola ostreae Hoshina &amp; Sugiura, 1953</t>
  </si>
  <si>
    <t>Myra subgranulata Kossmann, 1877</t>
  </si>
  <si>
    <t>Mytilicola orientalis Mori, 1935</t>
  </si>
  <si>
    <t>Naineris setosa (Verrill, 1900)</t>
  </si>
  <si>
    <t>Neanthes agulhana (Day, 1963)</t>
  </si>
  <si>
    <t>Nemalion vermiculare Suringar, 1874</t>
  </si>
  <si>
    <t>Nemipterus randalli Russell, 1986</t>
  </si>
  <si>
    <t>Neogobius melanostomus (Pallas, 1814)</t>
  </si>
  <si>
    <t>Neomysis integer (Leach, 1814)</t>
  </si>
  <si>
    <t>Nereis jacksoni Kinberg, 1865</t>
  </si>
  <si>
    <t>Nerita sanguinolenta Menke, 1829</t>
  </si>
  <si>
    <t>Nippoleucon hinumensis (Gamô, 1967)</t>
  </si>
  <si>
    <t>Nitophyllum stellato-corticatum Okamura, 1932</t>
  </si>
  <si>
    <t>Notocochlis gualtieriana (Récluz, 1844)</t>
  </si>
  <si>
    <t>Notomastus aberans Day, 1957</t>
  </si>
  <si>
    <t>Notomastus mossambicus (Thomassin, 1970)</t>
  </si>
  <si>
    <t>Novafabricia infratorquata (Fitzhugh, 1973)</t>
  </si>
  <si>
    <t>Nybelinia africana Dollfus, 1960</t>
  </si>
  <si>
    <t>Obesogammarus crassus (Sars G.O., 1894)</t>
  </si>
  <si>
    <t>Oithona davisae Ferrari F.D. &amp; Orsi, 1984</t>
  </si>
  <si>
    <t>Oncorhynchus gorbuscha (Walbaum, 1792)</t>
  </si>
  <si>
    <t>Oncorhynchus mykiss (Walbaum, 1792)</t>
  </si>
  <si>
    <t>Oncorhynchus kisutch (Walbaum, 1792)</t>
  </si>
  <si>
    <t>Operculina ammonoides (Gronovius, 1781)</t>
  </si>
  <si>
    <t>Ophiactis macrolepidota Marktanner-Turneretscher, 1887</t>
  </si>
  <si>
    <t>Ophiactis savignyi (Müller &amp; Troschel, 1842)</t>
  </si>
  <si>
    <t>Ophioblennius atlanticus (Valenciennes, 1836)</t>
  </si>
  <si>
    <t>Ophryotrocha japonica Paxton &amp; Åkesson, 2010</t>
  </si>
  <si>
    <t>Ophryotrocha diadema Åkesson, 1976</t>
  </si>
  <si>
    <t>Oplegnathus fasciatus (Temminck &amp; Schlegel, 1844)</t>
  </si>
  <si>
    <t>Orthopristis chrysoptera (Linnaeus, 1766)</t>
  </si>
  <si>
    <t>Oscilla galilae Bogi, Karhan &amp; Yokeş, 2012</t>
  </si>
  <si>
    <t>Ostorhinchus fasciatus (White, 1790)</t>
  </si>
  <si>
    <t>Oulastrea crispata (Lamarck, 1816)</t>
  </si>
  <si>
    <t>Oxyurichthys papuensis (Valenciennes, 1837)</t>
  </si>
  <si>
    <t>Pachycordyle michaeli (Berrill, 1948)</t>
  </si>
  <si>
    <t>Pachymeniopsis gargiuli S.Y.Kim, Manghisi, Morabito &amp; S.M.Boo 2014</t>
  </si>
  <si>
    <t>Pachymeniopsis lanceolata (K.Okamura) Y.Yamada ex S.Kawabata, 1954</t>
  </si>
  <si>
    <t>Pacifastacus leniusculus (Dana, 1852)</t>
  </si>
  <si>
    <t>Padina boergesenii Allender &amp; Kraft, 1983</t>
  </si>
  <si>
    <t>Pagrus major (Temminck &amp; Schlegel, 1843)</t>
  </si>
  <si>
    <t>Palaemon macrodactylus Rathbun, 1902</t>
  </si>
  <si>
    <t>Palola valida (Gravier, 1900)</t>
  </si>
  <si>
    <t>Pampus argenteus (Euphrasen, 1788)</t>
  </si>
  <si>
    <t>Paracaprella pusilla Mayer, 1890</t>
  </si>
  <si>
    <t>Paracartia grani Sars G.O., 1904</t>
  </si>
  <si>
    <t>Paracerceis sculpta (Holmes, 1904)</t>
  </si>
  <si>
    <t>Paradella dianae (Menzies, 1962)</t>
  </si>
  <si>
    <t>Paradyte cf. crinoidicola (Potts, 1910)</t>
  </si>
  <si>
    <t>Paraleucilla magna Klautau, Monteiro &amp; Borojevic, 2004</t>
  </si>
  <si>
    <t>Paralithodes camtschaticus (Tilesius, 1815)</t>
  </si>
  <si>
    <t>Parametopella cypris Holmes, 1905</t>
  </si>
  <si>
    <t>Paramysis (Mesomysis) intermedia (Czerniavsky, 1882)</t>
  </si>
  <si>
    <t>Paramysis (Serrapalpisis) lacustris (Czerniavsky, 1882)</t>
  </si>
  <si>
    <t>Paranais frici Hrabĕ, 1941</t>
  </si>
  <si>
    <t>Paranthias furcifer (Valenciennes, 1828)</t>
  </si>
  <si>
    <t>Paranthura japonica Richardson, 1909</t>
  </si>
  <si>
    <t>Parasmittina egyptiaca (Waters, 1909)</t>
  </si>
  <si>
    <t xml:space="preserve">Parasorites orbitolitoides Hofker, 1930 </t>
  </si>
  <si>
    <t>Paratapes textilis (Gmelin, 1791)</t>
  </si>
  <si>
    <t>Paratenuisentis ambiguus (Van Cleave, 1921) Bullock &amp; Samuel, 1975</t>
  </si>
  <si>
    <t>Parexocoetus mento (Valenciennes, 1847)</t>
  </si>
  <si>
    <t>Parupeneus forsskali (Fourmanoir &amp; Guézé, 1976)</t>
  </si>
  <si>
    <t>Parvocalanus crassirostris (Dahl F., 1894)</t>
  </si>
  <si>
    <t>Pegidia lacunata McCulloch, 1977</t>
  </si>
  <si>
    <t>Pempheris rhomboidea Kossmann &amp; Räuber, 1877</t>
  </si>
  <si>
    <t>Penaeus aztecus Ives, 1891</t>
  </si>
  <si>
    <t>Penaeus hathor (Burkenroad, 1959)</t>
  </si>
  <si>
    <t>Penaeus japonicus Spence Bate, 1888</t>
  </si>
  <si>
    <t>Penaeus pulchricaudatus Stebbing, 1914</t>
  </si>
  <si>
    <t>Peridiniella catenata (Levander) Balech, 1977</t>
  </si>
  <si>
    <t>Peridinium quadridentatum (F.Stein) Gert Hansen, 1995</t>
  </si>
  <si>
    <t>Perinereis linea (Treadwell, 1936)</t>
  </si>
  <si>
    <t>Perkinsus chesapeaki McLaughlin, Tall, Shaheen, El Sayed &amp; Faisal, 2000</t>
  </si>
  <si>
    <t>Perophora multiclathrata (Sluiter, 1904)</t>
  </si>
  <si>
    <t>Petricolaria pholadiformis (Lamarck, 1818)</t>
  </si>
  <si>
    <t>Petroscirtes ancylodon Rüppell, 1835</t>
  </si>
  <si>
    <t>Phallusia nigra Savigny, 1816</t>
  </si>
  <si>
    <t>Phascolion convestitum Sluiter, 1902</t>
  </si>
  <si>
    <t>Phascolosoma (Phascolosoma) scolops (Selenka &amp; de Man, 1883)</t>
  </si>
  <si>
    <t>Pherusella brevituba Soule, 1951</t>
  </si>
  <si>
    <t>Phorcus lineatus (da Costa, 1778)</t>
  </si>
  <si>
    <t>Photis lamellifera Schellenberg, 1928</t>
  </si>
  <si>
    <t>Photobacterium damsela Love, Teebken-Fisher, Hose, Farmer III, Hickman &amp; Fanning, 1981</t>
  </si>
  <si>
    <t>Phrix spatulata (E.Y.Dawson) M.J.Wynne, M.Kamiya &amp; J.A.West, 2018</t>
  </si>
  <si>
    <t>Phyllorhiza punctata von Lendenfeld, 1884</t>
  </si>
  <si>
    <t>Pileolaria berkeleyana (Rioja, 1942)</t>
  </si>
  <si>
    <t>Pilumnopeus vauquelini (Audouin, 1826)</t>
  </si>
  <si>
    <t>Pilumnus minutus De Haan, 1835 [in De Haan, 1833-1850]</t>
  </si>
  <si>
    <t>Pinctada fucata (A. Gould, 1850)</t>
  </si>
  <si>
    <t>Pinguipes brasilianus Cuvier, 1829</t>
  </si>
  <si>
    <t>Piscicola pojmanskae Bielecki, 1994</t>
  </si>
  <si>
    <t>Pista unibranchia Day, 1963</t>
  </si>
  <si>
    <t>Plagusia squamosa (Herbst, 1790)</t>
  </si>
  <si>
    <t>Planiliza haematocheila (Temminck &amp; Schlegel, 1845)</t>
  </si>
  <si>
    <t>Planispirinella exigua (Brady, 1879)</t>
  </si>
  <si>
    <t>Planogypsina acervalis (Brady, 1884)</t>
  </si>
  <si>
    <t>Platycephalus indicus (Linnaeus, 1758)</t>
  </si>
  <si>
    <t>Plocamium secundatum (Kützing) Kützing, 1866</t>
  </si>
  <si>
    <t>Plocamopherus ocellatus Rüppell &amp; Leuckart, 1828</t>
  </si>
  <si>
    <t>Polyandrocarpa zorritensis (Van Name, 1931)</t>
  </si>
  <si>
    <t>Polycera hedgpethi Er. Marcus, 1964</t>
  </si>
  <si>
    <t>Polycerella emertoni A. E. Verrill, 1880</t>
  </si>
  <si>
    <t>Polycirrus twisti Potts, 1928</t>
  </si>
  <si>
    <t>Polyclinum constellatum Savigny, 1816</t>
  </si>
  <si>
    <t>Polydora cornuta Bosc, 1802</t>
  </si>
  <si>
    <t>Polydora colonia Moore, 1907</t>
  </si>
  <si>
    <t>Polysiphonia paniculata Montagne, 1842</t>
  </si>
  <si>
    <t>Polysiphonia morrowii Harvey, 1857</t>
  </si>
  <si>
    <t>Pomacanthus imperator (Bloch, 1787)</t>
  </si>
  <si>
    <t>Pomacanthus maculosus (Forsskål, 1775)</t>
  </si>
  <si>
    <t>Pomadasys stridens (Forsskål, 1775)</t>
  </si>
  <si>
    <t>Pontogammarus robustoides (Sars, 1894)</t>
  </si>
  <si>
    <t>Porphyra umbilicalis Kützing, 1843</t>
  </si>
  <si>
    <t>Portunus segnis (Forskål, 1775)</t>
  </si>
  <si>
    <t>Potamopyrgus antipodarum (Gray, 1843)</t>
  </si>
  <si>
    <t>Potamothrix moldaviensis Vejdovský &amp; Mrázek, 1903</t>
  </si>
  <si>
    <t>Potamothrix bavaricus (Oschmann, 1913)</t>
  </si>
  <si>
    <t>Potamothrix bedoti (Piguet, 1913)</t>
  </si>
  <si>
    <t>Potamothrix heuscheri (Bretscher, 1900)</t>
  </si>
  <si>
    <t>Potamothrix vejdovskyi (Hrabĕ, 1941)</t>
  </si>
  <si>
    <t>Prionospio pulchra Imajima, 1990</t>
  </si>
  <si>
    <t>Proasellus coxalis (Dollfus, 1892)</t>
  </si>
  <si>
    <t>Procambarus clarkii (Girard, 1852)</t>
  </si>
  <si>
    <t>Prosphaerosyllis longipapillata (Hartmann-Schröder, 1979)</t>
  </si>
  <si>
    <t>Proterorhinus nasalis (De Filippi, 1863)</t>
  </si>
  <si>
    <t>Protodorvillea biarticulata Day, 1963</t>
  </si>
  <si>
    <t>Protoreaster nodosus (Linnaeus, 1758)</t>
  </si>
  <si>
    <t>Psammacoma gubernaculum (Hanley, 1844)</t>
  </si>
  <si>
    <t>Pseudochattonella farcimen (Riisberg I., 2008)</t>
  </si>
  <si>
    <t>Pseudochattonella verruculosa (Y.Hara &amp; M.Chihara) S.Tanabe-Hosoi, D.Honda, S.Fukaya, Y.Inagaki &amp; Y.Sako, 2007</t>
  </si>
  <si>
    <t>Pseudodactylogyrus anguillae (Yin &amp; Sproston, 1948) Gusev, 1965</t>
  </si>
  <si>
    <t>Pseudodactylogyrus bini (Kikuchi, 1929)</t>
  </si>
  <si>
    <t>Pseudodiaptomus marinus Sato, 1913</t>
  </si>
  <si>
    <t>Pseudonereis anomala Gravier, 1899</t>
  </si>
  <si>
    <t>Pseudo-nitzschia australis Frenguelli, 1939</t>
  </si>
  <si>
    <t>Pseudopolydora paucibranchiata (Okuda, 1937)</t>
  </si>
  <si>
    <t>Pteragogus trispilus Randall, 2013</t>
  </si>
  <si>
    <t>Pterois miles (Bennett, 1828)</t>
  </si>
  <si>
    <t>Punctaria tenuissima (C.Agardh) Greville</t>
  </si>
  <si>
    <t>Purpuradusta gracilis notata (Gill, 1858)</t>
  </si>
  <si>
    <t>Pylaiella littoralis (Linnaeus) Kjellman, 1872</t>
  </si>
  <si>
    <t>Pyrgulina pupaeformis (Souverbie, 1865)</t>
  </si>
  <si>
    <t>Pyropia yezoensis (Ueda) M.S.Hwang &amp; H.G.Choi, 2011</t>
  </si>
  <si>
    <t>Pyropia suborbiculata (Kjellman) J.E.Sutherland, H.G.Choi, M.S. Hwang &amp; W.A.Nelson, 2011</t>
  </si>
  <si>
    <t>Pyrunculus fourierii (Audouin, 1826)</t>
  </si>
  <si>
    <t>Rangia cuneata (G. B. Sowerby I, 1832)</t>
  </si>
  <si>
    <t>Rapana venosa (Valenciennes, 1846)</t>
  </si>
  <si>
    <t>Rastrelliger kanagurta (Cuvier, 1816)</t>
  </si>
  <si>
    <t>Rhinoclavis kochi (Philippi, 1848)</t>
  </si>
  <si>
    <t>Rhithropanopeus harrisii (Gould, 1841)</t>
  </si>
  <si>
    <t>Rhodophysema georgei Batters, 1900</t>
  </si>
  <si>
    <t>Rhopilema nomadica Galil, 1990</t>
  </si>
  <si>
    <t>Rissoina bertholleti Issel, 1869</t>
  </si>
  <si>
    <t>Ruditapes philippinarum (Adams &amp; Reeve, 1850)</t>
  </si>
  <si>
    <t>Rugulopteryx okamurae (E.Y.Dawson) I.K.Hwang, W.J.Lee &amp; H.S.Kim, 2009</t>
  </si>
  <si>
    <t>Saccharina japonica (J.E. Areschoug) C.E.Lane, C.Mayes, Druehl &amp; G.W.Saunders, 2006</t>
  </si>
  <si>
    <t>Saccostrea glomerata (Gould, 1850)</t>
  </si>
  <si>
    <t>Sarconema filiforme (Sonder) Kylin, 1932</t>
  </si>
  <si>
    <t>Sarconema scinaioides Børgesen, 1934</t>
  </si>
  <si>
    <t>Sargassum muticum (Yendo) Fensholt, 1955</t>
  </si>
  <si>
    <t>Sargocentron rubrum (Forsskål, 1775)</t>
  </si>
  <si>
    <t>Saurida lessepsianus Russell, Golani &amp; Tikochinski, 2015</t>
  </si>
  <si>
    <t>Scarus ghobban Forsskål, 1775</t>
  </si>
  <si>
    <t>Scatophagus argus (Linnaeus, 1766)</t>
  </si>
  <si>
    <t>Sciaenops ocellatus (Linnaeus, 1766)</t>
  </si>
  <si>
    <t>Scolionema suvaense (Agassiz &amp; Mayer, 1899)</t>
  </si>
  <si>
    <t>Scomberomorus commerson (Lacepède, 1800)</t>
  </si>
  <si>
    <t>Scyllarus caparti Holthuis, 1952</t>
  </si>
  <si>
    <t>Scytosiphon dotyi M.J.Wynne, 1969</t>
  </si>
  <si>
    <t>Sepioteuthis lessoniana Férussac [in Lesson], 1831</t>
  </si>
  <si>
    <t>Septifer cumingii Récluz, 1848</t>
  </si>
  <si>
    <t>Sigambra parva (Day, 1963)</t>
  </si>
  <si>
    <t>Siganus fuscescens  (Houttuyn, 1782)</t>
  </si>
  <si>
    <t>Siganus virgatus (Valenciennes, 1835)</t>
  </si>
  <si>
    <t>Siganus luridus (Rüppell, 1829)</t>
  </si>
  <si>
    <t>Siganus rivulatus Forsskål &amp; Niebuhr, 1775</t>
  </si>
  <si>
    <t>Sigmamiliolinella australis (Parr, 1932)</t>
  </si>
  <si>
    <t>Sillago suezensis Golani, Fricke &amp; Tikochinski, 2013</t>
  </si>
  <si>
    <t>Sinelobus vanhaareni Bamber, 2014</t>
  </si>
  <si>
    <t>Sinezona plicata (Hedley, 1899)</t>
  </si>
  <si>
    <t>Smaragdia souverbiana (Montrouzier in Souverbie &amp; Montrouzier, 1863)</t>
  </si>
  <si>
    <t>Smittina nitidissima (Hincks, 1880)</t>
  </si>
  <si>
    <t>Solieria sp.</t>
  </si>
  <si>
    <t>Solieria filiformis (Kützing) P.W.Gabrielson, 1985</t>
  </si>
  <si>
    <t>Sorites variabilis Lacroix, 1941</t>
  </si>
  <si>
    <t>Spermothamnion cymosum (Harvey) De Toni, 1903</t>
  </si>
  <si>
    <t>Sphaeroma walkeri Stebbing, 1905</t>
  </si>
  <si>
    <t>Sphaerotrichia firma (E.S.Gepp) A.D.Zinova, 1958</t>
  </si>
  <si>
    <t>Sphaerozius nitidus Stimpson, 1858</t>
  </si>
  <si>
    <t>Sphyraena chrysotaenia Klunzinger, 1884</t>
  </si>
  <si>
    <t>Sphyraena flavicauda Rüppell, 1838</t>
  </si>
  <si>
    <t>Spirobranchus tetraceros (Schmarda, 1861)</t>
  </si>
  <si>
    <t>Spiroloculina angulata Cushman, 1917</t>
  </si>
  <si>
    <t>Spiroloculina antillarum d'Orbigny, 1839</t>
  </si>
  <si>
    <t>Spirorbis (Spirorbis) marioni Caullery &amp; Mesnil, 1897</t>
  </si>
  <si>
    <t>Spondylus spinosus Schreibers, 1793</t>
  </si>
  <si>
    <t>Spongoclonium caribaeum (Børgesen) M.J.Wynne, 2005</t>
  </si>
  <si>
    <t>Spratelloides delicatulus (Bennett, 1832)</t>
  </si>
  <si>
    <t>Stegastes variabilis (Castelnau, 1855)</t>
  </si>
  <si>
    <t>Stenothoe georgiana Bynum &amp; Fox, 1977</t>
  </si>
  <si>
    <t>Stephanolepis diaspros Fraser-Brunner, 1940</t>
  </si>
  <si>
    <t>Steromphala cineraria (Linnaeus, 1758)</t>
  </si>
  <si>
    <t>Sticteulima lentiginosa (A. Adams, 1861)</t>
  </si>
  <si>
    <t>Stomatella sp.</t>
  </si>
  <si>
    <t>Streblospio gynobranchiata Rice &amp; Levin, 1998</t>
  </si>
  <si>
    <t>Styela clava Herdmann, 1881</t>
  </si>
  <si>
    <t>Styela plicata (Lesueur, 1823)</t>
  </si>
  <si>
    <t>Stypopodium schimperi (Kützing) M.Verlaque &amp; Boudouresque, 1991</t>
  </si>
  <si>
    <t>Syllis hyllebergi (Licher, 1999)</t>
  </si>
  <si>
    <t>Syllis pectinans Haswell, 1920</t>
  </si>
  <si>
    <t>Symphyocladia marchantioides (Harvey) Falkenberg, 1897</t>
  </si>
  <si>
    <t>Symplegma brakenhielmi (Michaelsen, 1904)</t>
  </si>
  <si>
    <t>Synagrops japonicus (Döderlein, 1883)</t>
  </si>
  <si>
    <t>Synaptula reciprocans (Forsskål, 1775)</t>
  </si>
  <si>
    <t>Synchiropus sechellensis Regan, 1908</t>
  </si>
  <si>
    <t>Syphonota geographica (A. Adams &amp; Reeve, 1850)</t>
  </si>
  <si>
    <t>Syrnola fasciata Jickeli, 1882</t>
  </si>
  <si>
    <t>Telmatogeton japonicus Tokunaga, 1933</t>
  </si>
  <si>
    <t>Terapon theraps (Cuvier, 1829)</t>
  </si>
  <si>
    <t>Terebella ehrenbergi Gravier, 1906</t>
  </si>
  <si>
    <t>Teredo bartschi Clapp, 1923</t>
  </si>
  <si>
    <t>Thalamita gloriensis Crosnier, 1962</t>
  </si>
  <si>
    <t>Thalamita poissonii (Audouin, 1826)</t>
  </si>
  <si>
    <t>Thalassiosira nordenskioeldii Cleve, 1873</t>
  </si>
  <si>
    <t>Theora lubrica Gould, 1861</t>
  </si>
  <si>
    <t>Timarete punctata (Grube, 1859)</t>
  </si>
  <si>
    <t>Torquigener flavimaculosus Hardy &amp; Randall, 1983</t>
  </si>
  <si>
    <t>Trachysalambria palaestinensis (Steinitz, 1932)</t>
  </si>
  <si>
    <t xml:space="preserve">Tremoctopus gracilis (Souleyet, 1852) </t>
  </si>
  <si>
    <t>Tricellaria inopinata d'Hondt &amp; Occhipinti Ambrogi, 1985</t>
  </si>
  <si>
    <t>Triconia rufa (Boxshall &amp; Böttger, 1987)</t>
  </si>
  <si>
    <t>Triconia umerus (Böttger-Schnack &amp; Boxshall, 1990)</t>
  </si>
  <si>
    <t>Tridentata marginata (Kirchenpauer, 1864) ex Sertularia marginata</t>
  </si>
  <si>
    <t>Triloculina ex Miliolinella fichteliana</t>
  </si>
  <si>
    <t>Trochus erithreus Brocchi, 1821</t>
  </si>
  <si>
    <t>Turbonilla edgarii (Melvill, 1896)</t>
  </si>
  <si>
    <t>Tylerius spinosissimus (Regan, 1908)</t>
  </si>
  <si>
    <t>Tylosurus crocodilus crocodilus (Péron &amp; Lesueur, 1821)</t>
  </si>
  <si>
    <t>Ulva ohnoi M.Hiraoka &amp; S.Shimada, 2004</t>
  </si>
  <si>
    <t>Ulva australis Areschoug, 1854</t>
  </si>
  <si>
    <t>Ulva californica Wille, 1899</t>
  </si>
  <si>
    <t>Ulvaria obscura (Kützing) P.Gayral ex C.Bliding, 1969</t>
  </si>
  <si>
    <t>Undaria pinnatifida (Harvey) Suringar, 1873</t>
  </si>
  <si>
    <t>Undella hadai Balech, 1962</t>
  </si>
  <si>
    <t>Upeneus moluccensis (Bleeker, 1855)</t>
  </si>
  <si>
    <t>Upeneus pori Ben-Tuvia &amp; Golani, 1989</t>
  </si>
  <si>
    <t>Urocaridella pulchella Yokes &amp; Galil, 2006</t>
  </si>
  <si>
    <t>Uronema marinum Womersley, 1984</t>
  </si>
  <si>
    <t>Vanderhorstia mertensi Klausewitz, 1974</t>
  </si>
  <si>
    <t>Variola louti (Forsskål, 1775)</t>
  </si>
  <si>
    <t>Viriola sp.[cf. bayani] Jousseaume, 1884</t>
  </si>
  <si>
    <t>Watersipora arcuata Banta, 1969</t>
  </si>
  <si>
    <t>Watersipora souleorum Vieira, Spencer Jones &amp; Taylor, 2014</t>
  </si>
  <si>
    <t>Womersleyella setacea (Hollenberg) R.E.Norris, 1992</t>
  </si>
  <si>
    <t>Xanthias lamarckii (H. Milne Edwards, 1834)</t>
  </si>
  <si>
    <t>Xenostrobus securis (Lamarck, 1819)</t>
  </si>
  <si>
    <t>Zafra savignyi (Moazzo, 1939)</t>
  </si>
  <si>
    <t>Zafra selasphora (Melvill &amp; Standen, 1901)</t>
  </si>
  <si>
    <t>Zebrasoma flavescens (Bennett, 1828)</t>
  </si>
  <si>
    <t>Zebrasoma xanthurum (Blyth, 1852)</t>
  </si>
  <si>
    <t>Acanthurus monroviae Steindachner, 1876</t>
  </si>
  <si>
    <t>Bay of Biscay &amp; Iberian Coast</t>
  </si>
  <si>
    <t>Greater North Sea</t>
  </si>
  <si>
    <t>&lt;1977</t>
  </si>
  <si>
    <t>Acipenser transmontanus Richardson, 1836</t>
  </si>
  <si>
    <t>Acrochaetium catenulatum M.A.Howe, 1914</t>
  </si>
  <si>
    <t>Adelosina carinatastriata (Wiesner, 1923)ex Quinqueloculina carinatastriata</t>
  </si>
  <si>
    <t>Aerococcus viridans</t>
  </si>
  <si>
    <t>Celtic Seas</t>
  </si>
  <si>
    <t>1984 - 1995</t>
  </si>
  <si>
    <t>range expanding</t>
  </si>
  <si>
    <t>Akashiwo sanguinea (K.Hirasaka) G.Hansen &amp; Ø.Moestrup, 2000</t>
  </si>
  <si>
    <t>Alexandrium oesterfieldi</t>
  </si>
  <si>
    <t>Alexandrium affine (H.Inoue &amp; Y.Fukuyo) Balech, 1995</t>
  </si>
  <si>
    <t>Alexandrium leei Balech, 1985</t>
  </si>
  <si>
    <t>Alexandrium margalefii Balech, 1994</t>
  </si>
  <si>
    <t>Alpheus sp. Fabricius, 1798</t>
  </si>
  <si>
    <t>genus level</t>
  </si>
  <si>
    <t>2015 - 2020</t>
  </si>
  <si>
    <t>cryptogenic</t>
  </si>
  <si>
    <t>Ampelisca cavicoxa Reid, 1951</t>
  </si>
  <si>
    <t>Ampelisca heterodactyla Schellenberg, 1925</t>
  </si>
  <si>
    <t>Amphibalanus variegatus (Darwin, 1854)</t>
  </si>
  <si>
    <t>1993 – 1994</t>
  </si>
  <si>
    <t>&lt;2003</t>
  </si>
  <si>
    <t>Anotrichium furcellatum (J.Agardh) Baldock, 1976</t>
  </si>
  <si>
    <t>Antithamnionella spirographidis (Schiffner) E.M.Wollaston, 1968</t>
  </si>
  <si>
    <t>Aoroides curvipes Ariyama, 2004</t>
  </si>
  <si>
    <t>Aoroides semicurvatus Ariyama, 2004</t>
  </si>
  <si>
    <t>Aplidium antillense (Gravier, 1955)</t>
  </si>
  <si>
    <t>Argopecten gibbus (L.)</t>
  </si>
  <si>
    <t>Asclerocheilus ashworthi Blake, 1981</t>
  </si>
  <si>
    <t>&lt;2005</t>
  </si>
  <si>
    <t>Asterocarpa humilis (Heller, 1878)</t>
  </si>
  <si>
    <t>Asteromphalus sarcophagus (Nouveau nom = Liriogramma sarcophagus</t>
  </si>
  <si>
    <t>Balanus balanus (Linnaeus, 1758)</t>
  </si>
  <si>
    <t>Balanus glandula Darwin, 1854</t>
  </si>
  <si>
    <t>Bankia fimbriatula Moll &amp; Roch, 1931</t>
  </si>
  <si>
    <t>Barentsia ramosa (Robertson, 1900)</t>
  </si>
  <si>
    <t>Biddulphia rhombus (Ehrenberg) W.Smith, 1854</t>
  </si>
  <si>
    <t xml:space="preserve">Biddulphia sinensis Greville, 1866 ex Odontella sinensis </t>
  </si>
  <si>
    <t xml:space="preserve"> ≤ 1930</t>
  </si>
  <si>
    <t>Biflustra grandicella (Canu &amp; Bassler, 1929)</t>
  </si>
  <si>
    <t>Boccardia polybranchia (Haswell, 1885)</t>
  </si>
  <si>
    <t>&lt;1927</t>
  </si>
  <si>
    <t>Boccardia semibranchiata Guérin, 1990</t>
  </si>
  <si>
    <t>Boccardiella hamata (Webster, 1879)</t>
  </si>
  <si>
    <t>Bolinus brandaris (Linnaeus, 1758)</t>
  </si>
  <si>
    <t>Botryllus schlosseri (Pallas, 1766)</t>
  </si>
  <si>
    <t>Bougainvillia macloviana Lesson, 1830</t>
  </si>
  <si>
    <t>Brachidontes exustus (Linnaeus, 1758)</t>
  </si>
  <si>
    <t>Brachynotus sexdentatus (Risso, 1827 in [Risso, 1826-1827])</t>
  </si>
  <si>
    <t>Bugulina simplex (Hincks, 1886)</t>
  </si>
  <si>
    <t>Callinectes pallidus (de Rochebrune, 1883)</t>
  </si>
  <si>
    <t>Cancer irroratus</t>
  </si>
  <si>
    <t>Carijoa riisei (Duchassaing &amp; Michelotti, 1860)</t>
  </si>
  <si>
    <t>Caulibugula zanzibariensis (Waters, 1913)</t>
  </si>
  <si>
    <t>Celtodoryx ciocalyptoides (Burton, 1935)</t>
  </si>
  <si>
    <t>Cephalothrix simula Iwata, 1952</t>
  </si>
  <si>
    <t>inv</t>
  </si>
  <si>
    <t>Ceramium sungminbooi Hughey &amp; Boo</t>
  </si>
  <si>
    <t>Ceramium circinatum (Kützing) J.Agardh, 1851</t>
  </si>
  <si>
    <t>Cereus pedunculatus (Pennant, 1777)</t>
  </si>
  <si>
    <t>Chaetoceros cf. lorenzianus Grunow</t>
  </si>
  <si>
    <t>Chaetoceros peruvianus</t>
  </si>
  <si>
    <t>Chaetoceros rostratus</t>
  </si>
  <si>
    <t>Chaetoceros concavicornis Mangin, 1917</t>
  </si>
  <si>
    <t>Chaetopleura angulata (Spengler, 1797)</t>
  </si>
  <si>
    <t>Chalinula loosanoffi (Hartman, 1958)</t>
  </si>
  <si>
    <t>Chattonella marina (Subrahmanyan) Hara &amp; Chihara, 1982</t>
  </si>
  <si>
    <t>Ciona intestinalis (Linnaeus, 1767)</t>
  </si>
  <si>
    <t>Claviceps purpurea</t>
  </si>
  <si>
    <t>Clymenella torquata (Leidy, 1855)</t>
  </si>
  <si>
    <t>Clytia gregaria (Agassiz, 1862)</t>
  </si>
  <si>
    <t>Codium arabicum Kützing, 1856</t>
  </si>
  <si>
    <t>Colaconema dasyae (F.S.Collins) Stegenga, I.Mol, Prud'homme van Reine &amp; Lokhorst</t>
  </si>
  <si>
    <t>Corbicula fluminea (O. F. Müller, 1774)</t>
  </si>
  <si>
    <t>Corella eumyota Traustedt, 1882</t>
  </si>
  <si>
    <t>Corymbellus aureus J.C.Green, 1976</t>
  </si>
  <si>
    <t>Corynophlaea verruculiformis (Y.-P.Lee &amp; I.K.Lee) Y.-P.Lee, 2008</t>
  </si>
  <si>
    <t>Crassostrea rhizophorae (Guilding, 1828)</t>
  </si>
  <si>
    <t>Craterolophus convolvulus (Johnston, 1835)</t>
  </si>
  <si>
    <t>Crisularia plumosa (Pallas, 1766)</t>
  </si>
  <si>
    <t>Cryptonemia hibernica Guiry &amp; L.M.Irvine, 1974</t>
  </si>
  <si>
    <t>Cynoscion regalis (Bloch &amp; Schneider, 1801)</t>
  </si>
  <si>
    <t>Dendostrea frons (Linnaeus, 1758)/ D. folium</t>
  </si>
  <si>
    <t>Diamysis lagunaris Ariani &amp; Wittmann, 2000</t>
  </si>
  <si>
    <t>Dicroerisma psilonereiella F.J.R.Taylor &amp; S.A.Cattell, 1969</t>
  </si>
  <si>
    <t>Dinophysis sacculus Stein, 1883</t>
  </si>
  <si>
    <t>Dipolydora socialis (Schmarda, 1861)</t>
  </si>
  <si>
    <t>Dipolydora tentaculata (Blake &amp; Kudenov, 1978)</t>
  </si>
  <si>
    <t>Dipterosiphonia dendritica (C.Agardh) F.Schmitz, 1897</t>
  </si>
  <si>
    <t>Dissodinium pseudocalani</t>
  </si>
  <si>
    <t>Distaplia corolla Monniot F., 1974</t>
  </si>
  <si>
    <t>Dyspanopeus texanus (Stimpson, 1859)*</t>
  </si>
  <si>
    <t>Edwardsiella lineata (Verrill in Baird, 1873)</t>
  </si>
  <si>
    <t>Elachista spp mentioned as E. flaccida</t>
  </si>
  <si>
    <t>Emiliania huxleyi (Lohmann) W.W.Hay &amp; H.P.Mohler, 1967</t>
  </si>
  <si>
    <t>Eocuma dimorphum Fage, 1928</t>
  </si>
  <si>
    <t>Ericthonius didymus (Krapp-Schickel, 2013)</t>
  </si>
  <si>
    <t>Escharina vulgaris (Moll, 1803)</t>
  </si>
  <si>
    <t>Eucheilota menoni Kramp, 1959</t>
  </si>
  <si>
    <t>misiden</t>
  </si>
  <si>
    <t>Euchone incolor Hartman, 1965</t>
  </si>
  <si>
    <t>questionable</t>
  </si>
  <si>
    <t>1970-72</t>
  </si>
  <si>
    <t>Euchone limnicola Reish, 1959</t>
  </si>
  <si>
    <t>Euplana gracilis Girard, 1853</t>
  </si>
  <si>
    <t>Euplokamis dunlapae Mills, 1987</t>
  </si>
  <si>
    <t>Eupyxidicula turris (Greville) S.Blanco &amp; C.E.Wetzel</t>
  </si>
  <si>
    <t>Eurytemora americana Williams, 1906</t>
  </si>
  <si>
    <t>Eurytemora pacifica Sato, 1913</t>
  </si>
  <si>
    <t>Eusarsiella zostericola (Cushman, 1906)</t>
  </si>
  <si>
    <t>Exaiptasia diaphana (Rapp, 1829)</t>
  </si>
  <si>
    <t>&lt;1976</t>
  </si>
  <si>
    <t>Fenestrulina malusii (Audouin, 1826)</t>
  </si>
  <si>
    <t>Fenestrulina delicia Winston, Hayward &amp; Craig, 2000</t>
  </si>
  <si>
    <t>Fibrocapsa japonica S.Toriumi &amp; H.Takano, 1973</t>
  </si>
  <si>
    <t>Fistulobalanus albicostatus (Pilsbry, 1916)</t>
  </si>
  <si>
    <t>Gelidium microdonticum W.R.Taylor, 1969</t>
  </si>
  <si>
    <t>Gobiosoma bosc (Lacepède, 1800)</t>
  </si>
  <si>
    <t>Goniadella gracilis (Verrill, 1873)</t>
  </si>
  <si>
    <t>Gracilariopsis chorda (Holmes) Ohmi</t>
  </si>
  <si>
    <t>Grateloupia filicina (J.V.Lamouroux) C.Agardh, 1822</t>
  </si>
  <si>
    <t>Grateloupia imbricata Holmes, 1896</t>
  </si>
  <si>
    <t>Guinearma alberti (Rathbun, 1921)</t>
  </si>
  <si>
    <t>Gyrodactylus salaris</t>
  </si>
  <si>
    <t>Gyrodinium corallinum Kofoid &amp; Swezy, 1921</t>
  </si>
  <si>
    <t>Haliotis discus hannai Ino, 1953</t>
  </si>
  <si>
    <t>Haliotis tuberculata Linnaeus, 1758</t>
  </si>
  <si>
    <t xml:space="preserve">Haplosporidium nelsoni </t>
  </si>
  <si>
    <t xml:space="preserve">Hexapleomera robusta (Moore, 1894) </t>
  </si>
  <si>
    <t>Hexaplex trunculus (Linnaeus, 1758)</t>
  </si>
  <si>
    <t>Hydroides ezoensis Okuda, 1934</t>
  </si>
  <si>
    <t>Hymeniacidon gracilis (Hentschel, 1912)</t>
  </si>
  <si>
    <t xml:space="preserve">Hypania invalida (Grube, 1860) </t>
  </si>
  <si>
    <t>Hypereteone heteropoda (Hartman, 1951)</t>
  </si>
  <si>
    <t>Incisocalliope aestuarius (Watling &amp; Maurer, 1973)</t>
  </si>
  <si>
    <t>1975-1976</t>
  </si>
  <si>
    <t>Ischyrocerus commensalis</t>
  </si>
  <si>
    <t>Isognomon radiatus (Anton, 1838)</t>
  </si>
  <si>
    <t>Isolda pulchella Müller in Grube, 1858</t>
  </si>
  <si>
    <t>2007-2008</t>
  </si>
  <si>
    <t>Jasus lalandii (H. Milne Edwards, 1837)</t>
  </si>
  <si>
    <t>Karenia longicanalis Z.B.Yang, I.J.Hodgkiss &amp; Gerd Hansen, 2001</t>
  </si>
  <si>
    <t>Karenia papilionacea A.J.Haywood &amp; K.A.Steidinger, 2004</t>
  </si>
  <si>
    <t>Koinostylochus ostreophagus (Hyman, 1955)</t>
  </si>
  <si>
    <t>1970-1979</t>
  </si>
  <si>
    <t>Labyrinthula zosterae D. Porter &amp; Muehlst. in Muehlstein &amp; Short, 1991</t>
  </si>
  <si>
    <t>Latopilumnus malardi (De Man, 1914)</t>
  </si>
  <si>
    <t>Laurencia brongniartii J.Agardh, 1841</t>
  </si>
  <si>
    <t>Limnoria tripunctata Menzies, 1951</t>
  </si>
  <si>
    <t>Limnoria quadripunctata Holthuis, 1949</t>
  </si>
  <si>
    <t>Limulus polyphemus (Linnaeus, 1758)</t>
  </si>
  <si>
    <t>Lovenella assimilis (Browne, 1905)</t>
  </si>
  <si>
    <t>Lumbrinerides crassicephala (Hartman, 1965)</t>
  </si>
  <si>
    <t>Macromedaeus voeltzkowi (Lenz, 1905)</t>
  </si>
  <si>
    <t>Magallana angulata (Lamarck, 1819)</t>
  </si>
  <si>
    <t>Magallana rivularis (Gould, 1861)</t>
  </si>
  <si>
    <t>Magallana sikamea (Amemiya, 1928)</t>
  </si>
  <si>
    <t>Marphysa victori Lavesque, Daffe, Bonifácio &amp; Hutchings, 2017</t>
  </si>
  <si>
    <t>1970s</t>
  </si>
  <si>
    <t>Mediopyxis helysia Kühn, Hargreaves &amp; Halliger, 2006</t>
  </si>
  <si>
    <t>Megabalanus coccopoma (Darwin, 1854)</t>
  </si>
  <si>
    <t>Melanothamnus flavimarinus (M.-S.Kim &amp; I.K.Lee) Díaz-Tapia &amp; Maggs, 2017 ex Neosiphonia flavimarina</t>
  </si>
  <si>
    <t>Melanothamnus japonicus (Harvey) Díaz-Tapia &amp; Maggs, 2017</t>
  </si>
  <si>
    <t>1936-1939</t>
  </si>
  <si>
    <t>Mizuhopecten yessoensis (Jay, 1857)</t>
  </si>
  <si>
    <t>1977-1981</t>
  </si>
  <si>
    <t>Molgula occidentalis Traustedt, 1883</t>
  </si>
  <si>
    <t>Monocorophium insidiosum (Crawford, 1937)</t>
  </si>
  <si>
    <t>Monocorophium uenoi (Stephensen, 1932)</t>
  </si>
  <si>
    <t>Mulinia lateralis (Say, 1822)</t>
  </si>
  <si>
    <t>Mytilaster minimus (Poli, 1795)</t>
  </si>
  <si>
    <t>Mytilicola intestinalis Steuer, 1902</t>
  </si>
  <si>
    <t>Mytilus trossulus Gould, 1850</t>
  </si>
  <si>
    <t xml:space="preserve">Namanereis littoralis (Grube, 1872) </t>
  </si>
  <si>
    <t>Necora puber (Linnaeus, 1767)</t>
  </si>
  <si>
    <t>Nemopsis bachei L. Agassiz, 1849</t>
  </si>
  <si>
    <t>Neodexiospira brasiliensis (Grube, 1872)</t>
  </si>
  <si>
    <t>Neogastroclonium subarticulatum (Turner) L.Le Gall, Dalen &amp; G.W.Saunders, 2008</t>
  </si>
  <si>
    <t>Neomysis americana (S.I. Smith, 1873)</t>
  </si>
  <si>
    <t>Nonionella sp. T1 /Nonionella stella</t>
  </si>
  <si>
    <t>Ocinebrellus inornatus (Récluz, 1851)</t>
  </si>
  <si>
    <t>Ostracoblabe implexa</t>
  </si>
  <si>
    <t xml:space="preserve">Ostraea angasi G. B. Sowerby II, 1871 </t>
  </si>
  <si>
    <t>Ostrea equestris Say, 1834</t>
  </si>
  <si>
    <t>Ostrea denselamellosa Lischke, 1869</t>
  </si>
  <si>
    <t>Ostrea puelchana d'Orbigny, 1842</t>
  </si>
  <si>
    <t>Ostrea stentina Payraudeau, 1826</t>
  </si>
  <si>
    <t>Oxydromus humesi (Pettibone, 1961)</t>
  </si>
  <si>
    <t>Oxytoxum criophilum Balech, 1965</t>
  </si>
  <si>
    <t>Pachygrapsus gracilis (de Saussure, 1857)</t>
  </si>
  <si>
    <t>Pacificincola perforata (Okada &amp; Mawatari, 1937)</t>
  </si>
  <si>
    <t>Pagurus longicarpus (Say, 1817)</t>
  </si>
  <si>
    <t>Paracalanus quasimodo Bowman, 1971</t>
  </si>
  <si>
    <t>Penaeus monodon Fabricius, 1798</t>
  </si>
  <si>
    <t>Penaeus semisulcatus De Haan, 1844 [in De Haan, 1833-1850]</t>
  </si>
  <si>
    <t>Perforatus perforatus (Bruguière, 1789)</t>
  </si>
  <si>
    <t>Peridiniella danica (Paulsen) Y.B.Okolodkov &amp; J.D.Dodge, 1995</t>
  </si>
  <si>
    <t>Perkinsus olsenii R.J.G.Lester &amp; G.H.G.Davis</t>
  </si>
  <si>
    <t>Perophora japonica Oka, 1927</t>
  </si>
  <si>
    <t>&lt;1985</t>
  </si>
  <si>
    <t>Phaeocystis pouchetii</t>
  </si>
  <si>
    <t>Piaractus brachypomus (Cuvier, 1818)</t>
  </si>
  <si>
    <t>Pikea californica Harvey, 1853</t>
  </si>
  <si>
    <t>Pilumnopeus africanus (de Man, 1902)</t>
  </si>
  <si>
    <t>Pilumnus hirtellus (Linnaeus, 1761)</t>
  </si>
  <si>
    <t>Pilumnus spinifer H. Milne Edwards, 1834</t>
  </si>
  <si>
    <t>Poecilopsetta beanii (Goode, 1881)</t>
  </si>
  <si>
    <t>Polydora hoplura Claparède, 1868</t>
  </si>
  <si>
    <t>Polydora triglanda Radashevsky &amp; Hsieh, 2000</t>
  </si>
  <si>
    <t>Polydora websteri Hartman in Loosanoff &amp; Engle, 1943</t>
  </si>
  <si>
    <t>Polyopes lancifolius (Harvey) Kawaguchi &amp; Wang, 2002</t>
  </si>
  <si>
    <t>Polysiphonia forfex Harvey, 1859</t>
  </si>
  <si>
    <t>&lt;2011</t>
  </si>
  <si>
    <t>Polysiphonia senticulosa Harvey, 1862</t>
  </si>
  <si>
    <t>Prionospio aluta Maciolek, 1985</t>
  </si>
  <si>
    <t>Prokelisia marginata (Van Duzee, 1897)</t>
  </si>
  <si>
    <t>Prorocentrum gracile Schütt, 1895</t>
  </si>
  <si>
    <t>Prorocentrum lima (Ehrenberg) F.Stein, 1878</t>
  </si>
  <si>
    <t>Before 1992</t>
  </si>
  <si>
    <t>Pseudofusus rostratus (Olivi, 1792) ex Gracilipurpura rostrata (Olivi, 1792)</t>
  </si>
  <si>
    <t>Pseudomyicola spinosus</t>
  </si>
  <si>
    <t>partly native within NEA, NIS in FR</t>
  </si>
  <si>
    <t>Before 1995</t>
  </si>
  <si>
    <t>Pseudo-nitzschia multistriata (Takano) Takano, 1995</t>
  </si>
  <si>
    <t>Ptilohyale littoralis (Stimpson, 1853)</t>
  </si>
  <si>
    <t>Pyromaia tuberculata (Lockington, 1877)</t>
  </si>
  <si>
    <t>Reptadeonella violacea (Johnston, 1847)</t>
  </si>
  <si>
    <t>Rhizosolenia calcar-avis Schultze, 1858</t>
  </si>
  <si>
    <t>1972-1974</t>
  </si>
  <si>
    <t>ver</t>
  </si>
  <si>
    <t>Scageliopsis patens Wollaston, 1981</t>
  </si>
  <si>
    <t>Schizoporella japonica Ortmann, 1890</t>
  </si>
  <si>
    <t>Scolelepis korsuni ex c.f. bonnieri</t>
  </si>
  <si>
    <t>&lt;1991</t>
  </si>
  <si>
    <t>Sebastes schlegelii Hilgendorf, 1880 </t>
  </si>
  <si>
    <t>Smittoidea prolifica Osburn, 1952</t>
  </si>
  <si>
    <t>Solieria chordalis (C.Agardh) J.Agardh</t>
  </si>
  <si>
    <t>&lt;1822</t>
  </si>
  <si>
    <t>Spartina anglica C.E. Hubbard=Spartina townsendii var. anglica C.E. Hubbard</t>
  </si>
  <si>
    <t>Spartina alterniflora Loisel.</t>
  </si>
  <si>
    <t>Spartina townsendii H. &amp; J. Groves</t>
  </si>
  <si>
    <t>Steromphala adriatica Philippi, 1844</t>
  </si>
  <si>
    <t>&lt;2017</t>
  </si>
  <si>
    <t>Steromphala adansonii (Payraudeau, 1826)</t>
  </si>
  <si>
    <t>Steromphala albida (Gmelin, 1791)</t>
  </si>
  <si>
    <t>Streblospio benedicti Webster, 1879</t>
  </si>
  <si>
    <t>Styela canopus (Savigny, 1816)</t>
  </si>
  <si>
    <t>Symphyocladiella dendroidea (Montagne) D.Bustamante, B.Y.Won, S.C.Lindstrom &amp; T.O.Cho, 2019 ex Pterosiphonia tanakae</t>
  </si>
  <si>
    <t>Synidotea laticauda Benedict, 1897</t>
  </si>
  <si>
    <t>Taeniastrotos sp.*</t>
  </si>
  <si>
    <t>Takayama tasmanica de Salas, Bolch &amp; Hallegraeff, 2003</t>
  </si>
  <si>
    <t>Tenellia adspersa (Nordmann, 1845)</t>
  </si>
  <si>
    <t>Terebella lapidaria Linnaeus, 1767</t>
  </si>
  <si>
    <t>Thalassiosira hendeyi Hasle &amp; G.Fryxell, 1977</t>
  </si>
  <si>
    <t>Thalassiosira tealata Takano, 1980</t>
  </si>
  <si>
    <t xml:space="preserve">Thecadinium yashimaense </t>
  </si>
  <si>
    <t>Thelepus japonicus Marenzeller, 1884</t>
  </si>
  <si>
    <t xml:space="preserve">Tonicia atrata (G.B. Sowerby II, 1840) </t>
  </si>
  <si>
    <t>Tridentiger barbatus (Günther, 1861)</t>
  </si>
  <si>
    <t>Trieres mobiliensis (J.W.Bailey) Ashworth &amp; Theriot, 2013</t>
  </si>
  <si>
    <t>Trieres regia (M.Schultze) M.P.Ashworth &amp; E.C.Theriot, 2013</t>
  </si>
  <si>
    <t>Trinectes maculatus (Bloch &amp; Schneider, 1801)</t>
  </si>
  <si>
    <t>Tripos arietinus (Cleve) F.Gómez, 2013</t>
  </si>
  <si>
    <t>Tripos macroceros (Ehrenberg) F.Gómez, 2013</t>
  </si>
  <si>
    <t>Tritia neritea (Linnaeus, 1758)</t>
  </si>
  <si>
    <t>Ulva gigantea (Kützing) Bliding, 1969</t>
  </si>
  <si>
    <t>&lt;2016</t>
  </si>
  <si>
    <t>Umbraulva dangeardii M.J.Wynne &amp; G.Furnari, 2014</t>
  </si>
  <si>
    <t>Urosalpinx cinerea (Say, 1822)</t>
  </si>
  <si>
    <t>Watersipora subatra (Ortmann, 1890)</t>
  </si>
  <si>
    <t>Zeuxo holdichi Bamber, 1990</t>
  </si>
  <si>
    <t>pathogen/parasite</t>
  </si>
  <si>
    <t>Column Labels</t>
  </si>
  <si>
    <t>Grand Total</t>
  </si>
  <si>
    <t>Row Labels</t>
  </si>
  <si>
    <t>(All)</t>
  </si>
  <si>
    <t>Acartia (Acartiura) omorii Bradford, 1976</t>
  </si>
  <si>
    <t>Gibbula ardens (Salis Marschlins, 1793)</t>
  </si>
  <si>
    <t>Hildenbrandia occidentalis Setch., 1917</t>
  </si>
  <si>
    <t>Saccostrea cuccullata (Born, 1778)</t>
  </si>
  <si>
    <t>Spartina densiflora Brongn.</t>
  </si>
  <si>
    <t>Spartina patens (Aiton) Muhl.</t>
  </si>
  <si>
    <t>Caulacanthus okamurae Yamada, 1933</t>
  </si>
  <si>
    <t>(Multiple Items)</t>
  </si>
  <si>
    <t>Count of Group</t>
  </si>
  <si>
    <t>Primary producers</t>
  </si>
  <si>
    <t>Invertebrates</t>
  </si>
  <si>
    <t>Vertebrates</t>
  </si>
  <si>
    <t>1970-1981</t>
  </si>
  <si>
    <t>1970-1987</t>
  </si>
  <si>
    <t>1970-1993</t>
  </si>
  <si>
    <t>1970-1999</t>
  </si>
  <si>
    <t>1970-2005</t>
  </si>
  <si>
    <t>1970-2011</t>
  </si>
  <si>
    <t>1970-2017</t>
  </si>
  <si>
    <t>1970-2020</t>
  </si>
  <si>
    <t>Annaul average</t>
  </si>
  <si>
    <t>SUM</t>
  </si>
  <si>
    <t>EU: cumulative number of NIS</t>
  </si>
  <si>
    <t>Cumulative</t>
  </si>
  <si>
    <t>Tritia corniculum (Olivi, 1792)</t>
  </si>
  <si>
    <t>native/partly native</t>
  </si>
  <si>
    <t>No. of new NIS per cycle</t>
  </si>
  <si>
    <t>Species &lt;1970</t>
  </si>
  <si>
    <t>Species &gt;1970</t>
  </si>
  <si>
    <t>Acanthurus bahianus Castelnau, 1855</t>
  </si>
  <si>
    <t>Amathia gracilis (Leidy, 1855)</t>
  </si>
  <si>
    <t>1968-1973</t>
  </si>
  <si>
    <t>Antithamnion densum (Suhr) M.A.Howe, 1914</t>
  </si>
  <si>
    <t>Antithamnion diminuatum Wollaston, 1968</t>
  </si>
  <si>
    <t>Aplidium glabrum (Verrill, 1871)</t>
  </si>
  <si>
    <t>Aplus dorbignyi (Payraudeau, 1826)</t>
  </si>
  <si>
    <t>Beania maxilladentata Ramalho, Muricy &amp; Taylor, 2010</t>
  </si>
  <si>
    <t>Caulerpa prolifera (Forsskål) J.V.Lamouroux, 1809</t>
  </si>
  <si>
    <t>Cronius ruber (Lamarck, 1818)</t>
  </si>
  <si>
    <t>Diplodus vulgaris (Geoffroy Saint-Hilaire, 1817)</t>
  </si>
  <si>
    <t>Epinephelus adscensionis (Osbeck, 1765)</t>
  </si>
  <si>
    <t>Ova canalifera (Lamarck, 1816)</t>
  </si>
  <si>
    <t>Macaronesia</t>
  </si>
  <si>
    <t xml:space="preserve">Abudefduf taurus (Müller &amp; Troschel, 1848) </t>
  </si>
  <si>
    <t xml:space="preserve">Aplidium proliferum (Milne Edwards, 1841) </t>
  </si>
  <si>
    <t>Ascidia curvata (Traustedt, 1882)</t>
  </si>
  <si>
    <t xml:space="preserve">Bedeva paivae (Crosse, 1864) </t>
  </si>
  <si>
    <t xml:space="preserve">Cantherhines pullus (Ranzani, 1842) </t>
  </si>
  <si>
    <t>Celleporaria inaudita Tilbrook, Hayward &amp; Gordon, 2001</t>
  </si>
  <si>
    <t xml:space="preserve">Cephalopholis taeniops (Valenciennes, 1828) </t>
  </si>
  <si>
    <t>Ceramium atrorubescens  Kylin 1938</t>
  </si>
  <si>
    <t xml:space="preserve">Chaetodon sanctaehelenae Günther, 1868 </t>
  </si>
  <si>
    <t xml:space="preserve">Chaetodontoplus septentrionalis (Temminck &amp; Schlegel, 1844) </t>
  </si>
  <si>
    <t xml:space="preserve">Chromis multilineata (Guichenot, 1853) </t>
  </si>
  <si>
    <t xml:space="preserve">Cirrhitus atlanticus Osório, 1893 </t>
  </si>
  <si>
    <t xml:space="preserve">Clavelina dellavallei (Zirpolo, 1925) </t>
  </si>
  <si>
    <t xml:space="preserve">Crambe crambe (Schmidt, 1862) </t>
  </si>
  <si>
    <t>Culicia Dana, 1846</t>
  </si>
  <si>
    <t xml:space="preserve">Diadumene leucolena (Verrill, 1866) </t>
  </si>
  <si>
    <t xml:space="preserve">Didemnum perlucidum Monniot F., 1983 </t>
  </si>
  <si>
    <t xml:space="preserve">Ecteinascidia turbinata Herdman, 1880 </t>
  </si>
  <si>
    <t xml:space="preserve">Epinephelus fasciatus (Forsskål, 1775) </t>
  </si>
  <si>
    <t xml:space="preserve">Genyatremus cavifrons (Cuvier, 1830) </t>
  </si>
  <si>
    <t>Grallatoria reptans M.Howe</t>
  </si>
  <si>
    <t>Heniochus acuminatus (Linnaeus, 1758)</t>
  </si>
  <si>
    <t xml:space="preserve">Hypleurochilus pseudoaquipinis Bath, 1994 </t>
  </si>
  <si>
    <t>Ligia exotica Roux, 1828</t>
  </si>
  <si>
    <t>Lutjanus griseus (Linnaeus, 1758)</t>
  </si>
  <si>
    <t>Macrorhynchia philippina Kirchenpauer, 1872</t>
  </si>
  <si>
    <t xml:space="preserve">Melanothamnus sphaerocarpus (Børgesen) Díaz-Tapia &amp; Maggs, 2017 </t>
  </si>
  <si>
    <t xml:space="preserve">Mesochaetopterus rogeri Martin, Gil, Carreras-Carbonell &amp; Bhaud, 2008 </t>
  </si>
  <si>
    <t>Millepora alcicornis Linnaeus, 1758</t>
  </si>
  <si>
    <t>Monodactylus sebae (Cuvier, 1829)</t>
  </si>
  <si>
    <t xml:space="preserve">Mycale (Carmia) senegalensis Lévi, 1952 </t>
  </si>
  <si>
    <t>Mycteroperca tigris (Valenciennes, 1833)</t>
  </si>
  <si>
    <t>Mytilus galloprovincialis Lamarck, 1819</t>
  </si>
  <si>
    <t>Neoizziella divaricata (C.K.Tseng) S.-M.Lin, S.-Y.Yang &amp; Huisman</t>
  </si>
  <si>
    <t xml:space="preserve">Oculina patagonica de Angelis, 1908 </t>
  </si>
  <si>
    <t>Parasmittina alba Ramalho, Muricy &amp; Taylor, 2011</t>
  </si>
  <si>
    <t>Parasmittina multiaviculata Souto, Ramalhosa &amp; Canning-Clode, 2016</t>
  </si>
  <si>
    <t>Phorcus sauciatus (F. C. L. Koch, 1845)</t>
  </si>
  <si>
    <t>Pinctada radiata (Leach, 1814)</t>
  </si>
  <si>
    <t xml:space="preserve">Pomacanthus paru (Bloch, 1787) </t>
  </si>
  <si>
    <t xml:space="preserve">Pomatostegus stellatus (Abildgaard, 1789) </t>
  </si>
  <si>
    <t>Predaea huismanii Kraft</t>
  </si>
  <si>
    <t xml:space="preserve">Prognathodes marcellae (Poll, 1950) </t>
  </si>
  <si>
    <t>Pseudotetraspora marina Wille</t>
  </si>
  <si>
    <t>Schizoporella pungens Canu &amp; Bassler, 1928</t>
  </si>
  <si>
    <t xml:space="preserve">Sparus aurata Linnaeus, 1758 </t>
  </si>
  <si>
    <t>Symplegma rubra Monniot C., 1972</t>
  </si>
  <si>
    <t xml:space="preserve">Tubastraea coccinea Lesson, 1829 </t>
  </si>
  <si>
    <t xml:space="preserve">Tubastraea tagusensis Wells, 1982 </t>
  </si>
  <si>
    <t xml:space="preserve">Vallicula multiformis Rankin, 1956 </t>
  </si>
  <si>
    <t xml:space="preserve">Alloeocarpa loculosa Monniot C., 1974 </t>
  </si>
  <si>
    <t xml:space="preserve">Antiopella cristata (Delle Chiaje, 1841) </t>
  </si>
  <si>
    <t xml:space="preserve">Ascidia interrupta Heller, 1878 </t>
  </si>
  <si>
    <t>Ceramium cingulatum Weber-van Bosse</t>
  </si>
  <si>
    <t xml:space="preserve">Clavelina lepadiformis (Müller, 1776) </t>
  </si>
  <si>
    <t>Corynomorpha prismatica (J.Agardh) J.Agardh</t>
  </si>
  <si>
    <t xml:space="preserve">Desmacella meliorata Wiedenmayer, 1977 </t>
  </si>
  <si>
    <t>Didemnum candidum Savigny, 1816</t>
  </si>
  <si>
    <t>Gymnophycus hapsiphorus Huisman &amp; Kraft</t>
  </si>
  <si>
    <t>Hypnea flagelliformis Greville ex J.Agardh</t>
  </si>
  <si>
    <t xml:space="preserve">Jassa marmorata Holmes, 1905 </t>
  </si>
  <si>
    <t xml:space="preserve">Ostrea edulis Linnaeus, 1758 </t>
  </si>
  <si>
    <t>Papenfussiella kuromo (Yendo) Inagaki</t>
  </si>
  <si>
    <t xml:space="preserve">Perophora viridis Verrill, 1871 </t>
  </si>
  <si>
    <t>Petalonia binghamiae (J.Agardh) K.L.Vinogradova</t>
  </si>
  <si>
    <t>Phoronis hippocrepia Wright, 1856</t>
  </si>
  <si>
    <t xml:space="preserve">Polyclinum aurantium Milne Edwards, 1841 </t>
  </si>
  <si>
    <t>Scinaia acuta M.J.Wynne</t>
  </si>
  <si>
    <t xml:space="preserve">Tubularia indivisa Linnaeus, 1758 </t>
  </si>
  <si>
    <t xml:space="preserve">Watersipora cucullata (Busk, 1854) </t>
  </si>
  <si>
    <t xml:space="preserve">Amphinome rostrata (Pallas, 1766) </t>
  </si>
  <si>
    <t xml:space="preserve">Bugula neritina (Linnaeus, 1758) </t>
  </si>
  <si>
    <t>Distaplia magnilarva (Della Valle, 1881)</t>
  </si>
  <si>
    <t>Kirchenpaueria halecioides (Alder, 1859)</t>
  </si>
  <si>
    <t xml:space="preserve">Molgula plana Monniot C., 1971 </t>
  </si>
  <si>
    <t>Mytilus edulis Linnaeus, 1758</t>
  </si>
  <si>
    <t>Pyura tessellata (Forbes, 1848)</t>
  </si>
  <si>
    <t xml:space="preserve">Ruditapes decussatus (Linnaeus, 1758) </t>
  </si>
  <si>
    <t xml:space="preserve">Schizoporella errata (Waters, 1878) </t>
  </si>
  <si>
    <t xml:space="preserve">Watersipora subtorquata (d'Orbigny, 1852) </t>
  </si>
  <si>
    <t>Caulerpa webbiana Montagne </t>
  </si>
  <si>
    <t>Lophocladia trichoclados (C.Agardh) F.Schmitz</t>
  </si>
  <si>
    <t>Hydroclathrus tilesii (Endlicher) Santiañez &amp; M.J.Wynne</t>
  </si>
  <si>
    <t>Didemnum sp.</t>
  </si>
  <si>
    <t>primary producer</t>
  </si>
  <si>
    <t>Odontodactylus scyllarus (Linnaeus, 1758)</t>
  </si>
  <si>
    <t>Macrocystis pyrifera (Linnaeus) C.Agardh, 1820</t>
  </si>
  <si>
    <t>Ringicula minuta H, Adams., 1872</t>
  </si>
  <si>
    <t>Scolelepis (Parascolelepis) gilchristi (Day, 1961)</t>
  </si>
  <si>
    <t>Sternodromia spinirostris (Miers, 1881)</t>
  </si>
  <si>
    <t>Prionospio depauperata Imajima, 1990</t>
  </si>
  <si>
    <t>Marivagia stellata Galil &amp; Gershwin, 2010</t>
  </si>
  <si>
    <t>Lutjanus jocu (Bloch &amp; Schneider, 1801)</t>
  </si>
  <si>
    <t>Heliacus implexus (Mighels, 1845)</t>
  </si>
  <si>
    <t>Halimeda incrassata  (J.Ellis) J.V.Lamouroux</t>
  </si>
  <si>
    <t>Euchaeta concinna Dana, 1849</t>
  </si>
  <si>
    <t>Acanthurus cfr gahhm (Forsskål, 1775)</t>
  </si>
  <si>
    <t>Hydroides elegans (Haswell, 1883)</t>
  </si>
  <si>
    <t>Watersipora aterrima (Ortmann, 1890)</t>
  </si>
  <si>
    <t>Anomia chinensis Philippi, 1849</t>
  </si>
  <si>
    <t xml:space="preserve">Mytilopsis leucophaeata (Conrad, 1831) </t>
  </si>
  <si>
    <t>Spartina versicolor = S. patens</t>
  </si>
  <si>
    <t>absent</t>
  </si>
  <si>
    <t>NIS in Cadiz, not in BoB-IB</t>
  </si>
  <si>
    <t>Haliclystus tenuis Kishinouye, 1910</t>
  </si>
  <si>
    <t>Heleobia charruana (d'Orbigny, 1841)</t>
  </si>
  <si>
    <t>Potamocorbula amurensis (Schrenck, 1862)</t>
  </si>
  <si>
    <t>Yoldia limatula (Say, 1831)</t>
  </si>
  <si>
    <t>Ceramium tenuicorne (Kützing) Waern</t>
  </si>
  <si>
    <t>Gelidium vagum Okamura</t>
  </si>
  <si>
    <t>Hypnea musciformis (Wulfen) J.V.Lamouroux</t>
  </si>
  <si>
    <t>Vaucheria longicaulis Hoppaugh, 1930</t>
  </si>
  <si>
    <t>Ablennes hians (Valenciennes, 1846)</t>
  </si>
  <si>
    <t>Carassius auratus (Linnaeus, 1758)</t>
  </si>
  <si>
    <t>Micropogonias undulatus (Linnaeus, 1766)</t>
  </si>
  <si>
    <t>Salvelinus fontinalis (Mitchill, 1814)</t>
  </si>
  <si>
    <t xml:space="preserve">Abudefduf saxatilis (Linnaeus, 1758) </t>
  </si>
  <si>
    <t xml:space="preserve">Aluterus monoceros (Linnaeus, 1758) </t>
  </si>
  <si>
    <t xml:space="preserve">Aluterus scriptus (Osbeck, 1765) </t>
  </si>
  <si>
    <t xml:space="preserve">Bugulina stolonifera (Ryland, 1960) </t>
  </si>
  <si>
    <t xml:space="preserve">Chaetodon hoefleri Steindachner, 1881 </t>
  </si>
  <si>
    <t>Chelidonichthys lucernus (Linnaeus, 1758)</t>
  </si>
  <si>
    <t>Chilomycterus reticulatus (L. 1758)</t>
  </si>
  <si>
    <t>Chilomycterus spinosus mauretanicus (Le Danois, 1954)</t>
  </si>
  <si>
    <t>Crystallogobius linearis (Düben, 1845)</t>
  </si>
  <si>
    <t>Dentex gibbosus (Rafinesque, 1810)</t>
  </si>
  <si>
    <t xml:space="preserve">Gnatholepis thompsoni Jordan, 1904 </t>
  </si>
  <si>
    <t xml:space="preserve">Hippocampus algiricus Kaup, 1856 </t>
  </si>
  <si>
    <t>Lepadogaster candolii Risso, 1810</t>
  </si>
  <si>
    <t>Lithognathus mormyrus (Linnaeus, 1758)</t>
  </si>
  <si>
    <t>Luidia atlantidea Madsen, 1950</t>
  </si>
  <si>
    <t>Lutjanus goreensis (Valenciennes, 1830)</t>
  </si>
  <si>
    <t xml:space="preserve">Microcosmus exasperatus Heller, 1878 </t>
  </si>
  <si>
    <t>Microlipophrys velifer (Norman, 1935)</t>
  </si>
  <si>
    <t>Microprosthema inornatum Manning &amp; Chace, 1990</t>
  </si>
  <si>
    <t>Muraena melanotis (Kaup, 1859)</t>
  </si>
  <si>
    <t xml:space="preserve">Myripristis jacobus Cuvier, 1829 </t>
  </si>
  <si>
    <t>Oedalechilus labeo (Cuvier, 1829)</t>
  </si>
  <si>
    <t>Panulirus regius De Brito Capello, 1864</t>
  </si>
  <si>
    <t xml:space="preserve">Phallusia mammillata (Cuvier, 1815) </t>
  </si>
  <si>
    <t>Pteroplatytrygon violacea (Bonaparte, 1832)</t>
  </si>
  <si>
    <t xml:space="preserve">Terebra corrugata Lamarck, 1822 </t>
  </si>
  <si>
    <t xml:space="preserve">Vanneaugobius canariensis Van Tassell, Miller &amp; Brito, 1988 </t>
  </si>
  <si>
    <t>1885-1914</t>
  </si>
  <si>
    <t>2016-2017</t>
  </si>
  <si>
    <t>1886-188</t>
  </si>
  <si>
    <t>1981-1984</t>
  </si>
  <si>
    <t>1976-1988</t>
  </si>
  <si>
    <t>sporadic record</t>
  </si>
  <si>
    <t>partly cryptogenic</t>
  </si>
  <si>
    <t>partly native in NEA</t>
  </si>
  <si>
    <t>Data sources</t>
  </si>
  <si>
    <t>Endoparasite</t>
  </si>
  <si>
    <t>partly native NEA</t>
  </si>
  <si>
    <t>partly native, MED</t>
  </si>
  <si>
    <t>partly native, NEA</t>
  </si>
  <si>
    <t>partly native, CS</t>
  </si>
  <si>
    <t>partly native, NEA-BS</t>
  </si>
  <si>
    <t>partly native, NEA-MED</t>
  </si>
  <si>
    <t>cryptogenic, MED</t>
  </si>
  <si>
    <t>partly native, BKS</t>
  </si>
  <si>
    <t>cryptogenic, NEA</t>
  </si>
  <si>
    <t>partly native, MED-BKS</t>
  </si>
  <si>
    <t>partly native, NEA, NIS DK</t>
  </si>
  <si>
    <t>partly native, MED-BOB-IB</t>
  </si>
  <si>
    <t>partly native, GNS</t>
  </si>
  <si>
    <t>non-indigenous?</t>
  </si>
  <si>
    <t>partly native, NEA-Med</t>
  </si>
  <si>
    <t>partly native, NEA NW Europe-MED</t>
  </si>
  <si>
    <t>partly native, BOB</t>
  </si>
  <si>
    <t>cryptogenic, NEA-MED</t>
  </si>
  <si>
    <t>partly native, E Scotland</t>
  </si>
  <si>
    <t>partly native, NEA-MED-CAN</t>
  </si>
  <si>
    <t>commensal, outside GNS (NO)</t>
  </si>
  <si>
    <t>non-indigenous, outside GNS (NO)</t>
  </si>
  <si>
    <t>partly native/cryptogenic, NEA</t>
  </si>
  <si>
    <t>Metadata checklist for Daviz, Static Charts and InfoGraphics/illustrations</t>
  </si>
  <si>
    <t>Please checkmark the wanted product type(s):</t>
  </si>
  <si>
    <t>Daviz</t>
  </si>
  <si>
    <t>Static charts</t>
  </si>
  <si>
    <t>Illustration</t>
  </si>
  <si>
    <t>*</t>
  </si>
  <si>
    <r>
      <t xml:space="preserve">Title: 
</t>
    </r>
    <r>
      <rPr>
        <sz val="8"/>
        <rFont val="Arial"/>
        <family val="2"/>
      </rPr>
      <t>Title of the chart / illustration</t>
    </r>
  </si>
  <si>
    <t>(*)</t>
  </si>
  <si>
    <r>
      <rPr>
        <b/>
        <sz val="8"/>
        <rFont val="Arial"/>
        <family val="2"/>
      </rPr>
      <t>Geographical coverage:</t>
    </r>
    <r>
      <rPr>
        <sz val="8"/>
        <rFont val="Arial"/>
        <family val="2"/>
      </rPr>
      <t xml:space="preserve">
Exact geographical representation that crosses country borders e.g.: Biogeographical regions; Marine areas</t>
    </r>
  </si>
  <si>
    <r>
      <rPr>
        <b/>
        <sz val="8"/>
        <rFont val="Arial"/>
        <family val="2"/>
      </rPr>
      <t>Countries involved / places covered:</t>
    </r>
    <r>
      <rPr>
        <sz val="8"/>
        <rFont val="Arial"/>
        <family val="2"/>
      </rPr>
      <t xml:space="preserve">
Countries involved or country groups e.g. EU28, EEA33</t>
    </r>
  </si>
  <si>
    <r>
      <rPr>
        <b/>
        <sz val="8"/>
        <rFont val="Arial"/>
        <family val="2"/>
      </rPr>
      <t>Description/abstract:</t>
    </r>
    <r>
      <rPr>
        <sz val="8"/>
        <rFont val="Arial"/>
        <family val="2"/>
      </rPr>
      <t xml:space="preserve">
'How to read the chart / illustration.....' and other important information</t>
    </r>
  </si>
  <si>
    <r>
      <rPr>
        <b/>
        <sz val="8"/>
        <rFont val="Arial"/>
        <family val="2"/>
      </rPr>
      <t>Temporal coverage:</t>
    </r>
    <r>
      <rPr>
        <sz val="8"/>
        <rFont val="Arial"/>
        <family val="2"/>
      </rPr>
      <t xml:space="preserve">
Set of years/timerange e.g:
2010; 2010-2014</t>
    </r>
  </si>
  <si>
    <r>
      <rPr>
        <b/>
        <sz val="8"/>
        <rFont val="Arial"/>
        <family val="2"/>
      </rPr>
      <t xml:space="preserve">Additional information: </t>
    </r>
    <r>
      <rPr>
        <sz val="8"/>
        <rFont val="Arial"/>
        <family val="2"/>
      </rPr>
      <t xml:space="preserve">
Footnotes and any other relevant information</t>
    </r>
  </si>
  <si>
    <r>
      <rPr>
        <b/>
        <sz val="8"/>
        <rFont val="Arial"/>
        <family val="2"/>
      </rPr>
      <t>Unit:</t>
    </r>
    <r>
      <rPr>
        <sz val="8"/>
        <rFont val="Arial"/>
        <family val="2"/>
      </rPr>
      <t xml:space="preserve">
The unit used in the chart / illustration</t>
    </r>
  </si>
  <si>
    <r>
      <rPr>
        <b/>
        <sz val="8"/>
        <rFont val="Arial"/>
        <family val="2"/>
      </rPr>
      <t>Methodology:</t>
    </r>
    <r>
      <rPr>
        <sz val="8"/>
        <rFont val="Arial"/>
        <family val="2"/>
      </rPr>
      <t xml:space="preserve">
How the resource was compiled, used tools, applied procedures, additional information to understand the data, further references to used methodologies</t>
    </r>
  </si>
  <si>
    <t>If you plan to use this chart / illustration in other products - please state here in which products:</t>
  </si>
  <si>
    <t>Copyrights</t>
  </si>
  <si>
    <t>Does your organisation have a documented License / Terms of use / Copyright policy for this chart / illustration?</t>
  </si>
  <si>
    <t>www.</t>
  </si>
  <si>
    <t>Yes / No</t>
  </si>
  <si>
    <t>Does EEA have the rights to publish the chart / illustration in paper-reports?</t>
  </si>
  <si>
    <t>Does EEA have the rights to publish the chart / illustration in PDF-documents on the web?</t>
  </si>
  <si>
    <t>Does EEA have the rights to publish the data underpinning the chart / Daviz in the EEA CMS or other web-services?</t>
  </si>
  <si>
    <t>Does EEA have the rights to adapt the chart / illustration?</t>
  </si>
  <si>
    <t>Does EEA have the rights to use the chart / illustration in other reports and prodcuts?</t>
  </si>
  <si>
    <t>Does EEA have the rights to publish the chart / illustration in social medias?</t>
  </si>
  <si>
    <t>To be filled in by the EEA responsible</t>
  </si>
  <si>
    <r>
      <rPr>
        <b/>
        <sz val="7"/>
        <rFont val="Arial"/>
        <family val="2"/>
      </rPr>
      <t>Organisation name</t>
    </r>
    <r>
      <rPr>
        <sz val="7"/>
        <rFont val="Arial"/>
        <family val="2"/>
      </rPr>
      <t>:
(Only if EEA does not own the chart/illustration)</t>
    </r>
  </si>
  <si>
    <r>
      <rPr>
        <b/>
        <sz val="7"/>
        <rFont val="Arial"/>
        <family val="2"/>
      </rPr>
      <t>Contact person:</t>
    </r>
    <r>
      <rPr>
        <sz val="7"/>
        <rFont val="Arial"/>
        <family val="2"/>
      </rPr>
      <t xml:space="preserve"> 
(Only if EEA does not own the chart/illustration)</t>
    </r>
  </si>
  <si>
    <r>
      <rPr>
        <b/>
        <sz val="7"/>
        <rFont val="Arial"/>
        <family val="2"/>
      </rPr>
      <t>Address (email)</t>
    </r>
    <r>
      <rPr>
        <sz val="7"/>
        <rFont val="Arial"/>
        <family val="2"/>
      </rPr>
      <t>: 
(Only if EEA does not own the chart/illustration)</t>
    </r>
  </si>
  <si>
    <r>
      <rPr>
        <b/>
        <sz val="7"/>
        <rFont val="Arial"/>
        <family val="2"/>
      </rPr>
      <t>Address (web site)</t>
    </r>
    <r>
      <rPr>
        <sz val="7"/>
        <rFont val="Arial"/>
        <family val="2"/>
      </rPr>
      <t>: 
(Only if EEA does not own the chart/illustration)</t>
    </r>
  </si>
  <si>
    <r>
      <rPr>
        <b/>
        <sz val="8"/>
        <rFont val="Arial"/>
        <family val="2"/>
      </rPr>
      <t>Tags / keywords</t>
    </r>
    <r>
      <rPr>
        <sz val="8"/>
        <rFont val="Arial"/>
        <family val="2"/>
      </rPr>
      <t>: Max 3 words without use of capital letters</t>
    </r>
  </si>
  <si>
    <r>
      <rPr>
        <b/>
        <sz val="8"/>
        <rFont val="Arial"/>
        <family val="2"/>
      </rPr>
      <t>EEA Theme / EEA Topic: max</t>
    </r>
    <r>
      <rPr>
        <sz val="8"/>
        <rFont val="Arial"/>
        <family val="2"/>
      </rPr>
      <t xml:space="preserve"> 3 themes. 
See list at http://www.eea.europa.eu/themes</t>
    </r>
  </si>
  <si>
    <r>
      <rPr>
        <b/>
        <sz val="8"/>
        <rFont val="Arial"/>
        <family val="2"/>
      </rPr>
      <t xml:space="preserve">EEA management plan year and code: </t>
    </r>
    <r>
      <rPr>
        <sz val="8"/>
        <rFont val="Arial"/>
        <family val="2"/>
      </rPr>
      <t xml:space="preserve">
Year: YYYY, Code: x.x.x</t>
    </r>
  </si>
  <si>
    <r>
      <rPr>
        <b/>
        <sz val="8"/>
        <rFont val="Arial"/>
        <family val="2"/>
      </rPr>
      <t>Contact persons:</t>
    </r>
    <r>
      <rPr>
        <sz val="8"/>
        <rFont val="Arial"/>
        <family val="2"/>
      </rPr>
      <t xml:space="preserve"> In-house contact - name and email</t>
    </r>
  </si>
  <si>
    <r>
      <rPr>
        <b/>
        <sz val="8"/>
        <rFont val="Arial"/>
        <family val="2"/>
      </rPr>
      <t>Contact persons: O</t>
    </r>
    <r>
      <rPr>
        <sz val="8"/>
        <rFont val="Arial"/>
        <family val="2"/>
      </rPr>
      <t>ut-side contact - name and email</t>
    </r>
  </si>
  <si>
    <r>
      <rPr>
        <b/>
        <sz val="8"/>
        <rFont val="Arial"/>
        <family val="2"/>
      </rPr>
      <t>Processor/Contributer:</t>
    </r>
    <r>
      <rPr>
        <sz val="8"/>
        <rFont val="Arial"/>
        <family val="2"/>
      </rPr>
      <t xml:space="preserve"> name, organisation name and mail address to the technical producer or processor of data</t>
    </r>
  </si>
  <si>
    <t>Dataset 1</t>
  </si>
  <si>
    <t>(Please copy-and-paste this section to match the number of datasets used to create the graph)</t>
  </si>
  <si>
    <r>
      <rPr>
        <b/>
        <sz val="8"/>
        <rFont val="Arial"/>
        <family val="2"/>
      </rPr>
      <t>Dataset name</t>
    </r>
    <r>
      <rPr>
        <sz val="8"/>
        <rFont val="Arial"/>
        <family val="2"/>
      </rPr>
      <t xml:space="preserve">:
</t>
    </r>
    <r>
      <rPr>
        <sz val="7"/>
        <rFont val="Arial"/>
        <family val="2"/>
      </rPr>
      <t xml:space="preserve">E.g. </t>
    </r>
    <r>
      <rPr>
        <i/>
        <sz val="7"/>
        <rFont val="Arial"/>
        <family val="2"/>
      </rPr>
      <t>Fishing fleet, total tonnage (Eurostat)</t>
    </r>
    <r>
      <rPr>
        <sz val="7"/>
        <rFont val="Arial"/>
        <family val="2"/>
      </rPr>
      <t xml:space="preserve"> </t>
    </r>
  </si>
  <si>
    <r>
      <rPr>
        <b/>
        <sz val="8"/>
        <rFont val="Arial"/>
        <family val="2"/>
      </rPr>
      <t>Dataset owner:</t>
    </r>
    <r>
      <rPr>
        <sz val="8"/>
        <rFont val="Arial"/>
        <family val="2"/>
      </rPr>
      <t xml:space="preserve">
</t>
    </r>
    <r>
      <rPr>
        <sz val="7"/>
        <rFont val="Arial"/>
        <family val="2"/>
      </rPr>
      <t>Eurostat - Statistical Office of the European Union (ESTAT)</t>
    </r>
  </si>
  <si>
    <r>
      <rPr>
        <b/>
        <sz val="8"/>
        <rFont val="Arial"/>
        <family val="2"/>
      </rPr>
      <t>Address (web site):</t>
    </r>
    <r>
      <rPr>
        <sz val="8"/>
        <rFont val="Arial"/>
        <family val="2"/>
      </rPr>
      <t xml:space="preserve">
</t>
    </r>
    <r>
      <rPr>
        <sz val="7"/>
        <rFont val="Arial"/>
        <family val="2"/>
      </rPr>
      <t>e.g.: http://epp.eurostat.ec.europa.eu</t>
    </r>
  </si>
  <si>
    <r>
      <t>Publication year:</t>
    </r>
    <r>
      <rPr>
        <sz val="8"/>
        <rFont val="Arial"/>
        <family val="2"/>
      </rPr>
      <t xml:space="preserve">
</t>
    </r>
    <r>
      <rPr>
        <sz val="7"/>
        <rFont val="Arial"/>
        <family val="2"/>
      </rPr>
      <t>Year of dataset publication</t>
    </r>
  </si>
  <si>
    <r>
      <rPr>
        <b/>
        <sz val="8"/>
        <rFont val="Arial"/>
        <family val="2"/>
      </rPr>
      <t>URL</t>
    </r>
    <r>
      <rPr>
        <sz val="8"/>
        <rFont val="Arial"/>
        <family val="2"/>
      </rPr>
      <t xml:space="preserve"> </t>
    </r>
    <r>
      <rPr>
        <sz val="7"/>
        <rFont val="Arial"/>
        <family val="2"/>
      </rPr>
      <t xml:space="preserve">to the dataset (If data comes from the EEA CMS please provide the EEA Data Service URL to the right version. From external sources provide the link from where the data were accessed)
</t>
    </r>
    <r>
      <rPr>
        <b/>
        <sz val="7"/>
        <rFont val="Arial"/>
        <family val="2"/>
      </rPr>
      <t>http://ec.europa.eu/eurostat/data/database?node_code=tag00083</t>
    </r>
  </si>
  <si>
    <r>
      <rPr>
        <b/>
        <sz val="8"/>
        <rFont val="Arial"/>
        <family val="2"/>
      </rPr>
      <t>Path:</t>
    </r>
    <r>
      <rPr>
        <sz val="7"/>
        <rFont val="Arial"/>
        <family val="2"/>
      </rPr>
      <t xml:space="preserve"> If the URL is generic (the URL is unchanged when selecting the data tables), please describe the path to the tables E.g.:
</t>
    </r>
    <r>
      <rPr>
        <b/>
        <sz val="7"/>
        <rFont val="Arial"/>
        <family val="2"/>
      </rPr>
      <t>Eurostat -&gt; Data -&gt; Database -&gt; Data Naviation tree -&gt; Tables by themes -&gt; Agriculture, forestry and fisheries -&gt; Fisheries -&gt; Fishing fleet, Total tonnage (tag00083)</t>
    </r>
  </si>
  <si>
    <t>MSFD marine regions and subregions
Baltic Sea, Greater North Sea, Celtic Seas, Bay of Biscay and Iberian Coast, West, East and Central Mediterranean Sea, Adriatic Sea, Black Sea, Macaronesia</t>
  </si>
  <si>
    <t>scientific publication</t>
  </si>
  <si>
    <t>yes</t>
  </si>
  <si>
    <t>non-indigenous, alien species</t>
  </si>
  <si>
    <t>Biodiversity - Ecosystems; Water and marine environment</t>
  </si>
  <si>
    <t>2022   1.0.7</t>
  </si>
  <si>
    <t>Email
natacha.carvalho@eea.europa.eu</t>
  </si>
  <si>
    <t>Name 
Natacha Carvalho</t>
  </si>
  <si>
    <t>Organisation 
HCMR</t>
  </si>
  <si>
    <t>Email
zenetos@hcmr.gr</t>
  </si>
  <si>
    <t xml:space="preserve">Name
Argyro Zenetoy </t>
  </si>
  <si>
    <t xml:space="preserve">Name 
Outinen Okko </t>
  </si>
  <si>
    <t>Email 
Okko.Outinen@syke.fi</t>
  </si>
  <si>
    <t>EEA</t>
  </si>
  <si>
    <t>2022</t>
  </si>
  <si>
    <t>Data providers-contributors</t>
  </si>
  <si>
    <t>EU-22 coastal states plus Albania, Montenegro and Norway</t>
  </si>
  <si>
    <t>tbd</t>
  </si>
  <si>
    <t>Spetember 2022</t>
  </si>
  <si>
    <t>Number of new NIS (primary axis) and cumulative number of new NIS by main species group (secondary axis), in Europe's seas by MSFD subregions per 6-year cycle between 1970 and 2017.</t>
  </si>
  <si>
    <t xml:space="preserve">1970 to 2017 </t>
  </si>
  <si>
    <t xml:space="preserve">Number, cumulative number </t>
  </si>
  <si>
    <t>Gymnomuraena zebra (Shaw, 1797)</t>
  </si>
  <si>
    <t>Haloa japonica (Pilsbry, 1895)</t>
  </si>
  <si>
    <t>Lomentaria hakodatensis Yendo, 1920</t>
  </si>
  <si>
    <t>Panopeus occidentalis Saussure, 1857</t>
  </si>
  <si>
    <t>Sebastiscus marmoratus (Cuvier, 1829)</t>
  </si>
  <si>
    <t>Count of Species</t>
  </si>
  <si>
    <t>Marine non-indigenous species in Europe's seas for MSFD D2</t>
  </si>
  <si>
    <t>Main EU and regional sources: 
EU
Tsiamis K, Boschetti S, Palialexis A, Somma F, Cardoso AC. Marine Strategy Framework Directive - Review and analysis of EU Member States’ 2018 reports - Descriptor 2: Non-indigenous species; Assessment (Art. 8), Good Environmental Status (Art. 9)and Targets (Art. 10). Publications Office of the European Union, Luxembourg; 2021a, EUR 30520 EN, doi:10.2760/7897
Mediterranean 
Zenetos, A.; Albano, P. G.; Garcia, E. L.; Stern, N.; Tsiamis, K.; Galanidi, M.  Established non-indigenous species increased by 40% in 11 years in the Mediterranean Sea. Medit. Mar. Sci. 2022, 23, 196-212 https://doi.org/10.12681/mms.29106
Black Sea
Băncilă, RI.; Skolka, M.; Ivanova, P.; Surugiu, V.; Stefanova, K.; Todorova, V.; Zenetos, A. Alien species of the Romanian and Bulgarian Black Sea coast: state of knowledge, uncertainties, and needs for future research. Aquat Invasions 2022, 17 (in press) 
Baltic Sea
AquaNIS. Editorial Board, 2015. Information system on Aquatic Non-Indigenous and Cryptogenic Species. World Wide Web electronic publication. www.corpi.ku.lt/databases/aquanis. Version 2.36+. Accessed 2022-10-06.
Ojaveer, H.; Olenin, S.; Narščius, A.; Florin, A.-B.; Ezhova, E.; Gollasch, S.; Jensen, K.R.; Lehtiniemi, M.; Minchin, D.; Normant-Saremba, M.; et al. Dynamics of Biological Invasions and Pathways over Time: A Case Study of a Temperate Coastal Sea. Biol. Invasions. 2017, 19, 799–813 https://doi.org/10.1007/s10530-016-1316-x
Macaronesia
Castro, N.; Carlton, J.T.; Costa, A.C.; Marques, C.; Hewitt, C.L.; Cacabelos, E.; Gizzi, F.; Gestoso, I.; Monteiro, J.G.; Costa, J.L.; et al. Diversity and patterns of marine non‐native species in the archipelagos of Macaronesia. Divers. Distrib. 2022, 28, 667-684 https://doi.org/10.1111/ddi.13465.</t>
  </si>
  <si>
    <t xml:space="preserve">National and other sources: 
- Ewers-Saucedo C et al. 2021 Natural history collections recapitulate 200 years of faunal change. R. Soc. Open Sci. 8: 201983.  
-Gómez, F. (2019). Comments on the non-indigenous microalgae in the  European seas. Marine pollution bulletin, 148, 1-2.  
-Gueroun, S. M., Molinero, J. C., Piraino, S., &amp; Dali Yahia, M. N.  (2020). Population dynamics and predatory impact of the alien  jellyfish Aurelia solida (Cnidaria, Scyphozoa) in the Bizerte Lagoon  (southwestern Mediterranean Sea). Mediterranean Marine Science, 21(1),22-35.
-Kovačić, M., Lipej, L., Dulčić, J., Iglesias, S. P., &amp; Goren, M.  (2021). Evidence-based checklist of the Mediterranean Sea fishes.  Zootaxa, 4998(1), 1-115.
-Oliva-Paterna F.J., Ribeiro F., Miranda R., Anastácio P.M.,  García-Murillo P., Cobo F., Gallardo B., García-Berthou E., Boix D.,  Medina L., Morcillo F., Oscoz J., Guillén A., Arias A., Cuesta J.A.,  Aguiar F., Almeida D., Ayres C., Banha F., Barca S., Biurrun I.,  Cabezas M.P., Calero S., Campos J.A., Capdevila-Argüelles L., Capinha  C., Carapeto A., Casals F., Chainho P., Cirujano S., Clavero M., Del  Toro V., Encarnação J.P., Fernández-Delgado C., Franco J.,  García-Meseguer A.J., Guareschi S., Guerrero A., Hermoso V., Machordom  A., Martelo J., Mellado-Díaz A., Moreno J.C., Oficialdegui F.J., Olivo  del Amo R., Otero J.C., Perdices A., Pou-Rovira Q., Rodríguez-Merino  A., Ros M., Sánchez-Gullón E.,  Sánchez M.I., Sánchez-Fernández D.,  Sánchez-González J.R., Soriano O., Teodósio M.A., Torralva M.,  Vieira-Lanero R., Zamora-López, A. &amp; Zamora-Marín J.M. 2021. LISTA DE  ESPECIES EXÓTICAS ACUÁTICAS DE LA PENINSULA IBÉRICA (2020). Lista actualizada de las especies exóticas acuáticas introducidas y  establecidas en las aguas continentales ibéricas. Informe técnico  preparado por LIFE INVASAQUA (LIFE17 GIE/ES/000515). 64 pp
Greece
-Zenetos, A., Karachle, P. K., Corsini-Foka, M., Gerovasileiou, V.,  Simboura, N., XENTIDIS, N. J., &amp; Tsiamis, K. (2020). Is the trend in  new introductions of marine non-indigenous species a reliable  criterion for assessing good environmental status? Τhe case study of  Greece. Mediterranean Marine Science, 21(3), 775-793.
Italy
-Servello, G., Andaloro, F., Azzurro, E., Castriota, L., CATRA, M.,  Chiarore, A., ... &amp; Gravili, C. (2019). Marine alien species in Italy:  a contribution to the implementation of descriptor D2 of the Marine  Strategy Framework Directive. Mediterranean Marine Science, 20(1), 1-48.
Slovenia
-Spagnolo A, Auriemma R, Bacci T, Balković I, Bertasi F, Bolognini L,  Cabrini M, Cilenti L, Cuicchi C, Cvitković I, Despalatović M, Grati F,  Grossi L, Jaklin A, Lipej L, Marković O, Mavrič B, Mikac B, Nasi F,  Nerlović V, Pelosi S, Penna M, Petović S, Punzo E, Santucci A, Scirocco T, Strafella P, Trabucco B, Travizi A, Žuljević A (2019)  Non-indigenous macrozoobenthic species on hard substrata of selected  harbours in the Adriatic Sea. Mar Pollut Bull 147:150–158
-Slišković, M., Piria, M., Nerlović, V., Ivelja, K. P., Gavrilović, A.,  &amp; Mrčelić, G. J. (2021). Non-indigenous species likely introduced by  shipping into the Adriatic Sea. Marine Policy, 129, 104516.
Montenegro
-Pešić A., Marković O., Joksimović A., Ćetković I., Jevremović A.  (2020) Invasive Marine Species in Montenegro Sea Waters. In:  Joksimović A., Đurović M., Zonn I.S., Kostianoy A.G., Semenov A.V.  (eds) The Montenegrin Adriatic Coast. The Handbook of Environmental  Chemistry, vol 109. Springer, Cham. 
-Petović, S., Marković, O., &amp; Đorđević, N. (2021). Macrozoobenthic  Species as a Part of the Benthic Communities Along the Montenegrin  Adriatic Coast. The Montenegrin Adriatic Coast, 153.
Baltic
-Brenner, M., Schulze, J., Fischer, J., &amp; Wegner, K. M. (2019). First  record of the parasitic copepod (Mytilicola orientalis Mori, 1935) in  blue mussels (Mytilus spp.) of the Baltic Sea. BioInvasions Records,  8(3), 623–632.
-Ewers-Saucedo, C., Heuer, N., Moesges, Z., Ovenbeck, K., Schröter, N.,  &amp; Brandis, D. (2020). First record of the Pacific oyster Magallana  gigas (Thunberg, 1793) in the Baltic Sea proper. Marine Biodiversity  Records, 13(9). Finnish Environment Institute. (2016). The Gulf of Finland assessment.  Reports of the Finnish Environment Institute 27, 2016.
-Schüler, L., Leitinger, J., &amp; Schanz, A. (2020). First record of the  Japanese cumacean Nippoleucon hinumensis (Gamô, 1967) (Crustacea:  Cumacea: Leuconidae) from Europe. BioInvasions Records, 9(2), 249– 258.
-Staehr, P. A., Jakobsen, H. H., Hansen, J. L. S., Andersen, P.,  Christensen, J., Göke, C., Thomsen, M. S., &amp; Stebbing, P. D. (2020). Trends in records and contribution of non-indigenous and cryptogenic  species to marine communities in Danish waters: potential indicators  for assessing impact. Aquatic Invasions, 15(2), 217–244.
-Truuverk, A., Taal, I., Eschbaum, R., Albert, A., Verliin, A., Kurina,  K., &amp; Saks, L. (2021). Molecular analysis reveals the invasion of  eastern tubenose goby Proterorhinus nasalis De Filippi, 1863 (Perciformes: Gobiidae) into the Baltic Sea. BioInvasions Records,  10(3), 701–709.
-Zettler, A., &amp; Zettler, M. (2020). Status und Verbreitung der  gebietsfremden Arten (Neobiota) in den deutschen Küstengewässern der  Ostsee. Ergebnisse des Rapid Assessments 2020.
France
-Dauvin J-C, Pezy J-P, Raoux A (2020) First records of Aoroides  longimerus Ren and Zheng, 1996, and A. semicurvatus Ariyama, 2004  (Crustacea, Amphipoda), in the English Channel, France. 
-Faillettaz R, Roger C, Mathieu M,Robin JP, Costil K (2020)  Establishment and population features of the non-native Atlantic  rangia, Rangia cuneata (Mollusca: Bivalvia), in northwestern France.  Aquatic Invasions 15(3): 367–381
-Pezy J-P, Baffreau A, Raoux A, Rusig A-M, Mussio I, Dauvin J-C (2021)  Non-indigenous species in marine and brackish waters along the  Normandy coast. BioInvasions Records 10 (in press)
-Pezy J-P, Raoux A, Dauvin JC (2020) First record of the non-native  isopod Paranthura japonica Richardson, 1909 in the English Channel.  BioInvasions Records 9(2): 239–248
-Pezy, J. P., Raoux, A., Baffreau, A., &amp; Dauvin, J. C. (2019). A well  established population of the Atlantic blue crab Callinectes sapidus  (Rathbun, 1896) in the English Channel?. Cah. Biol. Mar, 60, 205-209.
-Pezy, J. P., Raoux, A., Timsit, O., &amp; Dauvin, J. C. (2019). A rapidly  established population of the invader mysid Neomysis americana (SI  Smith, 1873) in the Seine estuary. Marine Biodiversity, 49(3),  1573-1580.
-Raoux A, Pezy J-P, Dauvin J-C (2020) First record of the  non-indigenous isopod Ianiropsis serricaudis Gurjanova, 1936 along the  French coast of the English Channel. BioInvasions Records 9(4): 745–752,
-Sauriau, P. G., Dartois, M., Becquet, V., Aubert, F., Huet, V.,  Bréret, M., ... &amp; Pante, E. (2021). Multiple genetic marker analysis  challenges the introduction history of Ulva australis (Ulvales,  Chlorophyta) on French coasts. European Journal of Phycology, 1-13.
-Verlaque, M., &amp; Breton, G. (2019). Biological invasion: Long term  monitoring of the macroalgal flora of a major European harbor complex.  Marine pollution bulletin, 143, 228-241.
Belgium
-Fabrice, A.; Kerckhof, F. (2020). De Gladde snavelneut Yoldia limatula  (Say, 1831), een nieuwe geïntroduceerde soort in de Belgische mariene  fauna. De Strandvlo 40(3): 88-93
-Kerckhof, F. (2019). Mulinia lateralis (Say, 1822) de Kleine  Amerikaanse strandschelp nu ook in België. De Strandvlo 39(1): 4-9.
-Verleye, T.J., De Raedemaecker, F., Vandepitte, L., Fockedey, N.,  Lescrauwaet, A.-K., De Pooter, D., Mees, J. (Eds.), 2020.  Niet-inheemse soorten in het Belgisch deel van de Noordzee en  aanpalende estuaria anno 2020. Oostende, België, 623 pp.
Denmark
-Andersen JH, Kallenbach E, Kjeldgaard MB, Knudsen SW, Dale T, Eikrem  W, Fagerli C, Green G, Hobæk A, Oug E, Thaulow J, Hesselsøe M,  Bekkevold D, Jacobsen LMW, Kuhn J, Møller PR, Olesen CAa, Carl H &amp; Stuer-Lauridsen F (2021). A baseline study of the occurrence of  non-indigenous species in Danish harbours. NIVA Denmark report.
-Staehr PA, Jakobsen HH, Hansen JLS, Andersen P, Christensen J, Göke C,  Thomsen MS, Stebbing PD (2020) Trends in records and contribution of  non-indigenous and cryptogenic species to marine communities in Danish  waters: potential indicators for assessing impact. Aquatic Invasions  15(2): 217–244, Netherlands
-Craeymeersch, J. A., Faasse, M. A., Gheerardyn, H., Troost, K.,  Nijland, R., Engelberts, A., ... &amp; Van Zwol, J. (2019). First records  of the dwarf surf clam Mulinia lateralis (Say, 1822) in Europe. Marine  Biodiversity Records, 12(1), 1-11.
-Dumoulin, E., &amp; Langeraert, W., 2020. De brakwaterkorfschelp  Potamocorbula amurensis (Schrenck, 1861)(Bivalvia, Myida, Corbulidae),  een nieuwkomer in het Schelde-estuarium; of het begin van een lang  verhaal. De Strandvlo 40(4) -113-172
-Faasse, M. A., Ten Hove, H. A., &amp; Paalvast, P. (2020). The Pacific  serpulid tube worm Hydroides ezoensis Okuda, 1934 reaches the ports of  Rotterdam and Vlissingen (Flushing), the Netherlands (North Sea).  CAHIERS DE BIOLOGIE MARINE, 61(4), 415-421.
-Gittenberger, A., Rensing, M. , Veer, , H.W. van der , Philippart,  C.J.M.2, Hoorn, B. van der, D’Hont, A. , Wesdorp , K.H., Schrieken,  N., Klunder, L , Kleine-Schaars, L , Holthuijsen, S &amp; H. Stegenga,  2019. Native and non-native species of the Dutch Wadden Sea in 2018.  Commissioned by Office for Risk Assessment and Research, The  Netherlands Food and Customer Product Safety Authority of the Ministry  of Agriculture, Nature and Food Quality. GiMaRIS rapport 2019_09: 128  pp.
-van Haaren, T., Worsfold, T.M., Stelbrink, B., Collado, G.A.,  Gonçalves, I.C.B., Serra, W.S., Scarabino, F., Gittenberger, A., &amp;  Gittenberger, E., 2021. Heleobia charruana (Gastropoda, Trun  catelloidea, Cochliopidae), a South American brackish water snail in  northwest European estuaries. — Basteria 85 (1): 82–91. Leiden.  Published 7 May 2021.
Germany
-Holst, S., &amp; Laakmann, S. (2019). First record of the stalked  jellyfish Haliclystus tenuis Kishinouye, 1910 (Cnidaria: Staurozoa) in  Atlantic waters. Marine Biodiversity, 49(2), 1061-1066.
-Klunder, L., Lavaleye, M., Schaars, L. K., Dekker, R., Holthuijsen,  S., &amp; van Der Veer, H. W. (2019). Distribution of the dwarf surf clam  Mulinia lateralis (Say, 1822) in the Wadden Sea after first  introduction. BioInvasions Record, 8(4).
Norway
-Norway database: https://eur02.safelinks.protection.outlook.com
-Deldicq, N., Alve, E., Schweizer, M., Asteman, I. P., Hess, S.,  Darling, K., &amp; Bouchet, V. M. P. (2019). History of the introduction  of a species resembling the benthic foraminifera Nonionella stella in  the Oslofjord (Norway): Morphological, molecular and paleo-ecological  evidences. Aquatic Invasions, 14(2), 182-205.
-Sandvik, H., et al. (2020). Alien species in Norway: results from  quantitative ecological impact assessments. Ecological Solutions and  Evidence, 1, e12006.
-Sandvik, H., et al. (2020). Data from: Ecological impact assessments  of alien species in Norway. </t>
  </si>
  <si>
    <t xml:space="preserve">ZENETOS Argyro, zenetos@hcmr.gr; TSIAMIS Konsatntinos, kostas.tsiamis@gmail.com; GALANIDI Marika, marika.galanidi@gmail.com; BARTILOTTI Catia, cbartilotti@ipma.pt; CANNING-CLODE João,  jcanning-clode@mare-centre.pt; CASTRIOTA Luca, luca.castriota@isprambiente.it; CHAINHO Paula, pmchainho@fc.ul.pt; COMAS GONZÁLEZ Robert, robert.comas@ieo.csic.es; COSTA Ana, ana.cm.costa@uac.pt; DRAGICEVIC Branko, brankod@izor.hr; DULCIC Jacov, dulcic@izor.hr; FAASSE Marco, MarcoFaasse@eurofins.com; FLORIN Ann Brit, ann-britt.florin@slu.se; GITTENBERGER Arjan, gittenberger@gimaris.com; JAKOBSEN Hans H.,  hhja@ecos.au.dk; JELMERT Anders, anders.jelmert@hi.no; KERCKHOF Francis, fkerckhof@naturalsciences.be; LEHTINIEMI Maiju, Maiju.Lehtiniemi@syke.fi; OUTINEN Okko, Okko.Outinen@syke.fi; LIVI Silvia, silvia.livi@isprambiente.it; LUNDGREEN Kim, kilun@mst.dk; MAČIĆ Vesna, macic.v@ucg.ac.me;MASSE Cecile, cecile.masse@mnhn.fr; MAVRIČ Borut,  borut.mavric@nib.si; MO Kerstin, kerstin.mo@slu.se; NADDAFI Rahmat, rahmat.naddafi@slu.se; PETOVIC Slavica, kascelanslavica@gmail.com; PNG-GONZALEZ Lydia, lydia.png@ csic.es; CARBONELL QUETGLAS Aina, ana.carbonell@ieo.csic.es; RIBEIRO S. Romeu,  romeu.ribeiro8@gmail.com; CIDADE Tiago,  t.cydade@gmail.com; SMOLDERS Sander, a.a.j.smolders@nvwa.nl; STÆHR Peter A.U., pst@ecos.au.dk; VIARD Frederique, frederique.viard@umontpellier.fr </t>
  </si>
  <si>
    <t>Subregion</t>
  </si>
  <si>
    <t>Status comment</t>
  </si>
  <si>
    <t>Mediterranean Sea</t>
  </si>
  <si>
    <t>North-East Atlantic</t>
  </si>
  <si>
    <t>&lt;1978</t>
  </si>
  <si>
    <t xml:space="preserve">Cryptogenic </t>
  </si>
  <si>
    <t>Number and cumulative number of non-indigenous species in Europe's marine subregions, 1970-2020</t>
  </si>
  <si>
    <t xml:space="preserve">National inventories of NIS were revised and updated with published data from biodiversity and hot-spot campaigns, academic surveys, and citizen science observed until December 2020 (reported until June 2022). Revised list was validated with the contribution of national experts. 
Microalgae and parasite/pathogen species identified are excluded. 
Cryptogenic, questionable and range-expanding species identified are also excluded from all analysis. 
Native, partly native species identified are excluded at EU level but included in sub-regional assessments for subregions where they have not been identifies as native.  </t>
  </si>
  <si>
    <t xml:space="preserve">
•	NIS registered in more than one subregion are recorded in each; subregional assessments thus do not add up to regional or pan-European assessments as these only considers species once (see Figure 1). 
•	Circles show the number of new NIS introduced between 1970-2020 by sub-region.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</si>
</sst>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2" x14ac:knownFonts="1">
    <font>
      <sz val="11"/>
      <color theme="1"/>
      <name val="Calibri"/>
      <family val="2"/>
      <scheme val="minor"/>
    </font>
    <font>
      <sz val="11"/>
      <color theme="1"/>
      <name val="Calibri"/>
      <family val="2"/>
      <scheme val="minor"/>
    </font>
    <font>
      <sz val="8"/>
      <name val="Calibri"/>
      <family val="2"/>
      <scheme val="minor"/>
    </font>
    <font>
      <sz val="8"/>
      <color theme="1"/>
      <name val="Calibri"/>
      <family val="2"/>
      <scheme val="minor"/>
    </font>
    <font>
      <i/>
      <sz val="8"/>
      <name val="Calibri"/>
      <family val="2"/>
      <scheme val="minor"/>
    </font>
    <font>
      <sz val="11"/>
      <color indexed="8"/>
      <name val="Calibri"/>
      <family val="2"/>
      <charset val="1"/>
    </font>
    <font>
      <sz val="10"/>
      <color indexed="8"/>
      <name val="Arial"/>
      <family val="2"/>
    </font>
    <font>
      <sz val="11"/>
      <color theme="1"/>
      <name val="Calibri"/>
      <family val="2"/>
      <charset val="161"/>
      <scheme val="minor"/>
    </font>
    <font>
      <sz val="10"/>
      <color indexed="8"/>
      <name val="Arial"/>
      <family val="2"/>
      <charset val="161"/>
    </font>
    <font>
      <b/>
      <sz val="8"/>
      <color theme="1"/>
      <name val="Calibri"/>
      <family val="2"/>
      <scheme val="minor"/>
    </font>
    <font>
      <sz val="11"/>
      <color indexed="8"/>
      <name val="Calibri"/>
      <family val="2"/>
    </font>
    <font>
      <u/>
      <sz val="11"/>
      <color theme="10"/>
      <name val="Calibri"/>
      <family val="2"/>
      <scheme val="minor"/>
    </font>
    <font>
      <u/>
      <sz val="8"/>
      <name val="Calibri"/>
      <family val="2"/>
      <scheme val="minor"/>
    </font>
    <font>
      <sz val="10"/>
      <name val="Arial"/>
      <family val="2"/>
    </font>
    <font>
      <sz val="8"/>
      <color theme="1"/>
      <name val="Times New Roman"/>
      <family val="1"/>
    </font>
    <font>
      <sz val="8"/>
      <color rgb="FF000000"/>
      <name val="Segoe UI"/>
      <family val="2"/>
    </font>
    <font>
      <b/>
      <sz val="10"/>
      <name val="Arial"/>
      <family val="2"/>
    </font>
    <font>
      <sz val="9"/>
      <name val="Arial"/>
      <family val="2"/>
    </font>
    <font>
      <b/>
      <sz val="9"/>
      <name val="Arial"/>
      <family val="2"/>
    </font>
    <font>
      <b/>
      <sz val="8"/>
      <name val="Arial"/>
      <family val="2"/>
    </font>
    <font>
      <sz val="8"/>
      <name val="Arial"/>
      <family val="2"/>
    </font>
    <font>
      <i/>
      <sz val="8"/>
      <name val="Arial"/>
      <family val="2"/>
    </font>
    <font>
      <i/>
      <sz val="10"/>
      <name val="Arial"/>
      <family val="2"/>
    </font>
    <font>
      <sz val="7"/>
      <name val="Arial"/>
      <family val="2"/>
    </font>
    <font>
      <b/>
      <sz val="7"/>
      <name val="Arial"/>
      <family val="2"/>
    </font>
    <font>
      <i/>
      <sz val="7"/>
      <name val="Arial"/>
      <family val="2"/>
    </font>
    <font>
      <u/>
      <sz val="10"/>
      <color indexed="12"/>
      <name val="Arial"/>
      <family val="2"/>
    </font>
    <font>
      <i/>
      <sz val="8"/>
      <color rgb="FFC00000"/>
      <name val="Arial"/>
      <family val="2"/>
    </font>
    <font>
      <sz val="8"/>
      <name val="Calibri"/>
      <family val="2"/>
    </font>
    <font>
      <b/>
      <sz val="8"/>
      <name val="Calibri"/>
      <family val="2"/>
      <scheme val="minor"/>
    </font>
    <font>
      <b/>
      <i/>
      <sz val="8"/>
      <name val="Calibri"/>
      <family val="2"/>
      <scheme val="minor"/>
    </font>
    <font>
      <i/>
      <sz val="8"/>
      <name val="Calibri Light"/>
      <family val="2"/>
      <scheme val="major"/>
    </font>
  </fonts>
  <fills count="8">
    <fill>
      <patternFill patternType="none"/>
    </fill>
    <fill>
      <patternFill patternType="gray125"/>
    </fill>
    <fill>
      <patternFill patternType="solid">
        <fgColor theme="0" tint="-0.14999847407452621"/>
        <bgColor indexed="64"/>
      </patternFill>
    </fill>
    <fill>
      <patternFill patternType="solid">
        <fgColor theme="2"/>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FF00"/>
        <bgColor indexed="64"/>
      </patternFill>
    </fill>
  </fills>
  <borders count="28">
    <border>
      <left/>
      <right/>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indexed="64"/>
      </left>
      <right style="thin">
        <color indexed="64"/>
      </right>
      <top/>
      <bottom/>
      <diagonal/>
    </border>
    <border>
      <left style="thin">
        <color indexed="64"/>
      </left>
      <right/>
      <top style="thin">
        <color theme="0"/>
      </top>
      <bottom style="thin">
        <color theme="0"/>
      </bottom>
      <diagonal/>
    </border>
    <border>
      <left/>
      <right/>
      <top style="thin">
        <color theme="0"/>
      </top>
      <bottom style="thin">
        <color theme="0"/>
      </bottom>
      <diagonal/>
    </border>
    <border>
      <left/>
      <right style="thin">
        <color indexed="64"/>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theme="0"/>
      </top>
      <bottom/>
      <diagonal/>
    </border>
    <border>
      <left/>
      <right/>
      <top style="thin">
        <color theme="0"/>
      </top>
      <bottom/>
      <diagonal/>
    </border>
    <border>
      <left/>
      <right style="thin">
        <color indexed="64"/>
      </right>
      <top style="thin">
        <color theme="0"/>
      </top>
      <bottom/>
      <diagonal/>
    </border>
  </borders>
  <cellStyleXfs count="11">
    <xf numFmtId="0" fontId="0" fillId="0" borderId="0"/>
    <xf numFmtId="0" fontId="1" fillId="0" borderId="0"/>
    <xf numFmtId="0" fontId="5" fillId="0" borderId="0"/>
    <xf numFmtId="0" fontId="6" fillId="0" borderId="0"/>
    <xf numFmtId="0" fontId="7" fillId="0" borderId="0"/>
    <xf numFmtId="0" fontId="8" fillId="0" borderId="0"/>
    <xf numFmtId="0" fontId="10" fillId="0" borderId="0" applyFill="0" applyProtection="0"/>
    <xf numFmtId="0" fontId="11" fillId="0" borderId="0" applyNumberFormat="0" applyFill="0" applyBorder="0" applyAlignment="0" applyProtection="0"/>
    <xf numFmtId="9" fontId="1" fillId="0" borderId="0" applyFont="0" applyFill="0" applyBorder="0" applyAlignment="0" applyProtection="0"/>
    <xf numFmtId="0" fontId="13" fillId="0" borderId="0"/>
    <xf numFmtId="0" fontId="26" fillId="0" borderId="0" applyNumberFormat="0" applyFill="0" applyBorder="0" applyAlignment="0" applyProtection="0">
      <alignment vertical="top"/>
      <protection locked="0"/>
    </xf>
  </cellStyleXfs>
  <cellXfs count="172">
    <xf numFmtId="0" fontId="0" fillId="0" borderId="0" xfId="0"/>
    <xf numFmtId="0" fontId="3" fillId="0" borderId="0" xfId="0" applyFont="1"/>
    <xf numFmtId="1" fontId="3" fillId="0" borderId="0" xfId="0" applyNumberFormat="1" applyFont="1"/>
    <xf numFmtId="0" fontId="9" fillId="0" borderId="0" xfId="0" applyFont="1"/>
    <xf numFmtId="0" fontId="12" fillId="0" borderId="0" xfId="7" applyFont="1" applyFill="1" applyBorder="1" applyAlignment="1">
      <alignment vertical="top"/>
    </xf>
    <xf numFmtId="0" fontId="2" fillId="0" borderId="0" xfId="6" applyFont="1" applyFill="1" applyProtection="1"/>
    <xf numFmtId="0" fontId="0" fillId="0" borderId="0" xfId="0" pivotButton="1"/>
    <xf numFmtId="0" fontId="0" fillId="0" borderId="0" xfId="0" applyAlignment="1">
      <alignment horizontal="left"/>
    </xf>
    <xf numFmtId="0" fontId="3" fillId="3" borderId="0" xfId="0" applyFont="1" applyFill="1"/>
    <xf numFmtId="0" fontId="9" fillId="3" borderId="0" xfId="0" applyFont="1" applyFill="1"/>
    <xf numFmtId="1" fontId="9" fillId="0" borderId="0" xfId="0" applyNumberFormat="1" applyFont="1"/>
    <xf numFmtId="2" fontId="3" fillId="0" borderId="0" xfId="0" applyNumberFormat="1" applyFont="1"/>
    <xf numFmtId="0" fontId="14" fillId="0" borderId="0" xfId="0" applyFont="1"/>
    <xf numFmtId="165" fontId="3" fillId="0" borderId="0" xfId="8" applyNumberFormat="1" applyFont="1"/>
    <xf numFmtId="0" fontId="3" fillId="2" borderId="0" xfId="0" applyFont="1" applyFill="1"/>
    <xf numFmtId="1" fontId="3" fillId="2" borderId="0" xfId="0" applyNumberFormat="1" applyFont="1" applyFill="1"/>
    <xf numFmtId="2" fontId="3" fillId="2" borderId="0" xfId="0" applyNumberFormat="1" applyFont="1" applyFill="1"/>
    <xf numFmtId="0" fontId="0" fillId="4" borderId="0" xfId="0" applyFill="1"/>
    <xf numFmtId="164" fontId="3" fillId="0" borderId="0" xfId="0" applyNumberFormat="1" applyFont="1"/>
    <xf numFmtId="164" fontId="3" fillId="2" borderId="0" xfId="0" applyNumberFormat="1" applyFont="1" applyFill="1"/>
    <xf numFmtId="0" fontId="2" fillId="0" borderId="0" xfId="7" applyFont="1" applyFill="1" applyAlignment="1"/>
    <xf numFmtId="1" fontId="3" fillId="5" borderId="0" xfId="0" applyNumberFormat="1" applyFont="1" applyFill="1"/>
    <xf numFmtId="0" fontId="2" fillId="0" borderId="0" xfId="0" applyFont="1"/>
    <xf numFmtId="0" fontId="2" fillId="0" borderId="0" xfId="0" applyFont="1" applyAlignment="1">
      <alignment vertical="center"/>
    </xf>
    <xf numFmtId="1" fontId="2" fillId="0" borderId="0" xfId="0" applyNumberFormat="1" applyFont="1" applyAlignment="1">
      <alignment vertical="center"/>
    </xf>
    <xf numFmtId="0" fontId="2" fillId="0" borderId="0" xfId="0" applyFont="1" applyAlignment="1">
      <alignment horizontal="right" vertical="center"/>
    </xf>
    <xf numFmtId="0" fontId="2" fillId="0" borderId="0" xfId="1" applyFont="1" applyAlignment="1">
      <alignment vertical="center"/>
    </xf>
    <xf numFmtId="0" fontId="2" fillId="0" borderId="0" xfId="0" applyFont="1" applyAlignment="1">
      <alignment horizontal="right"/>
    </xf>
    <xf numFmtId="1" fontId="2" fillId="0" borderId="0" xfId="0" applyNumberFormat="1" applyFont="1"/>
    <xf numFmtId="0" fontId="2" fillId="0" borderId="0" xfId="0" applyFont="1" applyAlignment="1">
      <alignment horizontal="left"/>
    </xf>
    <xf numFmtId="0" fontId="4" fillId="0" borderId="0" xfId="0" applyFont="1" applyAlignment="1">
      <alignment vertical="center"/>
    </xf>
    <xf numFmtId="0" fontId="2" fillId="0" borderId="0" xfId="2" applyFont="1" applyAlignment="1">
      <alignment horizontal="right" vertical="center"/>
    </xf>
    <xf numFmtId="0" fontId="2" fillId="0" borderId="0" xfId="2" applyFont="1"/>
    <xf numFmtId="0" fontId="4" fillId="0" borderId="0" xfId="2" applyFont="1" applyAlignment="1">
      <alignment vertical="center"/>
    </xf>
    <xf numFmtId="0" fontId="2" fillId="0" borderId="0" xfId="2" applyFont="1" applyAlignment="1">
      <alignment vertical="center"/>
    </xf>
    <xf numFmtId="0" fontId="4" fillId="0" borderId="0" xfId="0" applyFont="1"/>
    <xf numFmtId="0" fontId="2" fillId="0" borderId="0" xfId="3" applyFont="1"/>
    <xf numFmtId="0" fontId="2" fillId="0" borderId="0" xfId="3" applyFont="1" applyAlignment="1">
      <alignment vertical="center"/>
    </xf>
    <xf numFmtId="0" fontId="4" fillId="0" borderId="0" xfId="3" applyFont="1" applyAlignment="1">
      <alignment vertical="center"/>
    </xf>
    <xf numFmtId="0" fontId="2" fillId="0" borderId="0" xfId="4" applyFont="1" applyAlignment="1">
      <alignment vertical="center"/>
    </xf>
    <xf numFmtId="49" fontId="2" fillId="0" borderId="0" xfId="0" applyNumberFormat="1" applyFont="1" applyAlignment="1">
      <alignment vertical="center"/>
    </xf>
    <xf numFmtId="164" fontId="2" fillId="0" borderId="0" xfId="0" applyNumberFormat="1" applyFont="1" applyAlignment="1">
      <alignment vertical="center"/>
    </xf>
    <xf numFmtId="49" fontId="4" fillId="0" borderId="0" xfId="0" applyNumberFormat="1" applyFont="1"/>
    <xf numFmtId="164" fontId="2" fillId="0" borderId="0" xfId="0" applyNumberFormat="1" applyFont="1"/>
    <xf numFmtId="49" fontId="2" fillId="0" borderId="0" xfId="0" applyNumberFormat="1" applyFont="1"/>
    <xf numFmtId="0" fontId="2" fillId="0" borderId="0" xfId="5" applyFont="1"/>
    <xf numFmtId="0" fontId="2" fillId="0" borderId="0" xfId="0" applyFont="1" applyAlignment="1">
      <alignment horizontal="left" vertical="center"/>
    </xf>
    <xf numFmtId="49" fontId="4" fillId="0" borderId="0" xfId="0" applyNumberFormat="1" applyFont="1" applyAlignment="1">
      <alignment vertical="center"/>
    </xf>
    <xf numFmtId="0" fontId="2" fillId="0" borderId="0" xfId="4" applyFont="1"/>
    <xf numFmtId="49" fontId="2" fillId="0" borderId="0" xfId="0" applyNumberFormat="1" applyFont="1" applyAlignment="1">
      <alignment horizontal="right" vertical="center"/>
    </xf>
    <xf numFmtId="0" fontId="4" fillId="0" borderId="0" xfId="0" applyFont="1" applyAlignment="1">
      <alignment vertical="top"/>
    </xf>
    <xf numFmtId="0" fontId="2" fillId="0" borderId="0" xfId="0" applyFont="1" applyAlignment="1">
      <alignment vertical="top"/>
    </xf>
    <xf numFmtId="0" fontId="4" fillId="0" borderId="0" xfId="4" applyFont="1"/>
    <xf numFmtId="1" fontId="2" fillId="0" borderId="0" xfId="0" applyNumberFormat="1" applyFont="1" applyAlignment="1">
      <alignment horizontal="right" vertical="center"/>
    </xf>
    <xf numFmtId="0" fontId="4" fillId="0" borderId="0" xfId="5" applyFont="1"/>
    <xf numFmtId="0" fontId="2" fillId="0" borderId="0" xfId="7" applyFont="1" applyFill="1" applyBorder="1" applyAlignment="1" applyProtection="1">
      <alignment horizontal="right" vertical="center"/>
    </xf>
    <xf numFmtId="0" fontId="4" fillId="0" borderId="0" xfId="4" applyFont="1" applyAlignment="1">
      <alignment vertical="center"/>
    </xf>
    <xf numFmtId="0" fontId="4" fillId="0" borderId="0" xfId="5" applyFont="1" applyAlignment="1">
      <alignment vertical="center"/>
    </xf>
    <xf numFmtId="0" fontId="0" fillId="4" borderId="1" xfId="0" applyFill="1" applyBorder="1"/>
    <xf numFmtId="0" fontId="0" fillId="4" borderId="2" xfId="0" applyFill="1" applyBorder="1"/>
    <xf numFmtId="0" fontId="0" fillId="4" borderId="4" xfId="0" applyFill="1" applyBorder="1"/>
    <xf numFmtId="0" fontId="13" fillId="4" borderId="5" xfId="9" applyFill="1" applyBorder="1" applyAlignment="1">
      <alignment vertical="center" wrapText="1"/>
    </xf>
    <xf numFmtId="0" fontId="0" fillId="4" borderId="6" xfId="0" applyFill="1" applyBorder="1"/>
    <xf numFmtId="0" fontId="17" fillId="4" borderId="0" xfId="9" applyFont="1" applyFill="1" applyAlignment="1">
      <alignment vertical="center" wrapText="1"/>
    </xf>
    <xf numFmtId="0" fontId="18" fillId="4" borderId="0" xfId="9" applyFont="1" applyFill="1" applyAlignment="1">
      <alignment vertical="center" wrapText="1"/>
    </xf>
    <xf numFmtId="0" fontId="18" fillId="4" borderId="10" xfId="9" applyFont="1" applyFill="1" applyBorder="1" applyAlignment="1">
      <alignment horizontal="center" vertical="center" textRotation="90" wrapText="1"/>
    </xf>
    <xf numFmtId="0" fontId="16" fillId="4" borderId="0" xfId="9" applyFont="1" applyFill="1" applyAlignment="1">
      <alignment horizontal="center" vertical="center" textRotation="90" wrapText="1"/>
    </xf>
    <xf numFmtId="0" fontId="13" fillId="4" borderId="0" xfId="9" applyFill="1" applyAlignment="1">
      <alignment vertical="center" wrapText="1"/>
    </xf>
    <xf numFmtId="0" fontId="13" fillId="6" borderId="10" xfId="9" applyFill="1" applyBorder="1" applyAlignment="1">
      <alignment horizontal="center" vertical="center" wrapText="1"/>
    </xf>
    <xf numFmtId="0" fontId="13" fillId="4" borderId="0" xfId="9" applyFill="1" applyAlignment="1">
      <alignment horizontal="center" vertical="center" wrapText="1"/>
    </xf>
    <xf numFmtId="0" fontId="19" fillId="4" borderId="0" xfId="9" applyFont="1" applyFill="1" applyAlignment="1">
      <alignment vertical="center" wrapText="1"/>
    </xf>
    <xf numFmtId="0" fontId="20" fillId="4" borderId="0" xfId="9" applyFont="1" applyFill="1" applyAlignment="1">
      <alignment vertical="center" wrapText="1"/>
    </xf>
    <xf numFmtId="0" fontId="13" fillId="6" borderId="14" xfId="9" applyFill="1" applyBorder="1" applyAlignment="1">
      <alignment horizontal="center" vertical="center" wrapText="1"/>
    </xf>
    <xf numFmtId="0" fontId="17" fillId="4" borderId="14" xfId="9" applyFont="1" applyFill="1" applyBorder="1" applyAlignment="1">
      <alignment vertical="center" wrapText="1"/>
    </xf>
    <xf numFmtId="0" fontId="17" fillId="4" borderId="18" xfId="9" applyFont="1" applyFill="1" applyBorder="1" applyAlignment="1">
      <alignment vertical="center" wrapText="1"/>
    </xf>
    <xf numFmtId="0" fontId="13" fillId="6" borderId="22" xfId="9" applyFill="1" applyBorder="1" applyAlignment="1">
      <alignment horizontal="center" vertical="center" wrapText="1"/>
    </xf>
    <xf numFmtId="49" fontId="20" fillId="4" borderId="0" xfId="9" applyNumberFormat="1" applyFont="1" applyFill="1" applyAlignment="1">
      <alignment vertical="center" wrapText="1"/>
    </xf>
    <xf numFmtId="0" fontId="19" fillId="4" borderId="10" xfId="9" applyFont="1" applyFill="1" applyBorder="1" applyAlignment="1">
      <alignment horizontal="center" vertical="center" wrapText="1"/>
    </xf>
    <xf numFmtId="0" fontId="19" fillId="6" borderId="10" xfId="9" applyFont="1" applyFill="1" applyBorder="1" applyAlignment="1">
      <alignment horizontal="center" vertical="center" wrapText="1"/>
    </xf>
    <xf numFmtId="0" fontId="19" fillId="4" borderId="0" xfId="9" applyFont="1" applyFill="1" applyAlignment="1">
      <alignment horizontal="center" vertical="center" wrapText="1"/>
    </xf>
    <xf numFmtId="0" fontId="20" fillId="2" borderId="22" xfId="9" applyFont="1" applyFill="1" applyBorder="1" applyAlignment="1">
      <alignment horizontal="center" vertical="center" wrapText="1"/>
    </xf>
    <xf numFmtId="0" fontId="19" fillId="6" borderId="14" xfId="9" applyFont="1" applyFill="1" applyBorder="1" applyAlignment="1">
      <alignment horizontal="center" vertical="center" wrapText="1"/>
    </xf>
    <xf numFmtId="0" fontId="19" fillId="6" borderId="18" xfId="9" applyFont="1" applyFill="1" applyBorder="1" applyAlignment="1">
      <alignment horizontal="center" vertical="center" wrapText="1"/>
    </xf>
    <xf numFmtId="0" fontId="20" fillId="4" borderId="0" xfId="9" applyFont="1" applyFill="1" applyAlignment="1">
      <alignment horizontal="center" vertical="center" wrapText="1"/>
    </xf>
    <xf numFmtId="0" fontId="20" fillId="4" borderId="10" xfId="9" applyFont="1" applyFill="1" applyBorder="1" applyAlignment="1">
      <alignment horizontal="center" vertical="center" wrapText="1"/>
    </xf>
    <xf numFmtId="0" fontId="23" fillId="4" borderId="0" xfId="9" applyFont="1" applyFill="1" applyAlignment="1">
      <alignment vertical="center" wrapText="1"/>
    </xf>
    <xf numFmtId="0" fontId="20" fillId="4" borderId="6" xfId="9" applyFont="1" applyFill="1" applyBorder="1" applyAlignment="1">
      <alignment vertical="center" wrapText="1"/>
    </xf>
    <xf numFmtId="0" fontId="20" fillId="4" borderId="14" xfId="9" applyFont="1" applyFill="1" applyBorder="1" applyAlignment="1">
      <alignment horizontal="center" vertical="center" wrapText="1"/>
    </xf>
    <xf numFmtId="0" fontId="20" fillId="6" borderId="14" xfId="9" applyFont="1" applyFill="1" applyBorder="1" applyAlignment="1">
      <alignment horizontal="center" vertical="center" wrapText="1"/>
    </xf>
    <xf numFmtId="0" fontId="13" fillId="4" borderId="14" xfId="9" applyFill="1" applyBorder="1" applyAlignment="1">
      <alignment horizontal="center" vertical="center" wrapText="1"/>
    </xf>
    <xf numFmtId="0" fontId="17" fillId="0" borderId="18" xfId="9" applyFont="1" applyBorder="1" applyAlignment="1">
      <alignment vertical="center" wrapText="1"/>
    </xf>
    <xf numFmtId="0" fontId="17" fillId="0" borderId="0" xfId="9" applyFont="1" applyAlignment="1">
      <alignment vertical="center" wrapText="1"/>
    </xf>
    <xf numFmtId="0" fontId="17" fillId="4" borderId="0" xfId="9" applyFont="1" applyFill="1" applyAlignment="1">
      <alignment horizontal="right" vertical="center" wrapText="1"/>
    </xf>
    <xf numFmtId="0" fontId="0" fillId="4" borderId="18" xfId="0" applyFill="1" applyBorder="1"/>
    <xf numFmtId="0" fontId="0" fillId="4" borderId="5"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4" xfId="0" applyFill="1" applyBorder="1"/>
    <xf numFmtId="1" fontId="9" fillId="5" borderId="0" xfId="0" applyNumberFormat="1" applyFont="1" applyFill="1"/>
    <xf numFmtId="1" fontId="9" fillId="2" borderId="0" xfId="0" applyNumberFormat="1" applyFont="1" applyFill="1"/>
    <xf numFmtId="0" fontId="9" fillId="2" borderId="0" xfId="0" applyFont="1" applyFill="1"/>
    <xf numFmtId="0" fontId="28" fillId="0" borderId="0" xfId="0" applyFont="1"/>
    <xf numFmtId="0" fontId="29" fillId="0" borderId="0" xfId="0" applyFont="1"/>
    <xf numFmtId="0" fontId="30" fillId="0" borderId="0" xfId="0" applyFont="1" applyAlignment="1">
      <alignment vertical="center"/>
    </xf>
    <xf numFmtId="1" fontId="3" fillId="3" borderId="0" xfId="0" applyNumberFormat="1" applyFont="1" applyFill="1"/>
    <xf numFmtId="0" fontId="31" fillId="0" borderId="0" xfId="0" applyFont="1" applyAlignment="1">
      <alignment horizontal="left" vertical="center"/>
    </xf>
    <xf numFmtId="0" fontId="4" fillId="0" borderId="0" xfId="0" applyFont="1" applyAlignment="1">
      <alignment horizontal="justify" vertical="center"/>
    </xf>
    <xf numFmtId="0" fontId="2" fillId="7" borderId="0" xfId="0" applyFont="1" applyFill="1"/>
    <xf numFmtId="2" fontId="21" fillId="2" borderId="15" xfId="9" applyNumberFormat="1" applyFont="1" applyFill="1" applyBorder="1" applyAlignment="1">
      <alignment horizontal="left" vertical="center" wrapText="1"/>
    </xf>
    <xf numFmtId="2" fontId="22" fillId="0" borderId="16" xfId="9" applyNumberFormat="1" applyFont="1" applyBorder="1" applyAlignment="1">
      <alignment horizontal="left" vertical="center" wrapText="1"/>
    </xf>
    <xf numFmtId="2" fontId="22" fillId="0" borderId="17" xfId="9" applyNumberFormat="1" applyFont="1" applyBorder="1" applyAlignment="1">
      <alignment horizontal="left" vertical="center" wrapText="1"/>
    </xf>
    <xf numFmtId="49" fontId="0" fillId="4" borderId="3" xfId="0" applyNumberFormat="1" applyFill="1" applyBorder="1" applyAlignment="1">
      <alignment horizontal="center"/>
    </xf>
    <xf numFmtId="0" fontId="16" fillId="2" borderId="1" xfId="9" applyFont="1" applyFill="1" applyBorder="1" applyAlignment="1">
      <alignment horizontal="center" vertical="center" wrapText="1"/>
    </xf>
    <xf numFmtId="0" fontId="16" fillId="2" borderId="2" xfId="9" applyFont="1" applyFill="1" applyBorder="1" applyAlignment="1">
      <alignment horizontal="center" vertical="center" wrapText="1"/>
    </xf>
    <xf numFmtId="0" fontId="16" fillId="2" borderId="4" xfId="9" applyFont="1" applyFill="1" applyBorder="1" applyAlignment="1">
      <alignment horizontal="center" vertical="center" wrapText="1"/>
    </xf>
    <xf numFmtId="0" fontId="16" fillId="2" borderId="7" xfId="9" applyFont="1" applyFill="1" applyBorder="1" applyAlignment="1">
      <alignment horizontal="center" vertical="center" wrapText="1"/>
    </xf>
    <xf numFmtId="0" fontId="16" fillId="2" borderId="8" xfId="9" applyFont="1" applyFill="1" applyBorder="1" applyAlignment="1">
      <alignment horizontal="center" vertical="center" wrapText="1"/>
    </xf>
    <xf numFmtId="0" fontId="16" fillId="2" borderId="9" xfId="9" applyFont="1" applyFill="1" applyBorder="1" applyAlignment="1">
      <alignment horizontal="center" vertical="center" wrapText="1"/>
    </xf>
    <xf numFmtId="0" fontId="18" fillId="4" borderId="2" xfId="9" applyFont="1" applyFill="1" applyBorder="1" applyAlignment="1">
      <alignment horizontal="left" vertical="center" wrapText="1"/>
    </xf>
    <xf numFmtId="0" fontId="13" fillId="4" borderId="8" xfId="9" applyFill="1" applyBorder="1" applyAlignment="1">
      <alignment horizontal="left" vertical="top" wrapText="1"/>
    </xf>
    <xf numFmtId="49" fontId="21" fillId="2" borderId="11" xfId="9" applyNumberFormat="1" applyFont="1" applyFill="1" applyBorder="1" applyAlignment="1">
      <alignment horizontal="left" vertical="center" wrapText="1"/>
    </xf>
    <xf numFmtId="49" fontId="21" fillId="2" borderId="12" xfId="9" applyNumberFormat="1" applyFont="1" applyFill="1" applyBorder="1" applyAlignment="1">
      <alignment horizontal="left" vertical="center" wrapText="1"/>
    </xf>
    <xf numFmtId="49" fontId="21" fillId="2" borderId="13" xfId="9" applyNumberFormat="1" applyFont="1" applyFill="1" applyBorder="1" applyAlignment="1">
      <alignment horizontal="left" vertical="center" wrapText="1"/>
    </xf>
    <xf numFmtId="0" fontId="20" fillId="4" borderId="0" xfId="9" applyFont="1" applyFill="1" applyAlignment="1">
      <alignment vertical="center" wrapText="1"/>
    </xf>
    <xf numFmtId="0" fontId="13" fillId="4" borderId="0" xfId="9" applyFill="1" applyAlignment="1">
      <alignment vertical="center" wrapText="1"/>
    </xf>
    <xf numFmtId="49" fontId="21" fillId="2" borderId="15" xfId="9" applyNumberFormat="1" applyFont="1" applyFill="1" applyBorder="1" applyAlignment="1">
      <alignment horizontal="left" vertical="center" wrapText="1"/>
    </xf>
    <xf numFmtId="49" fontId="21" fillId="2" borderId="16" xfId="9" applyNumberFormat="1" applyFont="1" applyFill="1" applyBorder="1" applyAlignment="1">
      <alignment horizontal="left" vertical="center" wrapText="1"/>
    </xf>
    <xf numFmtId="49" fontId="21" fillId="2" borderId="17" xfId="9" applyNumberFormat="1" applyFont="1" applyFill="1" applyBorder="1" applyAlignment="1">
      <alignment horizontal="left" vertical="center" wrapText="1"/>
    </xf>
    <xf numFmtId="49" fontId="21" fillId="2" borderId="19" xfId="9" applyNumberFormat="1" applyFont="1" applyFill="1" applyBorder="1" applyAlignment="1">
      <alignment horizontal="left" vertical="center" wrapText="1"/>
    </xf>
    <xf numFmtId="49" fontId="21" fillId="2" borderId="20" xfId="9" applyNumberFormat="1" applyFont="1" applyFill="1" applyBorder="1" applyAlignment="1">
      <alignment horizontal="left" vertical="center" wrapText="1"/>
    </xf>
    <xf numFmtId="49" fontId="21" fillId="2" borderId="21" xfId="9" applyNumberFormat="1" applyFont="1" applyFill="1" applyBorder="1" applyAlignment="1">
      <alignment horizontal="left" vertical="center" wrapText="1"/>
    </xf>
    <xf numFmtId="0" fontId="20" fillId="2" borderId="23" xfId="9" applyFont="1" applyFill="1" applyBorder="1" applyAlignment="1">
      <alignment horizontal="left" vertical="center" wrapText="1"/>
    </xf>
    <xf numFmtId="0" fontId="20" fillId="2" borderId="3" xfId="9" applyFont="1" applyFill="1" applyBorder="1" applyAlignment="1">
      <alignment horizontal="left" vertical="center" wrapText="1"/>
    </xf>
    <xf numFmtId="0" fontId="20" fillId="2" borderId="24" xfId="9" applyFont="1" applyFill="1" applyBorder="1" applyAlignment="1">
      <alignment horizontal="left" vertical="center" wrapText="1"/>
    </xf>
    <xf numFmtId="0" fontId="18" fillId="4" borderId="0" xfId="9" applyFont="1" applyFill="1" applyAlignment="1">
      <alignment vertical="center" wrapText="1"/>
    </xf>
    <xf numFmtId="0" fontId="13" fillId="0" borderId="0" xfId="9" applyAlignment="1">
      <alignment vertical="center" wrapText="1"/>
    </xf>
    <xf numFmtId="0" fontId="17" fillId="4" borderId="0" xfId="9" applyFont="1" applyFill="1" applyAlignment="1">
      <alignment vertical="center" wrapText="1"/>
    </xf>
    <xf numFmtId="49" fontId="20" fillId="2" borderId="23" xfId="9" applyNumberFormat="1" applyFont="1" applyFill="1" applyBorder="1" applyAlignment="1">
      <alignment horizontal="left" vertical="center" wrapText="1"/>
    </xf>
    <xf numFmtId="49" fontId="20" fillId="2" borderId="3" xfId="9" applyNumberFormat="1" applyFont="1" applyFill="1" applyBorder="1" applyAlignment="1">
      <alignment horizontal="left" vertical="center" wrapText="1"/>
    </xf>
    <xf numFmtId="49" fontId="20" fillId="2" borderId="24" xfId="9" applyNumberFormat="1" applyFont="1" applyFill="1" applyBorder="1" applyAlignment="1">
      <alignment horizontal="left" vertical="center" wrapText="1"/>
    </xf>
    <xf numFmtId="0" fontId="20" fillId="4" borderId="0" xfId="9" applyFont="1" applyFill="1" applyAlignment="1">
      <alignment horizontal="left" vertical="center" wrapText="1"/>
    </xf>
    <xf numFmtId="49" fontId="21" fillId="2" borderId="15" xfId="9" applyNumberFormat="1" applyFont="1" applyFill="1" applyBorder="1" applyAlignment="1">
      <alignment horizontal="left" vertical="top" wrapText="1"/>
    </xf>
    <xf numFmtId="49" fontId="21" fillId="2" borderId="16" xfId="9" applyNumberFormat="1" applyFont="1" applyFill="1" applyBorder="1" applyAlignment="1">
      <alignment horizontal="left" vertical="top" wrapText="1"/>
    </xf>
    <xf numFmtId="49" fontId="21" fillId="2" borderId="17" xfId="9" applyNumberFormat="1" applyFont="1" applyFill="1" applyBorder="1" applyAlignment="1">
      <alignment horizontal="left" vertical="top" wrapText="1"/>
    </xf>
    <xf numFmtId="49" fontId="21" fillId="2" borderId="19" xfId="9" applyNumberFormat="1" applyFont="1" applyFill="1" applyBorder="1" applyAlignment="1">
      <alignment horizontal="left" vertical="top" wrapText="1"/>
    </xf>
    <xf numFmtId="49" fontId="21" fillId="2" borderId="20" xfId="9" applyNumberFormat="1" applyFont="1" applyFill="1" applyBorder="1" applyAlignment="1">
      <alignment horizontal="left" vertical="top" wrapText="1"/>
    </xf>
    <xf numFmtId="49" fontId="20" fillId="2" borderId="20" xfId="10" applyNumberFormat="1" applyFont="1" applyFill="1" applyBorder="1" applyAlignment="1" applyProtection="1">
      <alignment horizontal="left" vertical="top" wrapText="1"/>
    </xf>
    <xf numFmtId="49" fontId="21" fillId="2" borderId="21" xfId="9" applyNumberFormat="1" applyFont="1" applyFill="1" applyBorder="1" applyAlignment="1">
      <alignment horizontal="left" vertical="top" wrapText="1"/>
    </xf>
    <xf numFmtId="49" fontId="27" fillId="2" borderId="15" xfId="10" applyNumberFormat="1" applyFont="1" applyFill="1" applyBorder="1" applyAlignment="1" applyProtection="1">
      <alignment horizontal="left" vertical="center" wrapText="1"/>
    </xf>
    <xf numFmtId="49" fontId="27" fillId="2" borderId="16" xfId="9" applyNumberFormat="1" applyFont="1" applyFill="1" applyBorder="1" applyAlignment="1">
      <alignment horizontal="left" vertical="center" wrapText="1"/>
    </xf>
    <xf numFmtId="49" fontId="27" fillId="2" borderId="17" xfId="9" applyNumberFormat="1" applyFont="1" applyFill="1" applyBorder="1" applyAlignment="1">
      <alignment horizontal="left" vertical="center" wrapText="1"/>
    </xf>
    <xf numFmtId="49" fontId="21" fillId="2" borderId="25" xfId="10" applyNumberFormat="1" applyFont="1" applyFill="1" applyBorder="1" applyAlignment="1" applyProtection="1">
      <alignment horizontal="left" vertical="center" wrapText="1"/>
    </xf>
    <xf numFmtId="49" fontId="21" fillId="2" borderId="26" xfId="10" applyNumberFormat="1" applyFont="1" applyFill="1" applyBorder="1" applyAlignment="1" applyProtection="1">
      <alignment horizontal="left" vertical="center" wrapText="1"/>
    </xf>
    <xf numFmtId="49" fontId="21" fillId="2" borderId="27" xfId="10" applyNumberFormat="1" applyFont="1" applyFill="1" applyBorder="1" applyAlignment="1" applyProtection="1">
      <alignment horizontal="left" vertical="center" wrapText="1"/>
    </xf>
    <xf numFmtId="49" fontId="21" fillId="2" borderId="5" xfId="10" applyNumberFormat="1" applyFont="1" applyFill="1" applyBorder="1" applyAlignment="1" applyProtection="1">
      <alignment horizontal="left" vertical="center" wrapText="1"/>
    </xf>
    <xf numFmtId="49" fontId="21" fillId="2" borderId="0" xfId="10" applyNumberFormat="1" applyFont="1" applyFill="1" applyBorder="1" applyAlignment="1" applyProtection="1">
      <alignment horizontal="left" vertical="center" wrapText="1"/>
    </xf>
    <xf numFmtId="49" fontId="21" fillId="2" borderId="6" xfId="10" applyNumberFormat="1" applyFont="1" applyFill="1" applyBorder="1" applyAlignment="1" applyProtection="1">
      <alignment horizontal="left" vertical="center" wrapText="1"/>
    </xf>
    <xf numFmtId="49" fontId="21" fillId="2" borderId="7" xfId="10" applyNumberFormat="1" applyFont="1" applyFill="1" applyBorder="1" applyAlignment="1" applyProtection="1">
      <alignment horizontal="left" vertical="center" wrapText="1"/>
    </xf>
    <xf numFmtId="49" fontId="21" fillId="2" borderId="8" xfId="10" applyNumberFormat="1" applyFont="1" applyFill="1" applyBorder="1" applyAlignment="1" applyProtection="1">
      <alignment horizontal="left" vertical="center" wrapText="1"/>
    </xf>
    <xf numFmtId="49" fontId="21" fillId="2" borderId="9" xfId="10" applyNumberFormat="1" applyFont="1" applyFill="1" applyBorder="1" applyAlignment="1" applyProtection="1">
      <alignment horizontal="left" vertical="center" wrapText="1"/>
    </xf>
    <xf numFmtId="0" fontId="19" fillId="6" borderId="1" xfId="9" applyFont="1" applyFill="1" applyBorder="1" applyAlignment="1">
      <alignment horizontal="center" vertical="center" wrapText="1"/>
    </xf>
    <xf numFmtId="0" fontId="19" fillId="6" borderId="5" xfId="9" applyFont="1" applyFill="1" applyBorder="1" applyAlignment="1">
      <alignment horizontal="center" vertical="center" wrapText="1"/>
    </xf>
    <xf numFmtId="0" fontId="19" fillId="6" borderId="7" xfId="9" applyFont="1" applyFill="1" applyBorder="1" applyAlignment="1">
      <alignment horizontal="center" vertical="center" wrapText="1"/>
    </xf>
    <xf numFmtId="0" fontId="0" fillId="4" borderId="10" xfId="0" applyFill="1" applyBorder="1" applyAlignment="1">
      <alignment horizontal="center"/>
    </xf>
    <xf numFmtId="0" fontId="0" fillId="4" borderId="14" xfId="0" applyFill="1" applyBorder="1" applyAlignment="1">
      <alignment horizontal="center"/>
    </xf>
    <xf numFmtId="0" fontId="0" fillId="4" borderId="18" xfId="0" applyFill="1" applyBorder="1" applyAlignment="1">
      <alignment horizontal="center"/>
    </xf>
    <xf numFmtId="49" fontId="21" fillId="2" borderId="23" xfId="9" applyNumberFormat="1" applyFont="1" applyFill="1" applyBorder="1" applyAlignment="1">
      <alignment horizontal="left" vertical="top" wrapText="1"/>
    </xf>
    <xf numFmtId="49" fontId="21" fillId="2" borderId="3" xfId="9" applyNumberFormat="1" applyFont="1" applyFill="1" applyBorder="1" applyAlignment="1">
      <alignment horizontal="left" vertical="top" wrapText="1"/>
    </xf>
    <xf numFmtId="49" fontId="21" fillId="2" borderId="24" xfId="9" applyNumberFormat="1" applyFont="1" applyFill="1" applyBorder="1" applyAlignment="1">
      <alignment horizontal="left" vertical="top" wrapText="1"/>
    </xf>
    <xf numFmtId="0" fontId="19" fillId="4" borderId="0" xfId="9" applyFont="1" applyFill="1" applyAlignment="1">
      <alignment horizontal="left" vertical="center" wrapText="1"/>
    </xf>
  </cellXfs>
  <cellStyles count="11">
    <cellStyle name="Excel Built-in Normal" xfId="2" xr:uid="{00000000-0005-0000-0000-000000000000}"/>
    <cellStyle name="Hyperlink" xfId="10" builtinId="8"/>
    <cellStyle name="Hyperlink 2" xfId="7" xr:uid="{00000000-0005-0000-0000-000001000000}"/>
    <cellStyle name="Normal" xfId="0" builtinId="0"/>
    <cellStyle name="Normal 2" xfId="9" xr:uid="{00000000-0005-0000-0000-000003000000}"/>
    <cellStyle name="Normal 2 5 2" xfId="1" xr:uid="{00000000-0005-0000-0000-000004000000}"/>
    <cellStyle name="Normal 3 2" xfId="6" xr:uid="{00000000-0005-0000-0000-000005000000}"/>
    <cellStyle name="Normal_Sheet1" xfId="3" xr:uid="{00000000-0005-0000-0000-000006000000}"/>
    <cellStyle name="Normal_Sheet1_1" xfId="5" xr:uid="{00000000-0005-0000-0000-000007000000}"/>
    <cellStyle name="Percent" xfId="8" builtinId="5"/>
    <cellStyle name="Κανονικό 2" xfId="4" xr:uid="{00000000-0005-0000-0000-000009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E MED'!$B$2</c:f>
          <c:strCache>
            <c:ptCount val="1"/>
            <c:pt idx="0">
              <c:v>Eastern Mediterranean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504948139112852"/>
          <c:y val="0.11740627015797638"/>
          <c:w val="0.7870440207869045"/>
          <c:h val="0.62174444444444454"/>
        </c:manualLayout>
      </c:layout>
      <c:barChart>
        <c:barDir val="col"/>
        <c:grouping val="stacked"/>
        <c:varyColors val="0"/>
        <c:ser>
          <c:idx val="0"/>
          <c:order val="0"/>
          <c:tx>
            <c:strRef>
              <c:f>'DATA FOR CHART - E MED'!$H$20</c:f>
              <c:strCache>
                <c:ptCount val="1"/>
                <c:pt idx="0">
                  <c:v>Primary producers</c:v>
                </c:pt>
              </c:strCache>
            </c:strRef>
          </c:tx>
          <c:spPr>
            <a:solidFill>
              <a:schemeClr val="accent3"/>
            </a:solidFill>
            <a:ln>
              <a:noFill/>
            </a:ln>
            <a:effectLst/>
          </c:spPr>
          <c:invertIfNegative val="0"/>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MED'!$H$21:$H$28</c:f>
              <c:numCache>
                <c:formatCode>0</c:formatCode>
                <c:ptCount val="8"/>
                <c:pt idx="0">
                  <c:v>0</c:v>
                </c:pt>
                <c:pt idx="1">
                  <c:v>3</c:v>
                </c:pt>
                <c:pt idx="2">
                  <c:v>4</c:v>
                </c:pt>
                <c:pt idx="3">
                  <c:v>11</c:v>
                </c:pt>
                <c:pt idx="4">
                  <c:v>13</c:v>
                </c:pt>
                <c:pt idx="5">
                  <c:v>15</c:v>
                </c:pt>
                <c:pt idx="6">
                  <c:v>23</c:v>
                </c:pt>
                <c:pt idx="7">
                  <c:v>24</c:v>
                </c:pt>
              </c:numCache>
            </c:numRef>
          </c:val>
          <c:extLst>
            <c:ext xmlns:c16="http://schemas.microsoft.com/office/drawing/2014/chart" uri="{C3380CC4-5D6E-409C-BE32-E72D297353CC}">
              <c16:uniqueId val="{00000000-70FF-4A08-BF17-6394956F0D47}"/>
            </c:ext>
          </c:extLst>
        </c:ser>
        <c:ser>
          <c:idx val="1"/>
          <c:order val="1"/>
          <c:tx>
            <c:strRef>
              <c:f>'DATA FOR CHART - E MED'!$I$20</c:f>
              <c:strCache>
                <c:ptCount val="1"/>
                <c:pt idx="0">
                  <c:v>Invertebrates</c:v>
                </c:pt>
              </c:strCache>
            </c:strRef>
          </c:tx>
          <c:spPr>
            <a:solidFill>
              <a:schemeClr val="accent6"/>
            </a:solidFill>
            <a:ln>
              <a:noFill/>
            </a:ln>
            <a:effectLst/>
          </c:spPr>
          <c:invertIfNegative val="0"/>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MED'!$I$21:$I$28</c:f>
              <c:numCache>
                <c:formatCode>0</c:formatCode>
                <c:ptCount val="8"/>
                <c:pt idx="0">
                  <c:v>8</c:v>
                </c:pt>
                <c:pt idx="1">
                  <c:v>14</c:v>
                </c:pt>
                <c:pt idx="2">
                  <c:v>29</c:v>
                </c:pt>
                <c:pt idx="3">
                  <c:v>46</c:v>
                </c:pt>
                <c:pt idx="4">
                  <c:v>87</c:v>
                </c:pt>
                <c:pt idx="5">
                  <c:v>102</c:v>
                </c:pt>
                <c:pt idx="6">
                  <c:v>121</c:v>
                </c:pt>
                <c:pt idx="7">
                  <c:v>157</c:v>
                </c:pt>
              </c:numCache>
            </c:numRef>
          </c:val>
          <c:extLst>
            <c:ext xmlns:c16="http://schemas.microsoft.com/office/drawing/2014/chart" uri="{C3380CC4-5D6E-409C-BE32-E72D297353CC}">
              <c16:uniqueId val="{00000001-70FF-4A08-BF17-6394956F0D47}"/>
            </c:ext>
          </c:extLst>
        </c:ser>
        <c:ser>
          <c:idx val="2"/>
          <c:order val="2"/>
          <c:tx>
            <c:strRef>
              <c:f>'DATA FOR CHART - E MED'!$J$20</c:f>
              <c:strCache>
                <c:ptCount val="1"/>
                <c:pt idx="0">
                  <c:v>Vertebrates</c:v>
                </c:pt>
              </c:strCache>
            </c:strRef>
          </c:tx>
          <c:spPr>
            <a:solidFill>
              <a:schemeClr val="tx2"/>
            </a:solidFill>
            <a:ln>
              <a:noFill/>
            </a:ln>
            <a:effectLst/>
          </c:spPr>
          <c:invertIfNegative val="0"/>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MED'!$J$21:$J$28</c:f>
              <c:numCache>
                <c:formatCode>0</c:formatCode>
                <c:ptCount val="8"/>
                <c:pt idx="0">
                  <c:v>0</c:v>
                </c:pt>
                <c:pt idx="1">
                  <c:v>0</c:v>
                </c:pt>
                <c:pt idx="2">
                  <c:v>1</c:v>
                </c:pt>
                <c:pt idx="3">
                  <c:v>2</c:v>
                </c:pt>
                <c:pt idx="4">
                  <c:v>5</c:v>
                </c:pt>
                <c:pt idx="5">
                  <c:v>14</c:v>
                </c:pt>
                <c:pt idx="6">
                  <c:v>23</c:v>
                </c:pt>
                <c:pt idx="7">
                  <c:v>37</c:v>
                </c:pt>
              </c:numCache>
            </c:numRef>
          </c:val>
          <c:extLst>
            <c:ext xmlns:c16="http://schemas.microsoft.com/office/drawing/2014/chart" uri="{C3380CC4-5D6E-409C-BE32-E72D297353CC}">
              <c16:uniqueId val="{00000002-70FF-4A08-BF17-6394956F0D47}"/>
            </c:ext>
          </c:extLst>
        </c:ser>
        <c:dLbls>
          <c:showLegendKey val="0"/>
          <c:showVal val="0"/>
          <c:showCatName val="0"/>
          <c:showSerName val="0"/>
          <c:showPercent val="0"/>
          <c:showBubbleSize val="0"/>
        </c:dLbls>
        <c:gapWidth val="150"/>
        <c:overlap val="100"/>
        <c:axId val="1148676399"/>
        <c:axId val="1148675151"/>
        <c:extLst>
          <c:ext xmlns:c15="http://schemas.microsoft.com/office/drawing/2012/chart" uri="{02D57815-91ED-43cb-92C2-25804820EDAC}">
            <c15:filteredBarSeries>
              <c15:ser>
                <c:idx val="3"/>
                <c:order val="3"/>
                <c:tx>
                  <c:strRef>
                    <c:extLst>
                      <c:ext uri="{02D57815-91ED-43cb-92C2-25804820EDAC}">
                        <c15:formulaRef>
                          <c15:sqref>'DATA FOR CHART - E MED'!$K$20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E MED'!$G$21:$G$28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E MED'!$K$21:$K$28</c15:sqref>
                        </c15:formulaRef>
                      </c:ext>
                    </c:extLst>
                    <c:numCache>
                      <c:formatCode>0</c:formatCode>
                      <c:ptCount val="8"/>
                      <c:pt idx="0">
                        <c:v>8</c:v>
                      </c:pt>
                      <c:pt idx="1">
                        <c:v>17</c:v>
                      </c:pt>
                      <c:pt idx="2">
                        <c:v>34</c:v>
                      </c:pt>
                      <c:pt idx="3">
                        <c:v>59</c:v>
                      </c:pt>
                      <c:pt idx="4">
                        <c:v>105</c:v>
                      </c:pt>
                      <c:pt idx="5">
                        <c:v>131</c:v>
                      </c:pt>
                      <c:pt idx="6">
                        <c:v>167</c:v>
                      </c:pt>
                      <c:pt idx="7">
                        <c:v>218</c:v>
                      </c:pt>
                    </c:numCache>
                  </c:numRef>
                </c:val>
                <c:extLst>
                  <c:ext xmlns:c16="http://schemas.microsoft.com/office/drawing/2014/chart" uri="{C3380CC4-5D6E-409C-BE32-E72D297353CC}">
                    <c16:uniqueId val="{00000008-70FF-4A08-BF17-6394956F0D47}"/>
                  </c:ext>
                </c:extLst>
              </c15:ser>
            </c15:filteredBarSeries>
          </c:ext>
        </c:extLst>
      </c:barChart>
      <c:lineChart>
        <c:grouping val="standard"/>
        <c:varyColors val="0"/>
        <c:ser>
          <c:idx val="4"/>
          <c:order val="4"/>
          <c:tx>
            <c:strRef>
              <c:f>'DATA FOR CHART - E MED'!$L$20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dLbl>
              <c:idx val="5"/>
              <c:layout>
                <c:manualLayout>
                  <c:x val="-3.1696596565295991E-2"/>
                  <c:y val="-3.89547066241787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FF-4A08-BF17-6394956F0D47}"/>
                </c:ext>
              </c:extLst>
            </c:dLbl>
            <c:dLbl>
              <c:idx val="6"/>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DK"/>
                </a:p>
              </c:txPr>
              <c:dLblPos val="t"/>
              <c:showLegendKey val="0"/>
              <c:showVal val="1"/>
              <c:showCatName val="0"/>
              <c:showSerName val="0"/>
              <c:showPercent val="0"/>
              <c:showBubbleSize val="0"/>
              <c:extLst>
                <c:ext xmlns:c16="http://schemas.microsoft.com/office/drawing/2014/chart" uri="{C3380CC4-5D6E-409C-BE32-E72D297353CC}">
                  <c16:uniqueId val="{00000004-70FF-4A08-BF17-6394956F0D47}"/>
                </c:ext>
              </c:extLst>
            </c:dLbl>
            <c:dLbl>
              <c:idx val="7"/>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DK"/>
                </a:p>
              </c:txPr>
              <c:dLblPos val="t"/>
              <c:showLegendKey val="0"/>
              <c:showVal val="1"/>
              <c:showCatName val="0"/>
              <c:showSerName val="0"/>
              <c:showPercent val="0"/>
              <c:showBubbleSize val="0"/>
              <c:extLst>
                <c:ext xmlns:c16="http://schemas.microsoft.com/office/drawing/2014/chart" uri="{C3380CC4-5D6E-409C-BE32-E72D297353CC}">
                  <c16:uniqueId val="{00000005-70FF-4A08-BF17-6394956F0D47}"/>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MED'!$L$21:$L$28</c:f>
              <c:numCache>
                <c:formatCode>General</c:formatCode>
                <c:ptCount val="8"/>
                <c:pt idx="0">
                  <c:v>8</c:v>
                </c:pt>
                <c:pt idx="1">
                  <c:v>9</c:v>
                </c:pt>
                <c:pt idx="2">
                  <c:v>17</c:v>
                </c:pt>
                <c:pt idx="3">
                  <c:v>25</c:v>
                </c:pt>
                <c:pt idx="4">
                  <c:v>46</c:v>
                </c:pt>
                <c:pt idx="5">
                  <c:v>26</c:v>
                </c:pt>
                <c:pt idx="6">
                  <c:v>36</c:v>
                </c:pt>
                <c:pt idx="7">
                  <c:v>51</c:v>
                </c:pt>
              </c:numCache>
            </c:numRef>
          </c:val>
          <c:smooth val="0"/>
          <c:extLst>
            <c:ext xmlns:c16="http://schemas.microsoft.com/office/drawing/2014/chart" uri="{C3380CC4-5D6E-409C-BE32-E72D297353CC}">
              <c16:uniqueId val="{00000007-70FF-4A08-BF17-6394956F0D47}"/>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148675151"/>
        <c:scaling>
          <c:orientation val="minMax"/>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047511995383361"/>
              <c:y val="0.131651009918933"/>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148676399"/>
        <c:crosses val="max"/>
        <c:crossBetween val="between"/>
      </c:valAx>
      <c:catAx>
        <c:axId val="1148676399"/>
        <c:scaling>
          <c:orientation val="minMax"/>
        </c:scaling>
        <c:delete val="1"/>
        <c:axPos val="b"/>
        <c:numFmt formatCode="General" sourceLinked="1"/>
        <c:majorTickMark val="out"/>
        <c:minorTickMark val="none"/>
        <c:tickLblPos val="nextTo"/>
        <c:crossAx val="1148675151"/>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C MED'!$B$2</c:f>
          <c:strCache>
            <c:ptCount val="1"/>
            <c:pt idx="0">
              <c:v>Central Mediterranean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1009225226572822"/>
          <c:y val="0.11302083297441343"/>
          <c:w val="0.7870440207869045"/>
          <c:h val="0.6436242387739618"/>
        </c:manualLayout>
      </c:layout>
      <c:barChart>
        <c:barDir val="col"/>
        <c:grouping val="stacked"/>
        <c:varyColors val="0"/>
        <c:ser>
          <c:idx val="0"/>
          <c:order val="0"/>
          <c:tx>
            <c:strRef>
              <c:f>'DATA FOR CHART - C MED'!$H$20</c:f>
              <c:strCache>
                <c:ptCount val="1"/>
                <c:pt idx="0">
                  <c:v>Primary producers</c:v>
                </c:pt>
              </c:strCache>
            </c:strRef>
          </c:tx>
          <c:spPr>
            <a:solidFill>
              <a:schemeClr val="accent3"/>
            </a:solidFill>
            <a:ln>
              <a:noFill/>
            </a:ln>
            <a:effectLst/>
          </c:spPr>
          <c:invertIfNegative val="0"/>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MED'!$H$21:$H$28</c:f>
              <c:numCache>
                <c:formatCode>0</c:formatCode>
                <c:ptCount val="8"/>
                <c:pt idx="0">
                  <c:v>5</c:v>
                </c:pt>
                <c:pt idx="1">
                  <c:v>7</c:v>
                </c:pt>
                <c:pt idx="2">
                  <c:v>9</c:v>
                </c:pt>
                <c:pt idx="3">
                  <c:v>17</c:v>
                </c:pt>
                <c:pt idx="4">
                  <c:v>21</c:v>
                </c:pt>
                <c:pt idx="5">
                  <c:v>26</c:v>
                </c:pt>
                <c:pt idx="6">
                  <c:v>33</c:v>
                </c:pt>
                <c:pt idx="7">
                  <c:v>42</c:v>
                </c:pt>
              </c:numCache>
            </c:numRef>
          </c:val>
          <c:extLst>
            <c:ext xmlns:c16="http://schemas.microsoft.com/office/drawing/2014/chart" uri="{C3380CC4-5D6E-409C-BE32-E72D297353CC}">
              <c16:uniqueId val="{00000000-BDB4-4D63-B764-B6D42B8A3684}"/>
            </c:ext>
          </c:extLst>
        </c:ser>
        <c:ser>
          <c:idx val="1"/>
          <c:order val="1"/>
          <c:tx>
            <c:strRef>
              <c:f>'DATA FOR CHART - C MED'!$I$20</c:f>
              <c:strCache>
                <c:ptCount val="1"/>
                <c:pt idx="0">
                  <c:v>Invertebrates</c:v>
                </c:pt>
              </c:strCache>
            </c:strRef>
          </c:tx>
          <c:spPr>
            <a:solidFill>
              <a:schemeClr val="accent6"/>
            </a:solidFill>
            <a:ln>
              <a:noFill/>
            </a:ln>
            <a:effectLst/>
          </c:spPr>
          <c:invertIfNegative val="0"/>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MED'!$I$21:$I$28</c:f>
              <c:numCache>
                <c:formatCode>0</c:formatCode>
                <c:ptCount val="8"/>
                <c:pt idx="0">
                  <c:v>5</c:v>
                </c:pt>
                <c:pt idx="1">
                  <c:v>17</c:v>
                </c:pt>
                <c:pt idx="2">
                  <c:v>24</c:v>
                </c:pt>
                <c:pt idx="3">
                  <c:v>32</c:v>
                </c:pt>
                <c:pt idx="4">
                  <c:v>37</c:v>
                </c:pt>
                <c:pt idx="5">
                  <c:v>56</c:v>
                </c:pt>
                <c:pt idx="6">
                  <c:v>72</c:v>
                </c:pt>
                <c:pt idx="7">
                  <c:v>102</c:v>
                </c:pt>
              </c:numCache>
            </c:numRef>
          </c:val>
          <c:extLst>
            <c:ext xmlns:c16="http://schemas.microsoft.com/office/drawing/2014/chart" uri="{C3380CC4-5D6E-409C-BE32-E72D297353CC}">
              <c16:uniqueId val="{00000001-BDB4-4D63-B764-B6D42B8A3684}"/>
            </c:ext>
          </c:extLst>
        </c:ser>
        <c:ser>
          <c:idx val="2"/>
          <c:order val="2"/>
          <c:tx>
            <c:strRef>
              <c:f>'DATA FOR CHART - C MED'!$J$20</c:f>
              <c:strCache>
                <c:ptCount val="1"/>
                <c:pt idx="0">
                  <c:v>Vertebrates</c:v>
                </c:pt>
              </c:strCache>
            </c:strRef>
          </c:tx>
          <c:spPr>
            <a:solidFill>
              <a:schemeClr val="tx2"/>
            </a:solidFill>
            <a:ln>
              <a:noFill/>
            </a:ln>
            <a:effectLst/>
          </c:spPr>
          <c:invertIfNegative val="0"/>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MED'!$J$21:$J$28</c:f>
              <c:numCache>
                <c:formatCode>0</c:formatCode>
                <c:ptCount val="8"/>
                <c:pt idx="0">
                  <c:v>1</c:v>
                </c:pt>
                <c:pt idx="1">
                  <c:v>4</c:v>
                </c:pt>
                <c:pt idx="2">
                  <c:v>5</c:v>
                </c:pt>
                <c:pt idx="3">
                  <c:v>7</c:v>
                </c:pt>
                <c:pt idx="4">
                  <c:v>7</c:v>
                </c:pt>
                <c:pt idx="5">
                  <c:v>11</c:v>
                </c:pt>
                <c:pt idx="6">
                  <c:v>19</c:v>
                </c:pt>
                <c:pt idx="7">
                  <c:v>43</c:v>
                </c:pt>
              </c:numCache>
            </c:numRef>
          </c:val>
          <c:extLst>
            <c:ext xmlns:c16="http://schemas.microsoft.com/office/drawing/2014/chart" uri="{C3380CC4-5D6E-409C-BE32-E72D297353CC}">
              <c16:uniqueId val="{00000002-BDB4-4D63-B764-B6D42B8A3684}"/>
            </c:ext>
          </c:extLst>
        </c:ser>
        <c:dLbls>
          <c:showLegendKey val="0"/>
          <c:showVal val="0"/>
          <c:showCatName val="0"/>
          <c:showSerName val="0"/>
          <c:showPercent val="0"/>
          <c:showBubbleSize val="0"/>
        </c:dLbls>
        <c:gapWidth val="150"/>
        <c:overlap val="100"/>
        <c:axId val="115627088"/>
        <c:axId val="115620432"/>
        <c:extLst>
          <c:ext xmlns:c15="http://schemas.microsoft.com/office/drawing/2012/chart" uri="{02D57815-91ED-43cb-92C2-25804820EDAC}">
            <c15:filteredBarSeries>
              <c15:ser>
                <c:idx val="3"/>
                <c:order val="3"/>
                <c:tx>
                  <c:strRef>
                    <c:extLst>
                      <c:ext uri="{02D57815-91ED-43cb-92C2-25804820EDAC}">
                        <c15:formulaRef>
                          <c15:sqref>'DATA FOR CHART - C MED'!$K$20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C MED'!$G$21:$G$28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C MED'!$K$21:$K$28</c15:sqref>
                        </c15:formulaRef>
                      </c:ext>
                    </c:extLst>
                    <c:numCache>
                      <c:formatCode>0</c:formatCode>
                      <c:ptCount val="8"/>
                      <c:pt idx="0">
                        <c:v>11</c:v>
                      </c:pt>
                      <c:pt idx="1">
                        <c:v>28</c:v>
                      </c:pt>
                      <c:pt idx="2">
                        <c:v>38</c:v>
                      </c:pt>
                      <c:pt idx="3">
                        <c:v>56</c:v>
                      </c:pt>
                      <c:pt idx="4">
                        <c:v>65</c:v>
                      </c:pt>
                      <c:pt idx="5">
                        <c:v>93</c:v>
                      </c:pt>
                      <c:pt idx="6">
                        <c:v>124</c:v>
                      </c:pt>
                      <c:pt idx="7">
                        <c:v>187</c:v>
                      </c:pt>
                    </c:numCache>
                  </c:numRef>
                </c:val>
                <c:extLst>
                  <c:ext xmlns:c16="http://schemas.microsoft.com/office/drawing/2014/chart" uri="{C3380CC4-5D6E-409C-BE32-E72D297353CC}">
                    <c16:uniqueId val="{00000005-BDB4-4D63-B764-B6D42B8A3684}"/>
                  </c:ext>
                </c:extLst>
              </c15:ser>
            </c15:filteredBarSeries>
          </c:ext>
        </c:extLst>
      </c:barChart>
      <c:lineChart>
        <c:grouping val="standard"/>
        <c:varyColors val="0"/>
        <c:ser>
          <c:idx val="4"/>
          <c:order val="4"/>
          <c:tx>
            <c:strRef>
              <c:f>'DATA FOR CHART - C MED'!$L$20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MED'!$L$21:$L$28</c:f>
              <c:numCache>
                <c:formatCode>General</c:formatCode>
                <c:ptCount val="8"/>
                <c:pt idx="0">
                  <c:v>11</c:v>
                </c:pt>
                <c:pt idx="1">
                  <c:v>17</c:v>
                </c:pt>
                <c:pt idx="2">
                  <c:v>10</c:v>
                </c:pt>
                <c:pt idx="3">
                  <c:v>18</c:v>
                </c:pt>
                <c:pt idx="4">
                  <c:v>9</c:v>
                </c:pt>
                <c:pt idx="5">
                  <c:v>28</c:v>
                </c:pt>
                <c:pt idx="6">
                  <c:v>31</c:v>
                </c:pt>
                <c:pt idx="7">
                  <c:v>63</c:v>
                </c:pt>
              </c:numCache>
            </c:numRef>
          </c:val>
          <c:smooth val="0"/>
          <c:extLst>
            <c:ext xmlns:c16="http://schemas.microsoft.com/office/drawing/2014/chart" uri="{C3380CC4-5D6E-409C-BE32-E72D297353CC}">
              <c16:uniqueId val="{00000004-BDB4-4D63-B764-B6D42B8A3684}"/>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15620432"/>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556105044017648"/>
              <c:y val="0.15635825742033874"/>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15627088"/>
        <c:crosses val="max"/>
        <c:crossBetween val="between"/>
      </c:valAx>
      <c:catAx>
        <c:axId val="115627088"/>
        <c:scaling>
          <c:orientation val="minMax"/>
        </c:scaling>
        <c:delete val="1"/>
        <c:axPos val="b"/>
        <c:numFmt formatCode="General" sourceLinked="1"/>
        <c:majorTickMark val="out"/>
        <c:minorTickMark val="none"/>
        <c:tickLblPos val="nextTo"/>
        <c:crossAx val="11562043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GNS'!$B$2</c:f>
          <c:strCache>
            <c:ptCount val="1"/>
            <c:pt idx="0">
              <c:v>Greater North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50523707733008E-2"/>
          <c:y val="0.12189584309483303"/>
          <c:w val="0.7870440207869045"/>
          <c:h val="0.62174444444444454"/>
        </c:manualLayout>
      </c:layout>
      <c:barChart>
        <c:barDir val="col"/>
        <c:grouping val="stacked"/>
        <c:varyColors val="0"/>
        <c:ser>
          <c:idx val="0"/>
          <c:order val="0"/>
          <c:tx>
            <c:strRef>
              <c:f>'DATA FOR CHART - GNS'!$H$20</c:f>
              <c:strCache>
                <c:ptCount val="1"/>
                <c:pt idx="0">
                  <c:v>Primary producers</c:v>
                </c:pt>
              </c:strCache>
            </c:strRef>
          </c:tx>
          <c:spPr>
            <a:solidFill>
              <a:schemeClr val="accent3"/>
            </a:solidFill>
            <a:ln>
              <a:noFill/>
            </a:ln>
            <a:effectLst/>
          </c:spPr>
          <c:invertIfNegative val="0"/>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GNS'!$H$21:$H$28</c:f>
              <c:numCache>
                <c:formatCode>0</c:formatCode>
                <c:ptCount val="8"/>
                <c:pt idx="0">
                  <c:v>2</c:v>
                </c:pt>
                <c:pt idx="1">
                  <c:v>3</c:v>
                </c:pt>
                <c:pt idx="2">
                  <c:v>5</c:v>
                </c:pt>
                <c:pt idx="3">
                  <c:v>9</c:v>
                </c:pt>
                <c:pt idx="4">
                  <c:v>16</c:v>
                </c:pt>
                <c:pt idx="5">
                  <c:v>20</c:v>
                </c:pt>
                <c:pt idx="6">
                  <c:v>26</c:v>
                </c:pt>
                <c:pt idx="7">
                  <c:v>31</c:v>
                </c:pt>
              </c:numCache>
            </c:numRef>
          </c:val>
          <c:extLst>
            <c:ext xmlns:c16="http://schemas.microsoft.com/office/drawing/2014/chart" uri="{C3380CC4-5D6E-409C-BE32-E72D297353CC}">
              <c16:uniqueId val="{00000000-4921-4CC9-8217-2E881FBDF4A8}"/>
            </c:ext>
          </c:extLst>
        </c:ser>
        <c:ser>
          <c:idx val="1"/>
          <c:order val="1"/>
          <c:tx>
            <c:strRef>
              <c:f>'DATA FOR CHART - GNS'!$I$20</c:f>
              <c:strCache>
                <c:ptCount val="1"/>
                <c:pt idx="0">
                  <c:v>Invertebrates</c:v>
                </c:pt>
              </c:strCache>
            </c:strRef>
          </c:tx>
          <c:spPr>
            <a:solidFill>
              <a:schemeClr val="accent6"/>
            </a:solidFill>
            <a:ln>
              <a:noFill/>
            </a:ln>
            <a:effectLst/>
          </c:spPr>
          <c:invertIfNegative val="0"/>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GNS'!$I$21:$I$28</c:f>
              <c:numCache>
                <c:formatCode>0</c:formatCode>
                <c:ptCount val="8"/>
                <c:pt idx="0">
                  <c:v>3</c:v>
                </c:pt>
                <c:pt idx="1">
                  <c:v>9</c:v>
                </c:pt>
                <c:pt idx="2">
                  <c:v>15</c:v>
                </c:pt>
                <c:pt idx="3">
                  <c:v>19</c:v>
                </c:pt>
                <c:pt idx="4">
                  <c:v>33</c:v>
                </c:pt>
                <c:pt idx="5">
                  <c:v>51</c:v>
                </c:pt>
                <c:pt idx="6">
                  <c:v>68</c:v>
                </c:pt>
                <c:pt idx="7">
                  <c:v>94</c:v>
                </c:pt>
              </c:numCache>
            </c:numRef>
          </c:val>
          <c:extLst>
            <c:ext xmlns:c16="http://schemas.microsoft.com/office/drawing/2014/chart" uri="{C3380CC4-5D6E-409C-BE32-E72D297353CC}">
              <c16:uniqueId val="{00000001-4921-4CC9-8217-2E881FBDF4A8}"/>
            </c:ext>
          </c:extLst>
        </c:ser>
        <c:ser>
          <c:idx val="2"/>
          <c:order val="2"/>
          <c:tx>
            <c:strRef>
              <c:f>'DATA FOR CHART - GNS'!$J$20</c:f>
              <c:strCache>
                <c:ptCount val="1"/>
                <c:pt idx="0">
                  <c:v>Vertebrates</c:v>
                </c:pt>
              </c:strCache>
            </c:strRef>
          </c:tx>
          <c:spPr>
            <a:solidFill>
              <a:schemeClr val="tx2"/>
            </a:solidFill>
            <a:ln>
              <a:noFill/>
            </a:ln>
            <a:effectLst/>
          </c:spPr>
          <c:invertIfNegative val="0"/>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GNS'!$J$21:$J$28</c:f>
              <c:numCache>
                <c:formatCode>0</c:formatCode>
                <c:ptCount val="8"/>
                <c:pt idx="0">
                  <c:v>0</c:v>
                </c:pt>
                <c:pt idx="1">
                  <c:v>0</c:v>
                </c:pt>
                <c:pt idx="2">
                  <c:v>2</c:v>
                </c:pt>
                <c:pt idx="3">
                  <c:v>2</c:v>
                </c:pt>
                <c:pt idx="4">
                  <c:v>4</c:v>
                </c:pt>
                <c:pt idx="5">
                  <c:v>6</c:v>
                </c:pt>
                <c:pt idx="6">
                  <c:v>10</c:v>
                </c:pt>
                <c:pt idx="7">
                  <c:v>13</c:v>
                </c:pt>
              </c:numCache>
            </c:numRef>
          </c:val>
          <c:extLst>
            <c:ext xmlns:c16="http://schemas.microsoft.com/office/drawing/2014/chart" uri="{C3380CC4-5D6E-409C-BE32-E72D297353CC}">
              <c16:uniqueId val="{00000002-4921-4CC9-8217-2E881FBDF4A8}"/>
            </c:ext>
          </c:extLst>
        </c:ser>
        <c:dLbls>
          <c:showLegendKey val="0"/>
          <c:showVal val="0"/>
          <c:showCatName val="0"/>
          <c:showSerName val="0"/>
          <c:showPercent val="0"/>
          <c:showBubbleSize val="0"/>
        </c:dLbls>
        <c:gapWidth val="150"/>
        <c:overlap val="100"/>
        <c:axId val="68995152"/>
        <c:axId val="68994736"/>
        <c:extLst>
          <c:ext xmlns:c15="http://schemas.microsoft.com/office/drawing/2012/chart" uri="{02D57815-91ED-43cb-92C2-25804820EDAC}">
            <c15:filteredBarSeries>
              <c15:ser>
                <c:idx val="3"/>
                <c:order val="3"/>
                <c:tx>
                  <c:strRef>
                    <c:extLst>
                      <c:ext uri="{02D57815-91ED-43cb-92C2-25804820EDAC}">
                        <c15:formulaRef>
                          <c15:sqref>'DATA FOR CHART - GNS'!$K$20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GNS'!$G$21:$G$28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GNS'!$K$21:$K$28</c15:sqref>
                        </c15:formulaRef>
                      </c:ext>
                    </c:extLst>
                    <c:numCache>
                      <c:formatCode>0</c:formatCode>
                      <c:ptCount val="8"/>
                      <c:pt idx="0">
                        <c:v>5</c:v>
                      </c:pt>
                      <c:pt idx="1">
                        <c:v>12</c:v>
                      </c:pt>
                      <c:pt idx="2">
                        <c:v>22</c:v>
                      </c:pt>
                      <c:pt idx="3">
                        <c:v>30</c:v>
                      </c:pt>
                      <c:pt idx="4">
                        <c:v>53</c:v>
                      </c:pt>
                      <c:pt idx="5">
                        <c:v>77</c:v>
                      </c:pt>
                      <c:pt idx="6">
                        <c:v>104</c:v>
                      </c:pt>
                      <c:pt idx="7">
                        <c:v>138</c:v>
                      </c:pt>
                    </c:numCache>
                  </c:numRef>
                </c:val>
                <c:extLst>
                  <c:ext xmlns:c16="http://schemas.microsoft.com/office/drawing/2014/chart" uri="{C3380CC4-5D6E-409C-BE32-E72D297353CC}">
                    <c16:uniqueId val="{00000005-4921-4CC9-8217-2E881FBDF4A8}"/>
                  </c:ext>
                </c:extLst>
              </c15:ser>
            </c15:filteredBarSeries>
          </c:ext>
        </c:extLst>
      </c:barChart>
      <c:lineChart>
        <c:grouping val="standard"/>
        <c:varyColors val="0"/>
        <c:ser>
          <c:idx val="4"/>
          <c:order val="4"/>
          <c:tx>
            <c:strRef>
              <c:f>'DATA FOR CHART - GNS'!$L$20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GNS'!$L$21:$L$28</c:f>
              <c:numCache>
                <c:formatCode>General</c:formatCode>
                <c:ptCount val="8"/>
                <c:pt idx="0">
                  <c:v>5</c:v>
                </c:pt>
                <c:pt idx="1">
                  <c:v>7</c:v>
                </c:pt>
                <c:pt idx="2">
                  <c:v>10</c:v>
                </c:pt>
                <c:pt idx="3">
                  <c:v>8</c:v>
                </c:pt>
                <c:pt idx="4">
                  <c:v>23</c:v>
                </c:pt>
                <c:pt idx="5">
                  <c:v>24</c:v>
                </c:pt>
                <c:pt idx="6">
                  <c:v>27</c:v>
                </c:pt>
                <c:pt idx="7">
                  <c:v>34</c:v>
                </c:pt>
              </c:numCache>
            </c:numRef>
          </c:val>
          <c:smooth val="0"/>
          <c:extLst>
            <c:ext xmlns:c16="http://schemas.microsoft.com/office/drawing/2014/chart" uri="{C3380CC4-5D6E-409C-BE32-E72D297353CC}">
              <c16:uniqueId val="{00000004-4921-4CC9-8217-2E881FBDF4A8}"/>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 Number of new NIS</a:t>
                </a:r>
              </a:p>
            </c:rich>
          </c:tx>
          <c:layout>
            <c:manualLayout>
              <c:xMode val="edge"/>
              <c:yMode val="edge"/>
              <c:x val="3.8622719355057059E-3"/>
              <c:y val="0.2081331679949294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8994736"/>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sz="800" b="0" i="0" baseline="0">
                    <a:effectLst/>
                  </a:rPr>
                  <a:t>Cumulative number of new NIS</a:t>
                </a:r>
                <a:endParaRPr lang="en-DK" sz="800">
                  <a:effectLst/>
                </a:endParaRPr>
              </a:p>
            </c:rich>
          </c:tx>
          <c:layout>
            <c:manualLayout>
              <c:xMode val="edge"/>
              <c:yMode val="edge"/>
              <c:x val="0.95832667458907039"/>
              <c:y val="0.1814424762465806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8995152"/>
        <c:crosses val="max"/>
        <c:crossBetween val="between"/>
      </c:valAx>
      <c:catAx>
        <c:axId val="68995152"/>
        <c:scaling>
          <c:orientation val="minMax"/>
        </c:scaling>
        <c:delete val="1"/>
        <c:axPos val="b"/>
        <c:numFmt formatCode="General" sourceLinked="1"/>
        <c:majorTickMark val="out"/>
        <c:minorTickMark val="none"/>
        <c:tickLblPos val="nextTo"/>
        <c:crossAx val="68994736"/>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3.7096314880701337E-2"/>
          <c:y val="0.86861886178554981"/>
          <c:w val="0.931222881888496"/>
          <c:h val="0.118334708241658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BS'!$B$2</c:f>
          <c:strCache>
            <c:ptCount val="1"/>
            <c:pt idx="0">
              <c:v>Baltic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50523707733008E-2"/>
          <c:y val="0.12189584309483303"/>
          <c:w val="0.7870440207869045"/>
          <c:h val="0.62174444444444454"/>
        </c:manualLayout>
      </c:layout>
      <c:barChart>
        <c:barDir val="col"/>
        <c:grouping val="stacked"/>
        <c:varyColors val="0"/>
        <c:ser>
          <c:idx val="0"/>
          <c:order val="0"/>
          <c:tx>
            <c:strRef>
              <c:f>'DATA FOR CHART - BS'!$H$20</c:f>
              <c:strCache>
                <c:ptCount val="1"/>
                <c:pt idx="0">
                  <c:v>Primary producers</c:v>
                </c:pt>
              </c:strCache>
            </c:strRef>
          </c:tx>
          <c:spPr>
            <a:solidFill>
              <a:schemeClr val="accent3"/>
            </a:solidFill>
            <a:ln>
              <a:noFill/>
            </a:ln>
            <a:effectLst/>
          </c:spPr>
          <c:invertIfNegative val="0"/>
          <c:cat>
            <c:strRef>
              <c:f>'DATA FOR CHART - BS'!$G$21:$G$28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BS'!$H$21:$H$28</c:f>
              <c:numCache>
                <c:formatCode>0</c:formatCode>
                <c:ptCount val="8"/>
                <c:pt idx="0">
                  <c:v>0</c:v>
                </c:pt>
                <c:pt idx="1">
                  <c:v>0</c:v>
                </c:pt>
                <c:pt idx="2">
                  <c:v>1</c:v>
                </c:pt>
                <c:pt idx="3">
                  <c:v>3</c:v>
                </c:pt>
                <c:pt idx="4">
                  <c:v>3</c:v>
                </c:pt>
                <c:pt idx="5">
                  <c:v>4</c:v>
                </c:pt>
                <c:pt idx="6">
                  <c:v>4</c:v>
                </c:pt>
                <c:pt idx="7">
                  <c:v>5</c:v>
                </c:pt>
              </c:numCache>
            </c:numRef>
          </c:val>
          <c:extLst>
            <c:ext xmlns:c16="http://schemas.microsoft.com/office/drawing/2014/chart" uri="{C3380CC4-5D6E-409C-BE32-E72D297353CC}">
              <c16:uniqueId val="{00000000-04E1-4E9A-9196-933A35E5000F}"/>
            </c:ext>
          </c:extLst>
        </c:ser>
        <c:ser>
          <c:idx val="1"/>
          <c:order val="1"/>
          <c:tx>
            <c:strRef>
              <c:f>'DATA FOR CHART - BS'!$I$20</c:f>
              <c:strCache>
                <c:ptCount val="1"/>
                <c:pt idx="0">
                  <c:v>Invertebrates</c:v>
                </c:pt>
              </c:strCache>
            </c:strRef>
          </c:tx>
          <c:spPr>
            <a:solidFill>
              <a:schemeClr val="accent6"/>
            </a:solidFill>
            <a:ln>
              <a:noFill/>
            </a:ln>
            <a:effectLst/>
          </c:spPr>
          <c:invertIfNegative val="0"/>
          <c:cat>
            <c:strRef>
              <c:f>'DATA FOR CHART - BS'!$G$21:$G$28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BS'!$I$21:$I$28</c:f>
              <c:numCache>
                <c:formatCode>0</c:formatCode>
                <c:ptCount val="8"/>
                <c:pt idx="0">
                  <c:v>3</c:v>
                </c:pt>
                <c:pt idx="1">
                  <c:v>3</c:v>
                </c:pt>
                <c:pt idx="2">
                  <c:v>5</c:v>
                </c:pt>
                <c:pt idx="3">
                  <c:v>7</c:v>
                </c:pt>
                <c:pt idx="4">
                  <c:v>9</c:v>
                </c:pt>
                <c:pt idx="5">
                  <c:v>10</c:v>
                </c:pt>
                <c:pt idx="6">
                  <c:v>21</c:v>
                </c:pt>
                <c:pt idx="7">
                  <c:v>39</c:v>
                </c:pt>
              </c:numCache>
            </c:numRef>
          </c:val>
          <c:extLst>
            <c:ext xmlns:c16="http://schemas.microsoft.com/office/drawing/2014/chart" uri="{C3380CC4-5D6E-409C-BE32-E72D297353CC}">
              <c16:uniqueId val="{00000001-04E1-4E9A-9196-933A35E5000F}"/>
            </c:ext>
          </c:extLst>
        </c:ser>
        <c:ser>
          <c:idx val="2"/>
          <c:order val="2"/>
          <c:tx>
            <c:strRef>
              <c:f>'DATA FOR CHART - BS'!$J$20</c:f>
              <c:strCache>
                <c:ptCount val="1"/>
                <c:pt idx="0">
                  <c:v>Vertebrates</c:v>
                </c:pt>
              </c:strCache>
            </c:strRef>
          </c:tx>
          <c:spPr>
            <a:solidFill>
              <a:schemeClr val="tx2"/>
            </a:solidFill>
            <a:ln>
              <a:noFill/>
            </a:ln>
            <a:effectLst/>
          </c:spPr>
          <c:invertIfNegative val="0"/>
          <c:cat>
            <c:strRef>
              <c:f>'DATA FOR CHART - BS'!$G$21:$G$28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BS'!$J$21:$J$28</c:f>
              <c:numCache>
                <c:formatCode>0</c:formatCode>
                <c:ptCount val="8"/>
                <c:pt idx="0">
                  <c:v>0</c:v>
                </c:pt>
                <c:pt idx="1">
                  <c:v>0</c:v>
                </c:pt>
                <c:pt idx="2">
                  <c:v>1</c:v>
                </c:pt>
                <c:pt idx="3">
                  <c:v>2</c:v>
                </c:pt>
                <c:pt idx="4">
                  <c:v>3</c:v>
                </c:pt>
                <c:pt idx="5">
                  <c:v>3</c:v>
                </c:pt>
                <c:pt idx="6">
                  <c:v>3</c:v>
                </c:pt>
                <c:pt idx="7">
                  <c:v>3</c:v>
                </c:pt>
              </c:numCache>
            </c:numRef>
          </c:val>
          <c:extLst>
            <c:ext xmlns:c16="http://schemas.microsoft.com/office/drawing/2014/chart" uri="{C3380CC4-5D6E-409C-BE32-E72D297353CC}">
              <c16:uniqueId val="{00000002-04E1-4E9A-9196-933A35E5000F}"/>
            </c:ext>
          </c:extLst>
        </c:ser>
        <c:dLbls>
          <c:showLegendKey val="0"/>
          <c:showVal val="0"/>
          <c:showCatName val="0"/>
          <c:showSerName val="0"/>
          <c:showPercent val="0"/>
          <c:showBubbleSize val="0"/>
        </c:dLbls>
        <c:gapWidth val="150"/>
        <c:overlap val="100"/>
        <c:axId val="68995152"/>
        <c:axId val="68994736"/>
        <c:extLst>
          <c:ext xmlns:c15="http://schemas.microsoft.com/office/drawing/2012/chart" uri="{02D57815-91ED-43cb-92C2-25804820EDAC}">
            <c15:filteredBarSeries>
              <c15:ser>
                <c:idx val="3"/>
                <c:order val="3"/>
                <c:tx>
                  <c:strRef>
                    <c:extLst>
                      <c:ext uri="{02D57815-91ED-43cb-92C2-25804820EDAC}">
                        <c15:formulaRef>
                          <c15:sqref>'DATA FOR CHART - BS'!$K$20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BS'!$G$21:$G$28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BS'!$K$21:$K$28</c15:sqref>
                        </c15:formulaRef>
                      </c:ext>
                    </c:extLst>
                    <c:numCache>
                      <c:formatCode>0</c:formatCode>
                      <c:ptCount val="8"/>
                      <c:pt idx="0">
                        <c:v>3</c:v>
                      </c:pt>
                      <c:pt idx="1">
                        <c:v>3</c:v>
                      </c:pt>
                      <c:pt idx="2">
                        <c:v>7</c:v>
                      </c:pt>
                      <c:pt idx="3">
                        <c:v>12</c:v>
                      </c:pt>
                      <c:pt idx="4">
                        <c:v>15</c:v>
                      </c:pt>
                      <c:pt idx="5">
                        <c:v>17</c:v>
                      </c:pt>
                      <c:pt idx="6">
                        <c:v>28</c:v>
                      </c:pt>
                      <c:pt idx="7">
                        <c:v>47</c:v>
                      </c:pt>
                    </c:numCache>
                  </c:numRef>
                </c:val>
                <c:extLst>
                  <c:ext xmlns:c16="http://schemas.microsoft.com/office/drawing/2014/chart" uri="{C3380CC4-5D6E-409C-BE32-E72D297353CC}">
                    <c16:uniqueId val="{00000005-04E1-4E9A-9196-933A35E5000F}"/>
                  </c:ext>
                </c:extLst>
              </c15:ser>
            </c15:filteredBarSeries>
          </c:ext>
        </c:extLst>
      </c:barChart>
      <c:lineChart>
        <c:grouping val="standard"/>
        <c:varyColors val="0"/>
        <c:ser>
          <c:idx val="4"/>
          <c:order val="4"/>
          <c:tx>
            <c:strRef>
              <c:f>'DATA FOR CHART - BS'!$L$20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BS'!$G$21:$G$28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BS'!$L$21:$L$28</c:f>
              <c:numCache>
                <c:formatCode>General</c:formatCode>
                <c:ptCount val="8"/>
                <c:pt idx="0">
                  <c:v>3</c:v>
                </c:pt>
                <c:pt idx="1">
                  <c:v>0</c:v>
                </c:pt>
                <c:pt idx="2">
                  <c:v>4</c:v>
                </c:pt>
                <c:pt idx="3">
                  <c:v>5</c:v>
                </c:pt>
                <c:pt idx="4">
                  <c:v>3</c:v>
                </c:pt>
                <c:pt idx="5">
                  <c:v>2</c:v>
                </c:pt>
                <c:pt idx="6">
                  <c:v>11</c:v>
                </c:pt>
                <c:pt idx="7">
                  <c:v>19</c:v>
                </c:pt>
              </c:numCache>
            </c:numRef>
          </c:val>
          <c:smooth val="0"/>
          <c:extLst>
            <c:ext xmlns:c16="http://schemas.microsoft.com/office/drawing/2014/chart" uri="{C3380CC4-5D6E-409C-BE32-E72D297353CC}">
              <c16:uniqueId val="{00000004-04E1-4E9A-9196-933A35E5000F}"/>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 Number of new NIS</a:t>
                </a:r>
              </a:p>
            </c:rich>
          </c:tx>
          <c:layout>
            <c:manualLayout>
              <c:xMode val="edge"/>
              <c:yMode val="edge"/>
              <c:x val="3.8622719355057059E-3"/>
              <c:y val="0.2081331679949294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8994736"/>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sz="800" b="0" i="0" baseline="0">
                    <a:effectLst/>
                  </a:rPr>
                  <a:t>Cumulative number of new NIS</a:t>
                </a:r>
                <a:endParaRPr lang="en-DK" sz="800">
                  <a:effectLst/>
                </a:endParaRPr>
              </a:p>
            </c:rich>
          </c:tx>
          <c:layout>
            <c:manualLayout>
              <c:xMode val="edge"/>
              <c:yMode val="edge"/>
              <c:x val="0.95832667458907039"/>
              <c:y val="0.1814424762465806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8995152"/>
        <c:crosses val="max"/>
        <c:crossBetween val="between"/>
      </c:valAx>
      <c:catAx>
        <c:axId val="68995152"/>
        <c:scaling>
          <c:orientation val="minMax"/>
        </c:scaling>
        <c:delete val="1"/>
        <c:axPos val="b"/>
        <c:numFmt formatCode="General" sourceLinked="1"/>
        <c:majorTickMark val="out"/>
        <c:minorTickMark val="none"/>
        <c:tickLblPos val="nextTo"/>
        <c:crossAx val="6899473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CS'!$B$2</c:f>
          <c:strCache>
            <c:ptCount val="1"/>
            <c:pt idx="0">
              <c:v>Celtic Seas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757409287429402"/>
          <c:y val="0.11302077817879023"/>
          <c:w val="0.7870440207869045"/>
          <c:h val="0.62174444444444454"/>
        </c:manualLayout>
      </c:layout>
      <c:barChart>
        <c:barDir val="col"/>
        <c:grouping val="stacked"/>
        <c:varyColors val="0"/>
        <c:ser>
          <c:idx val="0"/>
          <c:order val="0"/>
          <c:tx>
            <c:strRef>
              <c:f>'DATA FOR CHART - CS'!$H$20</c:f>
              <c:strCache>
                <c:ptCount val="1"/>
                <c:pt idx="0">
                  <c:v>Primary producers</c:v>
                </c:pt>
              </c:strCache>
            </c:strRef>
          </c:tx>
          <c:spPr>
            <a:solidFill>
              <a:schemeClr val="accent3"/>
            </a:solidFill>
            <a:ln>
              <a:noFill/>
            </a:ln>
            <a:effectLst/>
          </c:spPr>
          <c:invertIfNegative val="0"/>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CS'!$H$21:$H$28</c:f>
              <c:numCache>
                <c:formatCode>0</c:formatCode>
                <c:ptCount val="8"/>
                <c:pt idx="0">
                  <c:v>5</c:v>
                </c:pt>
                <c:pt idx="1">
                  <c:v>5</c:v>
                </c:pt>
                <c:pt idx="2">
                  <c:v>8</c:v>
                </c:pt>
                <c:pt idx="3">
                  <c:v>12</c:v>
                </c:pt>
                <c:pt idx="4">
                  <c:v>12</c:v>
                </c:pt>
                <c:pt idx="5">
                  <c:v>12</c:v>
                </c:pt>
                <c:pt idx="6">
                  <c:v>15</c:v>
                </c:pt>
                <c:pt idx="7">
                  <c:v>15</c:v>
                </c:pt>
              </c:numCache>
            </c:numRef>
          </c:val>
          <c:extLst>
            <c:ext xmlns:c16="http://schemas.microsoft.com/office/drawing/2014/chart" uri="{C3380CC4-5D6E-409C-BE32-E72D297353CC}">
              <c16:uniqueId val="{00000000-F89F-435C-BA38-D81926C97DE5}"/>
            </c:ext>
          </c:extLst>
        </c:ser>
        <c:ser>
          <c:idx val="1"/>
          <c:order val="1"/>
          <c:tx>
            <c:strRef>
              <c:f>'DATA FOR CHART - CS'!$I$20</c:f>
              <c:strCache>
                <c:ptCount val="1"/>
                <c:pt idx="0">
                  <c:v>Invertebrates</c:v>
                </c:pt>
              </c:strCache>
            </c:strRef>
          </c:tx>
          <c:spPr>
            <a:solidFill>
              <a:schemeClr val="accent6"/>
            </a:solidFill>
            <a:ln>
              <a:noFill/>
            </a:ln>
            <a:effectLst/>
          </c:spPr>
          <c:invertIfNegative val="0"/>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CS'!$I$21:$I$28</c:f>
              <c:numCache>
                <c:formatCode>0</c:formatCode>
                <c:ptCount val="8"/>
                <c:pt idx="0">
                  <c:v>5</c:v>
                </c:pt>
                <c:pt idx="1">
                  <c:v>8</c:v>
                </c:pt>
                <c:pt idx="2">
                  <c:v>10</c:v>
                </c:pt>
                <c:pt idx="3">
                  <c:v>13</c:v>
                </c:pt>
                <c:pt idx="4">
                  <c:v>24</c:v>
                </c:pt>
                <c:pt idx="5">
                  <c:v>33</c:v>
                </c:pt>
                <c:pt idx="6">
                  <c:v>40</c:v>
                </c:pt>
                <c:pt idx="7">
                  <c:v>45</c:v>
                </c:pt>
              </c:numCache>
            </c:numRef>
          </c:val>
          <c:extLst>
            <c:ext xmlns:c16="http://schemas.microsoft.com/office/drawing/2014/chart" uri="{C3380CC4-5D6E-409C-BE32-E72D297353CC}">
              <c16:uniqueId val="{00000001-F89F-435C-BA38-D81926C97DE5}"/>
            </c:ext>
          </c:extLst>
        </c:ser>
        <c:ser>
          <c:idx val="2"/>
          <c:order val="2"/>
          <c:tx>
            <c:strRef>
              <c:f>'DATA FOR CHART - CS'!$J$20</c:f>
              <c:strCache>
                <c:ptCount val="1"/>
                <c:pt idx="0">
                  <c:v>Vertebrates</c:v>
                </c:pt>
              </c:strCache>
            </c:strRef>
          </c:tx>
          <c:spPr>
            <a:solidFill>
              <a:schemeClr val="tx2"/>
            </a:solidFill>
            <a:ln>
              <a:noFill/>
            </a:ln>
            <a:effectLst/>
          </c:spPr>
          <c:invertIfNegative val="0"/>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CS'!$J$21:$J$28</c:f>
              <c:numCache>
                <c:formatCode>0</c:formatCode>
                <c:ptCount val="8"/>
                <c:pt idx="0">
                  <c:v>1</c:v>
                </c:pt>
                <c:pt idx="1">
                  <c:v>1</c:v>
                </c:pt>
                <c:pt idx="2">
                  <c:v>1</c:v>
                </c:pt>
                <c:pt idx="3">
                  <c:v>1</c:v>
                </c:pt>
                <c:pt idx="4">
                  <c:v>2</c:v>
                </c:pt>
                <c:pt idx="5">
                  <c:v>2</c:v>
                </c:pt>
                <c:pt idx="6">
                  <c:v>2</c:v>
                </c:pt>
                <c:pt idx="7">
                  <c:v>2</c:v>
                </c:pt>
              </c:numCache>
            </c:numRef>
          </c:val>
          <c:extLst>
            <c:ext xmlns:c16="http://schemas.microsoft.com/office/drawing/2014/chart" uri="{C3380CC4-5D6E-409C-BE32-E72D297353CC}">
              <c16:uniqueId val="{00000002-F89F-435C-BA38-D81926C97DE5}"/>
            </c:ext>
          </c:extLst>
        </c:ser>
        <c:dLbls>
          <c:showLegendKey val="0"/>
          <c:showVal val="0"/>
          <c:showCatName val="0"/>
          <c:showSerName val="0"/>
          <c:showPercent val="0"/>
          <c:showBubbleSize val="0"/>
        </c:dLbls>
        <c:gapWidth val="150"/>
        <c:overlap val="100"/>
        <c:axId val="32158432"/>
        <c:axId val="32163840"/>
        <c:extLst>
          <c:ext xmlns:c15="http://schemas.microsoft.com/office/drawing/2012/chart" uri="{02D57815-91ED-43cb-92C2-25804820EDAC}">
            <c15:filteredBarSeries>
              <c15:ser>
                <c:idx val="3"/>
                <c:order val="3"/>
                <c:tx>
                  <c:strRef>
                    <c:extLst>
                      <c:ext uri="{02D57815-91ED-43cb-92C2-25804820EDAC}">
                        <c15:formulaRef>
                          <c15:sqref>'DATA FOR CHART - CS'!$K$20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CS'!$G$21:$G$28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CS'!$K$21:$K$28</c15:sqref>
                        </c15:formulaRef>
                      </c:ext>
                    </c:extLst>
                    <c:numCache>
                      <c:formatCode>0</c:formatCode>
                      <c:ptCount val="8"/>
                      <c:pt idx="0">
                        <c:v>11</c:v>
                      </c:pt>
                      <c:pt idx="1">
                        <c:v>14</c:v>
                      </c:pt>
                      <c:pt idx="2">
                        <c:v>19</c:v>
                      </c:pt>
                      <c:pt idx="3">
                        <c:v>26</c:v>
                      </c:pt>
                      <c:pt idx="4">
                        <c:v>38</c:v>
                      </c:pt>
                      <c:pt idx="5">
                        <c:v>47</c:v>
                      </c:pt>
                      <c:pt idx="6">
                        <c:v>57</c:v>
                      </c:pt>
                      <c:pt idx="7">
                        <c:v>62</c:v>
                      </c:pt>
                    </c:numCache>
                  </c:numRef>
                </c:val>
                <c:extLst>
                  <c:ext xmlns:c16="http://schemas.microsoft.com/office/drawing/2014/chart" uri="{C3380CC4-5D6E-409C-BE32-E72D297353CC}">
                    <c16:uniqueId val="{00000005-F89F-435C-BA38-D81926C97DE5}"/>
                  </c:ext>
                </c:extLst>
              </c15:ser>
            </c15:filteredBarSeries>
          </c:ext>
        </c:extLst>
      </c:barChart>
      <c:lineChart>
        <c:grouping val="standard"/>
        <c:varyColors val="0"/>
        <c:ser>
          <c:idx val="4"/>
          <c:order val="4"/>
          <c:tx>
            <c:strRef>
              <c:f>'DATA FOR CHART - CS'!$L$20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CS'!$L$21:$L$28</c:f>
              <c:numCache>
                <c:formatCode>General</c:formatCode>
                <c:ptCount val="8"/>
                <c:pt idx="0">
                  <c:v>11</c:v>
                </c:pt>
                <c:pt idx="1">
                  <c:v>3</c:v>
                </c:pt>
                <c:pt idx="2">
                  <c:v>5</c:v>
                </c:pt>
                <c:pt idx="3">
                  <c:v>7</c:v>
                </c:pt>
                <c:pt idx="4">
                  <c:v>12</c:v>
                </c:pt>
                <c:pt idx="5">
                  <c:v>9</c:v>
                </c:pt>
                <c:pt idx="6">
                  <c:v>10</c:v>
                </c:pt>
                <c:pt idx="7">
                  <c:v>5</c:v>
                </c:pt>
              </c:numCache>
            </c:numRef>
          </c:val>
          <c:smooth val="0"/>
          <c:extLst>
            <c:ext xmlns:c16="http://schemas.microsoft.com/office/drawing/2014/chart" uri="{C3380CC4-5D6E-409C-BE32-E72D297353CC}">
              <c16:uniqueId val="{00000004-F89F-435C-BA38-D81926C97DE5}"/>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32163840"/>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047511995383361"/>
              <c:y val="0.175778556500040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32158432"/>
        <c:crosses val="max"/>
        <c:crossBetween val="between"/>
      </c:valAx>
      <c:catAx>
        <c:axId val="32158432"/>
        <c:scaling>
          <c:orientation val="minMax"/>
        </c:scaling>
        <c:delete val="1"/>
        <c:axPos val="b"/>
        <c:numFmt formatCode="General" sourceLinked="1"/>
        <c:majorTickMark val="out"/>
        <c:minorTickMark val="none"/>
        <c:tickLblPos val="nextTo"/>
        <c:crossAx val="321638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BoB'!$B$2</c:f>
          <c:strCache>
            <c:ptCount val="1"/>
            <c:pt idx="0">
              <c:v>Bay of Biscay &amp; Iberian Coast</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1011140746176262"/>
          <c:y val="0.11302077817879023"/>
          <c:w val="0.7870440207869045"/>
          <c:h val="0.62174444444444454"/>
        </c:manualLayout>
      </c:layout>
      <c:barChart>
        <c:barDir val="col"/>
        <c:grouping val="stacked"/>
        <c:varyColors val="0"/>
        <c:ser>
          <c:idx val="0"/>
          <c:order val="0"/>
          <c:tx>
            <c:strRef>
              <c:f>'DATA FOR CHART - BoB'!$H$20</c:f>
              <c:strCache>
                <c:ptCount val="1"/>
                <c:pt idx="0">
                  <c:v>Primary producers</c:v>
                </c:pt>
              </c:strCache>
            </c:strRef>
          </c:tx>
          <c:spPr>
            <a:solidFill>
              <a:schemeClr val="accent3"/>
            </a:solidFill>
            <a:ln>
              <a:noFill/>
            </a:ln>
            <a:effectLst/>
          </c:spPr>
          <c:invertIfNegative val="0"/>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BoB'!$H$21:$H$28</c:f>
              <c:numCache>
                <c:formatCode>0</c:formatCode>
                <c:ptCount val="8"/>
                <c:pt idx="0">
                  <c:v>1</c:v>
                </c:pt>
                <c:pt idx="1">
                  <c:v>3</c:v>
                </c:pt>
                <c:pt idx="2">
                  <c:v>6</c:v>
                </c:pt>
                <c:pt idx="3">
                  <c:v>14</c:v>
                </c:pt>
                <c:pt idx="4">
                  <c:v>18</c:v>
                </c:pt>
                <c:pt idx="5">
                  <c:v>24</c:v>
                </c:pt>
                <c:pt idx="6">
                  <c:v>34</c:v>
                </c:pt>
                <c:pt idx="7">
                  <c:v>43</c:v>
                </c:pt>
              </c:numCache>
            </c:numRef>
          </c:val>
          <c:extLst>
            <c:ext xmlns:c16="http://schemas.microsoft.com/office/drawing/2014/chart" uri="{C3380CC4-5D6E-409C-BE32-E72D297353CC}">
              <c16:uniqueId val="{00000000-CE26-470F-809A-DB920155C9C8}"/>
            </c:ext>
          </c:extLst>
        </c:ser>
        <c:ser>
          <c:idx val="1"/>
          <c:order val="1"/>
          <c:tx>
            <c:strRef>
              <c:f>'DATA FOR CHART - BoB'!$I$20</c:f>
              <c:strCache>
                <c:ptCount val="1"/>
                <c:pt idx="0">
                  <c:v>Invertebrates</c:v>
                </c:pt>
              </c:strCache>
            </c:strRef>
          </c:tx>
          <c:spPr>
            <a:solidFill>
              <a:schemeClr val="accent6"/>
            </a:solidFill>
            <a:ln>
              <a:noFill/>
            </a:ln>
            <a:effectLst/>
          </c:spPr>
          <c:invertIfNegative val="0"/>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BoB'!$I$21:$I$28</c:f>
              <c:numCache>
                <c:formatCode>0</c:formatCode>
                <c:ptCount val="8"/>
                <c:pt idx="0">
                  <c:v>13</c:v>
                </c:pt>
                <c:pt idx="1">
                  <c:v>26</c:v>
                </c:pt>
                <c:pt idx="2">
                  <c:v>41</c:v>
                </c:pt>
                <c:pt idx="3">
                  <c:v>56</c:v>
                </c:pt>
                <c:pt idx="4">
                  <c:v>75</c:v>
                </c:pt>
                <c:pt idx="5">
                  <c:v>93</c:v>
                </c:pt>
                <c:pt idx="6">
                  <c:v>117</c:v>
                </c:pt>
                <c:pt idx="7">
                  <c:v>150</c:v>
                </c:pt>
              </c:numCache>
            </c:numRef>
          </c:val>
          <c:extLst>
            <c:ext xmlns:c16="http://schemas.microsoft.com/office/drawing/2014/chart" uri="{C3380CC4-5D6E-409C-BE32-E72D297353CC}">
              <c16:uniqueId val="{00000001-CE26-470F-809A-DB920155C9C8}"/>
            </c:ext>
          </c:extLst>
        </c:ser>
        <c:ser>
          <c:idx val="2"/>
          <c:order val="2"/>
          <c:tx>
            <c:strRef>
              <c:f>'DATA FOR CHART - BoB'!$J$20</c:f>
              <c:strCache>
                <c:ptCount val="1"/>
                <c:pt idx="0">
                  <c:v>Vertebrates</c:v>
                </c:pt>
              </c:strCache>
            </c:strRef>
          </c:tx>
          <c:spPr>
            <a:solidFill>
              <a:schemeClr val="tx2"/>
            </a:solidFill>
            <a:ln>
              <a:noFill/>
            </a:ln>
            <a:effectLst/>
          </c:spPr>
          <c:invertIfNegative val="0"/>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BoB'!$J$21:$J$28</c:f>
              <c:numCache>
                <c:formatCode>0</c:formatCode>
                <c:ptCount val="8"/>
                <c:pt idx="0">
                  <c:v>1</c:v>
                </c:pt>
                <c:pt idx="1">
                  <c:v>1</c:v>
                </c:pt>
                <c:pt idx="2">
                  <c:v>1</c:v>
                </c:pt>
                <c:pt idx="3">
                  <c:v>1</c:v>
                </c:pt>
                <c:pt idx="4">
                  <c:v>1</c:v>
                </c:pt>
                <c:pt idx="5">
                  <c:v>1</c:v>
                </c:pt>
                <c:pt idx="6">
                  <c:v>2</c:v>
                </c:pt>
                <c:pt idx="7">
                  <c:v>2</c:v>
                </c:pt>
              </c:numCache>
            </c:numRef>
          </c:val>
          <c:extLst>
            <c:ext xmlns:c16="http://schemas.microsoft.com/office/drawing/2014/chart" uri="{C3380CC4-5D6E-409C-BE32-E72D297353CC}">
              <c16:uniqueId val="{00000002-CE26-470F-809A-DB920155C9C8}"/>
            </c:ext>
          </c:extLst>
        </c:ser>
        <c:dLbls>
          <c:showLegendKey val="0"/>
          <c:showVal val="0"/>
          <c:showCatName val="0"/>
          <c:showSerName val="0"/>
          <c:showPercent val="0"/>
          <c:showBubbleSize val="0"/>
        </c:dLbls>
        <c:gapWidth val="150"/>
        <c:overlap val="100"/>
        <c:axId val="1148667247"/>
        <c:axId val="1148687215"/>
        <c:extLst>
          <c:ext xmlns:c15="http://schemas.microsoft.com/office/drawing/2012/chart" uri="{02D57815-91ED-43cb-92C2-25804820EDAC}">
            <c15:filteredBarSeries>
              <c15:ser>
                <c:idx val="3"/>
                <c:order val="3"/>
                <c:tx>
                  <c:strRef>
                    <c:extLst>
                      <c:ext uri="{02D57815-91ED-43cb-92C2-25804820EDAC}">
                        <c15:formulaRef>
                          <c15:sqref>'DATA FOR CHART - BoB'!$K$20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BoB'!$G$21:$G$28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BoB'!$K$21:$K$28</c15:sqref>
                        </c15:formulaRef>
                      </c:ext>
                    </c:extLst>
                    <c:numCache>
                      <c:formatCode>0</c:formatCode>
                      <c:ptCount val="8"/>
                      <c:pt idx="0">
                        <c:v>15</c:v>
                      </c:pt>
                      <c:pt idx="1">
                        <c:v>30</c:v>
                      </c:pt>
                      <c:pt idx="2">
                        <c:v>48</c:v>
                      </c:pt>
                      <c:pt idx="3">
                        <c:v>71</c:v>
                      </c:pt>
                      <c:pt idx="4">
                        <c:v>94</c:v>
                      </c:pt>
                      <c:pt idx="5">
                        <c:v>118</c:v>
                      </c:pt>
                      <c:pt idx="6">
                        <c:v>153</c:v>
                      </c:pt>
                      <c:pt idx="7">
                        <c:v>195</c:v>
                      </c:pt>
                    </c:numCache>
                  </c:numRef>
                </c:val>
                <c:extLst>
                  <c:ext xmlns:c16="http://schemas.microsoft.com/office/drawing/2014/chart" uri="{C3380CC4-5D6E-409C-BE32-E72D297353CC}">
                    <c16:uniqueId val="{00000005-CE26-470F-809A-DB920155C9C8}"/>
                  </c:ext>
                </c:extLst>
              </c15:ser>
            </c15:filteredBarSeries>
          </c:ext>
        </c:extLst>
      </c:barChart>
      <c:lineChart>
        <c:grouping val="standard"/>
        <c:varyColors val="0"/>
        <c:ser>
          <c:idx val="4"/>
          <c:order val="4"/>
          <c:tx>
            <c:strRef>
              <c:f>'DATA FOR CHART - BoB'!$L$20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BoB'!$L$21:$L$28</c:f>
              <c:numCache>
                <c:formatCode>General</c:formatCode>
                <c:ptCount val="8"/>
                <c:pt idx="0">
                  <c:v>15</c:v>
                </c:pt>
                <c:pt idx="1">
                  <c:v>15</c:v>
                </c:pt>
                <c:pt idx="2">
                  <c:v>18</c:v>
                </c:pt>
                <c:pt idx="3">
                  <c:v>23</c:v>
                </c:pt>
                <c:pt idx="4">
                  <c:v>23</c:v>
                </c:pt>
                <c:pt idx="5">
                  <c:v>24</c:v>
                </c:pt>
                <c:pt idx="6">
                  <c:v>35</c:v>
                </c:pt>
                <c:pt idx="7">
                  <c:v>42</c:v>
                </c:pt>
              </c:numCache>
            </c:numRef>
          </c:val>
          <c:smooth val="0"/>
          <c:extLst>
            <c:ext xmlns:c16="http://schemas.microsoft.com/office/drawing/2014/chart" uri="{C3380CC4-5D6E-409C-BE32-E72D297353CC}">
              <c16:uniqueId val="{00000004-CE26-470F-809A-DB920155C9C8}"/>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148687215"/>
        <c:scaling>
          <c:orientation val="minMax"/>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54508613162337"/>
              <c:y val="0.1151245559563034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148667247"/>
        <c:crosses val="max"/>
        <c:crossBetween val="between"/>
      </c:valAx>
      <c:catAx>
        <c:axId val="1148667247"/>
        <c:scaling>
          <c:orientation val="minMax"/>
        </c:scaling>
        <c:delete val="1"/>
        <c:axPos val="b"/>
        <c:numFmt formatCode="General" sourceLinked="1"/>
        <c:majorTickMark val="out"/>
        <c:minorTickMark val="none"/>
        <c:tickLblPos val="nextTo"/>
        <c:crossAx val="1148687215"/>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W MED'!$B$2</c:f>
          <c:strCache>
            <c:ptCount val="1"/>
            <c:pt idx="0">
              <c:v>(Multiple Items)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757409287429402"/>
          <c:y val="0.1086400342732846"/>
          <c:w val="0.7870440207869045"/>
          <c:h val="0.62174444444444454"/>
        </c:manualLayout>
      </c:layout>
      <c:barChart>
        <c:barDir val="col"/>
        <c:grouping val="stacked"/>
        <c:varyColors val="0"/>
        <c:ser>
          <c:idx val="0"/>
          <c:order val="0"/>
          <c:tx>
            <c:strRef>
              <c:f>'DATA FOR CHART - W MED'!$H$20</c:f>
              <c:strCache>
                <c:ptCount val="1"/>
                <c:pt idx="0">
                  <c:v>Primary producers</c:v>
                </c:pt>
              </c:strCache>
            </c:strRef>
          </c:tx>
          <c:spPr>
            <a:solidFill>
              <a:schemeClr val="accent3"/>
            </a:solidFill>
            <a:ln>
              <a:noFill/>
            </a:ln>
            <a:effectLst/>
          </c:spPr>
          <c:invertIfNegative val="0"/>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MED'!$H$21:$H$28</c:f>
              <c:numCache>
                <c:formatCode>0</c:formatCode>
                <c:ptCount val="8"/>
                <c:pt idx="0">
                  <c:v>6</c:v>
                </c:pt>
                <c:pt idx="1">
                  <c:v>17</c:v>
                </c:pt>
                <c:pt idx="2">
                  <c:v>35</c:v>
                </c:pt>
                <c:pt idx="3">
                  <c:v>48</c:v>
                </c:pt>
                <c:pt idx="4">
                  <c:v>64</c:v>
                </c:pt>
                <c:pt idx="5">
                  <c:v>69</c:v>
                </c:pt>
                <c:pt idx="6">
                  <c:v>72</c:v>
                </c:pt>
                <c:pt idx="7">
                  <c:v>78</c:v>
                </c:pt>
              </c:numCache>
            </c:numRef>
          </c:val>
          <c:extLst>
            <c:ext xmlns:c16="http://schemas.microsoft.com/office/drawing/2014/chart" uri="{C3380CC4-5D6E-409C-BE32-E72D297353CC}">
              <c16:uniqueId val="{00000000-89B1-435B-AAEE-C499C1E04FF1}"/>
            </c:ext>
          </c:extLst>
        </c:ser>
        <c:ser>
          <c:idx val="1"/>
          <c:order val="1"/>
          <c:tx>
            <c:strRef>
              <c:f>'DATA FOR CHART - W MED'!$I$20</c:f>
              <c:strCache>
                <c:ptCount val="1"/>
                <c:pt idx="0">
                  <c:v>Invertebrates</c:v>
                </c:pt>
              </c:strCache>
            </c:strRef>
          </c:tx>
          <c:spPr>
            <a:solidFill>
              <a:schemeClr val="accent6"/>
            </a:solidFill>
            <a:ln>
              <a:noFill/>
            </a:ln>
            <a:effectLst/>
          </c:spPr>
          <c:invertIfNegative val="0"/>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MED'!$I$21:$I$28</c:f>
              <c:numCache>
                <c:formatCode>0</c:formatCode>
                <c:ptCount val="8"/>
                <c:pt idx="0">
                  <c:v>8</c:v>
                </c:pt>
                <c:pt idx="1">
                  <c:v>31</c:v>
                </c:pt>
                <c:pt idx="2">
                  <c:v>49</c:v>
                </c:pt>
                <c:pt idx="3">
                  <c:v>53</c:v>
                </c:pt>
                <c:pt idx="4">
                  <c:v>61</c:v>
                </c:pt>
                <c:pt idx="5">
                  <c:v>88</c:v>
                </c:pt>
                <c:pt idx="6">
                  <c:v>106</c:v>
                </c:pt>
                <c:pt idx="7">
                  <c:v>132</c:v>
                </c:pt>
              </c:numCache>
            </c:numRef>
          </c:val>
          <c:extLst>
            <c:ext xmlns:c16="http://schemas.microsoft.com/office/drawing/2014/chart" uri="{C3380CC4-5D6E-409C-BE32-E72D297353CC}">
              <c16:uniqueId val="{00000001-89B1-435B-AAEE-C499C1E04FF1}"/>
            </c:ext>
          </c:extLst>
        </c:ser>
        <c:ser>
          <c:idx val="2"/>
          <c:order val="2"/>
          <c:tx>
            <c:strRef>
              <c:f>'DATA FOR CHART - W MED'!$J$20</c:f>
              <c:strCache>
                <c:ptCount val="1"/>
                <c:pt idx="0">
                  <c:v>Vertebrates</c:v>
                </c:pt>
              </c:strCache>
            </c:strRef>
          </c:tx>
          <c:spPr>
            <a:solidFill>
              <a:schemeClr val="tx2"/>
            </a:solidFill>
            <a:ln>
              <a:noFill/>
            </a:ln>
            <a:effectLst/>
          </c:spPr>
          <c:invertIfNegative val="0"/>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MED'!$J$21:$J$28</c:f>
              <c:numCache>
                <c:formatCode>0</c:formatCode>
                <c:ptCount val="8"/>
                <c:pt idx="0">
                  <c:v>0</c:v>
                </c:pt>
                <c:pt idx="1">
                  <c:v>0</c:v>
                </c:pt>
                <c:pt idx="2">
                  <c:v>2</c:v>
                </c:pt>
                <c:pt idx="3">
                  <c:v>2</c:v>
                </c:pt>
                <c:pt idx="4">
                  <c:v>2</c:v>
                </c:pt>
                <c:pt idx="5">
                  <c:v>9</c:v>
                </c:pt>
                <c:pt idx="6">
                  <c:v>11</c:v>
                </c:pt>
                <c:pt idx="7">
                  <c:v>18</c:v>
                </c:pt>
              </c:numCache>
            </c:numRef>
          </c:val>
          <c:extLst>
            <c:ext xmlns:c16="http://schemas.microsoft.com/office/drawing/2014/chart" uri="{C3380CC4-5D6E-409C-BE32-E72D297353CC}">
              <c16:uniqueId val="{00000002-89B1-435B-AAEE-C499C1E04FF1}"/>
            </c:ext>
          </c:extLst>
        </c:ser>
        <c:dLbls>
          <c:showLegendKey val="0"/>
          <c:showVal val="0"/>
          <c:showCatName val="0"/>
          <c:showSerName val="0"/>
          <c:showPercent val="0"/>
          <c:showBubbleSize val="0"/>
        </c:dLbls>
        <c:gapWidth val="150"/>
        <c:overlap val="100"/>
        <c:axId val="678716335"/>
        <c:axId val="678730895"/>
        <c:extLst>
          <c:ext xmlns:c15="http://schemas.microsoft.com/office/drawing/2012/chart" uri="{02D57815-91ED-43cb-92C2-25804820EDAC}">
            <c15:filteredBarSeries>
              <c15:ser>
                <c:idx val="3"/>
                <c:order val="3"/>
                <c:tx>
                  <c:strRef>
                    <c:extLst>
                      <c:ext uri="{02D57815-91ED-43cb-92C2-25804820EDAC}">
                        <c15:formulaRef>
                          <c15:sqref>'DATA FOR CHART - W MED'!$K$20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W MED'!$G$21:$G$28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W MED'!$K$21:$K$28</c15:sqref>
                        </c15:formulaRef>
                      </c:ext>
                    </c:extLst>
                    <c:numCache>
                      <c:formatCode>0</c:formatCode>
                      <c:ptCount val="8"/>
                      <c:pt idx="0">
                        <c:v>14</c:v>
                      </c:pt>
                      <c:pt idx="1">
                        <c:v>48</c:v>
                      </c:pt>
                      <c:pt idx="2">
                        <c:v>86</c:v>
                      </c:pt>
                      <c:pt idx="3">
                        <c:v>103</c:v>
                      </c:pt>
                      <c:pt idx="4">
                        <c:v>127</c:v>
                      </c:pt>
                      <c:pt idx="5">
                        <c:v>166</c:v>
                      </c:pt>
                      <c:pt idx="6">
                        <c:v>189</c:v>
                      </c:pt>
                      <c:pt idx="7">
                        <c:v>228</c:v>
                      </c:pt>
                    </c:numCache>
                  </c:numRef>
                </c:val>
                <c:extLst>
                  <c:ext xmlns:c16="http://schemas.microsoft.com/office/drawing/2014/chart" uri="{C3380CC4-5D6E-409C-BE32-E72D297353CC}">
                    <c16:uniqueId val="{00000006-89B1-435B-AAEE-C499C1E04FF1}"/>
                  </c:ext>
                </c:extLst>
              </c15:ser>
            </c15:filteredBarSeries>
          </c:ext>
        </c:extLst>
      </c:barChart>
      <c:lineChart>
        <c:grouping val="standard"/>
        <c:varyColors val="0"/>
        <c:ser>
          <c:idx val="4"/>
          <c:order val="4"/>
          <c:tx>
            <c:strRef>
              <c:f>'DATA FOR CHART - W MED'!$L$20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B1-435B-AAEE-C499C1E04FF1}"/>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MED'!$L$21:$L$28</c:f>
              <c:numCache>
                <c:formatCode>General</c:formatCode>
                <c:ptCount val="8"/>
                <c:pt idx="0">
                  <c:v>14</c:v>
                </c:pt>
                <c:pt idx="1">
                  <c:v>34</c:v>
                </c:pt>
                <c:pt idx="2">
                  <c:v>38</c:v>
                </c:pt>
                <c:pt idx="3">
                  <c:v>17</c:v>
                </c:pt>
                <c:pt idx="4">
                  <c:v>24</c:v>
                </c:pt>
                <c:pt idx="5">
                  <c:v>39</c:v>
                </c:pt>
                <c:pt idx="6">
                  <c:v>23</c:v>
                </c:pt>
                <c:pt idx="7">
                  <c:v>39</c:v>
                </c:pt>
              </c:numCache>
            </c:numRef>
          </c:val>
          <c:smooth val="0"/>
          <c:extLst>
            <c:ext xmlns:c16="http://schemas.microsoft.com/office/drawing/2014/chart" uri="{C3380CC4-5D6E-409C-BE32-E72D297353CC}">
              <c16:uniqueId val="{00000005-89B1-435B-AAEE-C499C1E04FF1}"/>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78730895"/>
        <c:scaling>
          <c:orientation val="minMax"/>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047511995383361"/>
              <c:y val="0.1232096296339733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78716335"/>
        <c:crosses val="max"/>
        <c:crossBetween val="between"/>
      </c:valAx>
      <c:catAx>
        <c:axId val="678716335"/>
        <c:scaling>
          <c:orientation val="minMax"/>
        </c:scaling>
        <c:delete val="1"/>
        <c:axPos val="b"/>
        <c:numFmt formatCode="General" sourceLinked="1"/>
        <c:majorTickMark val="out"/>
        <c:minorTickMark val="none"/>
        <c:tickLblPos val="nextTo"/>
        <c:crossAx val="678730895"/>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BLK'!$B$2</c:f>
          <c:strCache>
            <c:ptCount val="1"/>
            <c:pt idx="0">
              <c:v>Black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50523707733008E-2"/>
          <c:y val="0.12189584309483303"/>
          <c:w val="0.7870440207869045"/>
          <c:h val="0.62174444444444454"/>
        </c:manualLayout>
      </c:layout>
      <c:barChart>
        <c:barDir val="col"/>
        <c:grouping val="stacked"/>
        <c:varyColors val="0"/>
        <c:ser>
          <c:idx val="0"/>
          <c:order val="0"/>
          <c:tx>
            <c:strRef>
              <c:f>'DATA FOR CHART - BLK'!$H$20</c:f>
              <c:strCache>
                <c:ptCount val="1"/>
                <c:pt idx="0">
                  <c:v>Primary producers</c:v>
                </c:pt>
              </c:strCache>
            </c:strRef>
          </c:tx>
          <c:spPr>
            <a:solidFill>
              <a:schemeClr val="accent3"/>
            </a:solidFill>
            <a:ln>
              <a:noFill/>
            </a:ln>
            <a:effectLst/>
          </c:spPr>
          <c:invertIfNegative val="0"/>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BLK'!$H$21:$H$28</c:f>
              <c:numCache>
                <c:formatCode>0</c:formatCode>
                <c:ptCount val="8"/>
                <c:pt idx="0">
                  <c:v>0</c:v>
                </c:pt>
                <c:pt idx="1">
                  <c:v>0</c:v>
                </c:pt>
                <c:pt idx="2">
                  <c:v>0</c:v>
                </c:pt>
                <c:pt idx="3">
                  <c:v>0</c:v>
                </c:pt>
                <c:pt idx="4">
                  <c:v>0</c:v>
                </c:pt>
                <c:pt idx="5">
                  <c:v>1</c:v>
                </c:pt>
                <c:pt idx="6">
                  <c:v>1</c:v>
                </c:pt>
                <c:pt idx="7">
                  <c:v>1</c:v>
                </c:pt>
              </c:numCache>
            </c:numRef>
          </c:val>
          <c:extLst>
            <c:ext xmlns:c16="http://schemas.microsoft.com/office/drawing/2014/chart" uri="{C3380CC4-5D6E-409C-BE32-E72D297353CC}">
              <c16:uniqueId val="{00000000-2C94-4A10-84C3-8E9CA91829C2}"/>
            </c:ext>
          </c:extLst>
        </c:ser>
        <c:ser>
          <c:idx val="1"/>
          <c:order val="1"/>
          <c:tx>
            <c:strRef>
              <c:f>'DATA FOR CHART - BLK'!$I$20</c:f>
              <c:strCache>
                <c:ptCount val="1"/>
                <c:pt idx="0">
                  <c:v>Invertebrates</c:v>
                </c:pt>
              </c:strCache>
            </c:strRef>
          </c:tx>
          <c:spPr>
            <a:solidFill>
              <a:schemeClr val="accent6"/>
            </a:solidFill>
            <a:ln>
              <a:noFill/>
            </a:ln>
            <a:effectLst/>
          </c:spPr>
          <c:invertIfNegative val="0"/>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BLK'!$I$21:$I$28</c:f>
              <c:numCache>
                <c:formatCode>0</c:formatCode>
                <c:ptCount val="8"/>
                <c:pt idx="0">
                  <c:v>2</c:v>
                </c:pt>
                <c:pt idx="1">
                  <c:v>4</c:v>
                </c:pt>
                <c:pt idx="2">
                  <c:v>6</c:v>
                </c:pt>
                <c:pt idx="3">
                  <c:v>6</c:v>
                </c:pt>
                <c:pt idx="4">
                  <c:v>8</c:v>
                </c:pt>
                <c:pt idx="5">
                  <c:v>13</c:v>
                </c:pt>
                <c:pt idx="6">
                  <c:v>18</c:v>
                </c:pt>
                <c:pt idx="7">
                  <c:v>19</c:v>
                </c:pt>
              </c:numCache>
            </c:numRef>
          </c:val>
          <c:extLst>
            <c:ext xmlns:c16="http://schemas.microsoft.com/office/drawing/2014/chart" uri="{C3380CC4-5D6E-409C-BE32-E72D297353CC}">
              <c16:uniqueId val="{00000001-2C94-4A10-84C3-8E9CA91829C2}"/>
            </c:ext>
          </c:extLst>
        </c:ser>
        <c:ser>
          <c:idx val="2"/>
          <c:order val="2"/>
          <c:tx>
            <c:strRef>
              <c:f>'DATA FOR CHART - BLK'!$J$20</c:f>
              <c:strCache>
                <c:ptCount val="1"/>
                <c:pt idx="0">
                  <c:v>Vertebrates</c:v>
                </c:pt>
              </c:strCache>
            </c:strRef>
          </c:tx>
          <c:spPr>
            <a:solidFill>
              <a:schemeClr val="tx2"/>
            </a:solidFill>
            <a:ln>
              <a:noFill/>
            </a:ln>
            <a:effectLst/>
          </c:spPr>
          <c:invertIfNegative val="0"/>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BLK'!$J$21:$J$28</c:f>
              <c:numCache>
                <c:formatCode>0</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2-2C94-4A10-84C3-8E9CA91829C2}"/>
            </c:ext>
          </c:extLst>
        </c:ser>
        <c:dLbls>
          <c:showLegendKey val="0"/>
          <c:showVal val="0"/>
          <c:showCatName val="0"/>
          <c:showSerName val="0"/>
          <c:showPercent val="0"/>
          <c:showBubbleSize val="0"/>
        </c:dLbls>
        <c:gapWidth val="150"/>
        <c:overlap val="100"/>
        <c:axId val="68995152"/>
        <c:axId val="68994736"/>
        <c:extLst>
          <c:ext xmlns:c15="http://schemas.microsoft.com/office/drawing/2012/chart" uri="{02D57815-91ED-43cb-92C2-25804820EDAC}">
            <c15:filteredBarSeries>
              <c15:ser>
                <c:idx val="3"/>
                <c:order val="3"/>
                <c:tx>
                  <c:strRef>
                    <c:extLst>
                      <c:ext uri="{02D57815-91ED-43cb-92C2-25804820EDAC}">
                        <c15:formulaRef>
                          <c15:sqref>'DATA FOR CHART - BLK'!$K$20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BLK'!$G$21:$G$28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BLK'!$K$21:$K$28</c15:sqref>
                        </c15:formulaRef>
                      </c:ext>
                    </c:extLst>
                    <c:numCache>
                      <c:formatCode>0</c:formatCode>
                      <c:ptCount val="8"/>
                      <c:pt idx="0">
                        <c:v>3</c:v>
                      </c:pt>
                      <c:pt idx="1">
                        <c:v>5</c:v>
                      </c:pt>
                      <c:pt idx="2">
                        <c:v>7</c:v>
                      </c:pt>
                      <c:pt idx="3">
                        <c:v>7</c:v>
                      </c:pt>
                      <c:pt idx="4">
                        <c:v>9</c:v>
                      </c:pt>
                      <c:pt idx="5">
                        <c:v>15</c:v>
                      </c:pt>
                      <c:pt idx="6">
                        <c:v>20</c:v>
                      </c:pt>
                      <c:pt idx="7">
                        <c:v>21</c:v>
                      </c:pt>
                    </c:numCache>
                  </c:numRef>
                </c:val>
                <c:extLst>
                  <c:ext xmlns:c16="http://schemas.microsoft.com/office/drawing/2014/chart" uri="{C3380CC4-5D6E-409C-BE32-E72D297353CC}">
                    <c16:uniqueId val="{00000005-2C94-4A10-84C3-8E9CA91829C2}"/>
                  </c:ext>
                </c:extLst>
              </c15:ser>
            </c15:filteredBarSeries>
          </c:ext>
        </c:extLst>
      </c:barChart>
      <c:lineChart>
        <c:grouping val="standard"/>
        <c:varyColors val="0"/>
        <c:ser>
          <c:idx val="4"/>
          <c:order val="4"/>
          <c:tx>
            <c:strRef>
              <c:f>'DATA FOR CHART - BLK'!$L$20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BLK'!$L$21:$L$28</c:f>
              <c:numCache>
                <c:formatCode>0</c:formatCode>
                <c:ptCount val="8"/>
                <c:pt idx="0">
                  <c:v>3</c:v>
                </c:pt>
                <c:pt idx="1">
                  <c:v>2</c:v>
                </c:pt>
                <c:pt idx="2">
                  <c:v>2</c:v>
                </c:pt>
                <c:pt idx="3">
                  <c:v>0</c:v>
                </c:pt>
                <c:pt idx="4">
                  <c:v>2</c:v>
                </c:pt>
                <c:pt idx="5">
                  <c:v>6</c:v>
                </c:pt>
                <c:pt idx="6">
                  <c:v>5</c:v>
                </c:pt>
                <c:pt idx="7">
                  <c:v>1</c:v>
                </c:pt>
              </c:numCache>
            </c:numRef>
          </c:val>
          <c:smooth val="0"/>
          <c:extLst>
            <c:ext xmlns:c16="http://schemas.microsoft.com/office/drawing/2014/chart" uri="{C3380CC4-5D6E-409C-BE32-E72D297353CC}">
              <c16:uniqueId val="{00000004-2C94-4A10-84C3-8E9CA91829C2}"/>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 Number of new NIS</a:t>
                </a:r>
              </a:p>
            </c:rich>
          </c:tx>
          <c:layout>
            <c:manualLayout>
              <c:xMode val="edge"/>
              <c:yMode val="edge"/>
              <c:x val="3.8622719355057059E-3"/>
              <c:y val="0.2081331679949294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8994736"/>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sz="800" b="0" i="0" baseline="0">
                    <a:effectLst/>
                  </a:rPr>
                  <a:t>Cumulative number of new NIS</a:t>
                </a:r>
                <a:endParaRPr lang="en-DK" sz="800">
                  <a:effectLst/>
                </a:endParaRPr>
              </a:p>
            </c:rich>
          </c:tx>
          <c:layout>
            <c:manualLayout>
              <c:xMode val="edge"/>
              <c:yMode val="edge"/>
              <c:x val="0.95832667458907039"/>
              <c:y val="0.1814424762465806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8995152"/>
        <c:crosses val="max"/>
        <c:crossBetween val="between"/>
      </c:valAx>
      <c:catAx>
        <c:axId val="68995152"/>
        <c:scaling>
          <c:orientation val="minMax"/>
        </c:scaling>
        <c:delete val="1"/>
        <c:axPos val="b"/>
        <c:numFmt formatCode="General" sourceLinked="1"/>
        <c:majorTickMark val="out"/>
        <c:minorTickMark val="none"/>
        <c:tickLblPos val="nextTo"/>
        <c:crossAx val="6899473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ADRI'!$B$2</c:f>
          <c:strCache>
            <c:ptCount val="1"/>
            <c:pt idx="0">
              <c:v>Adriatic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756602496408114"/>
          <c:y val="0.12177273582415704"/>
          <c:w val="0.7870440207869045"/>
          <c:h val="0.65237614162370539"/>
        </c:manualLayout>
      </c:layout>
      <c:barChart>
        <c:barDir val="col"/>
        <c:grouping val="stacked"/>
        <c:varyColors val="0"/>
        <c:ser>
          <c:idx val="0"/>
          <c:order val="0"/>
          <c:tx>
            <c:strRef>
              <c:f>'DATA FOR CHART - ADRI'!$H$20</c:f>
              <c:strCache>
                <c:ptCount val="1"/>
                <c:pt idx="0">
                  <c:v>Primary producers</c:v>
                </c:pt>
              </c:strCache>
            </c:strRef>
          </c:tx>
          <c:spPr>
            <a:solidFill>
              <a:schemeClr val="accent3"/>
            </a:solidFill>
            <a:ln>
              <a:noFill/>
            </a:ln>
            <a:effectLst/>
          </c:spPr>
          <c:invertIfNegative val="0"/>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ADRI'!$H$21:$H$28</c:f>
              <c:numCache>
                <c:formatCode>0</c:formatCode>
                <c:ptCount val="8"/>
                <c:pt idx="0">
                  <c:v>3</c:v>
                </c:pt>
                <c:pt idx="1">
                  <c:v>5</c:v>
                </c:pt>
                <c:pt idx="2">
                  <c:v>7</c:v>
                </c:pt>
                <c:pt idx="3">
                  <c:v>12</c:v>
                </c:pt>
                <c:pt idx="4">
                  <c:v>25</c:v>
                </c:pt>
                <c:pt idx="5">
                  <c:v>33</c:v>
                </c:pt>
                <c:pt idx="6">
                  <c:v>43</c:v>
                </c:pt>
                <c:pt idx="7">
                  <c:v>51</c:v>
                </c:pt>
              </c:numCache>
            </c:numRef>
          </c:val>
          <c:extLst>
            <c:ext xmlns:c16="http://schemas.microsoft.com/office/drawing/2014/chart" uri="{C3380CC4-5D6E-409C-BE32-E72D297353CC}">
              <c16:uniqueId val="{00000000-B33A-46E1-8EA3-E42218D150A8}"/>
            </c:ext>
          </c:extLst>
        </c:ser>
        <c:ser>
          <c:idx val="1"/>
          <c:order val="1"/>
          <c:tx>
            <c:strRef>
              <c:f>'DATA FOR CHART - ADRI'!$I$20</c:f>
              <c:strCache>
                <c:ptCount val="1"/>
                <c:pt idx="0">
                  <c:v>Invertebrates</c:v>
                </c:pt>
              </c:strCache>
            </c:strRef>
          </c:tx>
          <c:spPr>
            <a:solidFill>
              <a:schemeClr val="accent6"/>
            </a:solidFill>
            <a:ln>
              <a:noFill/>
            </a:ln>
            <a:effectLst/>
          </c:spPr>
          <c:invertIfNegative val="0"/>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ADRI'!$I$21:$I$28</c:f>
              <c:numCache>
                <c:formatCode>0</c:formatCode>
                <c:ptCount val="8"/>
                <c:pt idx="0">
                  <c:v>3</c:v>
                </c:pt>
                <c:pt idx="1">
                  <c:v>10</c:v>
                </c:pt>
                <c:pt idx="2">
                  <c:v>16</c:v>
                </c:pt>
                <c:pt idx="3">
                  <c:v>27</c:v>
                </c:pt>
                <c:pt idx="4">
                  <c:v>35</c:v>
                </c:pt>
                <c:pt idx="5">
                  <c:v>49</c:v>
                </c:pt>
                <c:pt idx="6">
                  <c:v>73</c:v>
                </c:pt>
                <c:pt idx="7">
                  <c:v>99</c:v>
                </c:pt>
              </c:numCache>
            </c:numRef>
          </c:val>
          <c:extLst>
            <c:ext xmlns:c16="http://schemas.microsoft.com/office/drawing/2014/chart" uri="{C3380CC4-5D6E-409C-BE32-E72D297353CC}">
              <c16:uniqueId val="{00000001-B33A-46E1-8EA3-E42218D150A8}"/>
            </c:ext>
          </c:extLst>
        </c:ser>
        <c:ser>
          <c:idx val="2"/>
          <c:order val="2"/>
          <c:tx>
            <c:strRef>
              <c:f>'DATA FOR CHART - ADRI'!$J$20</c:f>
              <c:strCache>
                <c:ptCount val="1"/>
                <c:pt idx="0">
                  <c:v>Vertebrates</c:v>
                </c:pt>
              </c:strCache>
            </c:strRef>
          </c:tx>
          <c:spPr>
            <a:solidFill>
              <a:schemeClr val="tx2"/>
            </a:solidFill>
            <a:ln>
              <a:noFill/>
            </a:ln>
            <a:effectLst/>
          </c:spPr>
          <c:invertIfNegative val="0"/>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ADRI'!$J$21:$J$28</c:f>
              <c:numCache>
                <c:formatCode>0</c:formatCode>
                <c:ptCount val="8"/>
                <c:pt idx="0">
                  <c:v>1</c:v>
                </c:pt>
                <c:pt idx="1">
                  <c:v>1</c:v>
                </c:pt>
                <c:pt idx="2">
                  <c:v>3</c:v>
                </c:pt>
                <c:pt idx="3">
                  <c:v>3</c:v>
                </c:pt>
                <c:pt idx="4">
                  <c:v>5</c:v>
                </c:pt>
                <c:pt idx="5">
                  <c:v>11</c:v>
                </c:pt>
                <c:pt idx="6">
                  <c:v>17</c:v>
                </c:pt>
                <c:pt idx="7">
                  <c:v>20</c:v>
                </c:pt>
              </c:numCache>
            </c:numRef>
          </c:val>
          <c:extLst>
            <c:ext xmlns:c16="http://schemas.microsoft.com/office/drawing/2014/chart" uri="{C3380CC4-5D6E-409C-BE32-E72D297353CC}">
              <c16:uniqueId val="{00000002-B33A-46E1-8EA3-E42218D150A8}"/>
            </c:ext>
          </c:extLst>
        </c:ser>
        <c:dLbls>
          <c:showLegendKey val="0"/>
          <c:showVal val="0"/>
          <c:showCatName val="0"/>
          <c:showSerName val="0"/>
          <c:showPercent val="0"/>
          <c:showBubbleSize val="0"/>
        </c:dLbls>
        <c:gapWidth val="150"/>
        <c:overlap val="100"/>
        <c:axId val="1905192863"/>
        <c:axId val="1905198271"/>
        <c:extLst>
          <c:ext xmlns:c15="http://schemas.microsoft.com/office/drawing/2012/chart" uri="{02D57815-91ED-43cb-92C2-25804820EDAC}">
            <c15:filteredBarSeries>
              <c15:ser>
                <c:idx val="3"/>
                <c:order val="3"/>
                <c:tx>
                  <c:strRef>
                    <c:extLst>
                      <c:ext uri="{02D57815-91ED-43cb-92C2-25804820EDAC}">
                        <c15:formulaRef>
                          <c15:sqref>'DATA FOR CHART - ADRI'!$K$20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ADRI'!$G$21:$G$28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ADRI'!$K$21:$K$28</c15:sqref>
                        </c15:formulaRef>
                      </c:ext>
                    </c:extLst>
                    <c:numCache>
                      <c:formatCode>0</c:formatCode>
                      <c:ptCount val="8"/>
                      <c:pt idx="0">
                        <c:v>7</c:v>
                      </c:pt>
                      <c:pt idx="1">
                        <c:v>16</c:v>
                      </c:pt>
                      <c:pt idx="2">
                        <c:v>26</c:v>
                      </c:pt>
                      <c:pt idx="3">
                        <c:v>42</c:v>
                      </c:pt>
                      <c:pt idx="4">
                        <c:v>65</c:v>
                      </c:pt>
                      <c:pt idx="5">
                        <c:v>93</c:v>
                      </c:pt>
                      <c:pt idx="6">
                        <c:v>133</c:v>
                      </c:pt>
                      <c:pt idx="7">
                        <c:v>170</c:v>
                      </c:pt>
                    </c:numCache>
                  </c:numRef>
                </c:val>
                <c:extLst>
                  <c:ext xmlns:c16="http://schemas.microsoft.com/office/drawing/2014/chart" uri="{C3380CC4-5D6E-409C-BE32-E72D297353CC}">
                    <c16:uniqueId val="{00000006-B33A-46E1-8EA3-E42218D150A8}"/>
                  </c:ext>
                </c:extLst>
              </c15:ser>
            </c15:filteredBarSeries>
          </c:ext>
        </c:extLst>
      </c:barChart>
      <c:lineChart>
        <c:grouping val="standard"/>
        <c:varyColors val="0"/>
        <c:ser>
          <c:idx val="4"/>
          <c:order val="4"/>
          <c:tx>
            <c:strRef>
              <c:f>'DATA FOR CHART - ADRI'!$L$20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dLbl>
              <c:idx val="7"/>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DK"/>
                </a:p>
              </c:txPr>
              <c:dLblPos val="t"/>
              <c:showLegendKey val="0"/>
              <c:showVal val="1"/>
              <c:showCatName val="0"/>
              <c:showSerName val="0"/>
              <c:showPercent val="0"/>
              <c:showBubbleSize val="0"/>
              <c:extLst>
                <c:ext xmlns:c16="http://schemas.microsoft.com/office/drawing/2014/chart" uri="{C3380CC4-5D6E-409C-BE32-E72D297353CC}">
                  <c16:uniqueId val="{00000003-B33A-46E1-8EA3-E42218D150A8}"/>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ADRI'!$L$21:$L$28</c:f>
              <c:numCache>
                <c:formatCode>General</c:formatCode>
                <c:ptCount val="8"/>
                <c:pt idx="0">
                  <c:v>7</c:v>
                </c:pt>
                <c:pt idx="1">
                  <c:v>9</c:v>
                </c:pt>
                <c:pt idx="2">
                  <c:v>10</c:v>
                </c:pt>
                <c:pt idx="3">
                  <c:v>16</c:v>
                </c:pt>
                <c:pt idx="4">
                  <c:v>23</c:v>
                </c:pt>
                <c:pt idx="5">
                  <c:v>28</c:v>
                </c:pt>
                <c:pt idx="6">
                  <c:v>40</c:v>
                </c:pt>
                <c:pt idx="7">
                  <c:v>37</c:v>
                </c:pt>
              </c:numCache>
            </c:numRef>
          </c:val>
          <c:smooth val="0"/>
          <c:extLst>
            <c:ext xmlns:c16="http://schemas.microsoft.com/office/drawing/2014/chart" uri="{C3380CC4-5D6E-409C-BE32-E72D297353CC}">
              <c16:uniqueId val="{00000005-B33A-46E1-8EA3-E42218D150A8}"/>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905198271"/>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556105729055919"/>
              <c:y val="0.14323040314572333"/>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905192863"/>
        <c:crosses val="max"/>
        <c:crossBetween val="between"/>
      </c:valAx>
      <c:catAx>
        <c:axId val="1905192863"/>
        <c:scaling>
          <c:orientation val="minMax"/>
        </c:scaling>
        <c:delete val="1"/>
        <c:axPos val="b"/>
        <c:numFmt formatCode="General" sourceLinked="1"/>
        <c:majorTickMark val="out"/>
        <c:minorTickMark val="none"/>
        <c:tickLblPos val="nextTo"/>
        <c:crossAx val="1905198271"/>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MAC'!$B$2</c:f>
          <c:strCache>
            <c:ptCount val="1"/>
            <c:pt idx="0">
              <c:v>Macaronesia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239386362170803"/>
          <c:y val="0.11745840072480553"/>
          <c:w val="0.7870440207869045"/>
          <c:h val="0.62174444444444454"/>
        </c:manualLayout>
      </c:layout>
      <c:barChart>
        <c:barDir val="col"/>
        <c:grouping val="stacked"/>
        <c:varyColors val="0"/>
        <c:ser>
          <c:idx val="0"/>
          <c:order val="0"/>
          <c:tx>
            <c:strRef>
              <c:f>'DATA FOR CHART - MAC'!$H$20</c:f>
              <c:strCache>
                <c:ptCount val="1"/>
                <c:pt idx="0">
                  <c:v>Primary producers</c:v>
                </c:pt>
              </c:strCache>
            </c:strRef>
          </c:tx>
          <c:spPr>
            <a:solidFill>
              <a:schemeClr val="accent3"/>
            </a:solidFill>
            <a:ln>
              <a:noFill/>
            </a:ln>
            <a:effectLst/>
          </c:spPr>
          <c:invertIfNegative val="0"/>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MAC'!$H$21:$H$28</c:f>
              <c:numCache>
                <c:formatCode>0</c:formatCode>
                <c:ptCount val="8"/>
                <c:pt idx="0">
                  <c:v>2</c:v>
                </c:pt>
                <c:pt idx="1">
                  <c:v>3</c:v>
                </c:pt>
                <c:pt idx="2">
                  <c:v>4</c:v>
                </c:pt>
                <c:pt idx="3">
                  <c:v>13</c:v>
                </c:pt>
                <c:pt idx="4">
                  <c:v>15</c:v>
                </c:pt>
                <c:pt idx="5">
                  <c:v>20</c:v>
                </c:pt>
                <c:pt idx="6">
                  <c:v>25</c:v>
                </c:pt>
                <c:pt idx="7">
                  <c:v>26</c:v>
                </c:pt>
              </c:numCache>
            </c:numRef>
          </c:val>
          <c:extLst>
            <c:ext xmlns:c16="http://schemas.microsoft.com/office/drawing/2014/chart" uri="{C3380CC4-5D6E-409C-BE32-E72D297353CC}">
              <c16:uniqueId val="{00000000-189E-4E8D-AAD5-E1ED8BAC5ECF}"/>
            </c:ext>
          </c:extLst>
        </c:ser>
        <c:ser>
          <c:idx val="1"/>
          <c:order val="1"/>
          <c:tx>
            <c:strRef>
              <c:f>'DATA FOR CHART - MAC'!$I$20</c:f>
              <c:strCache>
                <c:ptCount val="1"/>
                <c:pt idx="0">
                  <c:v>Invertebrates</c:v>
                </c:pt>
              </c:strCache>
            </c:strRef>
          </c:tx>
          <c:spPr>
            <a:solidFill>
              <a:schemeClr val="accent6"/>
            </a:solidFill>
            <a:ln>
              <a:noFill/>
            </a:ln>
            <a:effectLst/>
          </c:spPr>
          <c:invertIfNegative val="0"/>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MAC'!$I$21:$I$28</c:f>
              <c:numCache>
                <c:formatCode>0</c:formatCode>
                <c:ptCount val="8"/>
                <c:pt idx="0">
                  <c:v>6</c:v>
                </c:pt>
                <c:pt idx="1">
                  <c:v>6</c:v>
                </c:pt>
                <c:pt idx="2">
                  <c:v>10</c:v>
                </c:pt>
                <c:pt idx="3">
                  <c:v>16</c:v>
                </c:pt>
                <c:pt idx="4">
                  <c:v>23</c:v>
                </c:pt>
                <c:pt idx="5">
                  <c:v>26</c:v>
                </c:pt>
                <c:pt idx="6">
                  <c:v>40</c:v>
                </c:pt>
                <c:pt idx="7">
                  <c:v>61</c:v>
                </c:pt>
              </c:numCache>
            </c:numRef>
          </c:val>
          <c:extLst>
            <c:ext xmlns:c16="http://schemas.microsoft.com/office/drawing/2014/chart" uri="{C3380CC4-5D6E-409C-BE32-E72D297353CC}">
              <c16:uniqueId val="{00000001-189E-4E8D-AAD5-E1ED8BAC5ECF}"/>
            </c:ext>
          </c:extLst>
        </c:ser>
        <c:ser>
          <c:idx val="2"/>
          <c:order val="2"/>
          <c:tx>
            <c:strRef>
              <c:f>'DATA FOR CHART - MAC'!$J$20</c:f>
              <c:strCache>
                <c:ptCount val="1"/>
                <c:pt idx="0">
                  <c:v>Vertebrates</c:v>
                </c:pt>
              </c:strCache>
            </c:strRef>
          </c:tx>
          <c:spPr>
            <a:solidFill>
              <a:schemeClr val="tx2"/>
            </a:solidFill>
            <a:ln>
              <a:noFill/>
            </a:ln>
            <a:effectLst/>
          </c:spPr>
          <c:invertIfNegative val="0"/>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MAC'!$J$21:$J$28</c:f>
              <c:numCache>
                <c:formatCode>0</c:formatCode>
                <c:ptCount val="8"/>
                <c:pt idx="0">
                  <c:v>0</c:v>
                </c:pt>
                <c:pt idx="1">
                  <c:v>0</c:v>
                </c:pt>
                <c:pt idx="2">
                  <c:v>0</c:v>
                </c:pt>
                <c:pt idx="3">
                  <c:v>1</c:v>
                </c:pt>
                <c:pt idx="4">
                  <c:v>2</c:v>
                </c:pt>
                <c:pt idx="5">
                  <c:v>3</c:v>
                </c:pt>
                <c:pt idx="6">
                  <c:v>4</c:v>
                </c:pt>
                <c:pt idx="7">
                  <c:v>15</c:v>
                </c:pt>
              </c:numCache>
            </c:numRef>
          </c:val>
          <c:extLst>
            <c:ext xmlns:c16="http://schemas.microsoft.com/office/drawing/2014/chart" uri="{C3380CC4-5D6E-409C-BE32-E72D297353CC}">
              <c16:uniqueId val="{00000002-189E-4E8D-AAD5-E1ED8BAC5ECF}"/>
            </c:ext>
          </c:extLst>
        </c:ser>
        <c:dLbls>
          <c:showLegendKey val="0"/>
          <c:showVal val="0"/>
          <c:showCatName val="0"/>
          <c:showSerName val="0"/>
          <c:showPercent val="0"/>
          <c:showBubbleSize val="0"/>
        </c:dLbls>
        <c:gapWidth val="150"/>
        <c:overlap val="100"/>
        <c:axId val="712291503"/>
        <c:axId val="712288591"/>
        <c:extLst>
          <c:ext xmlns:c15="http://schemas.microsoft.com/office/drawing/2012/chart" uri="{02D57815-91ED-43cb-92C2-25804820EDAC}">
            <c15:filteredBarSeries>
              <c15:ser>
                <c:idx val="3"/>
                <c:order val="3"/>
                <c:tx>
                  <c:strRef>
                    <c:extLst>
                      <c:ext uri="{02D57815-91ED-43cb-92C2-25804820EDAC}">
                        <c15:formulaRef>
                          <c15:sqref>'DATA FOR CHART - MAC'!$K$20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MAC'!$G$21:$G$28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MAC'!$K$21:$K$28</c15:sqref>
                        </c15:formulaRef>
                      </c:ext>
                    </c:extLst>
                    <c:numCache>
                      <c:formatCode>0</c:formatCode>
                      <c:ptCount val="8"/>
                      <c:pt idx="0">
                        <c:v>8</c:v>
                      </c:pt>
                      <c:pt idx="1">
                        <c:v>9</c:v>
                      </c:pt>
                      <c:pt idx="2">
                        <c:v>14</c:v>
                      </c:pt>
                      <c:pt idx="3">
                        <c:v>30</c:v>
                      </c:pt>
                      <c:pt idx="4">
                        <c:v>40</c:v>
                      </c:pt>
                      <c:pt idx="5">
                        <c:v>49</c:v>
                      </c:pt>
                      <c:pt idx="6">
                        <c:v>69</c:v>
                      </c:pt>
                      <c:pt idx="7">
                        <c:v>102</c:v>
                      </c:pt>
                    </c:numCache>
                  </c:numRef>
                </c:val>
                <c:extLst>
                  <c:ext xmlns:c16="http://schemas.microsoft.com/office/drawing/2014/chart" uri="{C3380CC4-5D6E-409C-BE32-E72D297353CC}">
                    <c16:uniqueId val="{00000005-189E-4E8D-AAD5-E1ED8BAC5ECF}"/>
                  </c:ext>
                </c:extLst>
              </c15:ser>
            </c15:filteredBarSeries>
          </c:ext>
        </c:extLst>
      </c:barChart>
      <c:lineChart>
        <c:grouping val="standard"/>
        <c:varyColors val="0"/>
        <c:ser>
          <c:idx val="4"/>
          <c:order val="4"/>
          <c:tx>
            <c:strRef>
              <c:f>'DATA FOR CHART - MAC'!$L$20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MAC'!$L$21:$L$28</c:f>
              <c:numCache>
                <c:formatCode>General</c:formatCode>
                <c:ptCount val="8"/>
                <c:pt idx="0">
                  <c:v>8</c:v>
                </c:pt>
                <c:pt idx="1">
                  <c:v>1</c:v>
                </c:pt>
                <c:pt idx="2">
                  <c:v>5</c:v>
                </c:pt>
                <c:pt idx="3">
                  <c:v>16</c:v>
                </c:pt>
                <c:pt idx="4">
                  <c:v>10</c:v>
                </c:pt>
                <c:pt idx="5">
                  <c:v>9</c:v>
                </c:pt>
                <c:pt idx="6">
                  <c:v>20</c:v>
                </c:pt>
                <c:pt idx="7">
                  <c:v>33</c:v>
                </c:pt>
              </c:numCache>
            </c:numRef>
          </c:val>
          <c:smooth val="0"/>
          <c:extLst>
            <c:ext xmlns:c16="http://schemas.microsoft.com/office/drawing/2014/chart" uri="{C3380CC4-5D6E-409C-BE32-E72D297353CC}">
              <c16:uniqueId val="{00000004-189E-4E8D-AAD5-E1ED8BAC5ECF}"/>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712288591"/>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a:t>
                </a:r>
                <a:r>
                  <a:rPr lang="en-US" baseline="0"/>
                  <a:t> new NIS</a:t>
                </a:r>
                <a:endParaRPr lang="en-US"/>
              </a:p>
            </c:rich>
          </c:tx>
          <c:layout>
            <c:manualLayout>
              <c:xMode val="edge"/>
              <c:yMode val="edge"/>
              <c:x val="0.95069665484714505"/>
              <c:y val="0.1592552643964431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712291503"/>
        <c:crosses val="max"/>
        <c:crossBetween val="between"/>
      </c:valAx>
      <c:catAx>
        <c:axId val="712291503"/>
        <c:scaling>
          <c:orientation val="minMax"/>
        </c:scaling>
        <c:delete val="1"/>
        <c:axPos val="b"/>
        <c:numFmt formatCode="General" sourceLinked="1"/>
        <c:majorTickMark val="out"/>
        <c:minorTickMark val="none"/>
        <c:tickLblPos val="nextTo"/>
        <c:crossAx val="712288591"/>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BS'!$B$2</c:f>
          <c:strCache>
            <c:ptCount val="1"/>
            <c:pt idx="0">
              <c:v>Baltic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50523707733008E-2"/>
          <c:y val="0.12189584309483303"/>
          <c:w val="0.7870440207869045"/>
          <c:h val="0.62174444444444454"/>
        </c:manualLayout>
      </c:layout>
      <c:barChart>
        <c:barDir val="col"/>
        <c:grouping val="stacked"/>
        <c:varyColors val="0"/>
        <c:ser>
          <c:idx val="0"/>
          <c:order val="0"/>
          <c:tx>
            <c:strRef>
              <c:f>'DATA FOR CHART - BS'!$H$20</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70000"/>
                </a:schemeClr>
              </a:solidFill>
              <a:ln>
                <a:noFill/>
              </a:ln>
              <a:effectLst/>
            </c:spPr>
            <c:extLst>
              <c:ext xmlns:c16="http://schemas.microsoft.com/office/drawing/2014/chart" uri="{C3380CC4-5D6E-409C-BE32-E72D297353CC}">
                <c16:uniqueId val="{00000003-95AA-431E-AEFF-1AD2AFCBA631}"/>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BS'!$H$21:$H$29</c:f>
              <c:numCache>
                <c:formatCode>0</c:formatCode>
                <c:ptCount val="9"/>
                <c:pt idx="0">
                  <c:v>0</c:v>
                </c:pt>
                <c:pt idx="1">
                  <c:v>0</c:v>
                </c:pt>
                <c:pt idx="2">
                  <c:v>1</c:v>
                </c:pt>
                <c:pt idx="3">
                  <c:v>3</c:v>
                </c:pt>
                <c:pt idx="4">
                  <c:v>3</c:v>
                </c:pt>
                <c:pt idx="5">
                  <c:v>4</c:v>
                </c:pt>
                <c:pt idx="6">
                  <c:v>4</c:v>
                </c:pt>
                <c:pt idx="7">
                  <c:v>5</c:v>
                </c:pt>
                <c:pt idx="8">
                  <c:v>5</c:v>
                </c:pt>
              </c:numCache>
            </c:numRef>
          </c:val>
          <c:extLst>
            <c:ext xmlns:c16="http://schemas.microsoft.com/office/drawing/2014/chart" uri="{C3380CC4-5D6E-409C-BE32-E72D297353CC}">
              <c16:uniqueId val="{00000000-D79C-4905-BB3B-F6057835F7C2}"/>
            </c:ext>
          </c:extLst>
        </c:ser>
        <c:ser>
          <c:idx val="1"/>
          <c:order val="1"/>
          <c:tx>
            <c:strRef>
              <c:f>'DATA FOR CHART - BS'!$I$20</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70000"/>
                </a:schemeClr>
              </a:solidFill>
              <a:ln>
                <a:noFill/>
              </a:ln>
              <a:effectLst/>
            </c:spPr>
            <c:extLst>
              <c:ext xmlns:c16="http://schemas.microsoft.com/office/drawing/2014/chart" uri="{C3380CC4-5D6E-409C-BE32-E72D297353CC}">
                <c16:uniqueId val="{00000001-95AA-431E-AEFF-1AD2AFCBA631}"/>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BS'!$I$21:$I$29</c:f>
              <c:numCache>
                <c:formatCode>0</c:formatCode>
                <c:ptCount val="9"/>
                <c:pt idx="0">
                  <c:v>3</c:v>
                </c:pt>
                <c:pt idx="1">
                  <c:v>3</c:v>
                </c:pt>
                <c:pt idx="2">
                  <c:v>5</c:v>
                </c:pt>
                <c:pt idx="3">
                  <c:v>7</c:v>
                </c:pt>
                <c:pt idx="4">
                  <c:v>9</c:v>
                </c:pt>
                <c:pt idx="5">
                  <c:v>10</c:v>
                </c:pt>
                <c:pt idx="6">
                  <c:v>21</c:v>
                </c:pt>
                <c:pt idx="7">
                  <c:v>39</c:v>
                </c:pt>
                <c:pt idx="8">
                  <c:v>43</c:v>
                </c:pt>
              </c:numCache>
            </c:numRef>
          </c:val>
          <c:extLst>
            <c:ext xmlns:c16="http://schemas.microsoft.com/office/drawing/2014/chart" uri="{C3380CC4-5D6E-409C-BE32-E72D297353CC}">
              <c16:uniqueId val="{00000001-D79C-4905-BB3B-F6057835F7C2}"/>
            </c:ext>
          </c:extLst>
        </c:ser>
        <c:ser>
          <c:idx val="2"/>
          <c:order val="2"/>
          <c:tx>
            <c:strRef>
              <c:f>'DATA FOR CHART - BS'!$J$20</c:f>
              <c:strCache>
                <c:ptCount val="1"/>
                <c:pt idx="0">
                  <c:v>Vertebrates</c:v>
                </c:pt>
              </c:strCache>
            </c:strRef>
          </c:tx>
          <c:spPr>
            <a:solidFill>
              <a:schemeClr val="tx2"/>
            </a:solidFill>
            <a:ln>
              <a:noFill/>
            </a:ln>
            <a:effectLst/>
          </c:spPr>
          <c:invertIfNegative val="0"/>
          <c:dPt>
            <c:idx val="8"/>
            <c:invertIfNegative val="0"/>
            <c:bubble3D val="0"/>
            <c:spPr>
              <a:solidFill>
                <a:schemeClr val="tx2">
                  <a:alpha val="70000"/>
                </a:schemeClr>
              </a:solidFill>
              <a:ln>
                <a:noFill/>
              </a:ln>
              <a:effectLst/>
            </c:spPr>
            <c:extLst>
              <c:ext xmlns:c16="http://schemas.microsoft.com/office/drawing/2014/chart" uri="{C3380CC4-5D6E-409C-BE32-E72D297353CC}">
                <c16:uniqueId val="{00000002-95AA-431E-AEFF-1AD2AFCBA631}"/>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BS'!$J$21:$J$29</c:f>
              <c:numCache>
                <c:formatCode>0</c:formatCode>
                <c:ptCount val="9"/>
                <c:pt idx="0">
                  <c:v>0</c:v>
                </c:pt>
                <c:pt idx="1">
                  <c:v>0</c:v>
                </c:pt>
                <c:pt idx="2">
                  <c:v>1</c:v>
                </c:pt>
                <c:pt idx="3">
                  <c:v>2</c:v>
                </c:pt>
                <c:pt idx="4">
                  <c:v>3</c:v>
                </c:pt>
                <c:pt idx="5">
                  <c:v>3</c:v>
                </c:pt>
                <c:pt idx="6">
                  <c:v>3</c:v>
                </c:pt>
                <c:pt idx="7">
                  <c:v>3</c:v>
                </c:pt>
                <c:pt idx="8">
                  <c:v>4</c:v>
                </c:pt>
              </c:numCache>
            </c:numRef>
          </c:val>
          <c:extLst>
            <c:ext xmlns:c16="http://schemas.microsoft.com/office/drawing/2014/chart" uri="{C3380CC4-5D6E-409C-BE32-E72D297353CC}">
              <c16:uniqueId val="{00000002-D79C-4905-BB3B-F6057835F7C2}"/>
            </c:ext>
          </c:extLst>
        </c:ser>
        <c:dLbls>
          <c:showLegendKey val="0"/>
          <c:showVal val="0"/>
          <c:showCatName val="0"/>
          <c:showSerName val="0"/>
          <c:showPercent val="0"/>
          <c:showBubbleSize val="0"/>
        </c:dLbls>
        <c:gapWidth val="150"/>
        <c:overlap val="100"/>
        <c:axId val="68995152"/>
        <c:axId val="68994736"/>
        <c:extLst>
          <c:ext xmlns:c15="http://schemas.microsoft.com/office/drawing/2012/chart" uri="{02D57815-91ED-43cb-92C2-25804820EDAC}">
            <c15:filteredBarSeries>
              <c15:ser>
                <c:idx val="3"/>
                <c:order val="3"/>
                <c:tx>
                  <c:strRef>
                    <c:extLst>
                      <c:ext uri="{02D57815-91ED-43cb-92C2-25804820EDAC}">
                        <c15:formulaRef>
                          <c15:sqref>'DATA FOR CHART - BS'!$K$20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BS'!$G$21:$G$29</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BS'!$K$21:$K$29</c15:sqref>
                        </c15:formulaRef>
                      </c:ext>
                    </c:extLst>
                    <c:numCache>
                      <c:formatCode>0</c:formatCode>
                      <c:ptCount val="9"/>
                      <c:pt idx="0">
                        <c:v>3</c:v>
                      </c:pt>
                      <c:pt idx="1">
                        <c:v>3</c:v>
                      </c:pt>
                      <c:pt idx="2">
                        <c:v>7</c:v>
                      </c:pt>
                      <c:pt idx="3">
                        <c:v>12</c:v>
                      </c:pt>
                      <c:pt idx="4">
                        <c:v>15</c:v>
                      </c:pt>
                      <c:pt idx="5">
                        <c:v>17</c:v>
                      </c:pt>
                      <c:pt idx="6">
                        <c:v>28</c:v>
                      </c:pt>
                      <c:pt idx="7">
                        <c:v>47</c:v>
                      </c:pt>
                      <c:pt idx="8">
                        <c:v>52</c:v>
                      </c:pt>
                    </c:numCache>
                  </c:numRef>
                </c:val>
                <c:extLst>
                  <c:ext xmlns:c16="http://schemas.microsoft.com/office/drawing/2014/chart" uri="{C3380CC4-5D6E-409C-BE32-E72D297353CC}">
                    <c16:uniqueId val="{00000005-D79C-4905-BB3B-F6057835F7C2}"/>
                  </c:ext>
                </c:extLst>
              </c15:ser>
            </c15:filteredBarSeries>
          </c:ext>
        </c:extLst>
      </c:barChart>
      <c:lineChart>
        <c:grouping val="standard"/>
        <c:varyColors val="0"/>
        <c:ser>
          <c:idx val="4"/>
          <c:order val="4"/>
          <c:tx>
            <c:strRef>
              <c:f>'DATA FOR CHART - BS'!$L$20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BS'!$L$21:$L$28</c:f>
              <c:numCache>
                <c:formatCode>General</c:formatCode>
                <c:ptCount val="8"/>
                <c:pt idx="0">
                  <c:v>3</c:v>
                </c:pt>
                <c:pt idx="1">
                  <c:v>0</c:v>
                </c:pt>
                <c:pt idx="2">
                  <c:v>4</c:v>
                </c:pt>
                <c:pt idx="3">
                  <c:v>5</c:v>
                </c:pt>
                <c:pt idx="4">
                  <c:v>3</c:v>
                </c:pt>
                <c:pt idx="5">
                  <c:v>2</c:v>
                </c:pt>
                <c:pt idx="6">
                  <c:v>11</c:v>
                </c:pt>
                <c:pt idx="7">
                  <c:v>19</c:v>
                </c:pt>
              </c:numCache>
            </c:numRef>
          </c:val>
          <c:smooth val="0"/>
          <c:extLst>
            <c:ext xmlns:c16="http://schemas.microsoft.com/office/drawing/2014/chart" uri="{C3380CC4-5D6E-409C-BE32-E72D297353CC}">
              <c16:uniqueId val="{00000004-D79C-4905-BB3B-F6057835F7C2}"/>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 Number of new NIS</a:t>
                </a:r>
              </a:p>
            </c:rich>
          </c:tx>
          <c:layout>
            <c:manualLayout>
              <c:xMode val="edge"/>
              <c:yMode val="edge"/>
              <c:x val="3.8622719355057059E-3"/>
              <c:y val="0.2081331679949294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8994736"/>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sz="800" b="0" i="0" baseline="0">
                    <a:effectLst/>
                  </a:rPr>
                  <a:t>Cumulative number of new NIS</a:t>
                </a:r>
                <a:endParaRPr lang="en-DK" sz="800">
                  <a:effectLst/>
                </a:endParaRPr>
              </a:p>
            </c:rich>
          </c:tx>
          <c:layout>
            <c:manualLayout>
              <c:xMode val="edge"/>
              <c:yMode val="edge"/>
              <c:x val="0.95832667458907039"/>
              <c:y val="0.1814424762465806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8995152"/>
        <c:crosses val="max"/>
        <c:crossBetween val="between"/>
      </c:valAx>
      <c:catAx>
        <c:axId val="68995152"/>
        <c:scaling>
          <c:orientation val="minMax"/>
        </c:scaling>
        <c:delete val="1"/>
        <c:axPos val="b"/>
        <c:numFmt formatCode="General" sourceLinked="1"/>
        <c:majorTickMark val="out"/>
        <c:minorTickMark val="none"/>
        <c:tickLblPos val="nextTo"/>
        <c:crossAx val="68994736"/>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3.7096314880701337E-2"/>
          <c:y val="0.89462795883461455"/>
          <c:w val="0.931222881888496"/>
          <c:h val="9.2325504318979512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GNS'!$B$2</c:f>
          <c:strCache>
            <c:ptCount val="1"/>
            <c:pt idx="0">
              <c:v>Greater North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50523707733008E-2"/>
          <c:y val="0.12189584309483303"/>
          <c:w val="0.7870440207869045"/>
          <c:h val="0.62174444444444454"/>
        </c:manualLayout>
      </c:layout>
      <c:barChart>
        <c:barDir val="col"/>
        <c:grouping val="stacked"/>
        <c:varyColors val="0"/>
        <c:ser>
          <c:idx val="0"/>
          <c:order val="0"/>
          <c:tx>
            <c:strRef>
              <c:f>'DATA FOR CHART - GNS'!$H$20</c:f>
              <c:strCache>
                <c:ptCount val="1"/>
                <c:pt idx="0">
                  <c:v>Primary producers</c:v>
                </c:pt>
              </c:strCache>
            </c:strRef>
          </c:tx>
          <c:spPr>
            <a:solidFill>
              <a:schemeClr val="accent3"/>
            </a:solidFill>
            <a:ln>
              <a:noFill/>
            </a:ln>
            <a:effectLst/>
          </c:spPr>
          <c:invertIfNegative val="0"/>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GNS'!$H$21:$H$28</c:f>
              <c:numCache>
                <c:formatCode>0</c:formatCode>
                <c:ptCount val="8"/>
                <c:pt idx="0">
                  <c:v>2</c:v>
                </c:pt>
                <c:pt idx="1">
                  <c:v>3</c:v>
                </c:pt>
                <c:pt idx="2">
                  <c:v>5</c:v>
                </c:pt>
                <c:pt idx="3">
                  <c:v>9</c:v>
                </c:pt>
                <c:pt idx="4">
                  <c:v>16</c:v>
                </c:pt>
                <c:pt idx="5">
                  <c:v>20</c:v>
                </c:pt>
                <c:pt idx="6">
                  <c:v>26</c:v>
                </c:pt>
                <c:pt idx="7">
                  <c:v>31</c:v>
                </c:pt>
              </c:numCache>
            </c:numRef>
          </c:val>
          <c:extLst>
            <c:ext xmlns:c16="http://schemas.microsoft.com/office/drawing/2014/chart" uri="{C3380CC4-5D6E-409C-BE32-E72D297353CC}">
              <c16:uniqueId val="{00000000-4392-49A6-8BEA-E17A2581E995}"/>
            </c:ext>
          </c:extLst>
        </c:ser>
        <c:ser>
          <c:idx val="1"/>
          <c:order val="1"/>
          <c:tx>
            <c:strRef>
              <c:f>'DATA FOR CHART - GNS'!$I$20</c:f>
              <c:strCache>
                <c:ptCount val="1"/>
                <c:pt idx="0">
                  <c:v>Invertebrates</c:v>
                </c:pt>
              </c:strCache>
            </c:strRef>
          </c:tx>
          <c:spPr>
            <a:solidFill>
              <a:schemeClr val="accent6"/>
            </a:solidFill>
            <a:ln>
              <a:noFill/>
            </a:ln>
            <a:effectLst/>
          </c:spPr>
          <c:invertIfNegative val="0"/>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GNS'!$I$21:$I$28</c:f>
              <c:numCache>
                <c:formatCode>0</c:formatCode>
                <c:ptCount val="8"/>
                <c:pt idx="0">
                  <c:v>3</c:v>
                </c:pt>
                <c:pt idx="1">
                  <c:v>9</c:v>
                </c:pt>
                <c:pt idx="2">
                  <c:v>15</c:v>
                </c:pt>
                <c:pt idx="3">
                  <c:v>19</c:v>
                </c:pt>
                <c:pt idx="4">
                  <c:v>33</c:v>
                </c:pt>
                <c:pt idx="5">
                  <c:v>51</c:v>
                </c:pt>
                <c:pt idx="6">
                  <c:v>68</c:v>
                </c:pt>
                <c:pt idx="7">
                  <c:v>94</c:v>
                </c:pt>
              </c:numCache>
            </c:numRef>
          </c:val>
          <c:extLst>
            <c:ext xmlns:c16="http://schemas.microsoft.com/office/drawing/2014/chart" uri="{C3380CC4-5D6E-409C-BE32-E72D297353CC}">
              <c16:uniqueId val="{00000001-4392-49A6-8BEA-E17A2581E995}"/>
            </c:ext>
          </c:extLst>
        </c:ser>
        <c:ser>
          <c:idx val="2"/>
          <c:order val="2"/>
          <c:tx>
            <c:strRef>
              <c:f>'DATA FOR CHART - GNS'!$J$20</c:f>
              <c:strCache>
                <c:ptCount val="1"/>
                <c:pt idx="0">
                  <c:v>Vertebrates</c:v>
                </c:pt>
              </c:strCache>
            </c:strRef>
          </c:tx>
          <c:spPr>
            <a:solidFill>
              <a:schemeClr val="tx2"/>
            </a:solidFill>
            <a:ln>
              <a:noFill/>
            </a:ln>
            <a:effectLst/>
          </c:spPr>
          <c:invertIfNegative val="0"/>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GNS'!$J$21:$J$28</c:f>
              <c:numCache>
                <c:formatCode>0</c:formatCode>
                <c:ptCount val="8"/>
                <c:pt idx="0">
                  <c:v>0</c:v>
                </c:pt>
                <c:pt idx="1">
                  <c:v>0</c:v>
                </c:pt>
                <c:pt idx="2">
                  <c:v>2</c:v>
                </c:pt>
                <c:pt idx="3">
                  <c:v>2</c:v>
                </c:pt>
                <c:pt idx="4">
                  <c:v>4</c:v>
                </c:pt>
                <c:pt idx="5">
                  <c:v>6</c:v>
                </c:pt>
                <c:pt idx="6">
                  <c:v>10</c:v>
                </c:pt>
                <c:pt idx="7">
                  <c:v>13</c:v>
                </c:pt>
              </c:numCache>
            </c:numRef>
          </c:val>
          <c:extLst>
            <c:ext xmlns:c16="http://schemas.microsoft.com/office/drawing/2014/chart" uri="{C3380CC4-5D6E-409C-BE32-E72D297353CC}">
              <c16:uniqueId val="{00000002-4392-49A6-8BEA-E17A2581E995}"/>
            </c:ext>
          </c:extLst>
        </c:ser>
        <c:dLbls>
          <c:showLegendKey val="0"/>
          <c:showVal val="0"/>
          <c:showCatName val="0"/>
          <c:showSerName val="0"/>
          <c:showPercent val="0"/>
          <c:showBubbleSize val="0"/>
        </c:dLbls>
        <c:gapWidth val="150"/>
        <c:overlap val="100"/>
        <c:axId val="68995152"/>
        <c:axId val="68994736"/>
        <c:extLst>
          <c:ext xmlns:c15="http://schemas.microsoft.com/office/drawing/2012/chart" uri="{02D57815-91ED-43cb-92C2-25804820EDAC}">
            <c15:filteredBarSeries>
              <c15:ser>
                <c:idx val="3"/>
                <c:order val="3"/>
                <c:tx>
                  <c:strRef>
                    <c:extLst>
                      <c:ext uri="{02D57815-91ED-43cb-92C2-25804820EDAC}">
                        <c15:formulaRef>
                          <c15:sqref>'DATA FOR CHART - GNS'!$K$20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GNS'!$G$21:$G$28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GNS'!$K$21:$K$28</c15:sqref>
                        </c15:formulaRef>
                      </c:ext>
                    </c:extLst>
                    <c:numCache>
                      <c:formatCode>0</c:formatCode>
                      <c:ptCount val="8"/>
                      <c:pt idx="0">
                        <c:v>5</c:v>
                      </c:pt>
                      <c:pt idx="1">
                        <c:v>12</c:v>
                      </c:pt>
                      <c:pt idx="2">
                        <c:v>22</c:v>
                      </c:pt>
                      <c:pt idx="3">
                        <c:v>30</c:v>
                      </c:pt>
                      <c:pt idx="4">
                        <c:v>53</c:v>
                      </c:pt>
                      <c:pt idx="5">
                        <c:v>77</c:v>
                      </c:pt>
                      <c:pt idx="6">
                        <c:v>104</c:v>
                      </c:pt>
                      <c:pt idx="7">
                        <c:v>138</c:v>
                      </c:pt>
                    </c:numCache>
                  </c:numRef>
                </c:val>
                <c:extLst>
                  <c:ext xmlns:c16="http://schemas.microsoft.com/office/drawing/2014/chart" uri="{C3380CC4-5D6E-409C-BE32-E72D297353CC}">
                    <c16:uniqueId val="{00000003-4392-49A6-8BEA-E17A2581E995}"/>
                  </c:ext>
                </c:extLst>
              </c15:ser>
            </c15:filteredBarSeries>
          </c:ext>
        </c:extLst>
      </c:barChart>
      <c:lineChart>
        <c:grouping val="standard"/>
        <c:varyColors val="0"/>
        <c:ser>
          <c:idx val="4"/>
          <c:order val="4"/>
          <c:tx>
            <c:strRef>
              <c:f>'DATA FOR CHART - GNS'!$L$20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GNS'!$G$21:$G$28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GNS'!$L$21:$L$28</c:f>
              <c:numCache>
                <c:formatCode>General</c:formatCode>
                <c:ptCount val="8"/>
                <c:pt idx="0">
                  <c:v>5</c:v>
                </c:pt>
                <c:pt idx="1">
                  <c:v>7</c:v>
                </c:pt>
                <c:pt idx="2">
                  <c:v>10</c:v>
                </c:pt>
                <c:pt idx="3">
                  <c:v>8</c:v>
                </c:pt>
                <c:pt idx="4">
                  <c:v>23</c:v>
                </c:pt>
                <c:pt idx="5">
                  <c:v>24</c:v>
                </c:pt>
                <c:pt idx="6">
                  <c:v>27</c:v>
                </c:pt>
                <c:pt idx="7">
                  <c:v>34</c:v>
                </c:pt>
              </c:numCache>
            </c:numRef>
          </c:val>
          <c:smooth val="0"/>
          <c:extLst>
            <c:ext xmlns:c16="http://schemas.microsoft.com/office/drawing/2014/chart" uri="{C3380CC4-5D6E-409C-BE32-E72D297353CC}">
              <c16:uniqueId val="{00000004-4392-49A6-8BEA-E17A2581E995}"/>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 Number of new NIS</a:t>
                </a:r>
              </a:p>
            </c:rich>
          </c:tx>
          <c:layout>
            <c:manualLayout>
              <c:xMode val="edge"/>
              <c:yMode val="edge"/>
              <c:x val="3.8622719355057059E-3"/>
              <c:y val="0.2081331679949294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8994736"/>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sz="800" b="0" i="0" baseline="0">
                    <a:effectLst/>
                  </a:rPr>
                  <a:t>Cumulative number of new NIS</a:t>
                </a:r>
                <a:endParaRPr lang="en-DK" sz="800">
                  <a:effectLst/>
                </a:endParaRPr>
              </a:p>
            </c:rich>
          </c:tx>
          <c:layout>
            <c:manualLayout>
              <c:xMode val="edge"/>
              <c:yMode val="edge"/>
              <c:x val="0.95832667458907039"/>
              <c:y val="0.1814424762465806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8995152"/>
        <c:crosses val="max"/>
        <c:crossBetween val="between"/>
      </c:valAx>
      <c:catAx>
        <c:axId val="68995152"/>
        <c:scaling>
          <c:orientation val="minMax"/>
        </c:scaling>
        <c:delete val="1"/>
        <c:axPos val="b"/>
        <c:numFmt formatCode="General" sourceLinked="1"/>
        <c:majorTickMark val="out"/>
        <c:minorTickMark val="none"/>
        <c:tickLblPos val="nextTo"/>
        <c:crossAx val="68994736"/>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3.7096314880701337E-2"/>
          <c:y val="0.86861886178554981"/>
          <c:w val="0.931222881888496"/>
          <c:h val="0.118334708241658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CS'!$B$2</c:f>
          <c:strCache>
            <c:ptCount val="1"/>
            <c:pt idx="0">
              <c:v>Celtic Seas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757409287429402"/>
          <c:y val="0.11302077817879023"/>
          <c:w val="0.7870440207869045"/>
          <c:h val="0.62174444444444454"/>
        </c:manualLayout>
      </c:layout>
      <c:barChart>
        <c:barDir val="col"/>
        <c:grouping val="stacked"/>
        <c:varyColors val="0"/>
        <c:ser>
          <c:idx val="0"/>
          <c:order val="0"/>
          <c:tx>
            <c:strRef>
              <c:f>'DATA FOR CHART - CS'!$H$20</c:f>
              <c:strCache>
                <c:ptCount val="1"/>
                <c:pt idx="0">
                  <c:v>Primary producers</c:v>
                </c:pt>
              </c:strCache>
            </c:strRef>
          </c:tx>
          <c:spPr>
            <a:solidFill>
              <a:schemeClr val="accent3"/>
            </a:solidFill>
            <a:ln>
              <a:noFill/>
            </a:ln>
            <a:effectLst/>
          </c:spPr>
          <c:invertIfNegative val="0"/>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CS'!$H$21:$H$28</c:f>
              <c:numCache>
                <c:formatCode>0</c:formatCode>
                <c:ptCount val="8"/>
                <c:pt idx="0">
                  <c:v>5</c:v>
                </c:pt>
                <c:pt idx="1">
                  <c:v>5</c:v>
                </c:pt>
                <c:pt idx="2">
                  <c:v>8</c:v>
                </c:pt>
                <c:pt idx="3">
                  <c:v>12</c:v>
                </c:pt>
                <c:pt idx="4">
                  <c:v>12</c:v>
                </c:pt>
                <c:pt idx="5">
                  <c:v>12</c:v>
                </c:pt>
                <c:pt idx="6">
                  <c:v>15</c:v>
                </c:pt>
                <c:pt idx="7">
                  <c:v>15</c:v>
                </c:pt>
              </c:numCache>
            </c:numRef>
          </c:val>
          <c:extLst>
            <c:ext xmlns:c16="http://schemas.microsoft.com/office/drawing/2014/chart" uri="{C3380CC4-5D6E-409C-BE32-E72D297353CC}">
              <c16:uniqueId val="{00000002-6905-421C-A0AB-F50DB2AD3303}"/>
            </c:ext>
          </c:extLst>
        </c:ser>
        <c:ser>
          <c:idx val="1"/>
          <c:order val="1"/>
          <c:tx>
            <c:strRef>
              <c:f>'DATA FOR CHART - CS'!$I$20</c:f>
              <c:strCache>
                <c:ptCount val="1"/>
                <c:pt idx="0">
                  <c:v>Invertebrates</c:v>
                </c:pt>
              </c:strCache>
            </c:strRef>
          </c:tx>
          <c:spPr>
            <a:solidFill>
              <a:schemeClr val="accent6"/>
            </a:solidFill>
            <a:ln>
              <a:noFill/>
            </a:ln>
            <a:effectLst/>
          </c:spPr>
          <c:invertIfNegative val="0"/>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CS'!$I$21:$I$28</c:f>
              <c:numCache>
                <c:formatCode>0</c:formatCode>
                <c:ptCount val="8"/>
                <c:pt idx="0">
                  <c:v>5</c:v>
                </c:pt>
                <c:pt idx="1">
                  <c:v>8</c:v>
                </c:pt>
                <c:pt idx="2">
                  <c:v>10</c:v>
                </c:pt>
                <c:pt idx="3">
                  <c:v>13</c:v>
                </c:pt>
                <c:pt idx="4">
                  <c:v>24</c:v>
                </c:pt>
                <c:pt idx="5">
                  <c:v>33</c:v>
                </c:pt>
                <c:pt idx="6">
                  <c:v>40</c:v>
                </c:pt>
                <c:pt idx="7">
                  <c:v>45</c:v>
                </c:pt>
              </c:numCache>
            </c:numRef>
          </c:val>
          <c:extLst>
            <c:ext xmlns:c16="http://schemas.microsoft.com/office/drawing/2014/chart" uri="{C3380CC4-5D6E-409C-BE32-E72D297353CC}">
              <c16:uniqueId val="{00000005-6905-421C-A0AB-F50DB2AD3303}"/>
            </c:ext>
          </c:extLst>
        </c:ser>
        <c:ser>
          <c:idx val="2"/>
          <c:order val="2"/>
          <c:tx>
            <c:strRef>
              <c:f>'DATA FOR CHART - CS'!$J$20</c:f>
              <c:strCache>
                <c:ptCount val="1"/>
                <c:pt idx="0">
                  <c:v>Vertebrates</c:v>
                </c:pt>
              </c:strCache>
            </c:strRef>
          </c:tx>
          <c:spPr>
            <a:solidFill>
              <a:schemeClr val="tx2"/>
            </a:solidFill>
            <a:ln>
              <a:noFill/>
            </a:ln>
            <a:effectLst/>
          </c:spPr>
          <c:invertIfNegative val="0"/>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CS'!$J$21:$J$28</c:f>
              <c:numCache>
                <c:formatCode>0</c:formatCode>
                <c:ptCount val="8"/>
                <c:pt idx="0">
                  <c:v>1</c:v>
                </c:pt>
                <c:pt idx="1">
                  <c:v>1</c:v>
                </c:pt>
                <c:pt idx="2">
                  <c:v>1</c:v>
                </c:pt>
                <c:pt idx="3">
                  <c:v>1</c:v>
                </c:pt>
                <c:pt idx="4">
                  <c:v>2</c:v>
                </c:pt>
                <c:pt idx="5">
                  <c:v>2</c:v>
                </c:pt>
                <c:pt idx="6">
                  <c:v>2</c:v>
                </c:pt>
                <c:pt idx="7">
                  <c:v>2</c:v>
                </c:pt>
              </c:numCache>
            </c:numRef>
          </c:val>
          <c:extLst>
            <c:ext xmlns:c16="http://schemas.microsoft.com/office/drawing/2014/chart" uri="{C3380CC4-5D6E-409C-BE32-E72D297353CC}">
              <c16:uniqueId val="{00000008-6905-421C-A0AB-F50DB2AD3303}"/>
            </c:ext>
          </c:extLst>
        </c:ser>
        <c:dLbls>
          <c:showLegendKey val="0"/>
          <c:showVal val="0"/>
          <c:showCatName val="0"/>
          <c:showSerName val="0"/>
          <c:showPercent val="0"/>
          <c:showBubbleSize val="0"/>
        </c:dLbls>
        <c:gapWidth val="150"/>
        <c:overlap val="100"/>
        <c:axId val="32158432"/>
        <c:axId val="32163840"/>
        <c:extLst>
          <c:ext xmlns:c15="http://schemas.microsoft.com/office/drawing/2012/chart" uri="{02D57815-91ED-43cb-92C2-25804820EDAC}">
            <c15:filteredBarSeries>
              <c15:ser>
                <c:idx val="3"/>
                <c:order val="3"/>
                <c:tx>
                  <c:strRef>
                    <c:extLst>
                      <c:ext uri="{02D57815-91ED-43cb-92C2-25804820EDAC}">
                        <c15:formulaRef>
                          <c15:sqref>'DATA FOR CHART - CS'!$K$20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CS'!$G$21:$G$28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CS'!$K$21:$K$28</c15:sqref>
                        </c15:formulaRef>
                      </c:ext>
                    </c:extLst>
                    <c:numCache>
                      <c:formatCode>0</c:formatCode>
                      <c:ptCount val="8"/>
                      <c:pt idx="0">
                        <c:v>11</c:v>
                      </c:pt>
                      <c:pt idx="1">
                        <c:v>14</c:v>
                      </c:pt>
                      <c:pt idx="2">
                        <c:v>19</c:v>
                      </c:pt>
                      <c:pt idx="3">
                        <c:v>26</c:v>
                      </c:pt>
                      <c:pt idx="4">
                        <c:v>38</c:v>
                      </c:pt>
                      <c:pt idx="5">
                        <c:v>47</c:v>
                      </c:pt>
                      <c:pt idx="6">
                        <c:v>57</c:v>
                      </c:pt>
                      <c:pt idx="7">
                        <c:v>62</c:v>
                      </c:pt>
                    </c:numCache>
                  </c:numRef>
                </c:val>
                <c:extLst>
                  <c:ext xmlns:c16="http://schemas.microsoft.com/office/drawing/2014/chart" uri="{C3380CC4-5D6E-409C-BE32-E72D297353CC}">
                    <c16:uniqueId val="{0000000A-6905-421C-A0AB-F50DB2AD3303}"/>
                  </c:ext>
                </c:extLst>
              </c15:ser>
            </c15:filteredBarSeries>
          </c:ext>
        </c:extLst>
      </c:barChart>
      <c:lineChart>
        <c:grouping val="standard"/>
        <c:varyColors val="0"/>
        <c:ser>
          <c:idx val="4"/>
          <c:order val="4"/>
          <c:tx>
            <c:strRef>
              <c:f>'DATA FOR CHART - CS'!$L$20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CS'!$G$21:$G$28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CS'!$L$21:$L$28</c:f>
              <c:numCache>
                <c:formatCode>General</c:formatCode>
                <c:ptCount val="8"/>
                <c:pt idx="0">
                  <c:v>11</c:v>
                </c:pt>
                <c:pt idx="1">
                  <c:v>3</c:v>
                </c:pt>
                <c:pt idx="2">
                  <c:v>5</c:v>
                </c:pt>
                <c:pt idx="3">
                  <c:v>7</c:v>
                </c:pt>
                <c:pt idx="4">
                  <c:v>12</c:v>
                </c:pt>
                <c:pt idx="5">
                  <c:v>9</c:v>
                </c:pt>
                <c:pt idx="6">
                  <c:v>10</c:v>
                </c:pt>
                <c:pt idx="7">
                  <c:v>5</c:v>
                </c:pt>
              </c:numCache>
            </c:numRef>
          </c:val>
          <c:smooth val="0"/>
          <c:extLst>
            <c:ext xmlns:c16="http://schemas.microsoft.com/office/drawing/2014/chart" uri="{C3380CC4-5D6E-409C-BE32-E72D297353CC}">
              <c16:uniqueId val="{00000009-6905-421C-A0AB-F50DB2AD3303}"/>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32163840"/>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047511995383361"/>
              <c:y val="0.175778556500040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32158432"/>
        <c:crosses val="max"/>
        <c:crossBetween val="between"/>
      </c:valAx>
      <c:catAx>
        <c:axId val="32158432"/>
        <c:scaling>
          <c:orientation val="minMax"/>
        </c:scaling>
        <c:delete val="1"/>
        <c:axPos val="b"/>
        <c:numFmt formatCode="General" sourceLinked="1"/>
        <c:majorTickMark val="out"/>
        <c:minorTickMark val="none"/>
        <c:tickLblPos val="nextTo"/>
        <c:crossAx val="32163840"/>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0.1390548053395334"/>
          <c:y val="0.85610015139437012"/>
          <c:w val="0.75120987532593841"/>
          <c:h val="0.1308531653979181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BoB'!$B$2</c:f>
          <c:strCache>
            <c:ptCount val="1"/>
            <c:pt idx="0">
              <c:v>Bay of Biscay &amp; Iberian Coast</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1011140746176262"/>
          <c:y val="0.11302077817879023"/>
          <c:w val="0.7870440207869045"/>
          <c:h val="0.62174444444444454"/>
        </c:manualLayout>
      </c:layout>
      <c:barChart>
        <c:barDir val="col"/>
        <c:grouping val="stacked"/>
        <c:varyColors val="0"/>
        <c:ser>
          <c:idx val="0"/>
          <c:order val="0"/>
          <c:tx>
            <c:strRef>
              <c:f>'DATA FOR CHART - BoB'!$H$20</c:f>
              <c:strCache>
                <c:ptCount val="1"/>
                <c:pt idx="0">
                  <c:v>Primary producers</c:v>
                </c:pt>
              </c:strCache>
            </c:strRef>
          </c:tx>
          <c:spPr>
            <a:solidFill>
              <a:schemeClr val="accent3"/>
            </a:solidFill>
            <a:ln>
              <a:noFill/>
            </a:ln>
            <a:effectLst/>
          </c:spPr>
          <c:invertIfNegative val="0"/>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BoB'!$H$21:$H$28</c:f>
              <c:numCache>
                <c:formatCode>0</c:formatCode>
                <c:ptCount val="8"/>
                <c:pt idx="0">
                  <c:v>1</c:v>
                </c:pt>
                <c:pt idx="1">
                  <c:v>3</c:v>
                </c:pt>
                <c:pt idx="2">
                  <c:v>6</c:v>
                </c:pt>
                <c:pt idx="3">
                  <c:v>14</c:v>
                </c:pt>
                <c:pt idx="4">
                  <c:v>18</c:v>
                </c:pt>
                <c:pt idx="5">
                  <c:v>24</c:v>
                </c:pt>
                <c:pt idx="6">
                  <c:v>34</c:v>
                </c:pt>
                <c:pt idx="7">
                  <c:v>43</c:v>
                </c:pt>
              </c:numCache>
            </c:numRef>
          </c:val>
          <c:extLst>
            <c:ext xmlns:c16="http://schemas.microsoft.com/office/drawing/2014/chart" uri="{C3380CC4-5D6E-409C-BE32-E72D297353CC}">
              <c16:uniqueId val="{00000002-16B1-4D7D-92A3-BD8A7A540565}"/>
            </c:ext>
          </c:extLst>
        </c:ser>
        <c:ser>
          <c:idx val="1"/>
          <c:order val="1"/>
          <c:tx>
            <c:strRef>
              <c:f>'DATA FOR CHART - BoB'!$I$20</c:f>
              <c:strCache>
                <c:ptCount val="1"/>
                <c:pt idx="0">
                  <c:v>Invertebrates</c:v>
                </c:pt>
              </c:strCache>
            </c:strRef>
          </c:tx>
          <c:spPr>
            <a:solidFill>
              <a:schemeClr val="accent6"/>
            </a:solidFill>
            <a:ln>
              <a:noFill/>
            </a:ln>
            <a:effectLst/>
          </c:spPr>
          <c:invertIfNegative val="0"/>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BoB'!$I$21:$I$28</c:f>
              <c:numCache>
                <c:formatCode>0</c:formatCode>
                <c:ptCount val="8"/>
                <c:pt idx="0">
                  <c:v>13</c:v>
                </c:pt>
                <c:pt idx="1">
                  <c:v>26</c:v>
                </c:pt>
                <c:pt idx="2">
                  <c:v>41</c:v>
                </c:pt>
                <c:pt idx="3">
                  <c:v>56</c:v>
                </c:pt>
                <c:pt idx="4">
                  <c:v>75</c:v>
                </c:pt>
                <c:pt idx="5">
                  <c:v>93</c:v>
                </c:pt>
                <c:pt idx="6">
                  <c:v>117</c:v>
                </c:pt>
                <c:pt idx="7">
                  <c:v>150</c:v>
                </c:pt>
              </c:numCache>
            </c:numRef>
          </c:val>
          <c:extLst>
            <c:ext xmlns:c16="http://schemas.microsoft.com/office/drawing/2014/chart" uri="{C3380CC4-5D6E-409C-BE32-E72D297353CC}">
              <c16:uniqueId val="{00000005-16B1-4D7D-92A3-BD8A7A540565}"/>
            </c:ext>
          </c:extLst>
        </c:ser>
        <c:ser>
          <c:idx val="2"/>
          <c:order val="2"/>
          <c:tx>
            <c:strRef>
              <c:f>'DATA FOR CHART - BoB'!$J$20</c:f>
              <c:strCache>
                <c:ptCount val="1"/>
                <c:pt idx="0">
                  <c:v>Vertebrates</c:v>
                </c:pt>
              </c:strCache>
            </c:strRef>
          </c:tx>
          <c:spPr>
            <a:solidFill>
              <a:schemeClr val="tx2"/>
            </a:solidFill>
            <a:ln>
              <a:noFill/>
            </a:ln>
            <a:effectLst/>
          </c:spPr>
          <c:invertIfNegative val="0"/>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BoB'!$J$21:$J$28</c:f>
              <c:numCache>
                <c:formatCode>0</c:formatCode>
                <c:ptCount val="8"/>
                <c:pt idx="0">
                  <c:v>1</c:v>
                </c:pt>
                <c:pt idx="1">
                  <c:v>1</c:v>
                </c:pt>
                <c:pt idx="2">
                  <c:v>1</c:v>
                </c:pt>
                <c:pt idx="3">
                  <c:v>1</c:v>
                </c:pt>
                <c:pt idx="4">
                  <c:v>1</c:v>
                </c:pt>
                <c:pt idx="5">
                  <c:v>1</c:v>
                </c:pt>
                <c:pt idx="6">
                  <c:v>2</c:v>
                </c:pt>
                <c:pt idx="7">
                  <c:v>2</c:v>
                </c:pt>
              </c:numCache>
            </c:numRef>
          </c:val>
          <c:extLst>
            <c:ext xmlns:c16="http://schemas.microsoft.com/office/drawing/2014/chart" uri="{C3380CC4-5D6E-409C-BE32-E72D297353CC}">
              <c16:uniqueId val="{00000008-16B1-4D7D-92A3-BD8A7A540565}"/>
            </c:ext>
          </c:extLst>
        </c:ser>
        <c:dLbls>
          <c:showLegendKey val="0"/>
          <c:showVal val="0"/>
          <c:showCatName val="0"/>
          <c:showSerName val="0"/>
          <c:showPercent val="0"/>
          <c:showBubbleSize val="0"/>
        </c:dLbls>
        <c:gapWidth val="150"/>
        <c:overlap val="100"/>
        <c:axId val="1148667247"/>
        <c:axId val="1148687215"/>
        <c:extLst>
          <c:ext xmlns:c15="http://schemas.microsoft.com/office/drawing/2012/chart" uri="{02D57815-91ED-43cb-92C2-25804820EDAC}">
            <c15:filteredBarSeries>
              <c15:ser>
                <c:idx val="3"/>
                <c:order val="3"/>
                <c:tx>
                  <c:strRef>
                    <c:extLst>
                      <c:ext uri="{02D57815-91ED-43cb-92C2-25804820EDAC}">
                        <c15:formulaRef>
                          <c15:sqref>'DATA FOR CHART - BoB'!$K$20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BoB'!$G$21:$G$28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BoB'!$K$21:$K$28</c15:sqref>
                        </c15:formulaRef>
                      </c:ext>
                    </c:extLst>
                    <c:numCache>
                      <c:formatCode>0</c:formatCode>
                      <c:ptCount val="8"/>
                      <c:pt idx="0">
                        <c:v>15</c:v>
                      </c:pt>
                      <c:pt idx="1">
                        <c:v>30</c:v>
                      </c:pt>
                      <c:pt idx="2">
                        <c:v>48</c:v>
                      </c:pt>
                      <c:pt idx="3">
                        <c:v>71</c:v>
                      </c:pt>
                      <c:pt idx="4">
                        <c:v>94</c:v>
                      </c:pt>
                      <c:pt idx="5">
                        <c:v>118</c:v>
                      </c:pt>
                      <c:pt idx="6">
                        <c:v>153</c:v>
                      </c:pt>
                      <c:pt idx="7">
                        <c:v>195</c:v>
                      </c:pt>
                    </c:numCache>
                  </c:numRef>
                </c:val>
                <c:extLst>
                  <c:ext xmlns:c16="http://schemas.microsoft.com/office/drawing/2014/chart" uri="{C3380CC4-5D6E-409C-BE32-E72D297353CC}">
                    <c16:uniqueId val="{0000000A-16B1-4D7D-92A3-BD8A7A540565}"/>
                  </c:ext>
                </c:extLst>
              </c15:ser>
            </c15:filteredBarSeries>
          </c:ext>
        </c:extLst>
      </c:barChart>
      <c:lineChart>
        <c:grouping val="standard"/>
        <c:varyColors val="0"/>
        <c:ser>
          <c:idx val="4"/>
          <c:order val="4"/>
          <c:tx>
            <c:strRef>
              <c:f>'DATA FOR CHART - BoB'!$L$20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BoB'!$G$21:$G$28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BoB'!$L$21:$L$28</c:f>
              <c:numCache>
                <c:formatCode>General</c:formatCode>
                <c:ptCount val="8"/>
                <c:pt idx="0">
                  <c:v>15</c:v>
                </c:pt>
                <c:pt idx="1">
                  <c:v>15</c:v>
                </c:pt>
                <c:pt idx="2">
                  <c:v>18</c:v>
                </c:pt>
                <c:pt idx="3">
                  <c:v>23</c:v>
                </c:pt>
                <c:pt idx="4">
                  <c:v>23</c:v>
                </c:pt>
                <c:pt idx="5">
                  <c:v>24</c:v>
                </c:pt>
                <c:pt idx="6">
                  <c:v>35</c:v>
                </c:pt>
                <c:pt idx="7">
                  <c:v>42</c:v>
                </c:pt>
              </c:numCache>
            </c:numRef>
          </c:val>
          <c:smooth val="0"/>
          <c:extLst>
            <c:ext xmlns:c16="http://schemas.microsoft.com/office/drawing/2014/chart" uri="{C3380CC4-5D6E-409C-BE32-E72D297353CC}">
              <c16:uniqueId val="{00000009-16B1-4D7D-92A3-BD8A7A540565}"/>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148687215"/>
        <c:scaling>
          <c:orientation val="minMax"/>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54508613162337"/>
              <c:y val="0.1151245559563034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148667247"/>
        <c:crosses val="max"/>
        <c:crossBetween val="between"/>
      </c:valAx>
      <c:catAx>
        <c:axId val="1148667247"/>
        <c:scaling>
          <c:orientation val="minMax"/>
        </c:scaling>
        <c:delete val="1"/>
        <c:axPos val="b"/>
        <c:numFmt formatCode="General" sourceLinked="1"/>
        <c:majorTickMark val="out"/>
        <c:minorTickMark val="none"/>
        <c:tickLblPos val="nextTo"/>
        <c:crossAx val="1148687215"/>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0.13152869118939017"/>
          <c:y val="0.86924238311088708"/>
          <c:w val="0.75873591002268281"/>
          <c:h val="0.1177109336814012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MAC'!$B$2</c:f>
          <c:strCache>
            <c:ptCount val="1"/>
            <c:pt idx="0">
              <c:v>Macaronesia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239386362170803"/>
          <c:y val="0.11745840072480553"/>
          <c:w val="0.7870440207869045"/>
          <c:h val="0.62174444444444454"/>
        </c:manualLayout>
      </c:layout>
      <c:barChart>
        <c:barDir val="col"/>
        <c:grouping val="stacked"/>
        <c:varyColors val="0"/>
        <c:ser>
          <c:idx val="0"/>
          <c:order val="0"/>
          <c:tx>
            <c:strRef>
              <c:f>'DATA FOR CHART - MAC'!$H$20</c:f>
              <c:strCache>
                <c:ptCount val="1"/>
                <c:pt idx="0">
                  <c:v>Primary producers</c:v>
                </c:pt>
              </c:strCache>
            </c:strRef>
          </c:tx>
          <c:spPr>
            <a:solidFill>
              <a:schemeClr val="accent3"/>
            </a:solidFill>
            <a:ln>
              <a:noFill/>
            </a:ln>
            <a:effectLst/>
          </c:spPr>
          <c:invertIfNegative val="0"/>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MAC'!$H$21:$H$28</c:f>
              <c:numCache>
                <c:formatCode>0</c:formatCode>
                <c:ptCount val="8"/>
                <c:pt idx="0">
                  <c:v>2</c:v>
                </c:pt>
                <c:pt idx="1">
                  <c:v>3</c:v>
                </c:pt>
                <c:pt idx="2">
                  <c:v>4</c:v>
                </c:pt>
                <c:pt idx="3">
                  <c:v>13</c:v>
                </c:pt>
                <c:pt idx="4">
                  <c:v>15</c:v>
                </c:pt>
                <c:pt idx="5">
                  <c:v>20</c:v>
                </c:pt>
                <c:pt idx="6">
                  <c:v>25</c:v>
                </c:pt>
                <c:pt idx="7">
                  <c:v>26</c:v>
                </c:pt>
              </c:numCache>
            </c:numRef>
          </c:val>
          <c:extLst>
            <c:ext xmlns:c16="http://schemas.microsoft.com/office/drawing/2014/chart" uri="{C3380CC4-5D6E-409C-BE32-E72D297353CC}">
              <c16:uniqueId val="{00000002-0929-47F9-9931-7041094BCF60}"/>
            </c:ext>
          </c:extLst>
        </c:ser>
        <c:ser>
          <c:idx val="1"/>
          <c:order val="1"/>
          <c:tx>
            <c:strRef>
              <c:f>'DATA FOR CHART - MAC'!$I$20</c:f>
              <c:strCache>
                <c:ptCount val="1"/>
                <c:pt idx="0">
                  <c:v>Invertebrates</c:v>
                </c:pt>
              </c:strCache>
            </c:strRef>
          </c:tx>
          <c:spPr>
            <a:solidFill>
              <a:schemeClr val="accent6"/>
            </a:solidFill>
            <a:ln>
              <a:noFill/>
            </a:ln>
            <a:effectLst/>
          </c:spPr>
          <c:invertIfNegative val="0"/>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MAC'!$I$21:$I$28</c:f>
              <c:numCache>
                <c:formatCode>0</c:formatCode>
                <c:ptCount val="8"/>
                <c:pt idx="0">
                  <c:v>6</c:v>
                </c:pt>
                <c:pt idx="1">
                  <c:v>6</c:v>
                </c:pt>
                <c:pt idx="2">
                  <c:v>10</c:v>
                </c:pt>
                <c:pt idx="3">
                  <c:v>16</c:v>
                </c:pt>
                <c:pt idx="4">
                  <c:v>23</c:v>
                </c:pt>
                <c:pt idx="5">
                  <c:v>26</c:v>
                </c:pt>
                <c:pt idx="6">
                  <c:v>40</c:v>
                </c:pt>
                <c:pt idx="7">
                  <c:v>61</c:v>
                </c:pt>
              </c:numCache>
            </c:numRef>
          </c:val>
          <c:extLst>
            <c:ext xmlns:c16="http://schemas.microsoft.com/office/drawing/2014/chart" uri="{C3380CC4-5D6E-409C-BE32-E72D297353CC}">
              <c16:uniqueId val="{00000005-0929-47F9-9931-7041094BCF60}"/>
            </c:ext>
          </c:extLst>
        </c:ser>
        <c:ser>
          <c:idx val="2"/>
          <c:order val="2"/>
          <c:tx>
            <c:strRef>
              <c:f>'DATA FOR CHART - MAC'!$J$20</c:f>
              <c:strCache>
                <c:ptCount val="1"/>
                <c:pt idx="0">
                  <c:v>Vertebrates</c:v>
                </c:pt>
              </c:strCache>
            </c:strRef>
          </c:tx>
          <c:spPr>
            <a:solidFill>
              <a:schemeClr val="tx2"/>
            </a:solidFill>
            <a:ln>
              <a:noFill/>
            </a:ln>
            <a:effectLst/>
          </c:spPr>
          <c:invertIfNegative val="0"/>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MAC'!$J$21:$J$28</c:f>
              <c:numCache>
                <c:formatCode>0</c:formatCode>
                <c:ptCount val="8"/>
                <c:pt idx="0">
                  <c:v>0</c:v>
                </c:pt>
                <c:pt idx="1">
                  <c:v>0</c:v>
                </c:pt>
                <c:pt idx="2">
                  <c:v>0</c:v>
                </c:pt>
                <c:pt idx="3">
                  <c:v>1</c:v>
                </c:pt>
                <c:pt idx="4">
                  <c:v>2</c:v>
                </c:pt>
                <c:pt idx="5">
                  <c:v>3</c:v>
                </c:pt>
                <c:pt idx="6">
                  <c:v>4</c:v>
                </c:pt>
                <c:pt idx="7">
                  <c:v>15</c:v>
                </c:pt>
              </c:numCache>
            </c:numRef>
          </c:val>
          <c:extLst>
            <c:ext xmlns:c16="http://schemas.microsoft.com/office/drawing/2014/chart" uri="{C3380CC4-5D6E-409C-BE32-E72D297353CC}">
              <c16:uniqueId val="{00000008-0929-47F9-9931-7041094BCF60}"/>
            </c:ext>
          </c:extLst>
        </c:ser>
        <c:dLbls>
          <c:showLegendKey val="0"/>
          <c:showVal val="0"/>
          <c:showCatName val="0"/>
          <c:showSerName val="0"/>
          <c:showPercent val="0"/>
          <c:showBubbleSize val="0"/>
        </c:dLbls>
        <c:gapWidth val="150"/>
        <c:overlap val="100"/>
        <c:axId val="712291503"/>
        <c:axId val="712288591"/>
        <c:extLst>
          <c:ext xmlns:c15="http://schemas.microsoft.com/office/drawing/2012/chart" uri="{02D57815-91ED-43cb-92C2-25804820EDAC}">
            <c15:filteredBarSeries>
              <c15:ser>
                <c:idx val="3"/>
                <c:order val="3"/>
                <c:tx>
                  <c:strRef>
                    <c:extLst>
                      <c:ext uri="{02D57815-91ED-43cb-92C2-25804820EDAC}">
                        <c15:formulaRef>
                          <c15:sqref>'DATA FOR CHART - MAC'!$K$20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MAC'!$G$21:$G$28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MAC'!$K$21:$K$28</c15:sqref>
                        </c15:formulaRef>
                      </c:ext>
                    </c:extLst>
                    <c:numCache>
                      <c:formatCode>0</c:formatCode>
                      <c:ptCount val="8"/>
                      <c:pt idx="0">
                        <c:v>8</c:v>
                      </c:pt>
                      <c:pt idx="1">
                        <c:v>9</c:v>
                      </c:pt>
                      <c:pt idx="2">
                        <c:v>14</c:v>
                      </c:pt>
                      <c:pt idx="3">
                        <c:v>30</c:v>
                      </c:pt>
                      <c:pt idx="4">
                        <c:v>40</c:v>
                      </c:pt>
                      <c:pt idx="5">
                        <c:v>49</c:v>
                      </c:pt>
                      <c:pt idx="6">
                        <c:v>69</c:v>
                      </c:pt>
                      <c:pt idx="7">
                        <c:v>102</c:v>
                      </c:pt>
                    </c:numCache>
                  </c:numRef>
                </c:val>
                <c:extLst>
                  <c:ext xmlns:c16="http://schemas.microsoft.com/office/drawing/2014/chart" uri="{C3380CC4-5D6E-409C-BE32-E72D297353CC}">
                    <c16:uniqueId val="{0000000A-0929-47F9-9931-7041094BCF60}"/>
                  </c:ext>
                </c:extLst>
              </c15:ser>
            </c15:filteredBarSeries>
          </c:ext>
        </c:extLst>
      </c:barChart>
      <c:lineChart>
        <c:grouping val="standard"/>
        <c:varyColors val="0"/>
        <c:ser>
          <c:idx val="4"/>
          <c:order val="4"/>
          <c:tx>
            <c:strRef>
              <c:f>'DATA FOR CHART - MAC'!$L$20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MAC'!$G$21:$G$28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MAC'!$L$21:$L$28</c:f>
              <c:numCache>
                <c:formatCode>General</c:formatCode>
                <c:ptCount val="8"/>
                <c:pt idx="0">
                  <c:v>8</c:v>
                </c:pt>
                <c:pt idx="1">
                  <c:v>1</c:v>
                </c:pt>
                <c:pt idx="2">
                  <c:v>5</c:v>
                </c:pt>
                <c:pt idx="3">
                  <c:v>16</c:v>
                </c:pt>
                <c:pt idx="4">
                  <c:v>10</c:v>
                </c:pt>
                <c:pt idx="5">
                  <c:v>9</c:v>
                </c:pt>
                <c:pt idx="6">
                  <c:v>20</c:v>
                </c:pt>
                <c:pt idx="7">
                  <c:v>33</c:v>
                </c:pt>
              </c:numCache>
            </c:numRef>
          </c:val>
          <c:smooth val="0"/>
          <c:extLst>
            <c:ext xmlns:c16="http://schemas.microsoft.com/office/drawing/2014/chart" uri="{C3380CC4-5D6E-409C-BE32-E72D297353CC}">
              <c16:uniqueId val="{00000009-0929-47F9-9931-7041094BCF60}"/>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712288591"/>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a:t>
                </a:r>
                <a:r>
                  <a:rPr lang="en-US" baseline="0"/>
                  <a:t> new NIS</a:t>
                </a:r>
                <a:endParaRPr lang="en-US"/>
              </a:p>
            </c:rich>
          </c:tx>
          <c:layout>
            <c:manualLayout>
              <c:xMode val="edge"/>
              <c:yMode val="edge"/>
              <c:x val="0.95069665484714505"/>
              <c:y val="0.1592552643964431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712291503"/>
        <c:crosses val="max"/>
        <c:crossBetween val="between"/>
      </c:valAx>
      <c:catAx>
        <c:axId val="712291503"/>
        <c:scaling>
          <c:orientation val="minMax"/>
        </c:scaling>
        <c:delete val="1"/>
        <c:axPos val="b"/>
        <c:numFmt formatCode="General" sourceLinked="1"/>
        <c:majorTickMark val="out"/>
        <c:minorTickMark val="none"/>
        <c:tickLblPos val="nextTo"/>
        <c:crossAx val="712288591"/>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7.2703073676351759E-2"/>
          <c:y val="0.87749374652560497"/>
          <c:w val="0.88035608360899531"/>
          <c:h val="0.1094598235016032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W MED'!$B$1</c:f>
          <c:strCache>
            <c:ptCount val="1"/>
            <c:pt idx="0">
              <c:v>Western Mediterranean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757409287429402"/>
          <c:y val="0.1086400342732846"/>
          <c:w val="0.7870440207869045"/>
          <c:h val="0.62174444444444454"/>
        </c:manualLayout>
      </c:layout>
      <c:barChart>
        <c:barDir val="col"/>
        <c:grouping val="stacked"/>
        <c:varyColors val="0"/>
        <c:ser>
          <c:idx val="0"/>
          <c:order val="0"/>
          <c:tx>
            <c:strRef>
              <c:f>'DATA FOR CHART - W MED'!$H$20</c:f>
              <c:strCache>
                <c:ptCount val="1"/>
                <c:pt idx="0">
                  <c:v>Primary producers</c:v>
                </c:pt>
              </c:strCache>
            </c:strRef>
          </c:tx>
          <c:spPr>
            <a:solidFill>
              <a:schemeClr val="accent3"/>
            </a:solidFill>
            <a:ln>
              <a:noFill/>
            </a:ln>
            <a:effectLst/>
          </c:spPr>
          <c:invertIfNegative val="0"/>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MED'!$H$21:$H$28</c:f>
              <c:numCache>
                <c:formatCode>0</c:formatCode>
                <c:ptCount val="8"/>
                <c:pt idx="0">
                  <c:v>6</c:v>
                </c:pt>
                <c:pt idx="1">
                  <c:v>17</c:v>
                </c:pt>
                <c:pt idx="2">
                  <c:v>35</c:v>
                </c:pt>
                <c:pt idx="3">
                  <c:v>48</c:v>
                </c:pt>
                <c:pt idx="4">
                  <c:v>64</c:v>
                </c:pt>
                <c:pt idx="5">
                  <c:v>69</c:v>
                </c:pt>
                <c:pt idx="6">
                  <c:v>72</c:v>
                </c:pt>
                <c:pt idx="7">
                  <c:v>78</c:v>
                </c:pt>
              </c:numCache>
            </c:numRef>
          </c:val>
          <c:extLst>
            <c:ext xmlns:c16="http://schemas.microsoft.com/office/drawing/2014/chart" uri="{C3380CC4-5D6E-409C-BE32-E72D297353CC}">
              <c16:uniqueId val="{00000002-FAB5-4A7D-82E2-D88A5BECBAA3}"/>
            </c:ext>
          </c:extLst>
        </c:ser>
        <c:ser>
          <c:idx val="1"/>
          <c:order val="1"/>
          <c:tx>
            <c:strRef>
              <c:f>'DATA FOR CHART - W MED'!$I$20</c:f>
              <c:strCache>
                <c:ptCount val="1"/>
                <c:pt idx="0">
                  <c:v>Invertebrates</c:v>
                </c:pt>
              </c:strCache>
            </c:strRef>
          </c:tx>
          <c:spPr>
            <a:solidFill>
              <a:schemeClr val="accent6"/>
            </a:solidFill>
            <a:ln>
              <a:noFill/>
            </a:ln>
            <a:effectLst/>
          </c:spPr>
          <c:invertIfNegative val="0"/>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MED'!$I$21:$I$28</c:f>
              <c:numCache>
                <c:formatCode>0</c:formatCode>
                <c:ptCount val="8"/>
                <c:pt idx="0">
                  <c:v>8</c:v>
                </c:pt>
                <c:pt idx="1">
                  <c:v>31</c:v>
                </c:pt>
                <c:pt idx="2">
                  <c:v>49</c:v>
                </c:pt>
                <c:pt idx="3">
                  <c:v>53</c:v>
                </c:pt>
                <c:pt idx="4">
                  <c:v>61</c:v>
                </c:pt>
                <c:pt idx="5">
                  <c:v>88</c:v>
                </c:pt>
                <c:pt idx="6">
                  <c:v>106</c:v>
                </c:pt>
                <c:pt idx="7">
                  <c:v>132</c:v>
                </c:pt>
              </c:numCache>
            </c:numRef>
          </c:val>
          <c:extLst>
            <c:ext xmlns:c16="http://schemas.microsoft.com/office/drawing/2014/chart" uri="{C3380CC4-5D6E-409C-BE32-E72D297353CC}">
              <c16:uniqueId val="{00000005-FAB5-4A7D-82E2-D88A5BECBAA3}"/>
            </c:ext>
          </c:extLst>
        </c:ser>
        <c:ser>
          <c:idx val="2"/>
          <c:order val="2"/>
          <c:tx>
            <c:strRef>
              <c:f>'DATA FOR CHART - W MED'!$J$20</c:f>
              <c:strCache>
                <c:ptCount val="1"/>
                <c:pt idx="0">
                  <c:v>Vertebrates</c:v>
                </c:pt>
              </c:strCache>
            </c:strRef>
          </c:tx>
          <c:spPr>
            <a:solidFill>
              <a:schemeClr val="tx2"/>
            </a:solidFill>
            <a:ln>
              <a:noFill/>
            </a:ln>
            <a:effectLst/>
          </c:spPr>
          <c:invertIfNegative val="0"/>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MED'!$J$21:$J$28</c:f>
              <c:numCache>
                <c:formatCode>0</c:formatCode>
                <c:ptCount val="8"/>
                <c:pt idx="0">
                  <c:v>0</c:v>
                </c:pt>
                <c:pt idx="1">
                  <c:v>0</c:v>
                </c:pt>
                <c:pt idx="2">
                  <c:v>2</c:v>
                </c:pt>
                <c:pt idx="3">
                  <c:v>2</c:v>
                </c:pt>
                <c:pt idx="4">
                  <c:v>2</c:v>
                </c:pt>
                <c:pt idx="5">
                  <c:v>9</c:v>
                </c:pt>
                <c:pt idx="6">
                  <c:v>11</c:v>
                </c:pt>
                <c:pt idx="7">
                  <c:v>18</c:v>
                </c:pt>
              </c:numCache>
            </c:numRef>
          </c:val>
          <c:extLst>
            <c:ext xmlns:c16="http://schemas.microsoft.com/office/drawing/2014/chart" uri="{C3380CC4-5D6E-409C-BE32-E72D297353CC}">
              <c16:uniqueId val="{00000008-FAB5-4A7D-82E2-D88A5BECBAA3}"/>
            </c:ext>
          </c:extLst>
        </c:ser>
        <c:dLbls>
          <c:showLegendKey val="0"/>
          <c:showVal val="0"/>
          <c:showCatName val="0"/>
          <c:showSerName val="0"/>
          <c:showPercent val="0"/>
          <c:showBubbleSize val="0"/>
        </c:dLbls>
        <c:gapWidth val="150"/>
        <c:overlap val="100"/>
        <c:axId val="678716335"/>
        <c:axId val="678730895"/>
        <c:extLst>
          <c:ext xmlns:c15="http://schemas.microsoft.com/office/drawing/2012/chart" uri="{02D57815-91ED-43cb-92C2-25804820EDAC}">
            <c15:filteredBarSeries>
              <c15:ser>
                <c:idx val="3"/>
                <c:order val="3"/>
                <c:tx>
                  <c:strRef>
                    <c:extLst>
                      <c:ext uri="{02D57815-91ED-43cb-92C2-25804820EDAC}">
                        <c15:formulaRef>
                          <c15:sqref>'DATA FOR CHART - W MED'!$K$20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W MED'!$G$21:$G$28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W MED'!$K$21:$K$28</c15:sqref>
                        </c15:formulaRef>
                      </c:ext>
                    </c:extLst>
                    <c:numCache>
                      <c:formatCode>0</c:formatCode>
                      <c:ptCount val="8"/>
                      <c:pt idx="0">
                        <c:v>14</c:v>
                      </c:pt>
                      <c:pt idx="1">
                        <c:v>48</c:v>
                      </c:pt>
                      <c:pt idx="2">
                        <c:v>86</c:v>
                      </c:pt>
                      <c:pt idx="3">
                        <c:v>103</c:v>
                      </c:pt>
                      <c:pt idx="4">
                        <c:v>127</c:v>
                      </c:pt>
                      <c:pt idx="5">
                        <c:v>166</c:v>
                      </c:pt>
                      <c:pt idx="6">
                        <c:v>189</c:v>
                      </c:pt>
                      <c:pt idx="7">
                        <c:v>228</c:v>
                      </c:pt>
                    </c:numCache>
                  </c:numRef>
                </c:val>
                <c:extLst>
                  <c:ext xmlns:c16="http://schemas.microsoft.com/office/drawing/2014/chart" uri="{C3380CC4-5D6E-409C-BE32-E72D297353CC}">
                    <c16:uniqueId val="{0000000A-FAB5-4A7D-82E2-D88A5BECBAA3}"/>
                  </c:ext>
                </c:extLst>
              </c15:ser>
            </c15:filteredBarSeries>
          </c:ext>
        </c:extLst>
      </c:barChart>
      <c:lineChart>
        <c:grouping val="standard"/>
        <c:varyColors val="0"/>
        <c:ser>
          <c:idx val="4"/>
          <c:order val="4"/>
          <c:tx>
            <c:strRef>
              <c:f>'DATA FOR CHART - W MED'!$L$20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AB5-4A7D-82E2-D88A5BECBAA3}"/>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W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W MED'!$L$21:$L$28</c:f>
              <c:numCache>
                <c:formatCode>General</c:formatCode>
                <c:ptCount val="8"/>
                <c:pt idx="0">
                  <c:v>14</c:v>
                </c:pt>
                <c:pt idx="1">
                  <c:v>34</c:v>
                </c:pt>
                <c:pt idx="2">
                  <c:v>38</c:v>
                </c:pt>
                <c:pt idx="3">
                  <c:v>17</c:v>
                </c:pt>
                <c:pt idx="4">
                  <c:v>24</c:v>
                </c:pt>
                <c:pt idx="5">
                  <c:v>39</c:v>
                </c:pt>
                <c:pt idx="6">
                  <c:v>23</c:v>
                </c:pt>
                <c:pt idx="7">
                  <c:v>39</c:v>
                </c:pt>
              </c:numCache>
            </c:numRef>
          </c:val>
          <c:smooth val="0"/>
          <c:extLst>
            <c:ext xmlns:c16="http://schemas.microsoft.com/office/drawing/2014/chart" uri="{C3380CC4-5D6E-409C-BE32-E72D297353CC}">
              <c16:uniqueId val="{00000009-FAB5-4A7D-82E2-D88A5BECBAA3}"/>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78730895"/>
        <c:scaling>
          <c:orientation val="minMax"/>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047511995383361"/>
              <c:y val="0.12320962963397335"/>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78716335"/>
        <c:crosses val="max"/>
        <c:crossBetween val="between"/>
      </c:valAx>
      <c:catAx>
        <c:axId val="678716335"/>
        <c:scaling>
          <c:orientation val="minMax"/>
        </c:scaling>
        <c:delete val="1"/>
        <c:axPos val="b"/>
        <c:numFmt formatCode="General" sourceLinked="1"/>
        <c:majorTickMark val="out"/>
        <c:minorTickMark val="none"/>
        <c:tickLblPos val="nextTo"/>
        <c:crossAx val="678730895"/>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0.11380869050787829"/>
          <c:y val="0.85610015139437012"/>
          <c:w val="0.77645599015759337"/>
          <c:h val="0.1308531653979181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C MED'!$B$2</c:f>
          <c:strCache>
            <c:ptCount val="1"/>
            <c:pt idx="0">
              <c:v>Central Mediterranean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1009225226572822"/>
          <c:y val="0.11302083297441343"/>
          <c:w val="0.7870440207869045"/>
          <c:h val="0.6436242387739618"/>
        </c:manualLayout>
      </c:layout>
      <c:barChart>
        <c:barDir val="col"/>
        <c:grouping val="stacked"/>
        <c:varyColors val="0"/>
        <c:ser>
          <c:idx val="0"/>
          <c:order val="0"/>
          <c:tx>
            <c:strRef>
              <c:f>'DATA FOR CHART - C MED'!$H$20</c:f>
              <c:strCache>
                <c:ptCount val="1"/>
                <c:pt idx="0">
                  <c:v>Primary producers</c:v>
                </c:pt>
              </c:strCache>
            </c:strRef>
          </c:tx>
          <c:spPr>
            <a:solidFill>
              <a:schemeClr val="accent3"/>
            </a:solidFill>
            <a:ln>
              <a:noFill/>
            </a:ln>
            <a:effectLst/>
          </c:spPr>
          <c:invertIfNegative val="0"/>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MED'!$H$21:$H$28</c:f>
              <c:numCache>
                <c:formatCode>0</c:formatCode>
                <c:ptCount val="8"/>
                <c:pt idx="0">
                  <c:v>5</c:v>
                </c:pt>
                <c:pt idx="1">
                  <c:v>7</c:v>
                </c:pt>
                <c:pt idx="2">
                  <c:v>9</c:v>
                </c:pt>
                <c:pt idx="3">
                  <c:v>17</c:v>
                </c:pt>
                <c:pt idx="4">
                  <c:v>21</c:v>
                </c:pt>
                <c:pt idx="5">
                  <c:v>26</c:v>
                </c:pt>
                <c:pt idx="6">
                  <c:v>33</c:v>
                </c:pt>
                <c:pt idx="7">
                  <c:v>42</c:v>
                </c:pt>
              </c:numCache>
            </c:numRef>
          </c:val>
          <c:extLst>
            <c:ext xmlns:c16="http://schemas.microsoft.com/office/drawing/2014/chart" uri="{C3380CC4-5D6E-409C-BE32-E72D297353CC}">
              <c16:uniqueId val="{00000002-EFEB-4190-9C76-3051EFE8E013}"/>
            </c:ext>
          </c:extLst>
        </c:ser>
        <c:ser>
          <c:idx val="1"/>
          <c:order val="1"/>
          <c:tx>
            <c:strRef>
              <c:f>'DATA FOR CHART - C MED'!$I$20</c:f>
              <c:strCache>
                <c:ptCount val="1"/>
                <c:pt idx="0">
                  <c:v>Invertebrates</c:v>
                </c:pt>
              </c:strCache>
            </c:strRef>
          </c:tx>
          <c:spPr>
            <a:solidFill>
              <a:schemeClr val="accent6"/>
            </a:solidFill>
            <a:ln>
              <a:noFill/>
            </a:ln>
            <a:effectLst/>
          </c:spPr>
          <c:invertIfNegative val="0"/>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MED'!$I$21:$I$28</c:f>
              <c:numCache>
                <c:formatCode>0</c:formatCode>
                <c:ptCount val="8"/>
                <c:pt idx="0">
                  <c:v>5</c:v>
                </c:pt>
                <c:pt idx="1">
                  <c:v>17</c:v>
                </c:pt>
                <c:pt idx="2">
                  <c:v>24</c:v>
                </c:pt>
                <c:pt idx="3">
                  <c:v>32</c:v>
                </c:pt>
                <c:pt idx="4">
                  <c:v>37</c:v>
                </c:pt>
                <c:pt idx="5">
                  <c:v>56</c:v>
                </c:pt>
                <c:pt idx="6">
                  <c:v>72</c:v>
                </c:pt>
                <c:pt idx="7">
                  <c:v>102</c:v>
                </c:pt>
              </c:numCache>
            </c:numRef>
          </c:val>
          <c:extLst>
            <c:ext xmlns:c16="http://schemas.microsoft.com/office/drawing/2014/chart" uri="{C3380CC4-5D6E-409C-BE32-E72D297353CC}">
              <c16:uniqueId val="{00000005-EFEB-4190-9C76-3051EFE8E013}"/>
            </c:ext>
          </c:extLst>
        </c:ser>
        <c:ser>
          <c:idx val="2"/>
          <c:order val="2"/>
          <c:tx>
            <c:strRef>
              <c:f>'DATA FOR CHART - C MED'!$J$20</c:f>
              <c:strCache>
                <c:ptCount val="1"/>
                <c:pt idx="0">
                  <c:v>Vertebrates</c:v>
                </c:pt>
              </c:strCache>
            </c:strRef>
          </c:tx>
          <c:spPr>
            <a:solidFill>
              <a:schemeClr val="tx2"/>
            </a:solidFill>
            <a:ln>
              <a:noFill/>
            </a:ln>
            <a:effectLst/>
          </c:spPr>
          <c:invertIfNegative val="0"/>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MED'!$J$21:$J$28</c:f>
              <c:numCache>
                <c:formatCode>0</c:formatCode>
                <c:ptCount val="8"/>
                <c:pt idx="0">
                  <c:v>1</c:v>
                </c:pt>
                <c:pt idx="1">
                  <c:v>4</c:v>
                </c:pt>
                <c:pt idx="2">
                  <c:v>5</c:v>
                </c:pt>
                <c:pt idx="3">
                  <c:v>7</c:v>
                </c:pt>
                <c:pt idx="4">
                  <c:v>7</c:v>
                </c:pt>
                <c:pt idx="5">
                  <c:v>11</c:v>
                </c:pt>
                <c:pt idx="6">
                  <c:v>19</c:v>
                </c:pt>
                <c:pt idx="7">
                  <c:v>43</c:v>
                </c:pt>
              </c:numCache>
            </c:numRef>
          </c:val>
          <c:extLst>
            <c:ext xmlns:c16="http://schemas.microsoft.com/office/drawing/2014/chart" uri="{C3380CC4-5D6E-409C-BE32-E72D297353CC}">
              <c16:uniqueId val="{00000008-EFEB-4190-9C76-3051EFE8E013}"/>
            </c:ext>
          </c:extLst>
        </c:ser>
        <c:dLbls>
          <c:showLegendKey val="0"/>
          <c:showVal val="0"/>
          <c:showCatName val="0"/>
          <c:showSerName val="0"/>
          <c:showPercent val="0"/>
          <c:showBubbleSize val="0"/>
        </c:dLbls>
        <c:gapWidth val="150"/>
        <c:overlap val="100"/>
        <c:axId val="115627088"/>
        <c:axId val="115620432"/>
        <c:extLst>
          <c:ext xmlns:c15="http://schemas.microsoft.com/office/drawing/2012/chart" uri="{02D57815-91ED-43cb-92C2-25804820EDAC}">
            <c15:filteredBarSeries>
              <c15:ser>
                <c:idx val="3"/>
                <c:order val="3"/>
                <c:tx>
                  <c:strRef>
                    <c:extLst>
                      <c:ext uri="{02D57815-91ED-43cb-92C2-25804820EDAC}">
                        <c15:formulaRef>
                          <c15:sqref>'DATA FOR CHART - C MED'!$K$20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C MED'!$G$21:$G$28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C MED'!$K$21:$K$28</c15:sqref>
                        </c15:formulaRef>
                      </c:ext>
                    </c:extLst>
                    <c:numCache>
                      <c:formatCode>0</c:formatCode>
                      <c:ptCount val="8"/>
                      <c:pt idx="0">
                        <c:v>11</c:v>
                      </c:pt>
                      <c:pt idx="1">
                        <c:v>28</c:v>
                      </c:pt>
                      <c:pt idx="2">
                        <c:v>38</c:v>
                      </c:pt>
                      <c:pt idx="3">
                        <c:v>56</c:v>
                      </c:pt>
                      <c:pt idx="4">
                        <c:v>65</c:v>
                      </c:pt>
                      <c:pt idx="5">
                        <c:v>93</c:v>
                      </c:pt>
                      <c:pt idx="6">
                        <c:v>124</c:v>
                      </c:pt>
                      <c:pt idx="7">
                        <c:v>187</c:v>
                      </c:pt>
                    </c:numCache>
                  </c:numRef>
                </c:val>
                <c:extLst>
                  <c:ext xmlns:c16="http://schemas.microsoft.com/office/drawing/2014/chart" uri="{C3380CC4-5D6E-409C-BE32-E72D297353CC}">
                    <c16:uniqueId val="{0000000B-EFEB-4190-9C76-3051EFE8E013}"/>
                  </c:ext>
                </c:extLst>
              </c15:ser>
            </c15:filteredBarSeries>
          </c:ext>
        </c:extLst>
      </c:barChart>
      <c:lineChart>
        <c:grouping val="standard"/>
        <c:varyColors val="0"/>
        <c:ser>
          <c:idx val="4"/>
          <c:order val="4"/>
          <c:tx>
            <c:strRef>
              <c:f>'DATA FOR CHART - C MED'!$L$20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C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C MED'!$L$21:$L$28</c:f>
              <c:numCache>
                <c:formatCode>General</c:formatCode>
                <c:ptCount val="8"/>
                <c:pt idx="0">
                  <c:v>11</c:v>
                </c:pt>
                <c:pt idx="1">
                  <c:v>17</c:v>
                </c:pt>
                <c:pt idx="2">
                  <c:v>10</c:v>
                </c:pt>
                <c:pt idx="3">
                  <c:v>18</c:v>
                </c:pt>
                <c:pt idx="4">
                  <c:v>9</c:v>
                </c:pt>
                <c:pt idx="5">
                  <c:v>28</c:v>
                </c:pt>
                <c:pt idx="6">
                  <c:v>31</c:v>
                </c:pt>
                <c:pt idx="7">
                  <c:v>63</c:v>
                </c:pt>
              </c:numCache>
            </c:numRef>
          </c:val>
          <c:smooth val="0"/>
          <c:extLst>
            <c:ext xmlns:c16="http://schemas.microsoft.com/office/drawing/2014/chart" uri="{C3380CC4-5D6E-409C-BE32-E72D297353CC}">
              <c16:uniqueId val="{0000000A-EFEB-4190-9C76-3051EFE8E013}"/>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15620432"/>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556105044017648"/>
              <c:y val="0.15635825742033874"/>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15627088"/>
        <c:crosses val="max"/>
        <c:crossBetween val="between"/>
      </c:valAx>
      <c:catAx>
        <c:axId val="115627088"/>
        <c:scaling>
          <c:orientation val="minMax"/>
        </c:scaling>
        <c:delete val="1"/>
        <c:axPos val="b"/>
        <c:numFmt formatCode="General" sourceLinked="1"/>
        <c:majorTickMark val="out"/>
        <c:minorTickMark val="none"/>
        <c:tickLblPos val="nextTo"/>
        <c:crossAx val="115620432"/>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7.0828050512978913E-2"/>
          <c:y val="0.87367110624741151"/>
          <c:w val="0.92048478488063779"/>
          <c:h val="0.11328235637059278"/>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ADRI'!$B$2</c:f>
          <c:strCache>
            <c:ptCount val="1"/>
            <c:pt idx="0">
              <c:v>Adriatic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756602496408114"/>
          <c:y val="0.12177273582415704"/>
          <c:w val="0.7870440207869045"/>
          <c:h val="0.65237614162370539"/>
        </c:manualLayout>
      </c:layout>
      <c:barChart>
        <c:barDir val="col"/>
        <c:grouping val="stacked"/>
        <c:varyColors val="0"/>
        <c:ser>
          <c:idx val="0"/>
          <c:order val="0"/>
          <c:tx>
            <c:strRef>
              <c:f>'DATA FOR CHART - ADRI'!$H$20</c:f>
              <c:strCache>
                <c:ptCount val="1"/>
                <c:pt idx="0">
                  <c:v>Primary producers</c:v>
                </c:pt>
              </c:strCache>
            </c:strRef>
          </c:tx>
          <c:spPr>
            <a:solidFill>
              <a:schemeClr val="accent3"/>
            </a:solidFill>
            <a:ln>
              <a:noFill/>
            </a:ln>
            <a:effectLst/>
          </c:spPr>
          <c:invertIfNegative val="0"/>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ADRI'!$H$21:$H$28</c:f>
              <c:numCache>
                <c:formatCode>0</c:formatCode>
                <c:ptCount val="8"/>
                <c:pt idx="0">
                  <c:v>3</c:v>
                </c:pt>
                <c:pt idx="1">
                  <c:v>5</c:v>
                </c:pt>
                <c:pt idx="2">
                  <c:v>7</c:v>
                </c:pt>
                <c:pt idx="3">
                  <c:v>12</c:v>
                </c:pt>
                <c:pt idx="4">
                  <c:v>25</c:v>
                </c:pt>
                <c:pt idx="5">
                  <c:v>33</c:v>
                </c:pt>
                <c:pt idx="6">
                  <c:v>43</c:v>
                </c:pt>
                <c:pt idx="7">
                  <c:v>51</c:v>
                </c:pt>
              </c:numCache>
            </c:numRef>
          </c:val>
          <c:extLst>
            <c:ext xmlns:c16="http://schemas.microsoft.com/office/drawing/2014/chart" uri="{C3380CC4-5D6E-409C-BE32-E72D297353CC}">
              <c16:uniqueId val="{00000002-DC6B-4587-A6A2-11889AEB8288}"/>
            </c:ext>
          </c:extLst>
        </c:ser>
        <c:ser>
          <c:idx val="1"/>
          <c:order val="1"/>
          <c:tx>
            <c:strRef>
              <c:f>'DATA FOR CHART - ADRI'!$I$20</c:f>
              <c:strCache>
                <c:ptCount val="1"/>
                <c:pt idx="0">
                  <c:v>Invertebrates</c:v>
                </c:pt>
              </c:strCache>
            </c:strRef>
          </c:tx>
          <c:spPr>
            <a:solidFill>
              <a:schemeClr val="accent6"/>
            </a:solidFill>
            <a:ln>
              <a:noFill/>
            </a:ln>
            <a:effectLst/>
          </c:spPr>
          <c:invertIfNegative val="0"/>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ADRI'!$I$21:$I$28</c:f>
              <c:numCache>
                <c:formatCode>0</c:formatCode>
                <c:ptCount val="8"/>
                <c:pt idx="0">
                  <c:v>3</c:v>
                </c:pt>
                <c:pt idx="1">
                  <c:v>10</c:v>
                </c:pt>
                <c:pt idx="2">
                  <c:v>16</c:v>
                </c:pt>
                <c:pt idx="3">
                  <c:v>27</c:v>
                </c:pt>
                <c:pt idx="4">
                  <c:v>35</c:v>
                </c:pt>
                <c:pt idx="5">
                  <c:v>49</c:v>
                </c:pt>
                <c:pt idx="6">
                  <c:v>73</c:v>
                </c:pt>
                <c:pt idx="7">
                  <c:v>99</c:v>
                </c:pt>
              </c:numCache>
            </c:numRef>
          </c:val>
          <c:extLst>
            <c:ext xmlns:c16="http://schemas.microsoft.com/office/drawing/2014/chart" uri="{C3380CC4-5D6E-409C-BE32-E72D297353CC}">
              <c16:uniqueId val="{00000005-DC6B-4587-A6A2-11889AEB8288}"/>
            </c:ext>
          </c:extLst>
        </c:ser>
        <c:ser>
          <c:idx val="2"/>
          <c:order val="2"/>
          <c:tx>
            <c:strRef>
              <c:f>'DATA FOR CHART - ADRI'!$J$20</c:f>
              <c:strCache>
                <c:ptCount val="1"/>
                <c:pt idx="0">
                  <c:v>Vertebrates</c:v>
                </c:pt>
              </c:strCache>
            </c:strRef>
          </c:tx>
          <c:spPr>
            <a:solidFill>
              <a:schemeClr val="tx2"/>
            </a:solidFill>
            <a:ln>
              <a:noFill/>
            </a:ln>
            <a:effectLst/>
          </c:spPr>
          <c:invertIfNegative val="0"/>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ADRI'!$J$21:$J$28</c:f>
              <c:numCache>
                <c:formatCode>0</c:formatCode>
                <c:ptCount val="8"/>
                <c:pt idx="0">
                  <c:v>1</c:v>
                </c:pt>
                <c:pt idx="1">
                  <c:v>1</c:v>
                </c:pt>
                <c:pt idx="2">
                  <c:v>3</c:v>
                </c:pt>
                <c:pt idx="3">
                  <c:v>3</c:v>
                </c:pt>
                <c:pt idx="4">
                  <c:v>5</c:v>
                </c:pt>
                <c:pt idx="5">
                  <c:v>11</c:v>
                </c:pt>
                <c:pt idx="6">
                  <c:v>17</c:v>
                </c:pt>
                <c:pt idx="7">
                  <c:v>20</c:v>
                </c:pt>
              </c:numCache>
            </c:numRef>
          </c:val>
          <c:extLst>
            <c:ext xmlns:c16="http://schemas.microsoft.com/office/drawing/2014/chart" uri="{C3380CC4-5D6E-409C-BE32-E72D297353CC}">
              <c16:uniqueId val="{00000008-DC6B-4587-A6A2-11889AEB8288}"/>
            </c:ext>
          </c:extLst>
        </c:ser>
        <c:dLbls>
          <c:showLegendKey val="0"/>
          <c:showVal val="0"/>
          <c:showCatName val="0"/>
          <c:showSerName val="0"/>
          <c:showPercent val="0"/>
          <c:showBubbleSize val="0"/>
        </c:dLbls>
        <c:gapWidth val="150"/>
        <c:overlap val="100"/>
        <c:axId val="1905192863"/>
        <c:axId val="1905198271"/>
        <c:extLst>
          <c:ext xmlns:c15="http://schemas.microsoft.com/office/drawing/2012/chart" uri="{02D57815-91ED-43cb-92C2-25804820EDAC}">
            <c15:filteredBarSeries>
              <c15:ser>
                <c:idx val="3"/>
                <c:order val="3"/>
                <c:tx>
                  <c:strRef>
                    <c:extLst>
                      <c:ext uri="{02D57815-91ED-43cb-92C2-25804820EDAC}">
                        <c15:formulaRef>
                          <c15:sqref>'DATA FOR CHART - ADRI'!$K$20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ADRI'!$G$21:$G$28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ADRI'!$K$21:$K$28</c15:sqref>
                        </c15:formulaRef>
                      </c:ext>
                    </c:extLst>
                    <c:numCache>
                      <c:formatCode>0</c:formatCode>
                      <c:ptCount val="8"/>
                      <c:pt idx="0">
                        <c:v>7</c:v>
                      </c:pt>
                      <c:pt idx="1">
                        <c:v>16</c:v>
                      </c:pt>
                      <c:pt idx="2">
                        <c:v>26</c:v>
                      </c:pt>
                      <c:pt idx="3">
                        <c:v>42</c:v>
                      </c:pt>
                      <c:pt idx="4">
                        <c:v>65</c:v>
                      </c:pt>
                      <c:pt idx="5">
                        <c:v>93</c:v>
                      </c:pt>
                      <c:pt idx="6">
                        <c:v>133</c:v>
                      </c:pt>
                      <c:pt idx="7">
                        <c:v>170</c:v>
                      </c:pt>
                    </c:numCache>
                  </c:numRef>
                </c:val>
                <c:extLst>
                  <c:ext xmlns:c16="http://schemas.microsoft.com/office/drawing/2014/chart" uri="{C3380CC4-5D6E-409C-BE32-E72D297353CC}">
                    <c16:uniqueId val="{0000000A-DC6B-4587-A6A2-11889AEB8288}"/>
                  </c:ext>
                </c:extLst>
              </c15:ser>
            </c15:filteredBarSeries>
          </c:ext>
        </c:extLst>
      </c:barChart>
      <c:lineChart>
        <c:grouping val="standard"/>
        <c:varyColors val="0"/>
        <c:ser>
          <c:idx val="4"/>
          <c:order val="4"/>
          <c:tx>
            <c:strRef>
              <c:f>'DATA FOR CHART - ADRI'!$L$20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dLbl>
              <c:idx val="7"/>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DK"/>
                </a:p>
              </c:txPr>
              <c:dLblPos val="t"/>
              <c:showLegendKey val="0"/>
              <c:showVal val="1"/>
              <c:showCatName val="0"/>
              <c:showSerName val="0"/>
              <c:showPercent val="0"/>
              <c:showBubbleSize val="0"/>
              <c:extLst>
                <c:ext xmlns:c16="http://schemas.microsoft.com/office/drawing/2014/chart" uri="{C3380CC4-5D6E-409C-BE32-E72D297353CC}">
                  <c16:uniqueId val="{00000007-84F3-42E9-AD2A-CF3E531E9E0A}"/>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ADRI'!$G$21:$G$28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ADRI'!$L$21:$L$28</c:f>
              <c:numCache>
                <c:formatCode>General</c:formatCode>
                <c:ptCount val="8"/>
                <c:pt idx="0">
                  <c:v>7</c:v>
                </c:pt>
                <c:pt idx="1">
                  <c:v>9</c:v>
                </c:pt>
                <c:pt idx="2">
                  <c:v>10</c:v>
                </c:pt>
                <c:pt idx="3">
                  <c:v>16</c:v>
                </c:pt>
                <c:pt idx="4">
                  <c:v>23</c:v>
                </c:pt>
                <c:pt idx="5">
                  <c:v>28</c:v>
                </c:pt>
                <c:pt idx="6">
                  <c:v>40</c:v>
                </c:pt>
                <c:pt idx="7">
                  <c:v>37</c:v>
                </c:pt>
              </c:numCache>
            </c:numRef>
          </c:val>
          <c:smooth val="0"/>
          <c:extLst>
            <c:ext xmlns:c16="http://schemas.microsoft.com/office/drawing/2014/chart" uri="{C3380CC4-5D6E-409C-BE32-E72D297353CC}">
              <c16:uniqueId val="{00000009-DC6B-4587-A6A2-11889AEB8288}"/>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905198271"/>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556105729055919"/>
              <c:y val="0.14323040314572333"/>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905192863"/>
        <c:crosses val="max"/>
        <c:crossBetween val="between"/>
      </c:valAx>
      <c:catAx>
        <c:axId val="1905192863"/>
        <c:scaling>
          <c:orientation val="minMax"/>
        </c:scaling>
        <c:delete val="1"/>
        <c:axPos val="b"/>
        <c:numFmt formatCode="General" sourceLinked="1"/>
        <c:majorTickMark val="out"/>
        <c:minorTickMark val="none"/>
        <c:tickLblPos val="nextTo"/>
        <c:crossAx val="1905198271"/>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0.11629973367429811"/>
          <c:y val="0.87367110624741151"/>
          <c:w val="0.77396488733621194"/>
          <c:h val="0.113282356370592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E MED'!$B$2</c:f>
          <c:strCache>
            <c:ptCount val="1"/>
            <c:pt idx="0">
              <c:v>Eastern Mediterranean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0.10504948139112852"/>
          <c:y val="0.11740627015797638"/>
          <c:w val="0.7870440207869045"/>
          <c:h val="0.62174444444444454"/>
        </c:manualLayout>
      </c:layout>
      <c:barChart>
        <c:barDir val="col"/>
        <c:grouping val="stacked"/>
        <c:varyColors val="0"/>
        <c:ser>
          <c:idx val="0"/>
          <c:order val="0"/>
          <c:tx>
            <c:strRef>
              <c:f>'DATA FOR CHART - E MED'!$H$20</c:f>
              <c:strCache>
                <c:ptCount val="1"/>
                <c:pt idx="0">
                  <c:v>Primary producers</c:v>
                </c:pt>
              </c:strCache>
            </c:strRef>
          </c:tx>
          <c:spPr>
            <a:solidFill>
              <a:schemeClr val="accent3"/>
            </a:solidFill>
            <a:ln>
              <a:noFill/>
            </a:ln>
            <a:effectLst/>
          </c:spPr>
          <c:invertIfNegative val="0"/>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MED'!$H$21:$H$28</c:f>
              <c:numCache>
                <c:formatCode>0</c:formatCode>
                <c:ptCount val="8"/>
                <c:pt idx="0">
                  <c:v>0</c:v>
                </c:pt>
                <c:pt idx="1">
                  <c:v>3</c:v>
                </c:pt>
                <c:pt idx="2">
                  <c:v>4</c:v>
                </c:pt>
                <c:pt idx="3">
                  <c:v>11</c:v>
                </c:pt>
                <c:pt idx="4">
                  <c:v>13</c:v>
                </c:pt>
                <c:pt idx="5">
                  <c:v>15</c:v>
                </c:pt>
                <c:pt idx="6">
                  <c:v>23</c:v>
                </c:pt>
                <c:pt idx="7">
                  <c:v>24</c:v>
                </c:pt>
              </c:numCache>
            </c:numRef>
          </c:val>
          <c:extLst>
            <c:ext xmlns:c16="http://schemas.microsoft.com/office/drawing/2014/chart" uri="{C3380CC4-5D6E-409C-BE32-E72D297353CC}">
              <c16:uniqueId val="{00000002-01DF-4E5E-B50E-2F44E4BD6F6C}"/>
            </c:ext>
          </c:extLst>
        </c:ser>
        <c:ser>
          <c:idx val="1"/>
          <c:order val="1"/>
          <c:tx>
            <c:strRef>
              <c:f>'DATA FOR CHART - E MED'!$I$20</c:f>
              <c:strCache>
                <c:ptCount val="1"/>
                <c:pt idx="0">
                  <c:v>Invertebrates</c:v>
                </c:pt>
              </c:strCache>
            </c:strRef>
          </c:tx>
          <c:spPr>
            <a:solidFill>
              <a:schemeClr val="accent6"/>
            </a:solidFill>
            <a:ln>
              <a:noFill/>
            </a:ln>
            <a:effectLst/>
          </c:spPr>
          <c:invertIfNegative val="0"/>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MED'!$I$21:$I$28</c:f>
              <c:numCache>
                <c:formatCode>0</c:formatCode>
                <c:ptCount val="8"/>
                <c:pt idx="0">
                  <c:v>8</c:v>
                </c:pt>
                <c:pt idx="1">
                  <c:v>14</c:v>
                </c:pt>
                <c:pt idx="2">
                  <c:v>29</c:v>
                </c:pt>
                <c:pt idx="3">
                  <c:v>46</c:v>
                </c:pt>
                <c:pt idx="4">
                  <c:v>87</c:v>
                </c:pt>
                <c:pt idx="5">
                  <c:v>102</c:v>
                </c:pt>
                <c:pt idx="6">
                  <c:v>121</c:v>
                </c:pt>
                <c:pt idx="7">
                  <c:v>157</c:v>
                </c:pt>
              </c:numCache>
            </c:numRef>
          </c:val>
          <c:extLst>
            <c:ext xmlns:c16="http://schemas.microsoft.com/office/drawing/2014/chart" uri="{C3380CC4-5D6E-409C-BE32-E72D297353CC}">
              <c16:uniqueId val="{00000005-01DF-4E5E-B50E-2F44E4BD6F6C}"/>
            </c:ext>
          </c:extLst>
        </c:ser>
        <c:ser>
          <c:idx val="2"/>
          <c:order val="2"/>
          <c:tx>
            <c:strRef>
              <c:f>'DATA FOR CHART - E MED'!$J$20</c:f>
              <c:strCache>
                <c:ptCount val="1"/>
                <c:pt idx="0">
                  <c:v>Vertebrates</c:v>
                </c:pt>
              </c:strCache>
            </c:strRef>
          </c:tx>
          <c:spPr>
            <a:solidFill>
              <a:schemeClr val="tx2"/>
            </a:solidFill>
            <a:ln>
              <a:noFill/>
            </a:ln>
            <a:effectLst/>
          </c:spPr>
          <c:invertIfNegative val="0"/>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MED'!$J$21:$J$28</c:f>
              <c:numCache>
                <c:formatCode>0</c:formatCode>
                <c:ptCount val="8"/>
                <c:pt idx="0">
                  <c:v>0</c:v>
                </c:pt>
                <c:pt idx="1">
                  <c:v>0</c:v>
                </c:pt>
                <c:pt idx="2">
                  <c:v>1</c:v>
                </c:pt>
                <c:pt idx="3">
                  <c:v>2</c:v>
                </c:pt>
                <c:pt idx="4">
                  <c:v>5</c:v>
                </c:pt>
                <c:pt idx="5">
                  <c:v>14</c:v>
                </c:pt>
                <c:pt idx="6">
                  <c:v>23</c:v>
                </c:pt>
                <c:pt idx="7">
                  <c:v>37</c:v>
                </c:pt>
              </c:numCache>
            </c:numRef>
          </c:val>
          <c:extLst>
            <c:ext xmlns:c16="http://schemas.microsoft.com/office/drawing/2014/chart" uri="{C3380CC4-5D6E-409C-BE32-E72D297353CC}">
              <c16:uniqueId val="{00000008-01DF-4E5E-B50E-2F44E4BD6F6C}"/>
            </c:ext>
          </c:extLst>
        </c:ser>
        <c:dLbls>
          <c:showLegendKey val="0"/>
          <c:showVal val="0"/>
          <c:showCatName val="0"/>
          <c:showSerName val="0"/>
          <c:showPercent val="0"/>
          <c:showBubbleSize val="0"/>
        </c:dLbls>
        <c:gapWidth val="150"/>
        <c:overlap val="100"/>
        <c:axId val="1148676399"/>
        <c:axId val="1148675151"/>
        <c:extLst>
          <c:ext xmlns:c15="http://schemas.microsoft.com/office/drawing/2012/chart" uri="{02D57815-91ED-43cb-92C2-25804820EDAC}">
            <c15:filteredBarSeries>
              <c15:ser>
                <c:idx val="3"/>
                <c:order val="3"/>
                <c:tx>
                  <c:strRef>
                    <c:extLst>
                      <c:ext uri="{02D57815-91ED-43cb-92C2-25804820EDAC}">
                        <c15:formulaRef>
                          <c15:sqref>'DATA FOR CHART - E MED'!$K$20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E MED'!$G$21:$G$28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E MED'!$K$21:$K$28</c15:sqref>
                        </c15:formulaRef>
                      </c:ext>
                    </c:extLst>
                    <c:numCache>
                      <c:formatCode>0</c:formatCode>
                      <c:ptCount val="8"/>
                      <c:pt idx="0">
                        <c:v>8</c:v>
                      </c:pt>
                      <c:pt idx="1">
                        <c:v>17</c:v>
                      </c:pt>
                      <c:pt idx="2">
                        <c:v>34</c:v>
                      </c:pt>
                      <c:pt idx="3">
                        <c:v>59</c:v>
                      </c:pt>
                      <c:pt idx="4">
                        <c:v>105</c:v>
                      </c:pt>
                      <c:pt idx="5">
                        <c:v>131</c:v>
                      </c:pt>
                      <c:pt idx="6">
                        <c:v>167</c:v>
                      </c:pt>
                      <c:pt idx="7">
                        <c:v>218</c:v>
                      </c:pt>
                    </c:numCache>
                  </c:numRef>
                </c:val>
                <c:extLst>
                  <c:ext xmlns:c16="http://schemas.microsoft.com/office/drawing/2014/chart" uri="{C3380CC4-5D6E-409C-BE32-E72D297353CC}">
                    <c16:uniqueId val="{0000000A-01DF-4E5E-B50E-2F44E4BD6F6C}"/>
                  </c:ext>
                </c:extLst>
              </c15:ser>
            </c15:filteredBarSeries>
          </c:ext>
        </c:extLst>
      </c:barChart>
      <c:lineChart>
        <c:grouping val="standard"/>
        <c:varyColors val="0"/>
        <c:ser>
          <c:idx val="4"/>
          <c:order val="4"/>
          <c:tx>
            <c:strRef>
              <c:f>'DATA FOR CHART - E MED'!$L$20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dLbl>
              <c:idx val="5"/>
              <c:layout>
                <c:manualLayout>
                  <c:x val="-3.1696596565295991E-2"/>
                  <c:y val="-3.89547066241787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7F2-4411-840C-E4ABD66280B0}"/>
                </c:ext>
              </c:extLst>
            </c:dLbl>
            <c:dLbl>
              <c:idx val="6"/>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DK"/>
                </a:p>
              </c:txPr>
              <c:dLblPos val="t"/>
              <c:showLegendKey val="0"/>
              <c:showVal val="1"/>
              <c:showCatName val="0"/>
              <c:showSerName val="0"/>
              <c:showPercent val="0"/>
              <c:showBubbleSize val="0"/>
              <c:extLst>
                <c:ext xmlns:c16="http://schemas.microsoft.com/office/drawing/2014/chart" uri="{C3380CC4-5D6E-409C-BE32-E72D297353CC}">
                  <c16:uniqueId val="{00000008-57F2-4411-840C-E4ABD66280B0}"/>
                </c:ext>
              </c:extLst>
            </c:dLbl>
            <c:dLbl>
              <c:idx val="7"/>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DK"/>
                </a:p>
              </c:txPr>
              <c:dLblPos val="t"/>
              <c:showLegendKey val="0"/>
              <c:showVal val="1"/>
              <c:showCatName val="0"/>
              <c:showSerName val="0"/>
              <c:showPercent val="0"/>
              <c:showBubbleSize val="0"/>
              <c:extLst>
                <c:ext xmlns:c16="http://schemas.microsoft.com/office/drawing/2014/chart" uri="{C3380CC4-5D6E-409C-BE32-E72D297353CC}">
                  <c16:uniqueId val="{00000007-57F2-4411-840C-E4ABD66280B0}"/>
                </c:ext>
              </c:extLst>
            </c:dLbl>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E MED'!$G$21:$G$28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E MED'!$L$21:$L$28</c:f>
              <c:numCache>
                <c:formatCode>General</c:formatCode>
                <c:ptCount val="8"/>
                <c:pt idx="0">
                  <c:v>8</c:v>
                </c:pt>
                <c:pt idx="1">
                  <c:v>9</c:v>
                </c:pt>
                <c:pt idx="2">
                  <c:v>17</c:v>
                </c:pt>
                <c:pt idx="3">
                  <c:v>25</c:v>
                </c:pt>
                <c:pt idx="4">
                  <c:v>46</c:v>
                </c:pt>
                <c:pt idx="5">
                  <c:v>26</c:v>
                </c:pt>
                <c:pt idx="6">
                  <c:v>36</c:v>
                </c:pt>
                <c:pt idx="7">
                  <c:v>51</c:v>
                </c:pt>
              </c:numCache>
            </c:numRef>
          </c:val>
          <c:smooth val="0"/>
          <c:extLst>
            <c:ext xmlns:c16="http://schemas.microsoft.com/office/drawing/2014/chart" uri="{C3380CC4-5D6E-409C-BE32-E72D297353CC}">
              <c16:uniqueId val="{00000009-01DF-4E5E-B50E-2F44E4BD6F6C}"/>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1148675151"/>
        <c:scaling>
          <c:orientation val="minMax"/>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0.96047511995383361"/>
              <c:y val="0.131651009918933"/>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148676399"/>
        <c:crosses val="max"/>
        <c:crossBetween val="between"/>
      </c:valAx>
      <c:catAx>
        <c:axId val="1148676399"/>
        <c:scaling>
          <c:orientation val="minMax"/>
        </c:scaling>
        <c:delete val="1"/>
        <c:axPos val="b"/>
        <c:numFmt formatCode="General" sourceLinked="1"/>
        <c:majorTickMark val="out"/>
        <c:minorTickMark val="none"/>
        <c:tickLblPos val="nextTo"/>
        <c:crossAx val="1148675151"/>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0.1213825249573748"/>
          <c:y val="0.8560328549979348"/>
          <c:w val="0.76888215570809693"/>
          <c:h val="0.1309206609675276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BLK'!$B$2</c:f>
          <c:strCache>
            <c:ptCount val="1"/>
            <c:pt idx="0">
              <c:v>Black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50523707733008E-2"/>
          <c:y val="0.12189584309483303"/>
          <c:w val="0.7870440207869045"/>
          <c:h val="0.62174444444444454"/>
        </c:manualLayout>
      </c:layout>
      <c:barChart>
        <c:barDir val="col"/>
        <c:grouping val="stacked"/>
        <c:varyColors val="0"/>
        <c:ser>
          <c:idx val="0"/>
          <c:order val="0"/>
          <c:tx>
            <c:strRef>
              <c:f>'DATA FOR CHART - BLK'!$H$20</c:f>
              <c:strCache>
                <c:ptCount val="1"/>
                <c:pt idx="0">
                  <c:v>Primary producers</c:v>
                </c:pt>
              </c:strCache>
            </c:strRef>
          </c:tx>
          <c:spPr>
            <a:solidFill>
              <a:schemeClr val="accent3"/>
            </a:solidFill>
            <a:ln>
              <a:noFill/>
            </a:ln>
            <a:effectLst/>
          </c:spPr>
          <c:invertIfNegative val="0"/>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BLK'!$H$21:$H$28</c:f>
              <c:numCache>
                <c:formatCode>0</c:formatCode>
                <c:ptCount val="8"/>
                <c:pt idx="0">
                  <c:v>0</c:v>
                </c:pt>
                <c:pt idx="1">
                  <c:v>0</c:v>
                </c:pt>
                <c:pt idx="2">
                  <c:v>0</c:v>
                </c:pt>
                <c:pt idx="3">
                  <c:v>0</c:v>
                </c:pt>
                <c:pt idx="4">
                  <c:v>0</c:v>
                </c:pt>
                <c:pt idx="5">
                  <c:v>1</c:v>
                </c:pt>
                <c:pt idx="6">
                  <c:v>1</c:v>
                </c:pt>
                <c:pt idx="7">
                  <c:v>1</c:v>
                </c:pt>
              </c:numCache>
            </c:numRef>
          </c:val>
          <c:extLst>
            <c:ext xmlns:c16="http://schemas.microsoft.com/office/drawing/2014/chart" uri="{C3380CC4-5D6E-409C-BE32-E72D297353CC}">
              <c16:uniqueId val="{00000000-1201-4600-BB69-A80F7F4D425B}"/>
            </c:ext>
          </c:extLst>
        </c:ser>
        <c:ser>
          <c:idx val="1"/>
          <c:order val="1"/>
          <c:tx>
            <c:strRef>
              <c:f>'DATA FOR CHART - BLK'!$I$20</c:f>
              <c:strCache>
                <c:ptCount val="1"/>
                <c:pt idx="0">
                  <c:v>Invertebrates</c:v>
                </c:pt>
              </c:strCache>
            </c:strRef>
          </c:tx>
          <c:spPr>
            <a:solidFill>
              <a:schemeClr val="accent6"/>
            </a:solidFill>
            <a:ln>
              <a:noFill/>
            </a:ln>
            <a:effectLst/>
          </c:spPr>
          <c:invertIfNegative val="0"/>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BLK'!$I$21:$I$28</c:f>
              <c:numCache>
                <c:formatCode>0</c:formatCode>
                <c:ptCount val="8"/>
                <c:pt idx="0">
                  <c:v>2</c:v>
                </c:pt>
                <c:pt idx="1">
                  <c:v>4</c:v>
                </c:pt>
                <c:pt idx="2">
                  <c:v>6</c:v>
                </c:pt>
                <c:pt idx="3">
                  <c:v>6</c:v>
                </c:pt>
                <c:pt idx="4">
                  <c:v>8</c:v>
                </c:pt>
                <c:pt idx="5">
                  <c:v>13</c:v>
                </c:pt>
                <c:pt idx="6">
                  <c:v>18</c:v>
                </c:pt>
                <c:pt idx="7">
                  <c:v>19</c:v>
                </c:pt>
              </c:numCache>
            </c:numRef>
          </c:val>
          <c:extLst>
            <c:ext xmlns:c16="http://schemas.microsoft.com/office/drawing/2014/chart" uri="{C3380CC4-5D6E-409C-BE32-E72D297353CC}">
              <c16:uniqueId val="{00000001-1201-4600-BB69-A80F7F4D425B}"/>
            </c:ext>
          </c:extLst>
        </c:ser>
        <c:ser>
          <c:idx val="2"/>
          <c:order val="2"/>
          <c:tx>
            <c:strRef>
              <c:f>'DATA FOR CHART - BLK'!$J$20</c:f>
              <c:strCache>
                <c:ptCount val="1"/>
                <c:pt idx="0">
                  <c:v>Vertebrates</c:v>
                </c:pt>
              </c:strCache>
            </c:strRef>
          </c:tx>
          <c:spPr>
            <a:solidFill>
              <a:schemeClr val="tx2"/>
            </a:solidFill>
            <a:ln>
              <a:noFill/>
            </a:ln>
            <a:effectLst/>
          </c:spPr>
          <c:invertIfNegative val="0"/>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BLK'!$J$21:$J$28</c:f>
              <c:numCache>
                <c:formatCode>0</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2-1201-4600-BB69-A80F7F4D425B}"/>
            </c:ext>
          </c:extLst>
        </c:ser>
        <c:dLbls>
          <c:showLegendKey val="0"/>
          <c:showVal val="0"/>
          <c:showCatName val="0"/>
          <c:showSerName val="0"/>
          <c:showPercent val="0"/>
          <c:showBubbleSize val="0"/>
        </c:dLbls>
        <c:gapWidth val="150"/>
        <c:overlap val="100"/>
        <c:axId val="68995152"/>
        <c:axId val="68994736"/>
        <c:extLst>
          <c:ext xmlns:c15="http://schemas.microsoft.com/office/drawing/2012/chart" uri="{02D57815-91ED-43cb-92C2-25804820EDAC}">
            <c15:filteredBarSeries>
              <c15:ser>
                <c:idx val="3"/>
                <c:order val="3"/>
                <c:tx>
                  <c:strRef>
                    <c:extLst>
                      <c:ext uri="{02D57815-91ED-43cb-92C2-25804820EDAC}">
                        <c15:formulaRef>
                          <c15:sqref>'DATA FOR CHART - BLK'!$K$20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BLK'!$G$21:$G$28</c15:sqref>
                        </c15:formulaRef>
                      </c:ext>
                    </c:extLst>
                    <c:strCache>
                      <c:ptCount val="8"/>
                      <c:pt idx="0">
                        <c:v>1970-1975</c:v>
                      </c:pt>
                      <c:pt idx="1">
                        <c:v>1970-1981</c:v>
                      </c:pt>
                      <c:pt idx="2">
                        <c:v>1970-1987</c:v>
                      </c:pt>
                      <c:pt idx="3">
                        <c:v>1970-1993</c:v>
                      </c:pt>
                      <c:pt idx="4">
                        <c:v>1970-1999</c:v>
                      </c:pt>
                      <c:pt idx="5">
                        <c:v>1970-2005</c:v>
                      </c:pt>
                      <c:pt idx="6">
                        <c:v>1970-2011</c:v>
                      </c:pt>
                      <c:pt idx="7">
                        <c:v>1970-2017</c:v>
                      </c:pt>
                    </c:strCache>
                  </c:strRef>
                </c:cat>
                <c:val>
                  <c:numRef>
                    <c:extLst>
                      <c:ext uri="{02D57815-91ED-43cb-92C2-25804820EDAC}">
                        <c15:formulaRef>
                          <c15:sqref>'DATA FOR CHART - BLK'!$K$21:$K$28</c15:sqref>
                        </c15:formulaRef>
                      </c:ext>
                    </c:extLst>
                    <c:numCache>
                      <c:formatCode>0</c:formatCode>
                      <c:ptCount val="8"/>
                      <c:pt idx="0">
                        <c:v>3</c:v>
                      </c:pt>
                      <c:pt idx="1">
                        <c:v>5</c:v>
                      </c:pt>
                      <c:pt idx="2">
                        <c:v>7</c:v>
                      </c:pt>
                      <c:pt idx="3">
                        <c:v>7</c:v>
                      </c:pt>
                      <c:pt idx="4">
                        <c:v>9</c:v>
                      </c:pt>
                      <c:pt idx="5">
                        <c:v>15</c:v>
                      </c:pt>
                      <c:pt idx="6">
                        <c:v>20</c:v>
                      </c:pt>
                      <c:pt idx="7">
                        <c:v>21</c:v>
                      </c:pt>
                    </c:numCache>
                  </c:numRef>
                </c:val>
                <c:extLst>
                  <c:ext xmlns:c16="http://schemas.microsoft.com/office/drawing/2014/chart" uri="{C3380CC4-5D6E-409C-BE32-E72D297353CC}">
                    <c16:uniqueId val="{00000005-1201-4600-BB69-A80F7F4D425B}"/>
                  </c:ext>
                </c:extLst>
              </c15:ser>
            </c15:filteredBarSeries>
          </c:ext>
        </c:extLst>
      </c:barChart>
      <c:lineChart>
        <c:grouping val="standard"/>
        <c:varyColors val="0"/>
        <c:ser>
          <c:idx val="4"/>
          <c:order val="4"/>
          <c:tx>
            <c:strRef>
              <c:f>'DATA FOR CHART - BLK'!$L$20</c:f>
              <c:strCache>
                <c:ptCount val="1"/>
                <c:pt idx="0">
                  <c:v>No. of new NIS per cycle</c:v>
                </c:pt>
              </c:strCache>
            </c:strRef>
          </c:tx>
          <c:spPr>
            <a:ln w="28575" cap="rnd">
              <a:no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'DATA FOR CHART - BLK'!$G$21:$G$28</c:f>
              <c:strCache>
                <c:ptCount val="8"/>
                <c:pt idx="0">
                  <c:v>1970-1975</c:v>
                </c:pt>
                <c:pt idx="1">
                  <c:v>1970-1981</c:v>
                </c:pt>
                <c:pt idx="2">
                  <c:v>1970-1987</c:v>
                </c:pt>
                <c:pt idx="3">
                  <c:v>1970-1993</c:v>
                </c:pt>
                <c:pt idx="4">
                  <c:v>1970-1999</c:v>
                </c:pt>
                <c:pt idx="5">
                  <c:v>1970-2005</c:v>
                </c:pt>
                <c:pt idx="6">
                  <c:v>1970-2011</c:v>
                </c:pt>
                <c:pt idx="7">
                  <c:v>1970-2017</c:v>
                </c:pt>
              </c:strCache>
            </c:strRef>
          </c:cat>
          <c:val>
            <c:numRef>
              <c:f>'DATA FOR CHART - BLK'!$L$21:$L$28</c:f>
              <c:numCache>
                <c:formatCode>0</c:formatCode>
                <c:ptCount val="8"/>
                <c:pt idx="0">
                  <c:v>3</c:v>
                </c:pt>
                <c:pt idx="1">
                  <c:v>2</c:v>
                </c:pt>
                <c:pt idx="2">
                  <c:v>2</c:v>
                </c:pt>
                <c:pt idx="3">
                  <c:v>0</c:v>
                </c:pt>
                <c:pt idx="4">
                  <c:v>2</c:v>
                </c:pt>
                <c:pt idx="5">
                  <c:v>6</c:v>
                </c:pt>
                <c:pt idx="6">
                  <c:v>5</c:v>
                </c:pt>
                <c:pt idx="7">
                  <c:v>1</c:v>
                </c:pt>
              </c:numCache>
            </c:numRef>
          </c:val>
          <c:smooth val="0"/>
          <c:extLst>
            <c:ext xmlns:c16="http://schemas.microsoft.com/office/drawing/2014/chart" uri="{C3380CC4-5D6E-409C-BE32-E72D297353CC}">
              <c16:uniqueId val="{00000004-1201-4600-BB69-A80F7F4D425B}"/>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7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 Number of new NIS</a:t>
                </a:r>
              </a:p>
            </c:rich>
          </c:tx>
          <c:layout>
            <c:manualLayout>
              <c:xMode val="edge"/>
              <c:yMode val="edge"/>
              <c:x val="3.8622719355057059E-3"/>
              <c:y val="0.20813316799492942"/>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valAx>
        <c:axId val="68994736"/>
        <c:scaling>
          <c:orientation val="minMax"/>
          <c:max val="250"/>
        </c:scaling>
        <c:delete val="0"/>
        <c:axPos val="r"/>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sz="800" b="0" i="0" baseline="0">
                    <a:effectLst/>
                  </a:rPr>
                  <a:t>Cumulative number of new NIS</a:t>
                </a:r>
                <a:endParaRPr lang="en-DK" sz="800">
                  <a:effectLst/>
                </a:endParaRPr>
              </a:p>
            </c:rich>
          </c:tx>
          <c:layout>
            <c:manualLayout>
              <c:xMode val="edge"/>
              <c:yMode val="edge"/>
              <c:x val="0.95832667458907039"/>
              <c:y val="0.1814424762465806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68995152"/>
        <c:crosses val="max"/>
        <c:crossBetween val="between"/>
      </c:valAx>
      <c:catAx>
        <c:axId val="68995152"/>
        <c:scaling>
          <c:orientation val="minMax"/>
        </c:scaling>
        <c:delete val="1"/>
        <c:axPos val="b"/>
        <c:numFmt formatCode="General" sourceLinked="1"/>
        <c:majorTickMark val="out"/>
        <c:minorTickMark val="none"/>
        <c:tickLblPos val="nextTo"/>
        <c:crossAx val="68994736"/>
        <c:crosses val="autoZero"/>
        <c:auto val="1"/>
        <c:lblAlgn val="ctr"/>
        <c:lblOffset val="100"/>
        <c:noMultiLvlLbl val="0"/>
      </c:catAx>
      <c:spPr>
        <a:noFill/>
        <a:ln>
          <a:noFill/>
        </a:ln>
        <a:effectLst/>
      </c:spPr>
    </c:plotArea>
    <c:legend>
      <c:legendPos val="b"/>
      <c:legendEntry>
        <c:idx val="4"/>
        <c:delete val="1"/>
      </c:legendEntry>
      <c:layout>
        <c:manualLayout>
          <c:xMode val="edge"/>
          <c:yMode val="edge"/>
          <c:x val="3.7096314880701337E-2"/>
          <c:y val="0.86861886178554981"/>
          <c:w val="0.931222881888496"/>
          <c:h val="0.118334708241658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image" Target="../media/image3.png"/><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69850</xdr:colOff>
          <xdr:row>4</xdr:row>
          <xdr:rowOff>76200</xdr:rowOff>
        </xdr:from>
        <xdr:to>
          <xdr:col>10</xdr:col>
          <xdr:colOff>107950</xdr:colOff>
          <xdr:row>4</xdr:row>
          <xdr:rowOff>374650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Daviz</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69850</xdr:colOff>
          <xdr:row>4</xdr:row>
          <xdr:rowOff>355600</xdr:rowOff>
        </xdr:from>
        <xdr:to>
          <xdr:col>10</xdr:col>
          <xdr:colOff>285750</xdr:colOff>
          <xdr:row>4</xdr:row>
          <xdr:rowOff>647700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00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Static chart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4</xdr:row>
          <xdr:rowOff>647700</xdr:rowOff>
        </xdr:from>
        <xdr:to>
          <xdr:col>10</xdr:col>
          <xdr:colOff>317500</xdr:colOff>
          <xdr:row>4</xdr:row>
          <xdr:rowOff>946150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00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lllustration</a:t>
              </a:r>
            </a:p>
          </xdr:txBody>
        </xdr:sp>
        <xdr:clientData/>
      </xdr:twoCellAnchor>
    </mc:Choice>
    <mc:Fallback/>
  </mc:AlternateContent>
  <xdr:twoCellAnchor editAs="oneCell">
    <xdr:from>
      <xdr:col>6</xdr:col>
      <xdr:colOff>47625</xdr:colOff>
      <xdr:row>4</xdr:row>
      <xdr:rowOff>123825</xdr:rowOff>
    </xdr:from>
    <xdr:to>
      <xdr:col>6</xdr:col>
      <xdr:colOff>1980503</xdr:colOff>
      <xdr:row>4</xdr:row>
      <xdr:rowOff>742950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75" y="1158875"/>
          <a:ext cx="1936053"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6</xdr:col>
      <xdr:colOff>304800</xdr:colOff>
      <xdr:row>2</xdr:row>
      <xdr:rowOff>123825</xdr:rowOff>
    </xdr:to>
    <xdr:sp macro="" textlink="">
      <xdr:nvSpPr>
        <xdr:cNvPr id="2" name="AutoShape 1" descr="Map of MSFD Regions and Subregions (EEA) | Download Scientific Diagram">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3657600" y="180975"/>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0</xdr:colOff>
      <xdr:row>24</xdr:row>
      <xdr:rowOff>149678</xdr:rowOff>
    </xdr:from>
    <xdr:ext cx="184731" cy="264560"/>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21945600" y="449307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DK" sz="1100"/>
        </a:p>
      </xdr:txBody>
    </xdr:sp>
    <xdr:clientData/>
  </xdr:oneCellAnchor>
  <xdr:twoCellAnchor>
    <xdr:from>
      <xdr:col>8</xdr:col>
      <xdr:colOff>601890</xdr:colOff>
      <xdr:row>61</xdr:row>
      <xdr:rowOff>141547</xdr:rowOff>
    </xdr:from>
    <xdr:to>
      <xdr:col>14</xdr:col>
      <xdr:colOff>369046</xdr:colOff>
      <xdr:row>63</xdr:row>
      <xdr:rowOff>149605</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rotWithShape="1">
        <a:blip xmlns:r="http://schemas.openxmlformats.org/officeDocument/2006/relationships" r:embed="rId1"/>
        <a:srcRect l="55274" t="-6517"/>
        <a:stretch/>
      </xdr:blipFill>
      <xdr:spPr>
        <a:xfrm>
          <a:off x="5434085" y="11478620"/>
          <a:ext cx="3391302" cy="379765"/>
        </a:xfrm>
        <a:prstGeom prst="rect">
          <a:avLst/>
        </a:prstGeom>
      </xdr:spPr>
    </xdr:pic>
    <xdr:clientData/>
  </xdr:twoCellAnchor>
  <xdr:twoCellAnchor>
    <xdr:from>
      <xdr:col>5</xdr:col>
      <xdr:colOff>599473</xdr:colOff>
      <xdr:row>0</xdr:row>
      <xdr:rowOff>139700</xdr:rowOff>
    </xdr:from>
    <xdr:to>
      <xdr:col>32</xdr:col>
      <xdr:colOff>155534</xdr:colOff>
      <xdr:row>66</xdr:row>
      <xdr:rowOff>29549</xdr:rowOff>
    </xdr:to>
    <xdr:grpSp>
      <xdr:nvGrpSpPr>
        <xdr:cNvPr id="78" name="Group 77">
          <a:extLst>
            <a:ext uri="{FF2B5EF4-FFF2-40B4-BE49-F238E27FC236}">
              <a16:creationId xmlns:a16="http://schemas.microsoft.com/office/drawing/2014/main" id="{00000000-0008-0000-0100-00004E000000}"/>
            </a:ext>
          </a:extLst>
        </xdr:cNvPr>
        <xdr:cNvGrpSpPr/>
      </xdr:nvGrpSpPr>
      <xdr:grpSpPr>
        <a:xfrm>
          <a:off x="3638742" y="142875"/>
          <a:ext cx="15947792" cy="11670687"/>
          <a:chOff x="3630155" y="139700"/>
          <a:chExt cx="15921743" cy="11319849"/>
        </a:xfrm>
      </xdr:grpSpPr>
      <xdr:graphicFrame macro="">
        <xdr:nvGraphicFramePr>
          <xdr:cNvPr id="70" name="Chart 69">
            <a:extLst>
              <a:ext uri="{FF2B5EF4-FFF2-40B4-BE49-F238E27FC236}">
                <a16:creationId xmlns:a16="http://schemas.microsoft.com/office/drawing/2014/main" id="{00000000-0008-0000-0100-000046000000}"/>
              </a:ext>
            </a:extLst>
          </xdr:cNvPr>
          <xdr:cNvGraphicFramePr>
            <a:graphicFrameLocks/>
          </xdr:cNvGraphicFramePr>
        </xdr:nvGraphicFramePr>
        <xdr:xfrm>
          <a:off x="9092045" y="8212859"/>
          <a:ext cx="5009118" cy="2911907"/>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8" name="Chart 67">
            <a:extLst>
              <a:ext uri="{FF2B5EF4-FFF2-40B4-BE49-F238E27FC236}">
                <a16:creationId xmlns:a16="http://schemas.microsoft.com/office/drawing/2014/main" id="{00000000-0008-0000-0100-000044000000}"/>
              </a:ext>
            </a:extLst>
          </xdr:cNvPr>
          <xdr:cNvGraphicFramePr>
            <a:graphicFrameLocks/>
          </xdr:cNvGraphicFramePr>
        </xdr:nvGraphicFramePr>
        <xdr:xfrm>
          <a:off x="14487211" y="5589567"/>
          <a:ext cx="5030261" cy="280799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1" name="Chart 60">
            <a:extLst>
              <a:ext uri="{FF2B5EF4-FFF2-40B4-BE49-F238E27FC236}">
                <a16:creationId xmlns:a16="http://schemas.microsoft.com/office/drawing/2014/main" id="{00000000-0008-0000-0100-00003D000000}"/>
              </a:ext>
            </a:extLst>
          </xdr:cNvPr>
          <xdr:cNvGraphicFramePr>
            <a:graphicFrameLocks/>
          </xdr:cNvGraphicFramePr>
        </xdr:nvGraphicFramePr>
        <xdr:xfrm>
          <a:off x="9117445" y="159920"/>
          <a:ext cx="5026050" cy="2822101"/>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58" name="Group 57">
            <a:extLst>
              <a:ext uri="{FF2B5EF4-FFF2-40B4-BE49-F238E27FC236}">
                <a16:creationId xmlns:a16="http://schemas.microsoft.com/office/drawing/2014/main" id="{00000000-0008-0000-0100-00003A000000}"/>
              </a:ext>
            </a:extLst>
          </xdr:cNvPr>
          <xdr:cNvGrpSpPr/>
        </xdr:nvGrpSpPr>
        <xdr:grpSpPr>
          <a:xfrm>
            <a:off x="8809283" y="2740290"/>
            <a:ext cx="5807687" cy="5468454"/>
            <a:chOff x="4467057" y="745014"/>
            <a:chExt cx="5955538" cy="5922098"/>
          </a:xfrm>
        </xdr:grpSpPr>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rotWithShape="1">
            <a:blip xmlns:r="http://schemas.openxmlformats.org/officeDocument/2006/relationships" r:embed="rId5"/>
            <a:srcRect r="14137"/>
            <a:stretch/>
          </xdr:blipFill>
          <xdr:spPr>
            <a:xfrm>
              <a:off x="4467057" y="745014"/>
              <a:ext cx="5699696" cy="5901851"/>
            </a:xfrm>
            <a:prstGeom prst="rect">
              <a:avLst/>
            </a:prstGeom>
          </xdr:spPr>
        </xdr:pic>
        <xdr:grpSp>
          <xdr:nvGrpSpPr>
            <xdr:cNvPr id="33" name="Group 32">
              <a:extLst>
                <a:ext uri="{FF2B5EF4-FFF2-40B4-BE49-F238E27FC236}">
                  <a16:creationId xmlns:a16="http://schemas.microsoft.com/office/drawing/2014/main" id="{00000000-0008-0000-0100-000021000000}"/>
                </a:ext>
              </a:extLst>
            </xdr:cNvPr>
            <xdr:cNvGrpSpPr/>
          </xdr:nvGrpSpPr>
          <xdr:grpSpPr>
            <a:xfrm>
              <a:off x="4505308" y="1072970"/>
              <a:ext cx="2057683" cy="814586"/>
              <a:chOff x="11403281" y="-700219"/>
              <a:chExt cx="1840025" cy="551486"/>
            </a:xfrm>
          </xdr:grpSpPr>
          <xdr:sp macro="" textlink="">
            <xdr:nvSpPr>
              <xdr:cNvPr id="34" name="Rectangle: Rounded Corners 33">
                <a:extLst>
                  <a:ext uri="{FF2B5EF4-FFF2-40B4-BE49-F238E27FC236}">
                    <a16:creationId xmlns:a16="http://schemas.microsoft.com/office/drawing/2014/main" id="{00000000-0008-0000-0100-000022000000}"/>
                  </a:ext>
                </a:extLst>
              </xdr:cNvPr>
              <xdr:cNvSpPr/>
            </xdr:nvSpPr>
            <xdr:spPr>
              <a:xfrm>
                <a:off x="11476540" y="-700219"/>
                <a:ext cx="1766766" cy="521569"/>
              </a:xfrm>
              <a:prstGeom prst="roundRect">
                <a:avLst/>
              </a:prstGeom>
              <a:solidFill>
                <a:schemeClr val="bg2">
                  <a:lumMod val="90000"/>
                  <a:alpha val="49804"/>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DK" sz="1100"/>
              </a:p>
            </xdr:txBody>
          </xdr:sp>
          <xdr:sp macro="" textlink="">
            <xdr:nvSpPr>
              <xdr:cNvPr id="35" name="TextBox 34">
                <a:extLst>
                  <a:ext uri="{FF2B5EF4-FFF2-40B4-BE49-F238E27FC236}">
                    <a16:creationId xmlns:a16="http://schemas.microsoft.com/office/drawing/2014/main" id="{00000000-0008-0000-0100-000023000000}"/>
                  </a:ext>
                </a:extLst>
              </xdr:cNvPr>
              <xdr:cNvSpPr txBox="1"/>
            </xdr:nvSpPr>
            <xdr:spPr>
              <a:xfrm rot="16200000">
                <a:off x="11348573" y="-632375"/>
                <a:ext cx="538350" cy="428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ysClr val="windowText" lastClr="000000"/>
                    </a:solidFill>
                    <a:latin typeface="Seaford" panose="020B0604020202020204" pitchFamily="2" charset="0"/>
                  </a:rPr>
                  <a:t> NIS</a:t>
                </a:r>
                <a:endParaRPr lang="en-DK" sz="2400" b="1">
                  <a:solidFill>
                    <a:sysClr val="windowText" lastClr="000000"/>
                  </a:solidFill>
                  <a:latin typeface="Seaford" panose="020B0604020202020204" pitchFamily="2" charset="0"/>
                </a:endParaRPr>
              </a:p>
            </xdr:txBody>
          </xdr:sp>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11734997" y="-673416"/>
                <a:ext cx="1145445" cy="2507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ysClr val="windowText" lastClr="000000"/>
                    </a:solidFill>
                    <a:latin typeface="Seaford" panose="020B0604020202020204" pitchFamily="2" charset="0"/>
                  </a:rPr>
                  <a:t>804 TOTAL</a:t>
                </a:r>
                <a:endParaRPr lang="en-DK" sz="1600" b="1">
                  <a:solidFill>
                    <a:sysClr val="windowText" lastClr="000000"/>
                  </a:solidFill>
                  <a:latin typeface="Seaford" panose="020B0604020202020204" pitchFamily="2" charset="0"/>
                </a:endParaRPr>
              </a:p>
            </xdr:txBody>
          </xdr:sp>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11733640" y="-470417"/>
                <a:ext cx="1484359" cy="2452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ysClr val="windowText" lastClr="000000"/>
                    </a:solidFill>
                    <a:latin typeface="Seaford" panose="020B0604020202020204" pitchFamily="2" charset="0"/>
                  </a:rPr>
                  <a:t>640 SINCE 1970</a:t>
                </a:r>
                <a:endParaRPr lang="en-DK" sz="1600" b="1">
                  <a:solidFill>
                    <a:sysClr val="windowText" lastClr="000000"/>
                  </a:solidFill>
                  <a:latin typeface="Seaford" panose="020B0604020202020204" pitchFamily="2" charset="0"/>
                </a:endParaRPr>
              </a:p>
            </xdr:txBody>
          </xdr:sp>
        </xdr:grpSp>
        <xdr:sp macro="" textlink="">
          <xdr:nvSpPr>
            <xdr:cNvPr id="46" name="Oval 45">
              <a:extLst>
                <a:ext uri="{FF2B5EF4-FFF2-40B4-BE49-F238E27FC236}">
                  <a16:creationId xmlns:a16="http://schemas.microsoft.com/office/drawing/2014/main" id="{00000000-0008-0000-0100-00002E000000}"/>
                </a:ext>
              </a:extLst>
            </xdr:cNvPr>
            <xdr:cNvSpPr/>
          </xdr:nvSpPr>
          <xdr:spPr>
            <a:xfrm>
              <a:off x="9649609" y="4235858"/>
              <a:ext cx="457243" cy="396366"/>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22</a:t>
              </a:r>
              <a:endParaRPr lang="en-DK" sz="1000" b="1">
                <a:solidFill>
                  <a:sysClr val="windowText" lastClr="000000"/>
                </a:solidFill>
              </a:endParaRPr>
            </a:p>
          </xdr:txBody>
        </xdr:sp>
        <xdr:sp macro="" textlink="">
          <xdr:nvSpPr>
            <xdr:cNvPr id="47" name="Oval 46">
              <a:extLst>
                <a:ext uri="{FF2B5EF4-FFF2-40B4-BE49-F238E27FC236}">
                  <a16:creationId xmlns:a16="http://schemas.microsoft.com/office/drawing/2014/main" id="{00000000-0008-0000-0100-00002F000000}"/>
                </a:ext>
              </a:extLst>
            </xdr:cNvPr>
            <xdr:cNvSpPr/>
          </xdr:nvSpPr>
          <xdr:spPr>
            <a:xfrm>
              <a:off x="7429446" y="2764006"/>
              <a:ext cx="563557" cy="588280"/>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150</a:t>
              </a:r>
              <a:endParaRPr lang="en-DK" sz="1000" b="1">
                <a:solidFill>
                  <a:sysClr val="windowText" lastClr="000000"/>
                </a:solidFill>
              </a:endParaRPr>
            </a:p>
          </xdr:txBody>
        </xdr:sp>
        <xdr:sp macro="" textlink="">
          <xdr:nvSpPr>
            <xdr:cNvPr id="48" name="Oval 47">
              <a:extLst>
                <a:ext uri="{FF2B5EF4-FFF2-40B4-BE49-F238E27FC236}">
                  <a16:creationId xmlns:a16="http://schemas.microsoft.com/office/drawing/2014/main" id="{00000000-0008-0000-0100-000030000000}"/>
                </a:ext>
              </a:extLst>
            </xdr:cNvPr>
            <xdr:cNvSpPr/>
          </xdr:nvSpPr>
          <xdr:spPr>
            <a:xfrm>
              <a:off x="6210924" y="3496306"/>
              <a:ext cx="461465" cy="470793"/>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62</a:t>
              </a:r>
              <a:endParaRPr lang="en-DK" sz="1000" b="1">
                <a:solidFill>
                  <a:sysClr val="windowText" lastClr="000000"/>
                </a:solidFill>
              </a:endParaRPr>
            </a:p>
          </xdr:txBody>
        </xdr:sp>
        <xdr:sp macro="" textlink="">
          <xdr:nvSpPr>
            <xdr:cNvPr id="49" name="Oval 48">
              <a:extLst>
                <a:ext uri="{FF2B5EF4-FFF2-40B4-BE49-F238E27FC236}">
                  <a16:creationId xmlns:a16="http://schemas.microsoft.com/office/drawing/2014/main" id="{00000000-0008-0000-0100-000031000000}"/>
                </a:ext>
              </a:extLst>
            </xdr:cNvPr>
            <xdr:cNvSpPr/>
          </xdr:nvSpPr>
          <xdr:spPr>
            <a:xfrm>
              <a:off x="6067872" y="4281428"/>
              <a:ext cx="640345" cy="617599"/>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198</a:t>
              </a:r>
              <a:endParaRPr lang="en-DK" sz="1000" b="1">
                <a:solidFill>
                  <a:sysClr val="windowText" lastClr="000000"/>
                </a:solidFill>
              </a:endParaRPr>
            </a:p>
          </xdr:txBody>
        </xdr:sp>
        <xdr:sp macro="" textlink="">
          <xdr:nvSpPr>
            <xdr:cNvPr id="51" name="Oval 50">
              <a:extLst>
                <a:ext uri="{FF2B5EF4-FFF2-40B4-BE49-F238E27FC236}">
                  <a16:creationId xmlns:a16="http://schemas.microsoft.com/office/drawing/2014/main" id="{00000000-0008-0000-0100-000033000000}"/>
                </a:ext>
              </a:extLst>
            </xdr:cNvPr>
            <xdr:cNvSpPr/>
          </xdr:nvSpPr>
          <xdr:spPr>
            <a:xfrm>
              <a:off x="4711746" y="4456854"/>
              <a:ext cx="545755" cy="518510"/>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108</a:t>
              </a:r>
              <a:endParaRPr lang="en-DK" sz="1000" b="1">
                <a:solidFill>
                  <a:sysClr val="windowText" lastClr="000000"/>
                </a:solidFill>
              </a:endParaRPr>
            </a:p>
          </xdr:txBody>
        </xdr:sp>
        <xdr:sp macro="" textlink="">
          <xdr:nvSpPr>
            <xdr:cNvPr id="52" name="Oval 51">
              <a:extLst>
                <a:ext uri="{FF2B5EF4-FFF2-40B4-BE49-F238E27FC236}">
                  <a16:creationId xmlns:a16="http://schemas.microsoft.com/office/drawing/2014/main" id="{00000000-0008-0000-0100-000034000000}"/>
                </a:ext>
              </a:extLst>
            </xdr:cNvPr>
            <xdr:cNvSpPr/>
          </xdr:nvSpPr>
          <xdr:spPr>
            <a:xfrm>
              <a:off x="8636990" y="3432028"/>
              <a:ext cx="510957" cy="488972"/>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52</a:t>
              </a:r>
              <a:endParaRPr lang="en-DK" sz="1000" b="1">
                <a:solidFill>
                  <a:sysClr val="windowText" lastClr="000000"/>
                </a:solidFill>
              </a:endParaRPr>
            </a:p>
          </xdr:txBody>
        </xdr:sp>
        <xdr:sp macro="" textlink="">
          <xdr:nvSpPr>
            <xdr:cNvPr id="53" name="Oval 52">
              <a:extLst>
                <a:ext uri="{FF2B5EF4-FFF2-40B4-BE49-F238E27FC236}">
                  <a16:creationId xmlns:a16="http://schemas.microsoft.com/office/drawing/2014/main" id="{00000000-0008-0000-0100-000035000000}"/>
                </a:ext>
              </a:extLst>
            </xdr:cNvPr>
            <xdr:cNvSpPr/>
          </xdr:nvSpPr>
          <xdr:spPr>
            <a:xfrm>
              <a:off x="6671905" y="5699027"/>
              <a:ext cx="698485" cy="704484"/>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240</a:t>
              </a:r>
              <a:endParaRPr lang="en-DK" sz="1000" b="1">
                <a:solidFill>
                  <a:sysClr val="windowText" lastClr="000000"/>
                </a:solidFill>
              </a:endParaRPr>
            </a:p>
          </xdr:txBody>
        </xdr:sp>
        <xdr:sp macro="" textlink="">
          <xdr:nvSpPr>
            <xdr:cNvPr id="54" name="Oval 53">
              <a:extLst>
                <a:ext uri="{FF2B5EF4-FFF2-40B4-BE49-F238E27FC236}">
                  <a16:creationId xmlns:a16="http://schemas.microsoft.com/office/drawing/2014/main" id="{00000000-0008-0000-0100-000036000000}"/>
                </a:ext>
              </a:extLst>
            </xdr:cNvPr>
            <xdr:cNvSpPr/>
          </xdr:nvSpPr>
          <xdr:spPr>
            <a:xfrm>
              <a:off x="7808337" y="5985263"/>
              <a:ext cx="677256" cy="681849"/>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205</a:t>
              </a:r>
              <a:endParaRPr lang="en-DK" sz="1000" b="1">
                <a:solidFill>
                  <a:sysClr val="windowText" lastClr="000000"/>
                </a:solidFill>
              </a:endParaRPr>
            </a:p>
          </xdr:txBody>
        </xdr:sp>
        <xdr:sp macro="" textlink="">
          <xdr:nvSpPr>
            <xdr:cNvPr id="55" name="Oval 54">
              <a:extLst>
                <a:ext uri="{FF2B5EF4-FFF2-40B4-BE49-F238E27FC236}">
                  <a16:creationId xmlns:a16="http://schemas.microsoft.com/office/drawing/2014/main" id="{00000000-0008-0000-0100-000037000000}"/>
                </a:ext>
              </a:extLst>
            </xdr:cNvPr>
            <xdr:cNvSpPr/>
          </xdr:nvSpPr>
          <xdr:spPr>
            <a:xfrm>
              <a:off x="9700674" y="5516179"/>
              <a:ext cx="721921" cy="681917"/>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244</a:t>
              </a:r>
              <a:endParaRPr lang="en-DK" sz="1000" b="1">
                <a:solidFill>
                  <a:sysClr val="windowText" lastClr="000000"/>
                </a:solidFill>
              </a:endParaRPr>
            </a:p>
          </xdr:txBody>
        </xdr:sp>
        <xdr:sp macro="" textlink="">
          <xdr:nvSpPr>
            <xdr:cNvPr id="56" name="Oval 55">
              <a:extLst>
                <a:ext uri="{FF2B5EF4-FFF2-40B4-BE49-F238E27FC236}">
                  <a16:creationId xmlns:a16="http://schemas.microsoft.com/office/drawing/2014/main" id="{00000000-0008-0000-0100-000038000000}"/>
                </a:ext>
              </a:extLst>
            </xdr:cNvPr>
            <xdr:cNvSpPr/>
          </xdr:nvSpPr>
          <xdr:spPr>
            <a:xfrm>
              <a:off x="7949886" y="4321487"/>
              <a:ext cx="571692" cy="555590"/>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rPr>
                <a:t>178</a:t>
              </a:r>
              <a:endParaRPr lang="en-DK" sz="1000" b="1">
                <a:solidFill>
                  <a:sysClr val="windowText" lastClr="000000"/>
                </a:solidFill>
              </a:endParaRPr>
            </a:p>
          </xdr:txBody>
        </xdr:sp>
      </xdr:grpSp>
      <xdr:graphicFrame macro="">
        <xdr:nvGraphicFramePr>
          <xdr:cNvPr id="63" name="Chart 62">
            <a:extLst>
              <a:ext uri="{FF2B5EF4-FFF2-40B4-BE49-F238E27FC236}">
                <a16:creationId xmlns:a16="http://schemas.microsoft.com/office/drawing/2014/main" id="{00000000-0008-0000-0100-00003F000000}"/>
              </a:ext>
            </a:extLst>
          </xdr:cNvPr>
          <xdr:cNvGraphicFramePr>
            <a:graphicFrameLocks/>
          </xdr:cNvGraphicFramePr>
        </xdr:nvGraphicFramePr>
        <xdr:xfrm>
          <a:off x="3703493" y="139700"/>
          <a:ext cx="5010175" cy="28343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64" name="Chart 63">
            <a:extLst>
              <a:ext uri="{FF2B5EF4-FFF2-40B4-BE49-F238E27FC236}">
                <a16:creationId xmlns:a16="http://schemas.microsoft.com/office/drawing/2014/main" id="{00000000-0008-0000-0100-000040000000}"/>
              </a:ext>
            </a:extLst>
          </xdr:cNvPr>
          <xdr:cNvGraphicFramePr>
            <a:graphicFrameLocks/>
          </xdr:cNvGraphicFramePr>
        </xdr:nvGraphicFramePr>
        <xdr:xfrm>
          <a:off x="14446295" y="163095"/>
          <a:ext cx="5056454" cy="287501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66" name="Chart 65">
            <a:extLst>
              <a:ext uri="{FF2B5EF4-FFF2-40B4-BE49-F238E27FC236}">
                <a16:creationId xmlns:a16="http://schemas.microsoft.com/office/drawing/2014/main" id="{00000000-0008-0000-0100-000042000000}"/>
              </a:ext>
            </a:extLst>
          </xdr:cNvPr>
          <xdr:cNvGraphicFramePr>
            <a:graphicFrameLocks/>
          </xdr:cNvGraphicFramePr>
        </xdr:nvGraphicFramePr>
        <xdr:xfrm>
          <a:off x="3630155" y="2882034"/>
          <a:ext cx="5054447" cy="287769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7" name="Chart 66">
            <a:extLst>
              <a:ext uri="{FF2B5EF4-FFF2-40B4-BE49-F238E27FC236}">
                <a16:creationId xmlns:a16="http://schemas.microsoft.com/office/drawing/2014/main" id="{00000000-0008-0000-0100-000043000000}"/>
              </a:ext>
            </a:extLst>
          </xdr:cNvPr>
          <xdr:cNvGraphicFramePr>
            <a:graphicFrameLocks/>
          </xdr:cNvGraphicFramePr>
        </xdr:nvGraphicFramePr>
        <xdr:xfrm>
          <a:off x="3645549" y="5610080"/>
          <a:ext cx="5059918" cy="288231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69" name="Chart 68">
            <a:extLst>
              <a:ext uri="{FF2B5EF4-FFF2-40B4-BE49-F238E27FC236}">
                <a16:creationId xmlns:a16="http://schemas.microsoft.com/office/drawing/2014/main" id="{00000000-0008-0000-0100-000045000000}"/>
              </a:ext>
            </a:extLst>
          </xdr:cNvPr>
          <xdr:cNvGraphicFramePr>
            <a:graphicFrameLocks/>
          </xdr:cNvGraphicFramePr>
        </xdr:nvGraphicFramePr>
        <xdr:xfrm>
          <a:off x="14491370" y="8225443"/>
          <a:ext cx="4988832" cy="2847568"/>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71" name="Chart 70">
            <a:extLst>
              <a:ext uri="{FF2B5EF4-FFF2-40B4-BE49-F238E27FC236}">
                <a16:creationId xmlns:a16="http://schemas.microsoft.com/office/drawing/2014/main" id="{00000000-0008-0000-0100-000047000000}"/>
              </a:ext>
            </a:extLst>
          </xdr:cNvPr>
          <xdr:cNvGraphicFramePr>
            <a:graphicFrameLocks/>
          </xdr:cNvGraphicFramePr>
        </xdr:nvGraphicFramePr>
        <xdr:xfrm>
          <a:off x="3656869" y="8225922"/>
          <a:ext cx="5021818" cy="280928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5" name="Chart 64">
            <a:extLst>
              <a:ext uri="{FF2B5EF4-FFF2-40B4-BE49-F238E27FC236}">
                <a16:creationId xmlns:a16="http://schemas.microsoft.com/office/drawing/2014/main" id="{00000000-0008-0000-0100-000041000000}"/>
              </a:ext>
            </a:extLst>
          </xdr:cNvPr>
          <xdr:cNvGraphicFramePr>
            <a:graphicFrameLocks/>
          </xdr:cNvGraphicFramePr>
        </xdr:nvGraphicFramePr>
        <xdr:xfrm>
          <a:off x="14542011" y="2853692"/>
          <a:ext cx="5009887" cy="2829392"/>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77" name="Picture 76">
            <a:extLst>
              <a:ext uri="{FF2B5EF4-FFF2-40B4-BE49-F238E27FC236}">
                <a16:creationId xmlns:a16="http://schemas.microsoft.com/office/drawing/2014/main" id="{00000000-0008-0000-0100-00004D000000}"/>
              </a:ext>
            </a:extLst>
          </xdr:cNvPr>
          <xdr:cNvPicPr>
            <a:picLocks noChangeAspect="1"/>
          </xdr:cNvPicPr>
        </xdr:nvPicPr>
        <xdr:blipFill rotWithShape="1">
          <a:blip xmlns:r="http://schemas.openxmlformats.org/officeDocument/2006/relationships" r:embed="rId13"/>
          <a:srcRect t="83629"/>
          <a:stretch/>
        </xdr:blipFill>
        <xdr:spPr>
          <a:xfrm>
            <a:off x="6386259" y="10880674"/>
            <a:ext cx="10503876" cy="5788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193675</xdr:colOff>
      <xdr:row>16</xdr:row>
      <xdr:rowOff>66673</xdr:rowOff>
    </xdr:from>
    <xdr:to>
      <xdr:col>22</xdr:col>
      <xdr:colOff>146268</xdr:colOff>
      <xdr:row>32</xdr:row>
      <xdr:rowOff>50016</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0</xdr:colOff>
      <xdr:row>16</xdr:row>
      <xdr:rowOff>0</xdr:rowOff>
    </xdr:from>
    <xdr:to>
      <xdr:col>31</xdr:col>
      <xdr:colOff>108211</xdr:colOff>
      <xdr:row>31</xdr:row>
      <xdr:rowOff>168325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6380408" y="2902857"/>
          <a:ext cx="4980864" cy="288975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82672</xdr:colOff>
      <xdr:row>14</xdr:row>
      <xdr:rowOff>30161</xdr:rowOff>
    </xdr:from>
    <xdr:to>
      <xdr:col>22</xdr:col>
      <xdr:colOff>78656</xdr:colOff>
      <xdr:row>30</xdr:row>
      <xdr:rowOff>31495</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59266</xdr:colOff>
      <xdr:row>14</xdr:row>
      <xdr:rowOff>77259</xdr:rowOff>
    </xdr:from>
    <xdr:to>
      <xdr:col>22</xdr:col>
      <xdr:colOff>48901</xdr:colOff>
      <xdr:row>30</xdr:row>
      <xdr:rowOff>105051</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28576</xdr:colOff>
      <xdr:row>16</xdr:row>
      <xdr:rowOff>57149</xdr:rowOff>
    </xdr:from>
    <xdr:to>
      <xdr:col>22</xdr:col>
      <xdr:colOff>27735</xdr:colOff>
      <xdr:row>32</xdr:row>
      <xdr:rowOff>83884</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95768</xdr:colOff>
      <xdr:row>14</xdr:row>
      <xdr:rowOff>175417</xdr:rowOff>
    </xdr:from>
    <xdr:to>
      <xdr:col>22</xdr:col>
      <xdr:colOff>94927</xdr:colOff>
      <xdr:row>30</xdr:row>
      <xdr:rowOff>173576</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14</xdr:col>
      <xdr:colOff>208492</xdr:colOff>
      <xdr:row>15</xdr:row>
      <xdr:rowOff>148166</xdr:rowOff>
    </xdr:from>
    <xdr:to>
      <xdr:col>22</xdr:col>
      <xdr:colOff>207652</xdr:colOff>
      <xdr:row>31</xdr:row>
      <xdr:rowOff>165375</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14</xdr:col>
      <xdr:colOff>285750</xdr:colOff>
      <xdr:row>14</xdr:row>
      <xdr:rowOff>137584</xdr:rowOff>
    </xdr:from>
    <xdr:to>
      <xdr:col>22</xdr:col>
      <xdr:colOff>278560</xdr:colOff>
      <xdr:row>30</xdr:row>
      <xdr:rowOff>157968</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423334</xdr:colOff>
      <xdr:row>15</xdr:row>
      <xdr:rowOff>14819</xdr:rowOff>
    </xdr:from>
    <xdr:to>
      <xdr:col>21</xdr:col>
      <xdr:colOff>384394</xdr:colOff>
      <xdr:row>31</xdr:row>
      <xdr:rowOff>41553</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21168</xdr:colOff>
      <xdr:row>15</xdr:row>
      <xdr:rowOff>63501</xdr:rowOff>
    </xdr:from>
    <xdr:to>
      <xdr:col>22</xdr:col>
      <xdr:colOff>10803</xdr:colOff>
      <xdr:row>31</xdr:row>
      <xdr:rowOff>87060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116417</xdr:colOff>
      <xdr:row>15</xdr:row>
      <xdr:rowOff>148166</xdr:rowOff>
    </xdr:from>
    <xdr:to>
      <xdr:col>22</xdr:col>
      <xdr:colOff>75360</xdr:colOff>
      <xdr:row>31</xdr:row>
      <xdr:rowOff>128333</xdr:rowOff>
    </xdr:to>
    <xdr:graphicFrame macro="">
      <xdr:nvGraphicFramePr>
        <xdr:cNvPr id="8" name="Chart 7">
          <a:extLst>
            <a:ext uri="{FF2B5EF4-FFF2-40B4-BE49-F238E27FC236}">
              <a16:creationId xmlns:a16="http://schemas.microsoft.com/office/drawing/2014/main" id="{00000000-0008-0000-0B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cha Carvalho" refreshedDate="44851.042928356481" createdVersion="8" refreshedVersion="8" minRefreshableVersion="3" recordCount="2043" xr:uid="{00000000-000A-0000-FFFF-FFFF00000000}">
  <cacheSource type="worksheet">
    <worksheetSource ref="A1:V1048576" sheet="ALL DATA_NIS_msfd list"/>
  </cacheSource>
  <cacheFields count="22">
    <cacheField name="Species" numFmtId="0">
      <sharedItems containsBlank="1"/>
    </cacheField>
    <cacheField name="Species &gt;1970" numFmtId="0">
      <sharedItems containsBlank="1"/>
    </cacheField>
    <cacheField name="Species &lt;1970" numFmtId="0">
      <sharedItems containsBlank="1"/>
    </cacheField>
    <cacheField name="List" numFmtId="0">
      <sharedItems containsBlank="1"/>
    </cacheField>
    <cacheField name="Region" numFmtId="0">
      <sharedItems containsBlank="1" count="15">
        <s v="Mediterranean Sea"/>
        <s v="North-East Atlantic"/>
        <s v="Baltic Sea"/>
        <s v="Black Sea"/>
        <m/>
        <s v="Central Mediterranean Sea" u="1"/>
        <s v="Macaronesia" u="1"/>
        <s v="Mediterranean " u="1"/>
        <s v="Bay of Biscay &amp; Iberian Coast" u="1"/>
        <s v="Greater North Sea" u="1"/>
        <s v="Western Mediterranean Sea" u="1"/>
        <s v="Celtic Seas" u="1"/>
        <s v="NE Atlantic" u="1"/>
        <s v="Adriatic Sea" u="1"/>
        <s v="Eastern Mediterranean Sea" u="1"/>
      </sharedItems>
    </cacheField>
    <cacheField name="Subregion" numFmtId="0">
      <sharedItems containsBlank="1" count="11">
        <s v="Central Mediterranean Sea"/>
        <s v="Macaronesia"/>
        <s v="Eastern Mediterranean Sea"/>
        <s v="Adriatic Sea"/>
        <s v="Western Mediterranean Sea"/>
        <s v="Bay of Biscay &amp; Iberian Coast"/>
        <s v="Greater North Sea"/>
        <s v="Baltic Sea"/>
        <s v="Black Sea"/>
        <s v="Celtic Seas"/>
        <m/>
      </sharedItems>
    </cacheField>
    <cacheField name="Status comment" numFmtId="0">
      <sharedItems containsBlank="1" count="34">
        <m/>
        <s v="genus level"/>
        <s v="range expanding"/>
        <s v="partly native NEA"/>
        <s v="partly native in NEA"/>
        <s v="cryptogenic, NEA"/>
        <s v="partly native, NEA"/>
        <s v="partly native, NEA-MED"/>
        <s v="cryptogenic, NEA-MED"/>
        <s v="cryptogenic, MED"/>
        <s v="sporadic record"/>
        <s v="partly native, MED"/>
        <s v="native"/>
        <s v="partly native, MED-BKS"/>
        <s v="partly native"/>
        <s v="Endoparasite"/>
        <s v="non-indigenous, outside GNS (NO)"/>
        <s v="partly native, BKS"/>
        <s v="partly native, GNS"/>
        <s v="cryptogenic"/>
        <s v="partly native, E Scotland"/>
        <s v="misiden"/>
        <s v="NIS in Cadiz, not in BoB-IB"/>
        <s v="partly native, CS"/>
        <s v="partly native, NEA-BS"/>
        <s v="commensal, outside GNS (NO)"/>
        <s v="partly native, NEA-MED-CAN"/>
        <s v="partly native/cryptogenic, NEA"/>
        <s v="partly native, NEA, NIS DK"/>
        <s v="partly native within NEA, NIS in FR"/>
        <s v="partly native, NEA NW Europe-MED"/>
        <s v="partly native, MED-BOB-IB"/>
        <s v="partly cryptogenic"/>
        <s v="partly native, BOB"/>
      </sharedItems>
    </cacheField>
    <cacheField name="STATUS" numFmtId="0">
      <sharedItems containsBlank="1" count="30">
        <s v="non-indigenous"/>
        <s v="range expanding"/>
        <s v="questionable"/>
        <s v="absent"/>
        <s v="pathogen/parasite"/>
        <s v="microalgae"/>
        <s v="cryptogenic"/>
        <s v="native/partly native"/>
        <s v="non-indigenous?"/>
        <s v="Cryptogenic "/>
        <s v="genus level"/>
        <m/>
        <s v="partly native/cry in FR" u="1"/>
        <s v="cryptogenic in FR" u="1"/>
        <s v="native, described from GNS" u="1"/>
        <s v="partly native within NEA" u="1"/>
        <s v="non-indigenous or cry" u="1"/>
        <s v="native, described from E. Scotland" u="1"/>
        <s v="misiden" u="1"/>
        <s v="commensal, outside the GNS" u="1"/>
        <s v="non-indigenous outside the GNS" u="1"/>
        <s v="Primary producer" u="1"/>
        <s v="native" u="1"/>
        <s v="native to the channel" u="1"/>
        <s v="non-indigenous, outside the GNS" u="1"/>
        <s v="partly native" u="1"/>
        <s v="native in NE Europe, NIS in FR" u="1"/>
        <s v="commensal outside the GNS" u="1"/>
        <s v="same as A. hubbsi" u="1"/>
        <s v="NIS in Cadiz, not in BoB-IB" u="1"/>
      </sharedItems>
    </cacheField>
    <cacheField name="Group" numFmtId="0">
      <sharedItems containsBlank="1" count="5">
        <s v="Vertebrate"/>
        <s v="Invertebrate"/>
        <s v="Primary producer"/>
        <m/>
        <s v="Vertebrata" u="1"/>
      </sharedItems>
    </cacheField>
    <cacheField name="VER-INV-PP" numFmtId="0">
      <sharedItems containsBlank="1"/>
    </cacheField>
    <cacheField name="NS stand" numFmtId="0">
      <sharedItems containsBlank="1" containsMixedTypes="1" containsNumber="1" containsInteger="1" minValue="197" maxValue="2020"/>
    </cacheField>
    <cacheField name="Year" numFmtId="0">
      <sharedItems containsBlank="1" containsMixedTypes="1" containsNumber="1" containsInteger="1" minValue="1200" maxValue="2020"/>
    </cacheField>
    <cacheField name="Period" numFmtId="0">
      <sharedItems containsBlank="1" count="12">
        <s v="2018-2020"/>
        <s v="1988-1993"/>
        <s v="2012-2017"/>
        <s v="2000-2005"/>
        <s v="2006-2011"/>
        <s v="1982-1987"/>
        <s v="&lt;1970"/>
        <s v="1976-1981"/>
        <s v="1994-1999"/>
        <s v="1970-1975"/>
        <m/>
        <s v="1998-1993" u="1"/>
      </sharedItems>
    </cacheField>
    <cacheField name="REL" numFmtId="0">
      <sharedItems containsString="0" containsBlank="1" containsNumber="1" minValue="0.33300000000000002" maxValue="1"/>
    </cacheField>
    <cacheField name="EC" numFmtId="0">
      <sharedItems containsString="0" containsBlank="1" containsNumber="1" minValue="0.33300000000000002" maxValue="1"/>
    </cacheField>
    <cacheField name="TC" numFmtId="0">
      <sharedItems containsString="0" containsBlank="1" containsNumber="1" minValue="0.25" maxValue="1"/>
    </cacheField>
    <cacheField name="TS-0ther" numFmtId="0">
      <sharedItems containsString="0" containsBlank="1" containsNumber="1" minValue="0.25" maxValue="1"/>
    </cacheField>
    <cacheField name="TS-ball" numFmtId="0">
      <sharedItems containsString="0" containsBlank="1" containsNumber="1" minValue="0.25" maxValue="1"/>
    </cacheField>
    <cacheField name="TS-hull" numFmtId="0">
      <sharedItems containsString="0" containsBlank="1" containsNumber="1" minValue="0.25" maxValue="1"/>
    </cacheField>
    <cacheField name="COR" numFmtId="0">
      <sharedItems containsString="0" containsBlank="1" containsNumber="1" minValue="0.25" maxValue="1"/>
    </cacheField>
    <cacheField name="UNA" numFmtId="0">
      <sharedItems containsString="0" containsBlank="1" containsNumber="1" minValue="0.25" maxValue="1"/>
    </cacheField>
    <cacheField name="UNK" numFmtId="0">
      <sharedItems containsString="0" containsBlank="1" containsNumber="1" minValue="0.33300000000000002"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3">
  <r>
    <s v="Ablennes hians (Valenciennes, 1846)"/>
    <s v="Ablennes hians (Valenciennes, 1846)"/>
    <m/>
    <s v="msfd"/>
    <x v="0"/>
    <x v="0"/>
    <x v="0"/>
    <x v="0"/>
    <x v="0"/>
    <s v="VER"/>
    <n v="2018"/>
    <n v="2018"/>
    <x v="0"/>
    <m/>
    <m/>
    <m/>
    <m/>
    <m/>
    <m/>
    <m/>
    <n v="1"/>
    <m/>
  </r>
  <r>
    <s v="Abudefduf saxatilis (Linnaeus, 1758) "/>
    <s v="Abudefduf saxatilis (Linnaeus, 1758) "/>
    <m/>
    <s v="msfd"/>
    <x v="1"/>
    <x v="1"/>
    <x v="0"/>
    <x v="1"/>
    <x v="0"/>
    <s v="VER"/>
    <m/>
    <n v="1989"/>
    <x v="1"/>
    <m/>
    <m/>
    <m/>
    <m/>
    <m/>
    <m/>
    <m/>
    <m/>
    <n v="1"/>
  </r>
  <r>
    <s v="Abudefduf sexfasciatus (Lacepède, 1801) "/>
    <s v="Abudefduf sexfasciatus (Lacepède, 1801) "/>
    <m/>
    <s v="msfd"/>
    <x v="0"/>
    <x v="2"/>
    <x v="0"/>
    <x v="0"/>
    <x v="0"/>
    <s v="VER"/>
    <n v="2017"/>
    <n v="2017"/>
    <x v="2"/>
    <n v="1"/>
    <m/>
    <m/>
    <m/>
    <m/>
    <m/>
    <m/>
    <m/>
    <m/>
  </r>
  <r>
    <s v="Abudefduf sp."/>
    <s v="Abudefduf sp."/>
    <m/>
    <s v="msfd"/>
    <x v="0"/>
    <x v="3"/>
    <x v="1"/>
    <x v="0"/>
    <x v="0"/>
    <s v="VER"/>
    <n v="2018"/>
    <n v="2018"/>
    <x v="0"/>
    <m/>
    <m/>
    <m/>
    <m/>
    <m/>
    <m/>
    <m/>
    <n v="1"/>
    <m/>
  </r>
  <r>
    <s v="Abudefduf taurus (Müller &amp; Troschel, 1848) "/>
    <s v="Abudefduf taurus (Müller &amp; Troschel, 1848) "/>
    <m/>
    <s v="msfd"/>
    <x v="1"/>
    <x v="1"/>
    <x v="0"/>
    <x v="2"/>
    <x v="0"/>
    <s v="VER"/>
    <m/>
    <n v="2015"/>
    <x v="2"/>
    <m/>
    <m/>
    <m/>
    <m/>
    <m/>
    <m/>
    <m/>
    <m/>
    <n v="1"/>
  </r>
  <r>
    <s v="Abudefduf vaigiensis (Quoy &amp; Gaimard, 1825)"/>
    <s v="Abudefduf vaigiensis (Quoy &amp; Gaimard, 1825)"/>
    <m/>
    <s v="msfd"/>
    <x v="0"/>
    <x v="0"/>
    <x v="0"/>
    <x v="0"/>
    <x v="0"/>
    <s v="VER"/>
    <n v="2013"/>
    <n v="2013"/>
    <x v="2"/>
    <m/>
    <m/>
    <m/>
    <n v="1"/>
    <m/>
    <m/>
    <m/>
    <m/>
    <m/>
  </r>
  <r>
    <s v="Abudefduf vaigiensis (Quoy &amp; Gaimard, 1825)"/>
    <s v="Abudefduf vaigiensis (Quoy &amp; Gaimard, 1825)"/>
    <m/>
    <s v="msfd"/>
    <x v="0"/>
    <x v="4"/>
    <x v="0"/>
    <x v="0"/>
    <x v="0"/>
    <s v="VER"/>
    <n v="2005"/>
    <n v="2005"/>
    <x v="3"/>
    <m/>
    <m/>
    <m/>
    <n v="1"/>
    <m/>
    <m/>
    <m/>
    <m/>
    <m/>
  </r>
  <r>
    <s v="Abudefduf hoefleri (Steindachner, 1881)"/>
    <s v="Abudefduf hoefleri (Steindachner, 1881)"/>
    <m/>
    <s v="msfd"/>
    <x v="0"/>
    <x v="0"/>
    <x v="0"/>
    <x v="0"/>
    <x v="0"/>
    <s v="VER"/>
    <n v="2014"/>
    <n v="2014"/>
    <x v="2"/>
    <m/>
    <m/>
    <m/>
    <m/>
    <n v="1"/>
    <m/>
    <m/>
    <m/>
    <m/>
  </r>
  <r>
    <s v="Abudefduf hoefleri (Steindachner, 1881)"/>
    <s v="Abudefduf hoefleri (Steindachner, 1881)"/>
    <m/>
    <s v="msfd"/>
    <x v="1"/>
    <x v="1"/>
    <x v="0"/>
    <x v="1"/>
    <x v="0"/>
    <s v="VER"/>
    <m/>
    <n v="2014"/>
    <x v="2"/>
    <m/>
    <m/>
    <m/>
    <n v="1"/>
    <m/>
    <m/>
    <m/>
    <m/>
    <m/>
  </r>
  <r>
    <s v="Acanthaster planci (Linnaeus, 1758)"/>
    <s v="Acanthaster planci (Linnaeus, 1758)"/>
    <m/>
    <s v="msfd"/>
    <x v="0"/>
    <x v="4"/>
    <x v="0"/>
    <x v="0"/>
    <x v="1"/>
    <s v="INV"/>
    <n v="2006"/>
    <n v="2006"/>
    <x v="4"/>
    <m/>
    <m/>
    <m/>
    <m/>
    <n v="1"/>
    <m/>
    <m/>
    <m/>
    <m/>
  </r>
  <r>
    <s v="Acanthopagrus bifasciatus (Forsskål, 1775) "/>
    <s v="Acanthopagrus bifasciatus (Forsskål, 1775) "/>
    <m/>
    <s v="msfd"/>
    <x v="0"/>
    <x v="4"/>
    <x v="0"/>
    <x v="0"/>
    <x v="0"/>
    <s v="VER"/>
    <n v="2019"/>
    <n v="2019"/>
    <x v="0"/>
    <m/>
    <m/>
    <m/>
    <n v="1"/>
    <m/>
    <m/>
    <m/>
    <m/>
    <m/>
  </r>
  <r>
    <s v="Acanthosiphonia echinata (Harvey) A.M.Savoie &amp; G.W.Saunders, 2019"/>
    <s v="Acanthosiphonia echinata (Harvey) A.M.Savoie &amp; G.W.Saunders, 2019"/>
    <m/>
    <s v="msfd"/>
    <x v="0"/>
    <x v="3"/>
    <x v="0"/>
    <x v="0"/>
    <x v="2"/>
    <s v="PP"/>
    <n v="2018"/>
    <n v="2018"/>
    <x v="0"/>
    <m/>
    <m/>
    <n v="1"/>
    <m/>
    <m/>
    <m/>
    <m/>
    <m/>
    <m/>
  </r>
  <r>
    <s v="Acanthurus cfr gahhm (Forsskål, 1775)"/>
    <s v="Acanthurus cfr gahhm (Forsskål, 1775)"/>
    <m/>
    <s v="msfd"/>
    <x v="0"/>
    <x v="2"/>
    <x v="0"/>
    <x v="0"/>
    <x v="0"/>
    <s v="VER"/>
    <n v="2019"/>
    <n v="2019"/>
    <x v="0"/>
    <n v="1"/>
    <m/>
    <m/>
    <m/>
    <m/>
    <m/>
    <m/>
    <m/>
    <m/>
  </r>
  <r>
    <s v="Acanthurus coeruleus Bloch &amp; Schneider, 1801"/>
    <s v="Acanthurus coeruleus Bloch &amp; Schneider, 1801"/>
    <m/>
    <s v="msfd"/>
    <x v="0"/>
    <x v="0"/>
    <x v="0"/>
    <x v="0"/>
    <x v="0"/>
    <s v="VER"/>
    <n v="2013"/>
    <n v="2013"/>
    <x v="2"/>
    <n v="0.5"/>
    <m/>
    <m/>
    <m/>
    <m/>
    <m/>
    <n v="0.5"/>
    <m/>
    <m/>
  </r>
  <r>
    <s v="Acanthurus coeruleus Bloch &amp; Schneider, 1801"/>
    <s v="Acanthurus coeruleus Bloch &amp; Schneider, 1801"/>
    <m/>
    <s v="msfd"/>
    <x v="0"/>
    <x v="2"/>
    <x v="0"/>
    <x v="0"/>
    <x v="0"/>
    <s v="VER"/>
    <n v="2011"/>
    <n v="2011"/>
    <x v="4"/>
    <n v="0.5"/>
    <m/>
    <m/>
    <m/>
    <m/>
    <m/>
    <n v="0.5"/>
    <m/>
    <m/>
  </r>
  <r>
    <s v="Acanthurus coeruleus Bloch &amp; Schneider, 1801"/>
    <s v="Acanthurus coeruleus Bloch &amp; Schneider, 1801"/>
    <m/>
    <s v="msfd"/>
    <x v="1"/>
    <x v="1"/>
    <x v="0"/>
    <x v="0"/>
    <x v="0"/>
    <s v="VER"/>
    <m/>
    <n v="2013"/>
    <x v="2"/>
    <m/>
    <m/>
    <m/>
    <n v="1"/>
    <m/>
    <m/>
    <m/>
    <m/>
    <m/>
  </r>
  <r>
    <s v="Acanthurus sohal (Forsskål, 1775)"/>
    <s v="Acanthurus sohal (Forsskål, 1775)"/>
    <m/>
    <s v="msfd"/>
    <x v="0"/>
    <x v="2"/>
    <x v="0"/>
    <x v="0"/>
    <x v="0"/>
    <s v="VER"/>
    <n v="2017"/>
    <n v="2017"/>
    <x v="2"/>
    <m/>
    <m/>
    <m/>
    <m/>
    <m/>
    <m/>
    <n v="1"/>
    <m/>
    <m/>
  </r>
  <r>
    <s v="Acanthurus bahianus Castelnau, 1855"/>
    <s v="Acanthurus bahianus Castelnau, 1855"/>
    <m/>
    <s v="msfd"/>
    <x v="1"/>
    <x v="1"/>
    <x v="0"/>
    <x v="0"/>
    <x v="0"/>
    <s v="VER"/>
    <m/>
    <n v="2013"/>
    <x v="2"/>
    <m/>
    <m/>
    <m/>
    <n v="1"/>
    <m/>
    <m/>
    <m/>
    <m/>
    <m/>
  </r>
  <r>
    <s v="Acanthurus chirurgus (Bloch, 1787)"/>
    <s v="Acanthurus chirurgus (Bloch, 1787)"/>
    <m/>
    <s v="msfd"/>
    <x v="0"/>
    <x v="0"/>
    <x v="0"/>
    <x v="0"/>
    <x v="0"/>
    <s v="VER"/>
    <n v="2016"/>
    <n v="2016"/>
    <x v="2"/>
    <n v="0.5"/>
    <m/>
    <m/>
    <m/>
    <n v="0.5"/>
    <m/>
    <m/>
    <m/>
    <m/>
  </r>
  <r>
    <s v="Acanthurus chirurgus (Bloch, 1787)"/>
    <s v="Acanthurus chirurgus (Bloch, 1787)"/>
    <m/>
    <s v="msfd"/>
    <x v="1"/>
    <x v="1"/>
    <x v="0"/>
    <x v="0"/>
    <x v="0"/>
    <s v="VER"/>
    <m/>
    <n v="2012"/>
    <x v="2"/>
    <m/>
    <m/>
    <m/>
    <n v="1"/>
    <m/>
    <m/>
    <m/>
    <m/>
    <m/>
  </r>
  <r>
    <s v="Acanthurus chirurgus (Bloch, 1787)"/>
    <s v="Acanthurus chirurgus (Bloch, 1787)"/>
    <m/>
    <s v="msfd"/>
    <x v="0"/>
    <x v="4"/>
    <x v="0"/>
    <x v="0"/>
    <x v="0"/>
    <s v="VER"/>
    <n v="2012"/>
    <n v="2012"/>
    <x v="2"/>
    <n v="0.5"/>
    <m/>
    <m/>
    <m/>
    <n v="0.5"/>
    <m/>
    <m/>
    <m/>
    <m/>
  </r>
  <r>
    <s v="Acanthurus monroviae Steindachner, 1876"/>
    <s v="Acanthurus monroviae Steindachner, 1876"/>
    <m/>
    <s v="msfd"/>
    <x v="1"/>
    <x v="5"/>
    <x v="2"/>
    <x v="1"/>
    <x v="0"/>
    <s v="VER"/>
    <n v="2007"/>
    <n v="2007"/>
    <x v="4"/>
    <n v="0.5"/>
    <m/>
    <m/>
    <m/>
    <n v="0.5"/>
    <m/>
    <m/>
    <m/>
    <m/>
  </r>
  <r>
    <s v="Acanthurus monroviae Steindachner, 1876"/>
    <s v="Acanthurus monroviae Steindachner, 1876"/>
    <m/>
    <s v="msfd"/>
    <x v="1"/>
    <x v="1"/>
    <x v="2"/>
    <x v="1"/>
    <x v="0"/>
    <s v="VER"/>
    <m/>
    <n v="1988"/>
    <x v="1"/>
    <m/>
    <m/>
    <m/>
    <m/>
    <n v="1"/>
    <m/>
    <m/>
    <m/>
    <m/>
  </r>
  <r>
    <s v="Acartia (Acartiura) omorii Bradford, 1976"/>
    <s v="Acartia (Acartiura) omorii Bradford, 1976"/>
    <m/>
    <s v="msfd"/>
    <x v="1"/>
    <x v="6"/>
    <x v="0"/>
    <x v="0"/>
    <x v="1"/>
    <s v="INV"/>
    <m/>
    <n v="2004"/>
    <x v="3"/>
    <m/>
    <m/>
    <m/>
    <m/>
    <n v="1"/>
    <m/>
    <m/>
    <m/>
    <m/>
  </r>
  <r>
    <s v="Acartia (Acartiura) omorii Bradford, 1976"/>
    <s v="Acartia (Acartiura) omorii Bradford, 1976"/>
    <m/>
    <s v="msfd"/>
    <x v="0"/>
    <x v="4"/>
    <x v="0"/>
    <x v="3"/>
    <x v="1"/>
    <s v="INV"/>
    <n v="2004"/>
    <n v="2004"/>
    <x v="3"/>
    <m/>
    <m/>
    <m/>
    <m/>
    <m/>
    <m/>
    <m/>
    <m/>
    <n v="1"/>
  </r>
  <r>
    <s v="Acartia (Acanthacartia) tonsa Dana, 1849"/>
    <m/>
    <s v="Acartia (Acanthacartia) tonsa Dana, 1849"/>
    <s v="msfd"/>
    <x v="0"/>
    <x v="3"/>
    <x v="0"/>
    <x v="0"/>
    <x v="1"/>
    <s v="INV"/>
    <n v="1987"/>
    <n v="1987"/>
    <x v="5"/>
    <m/>
    <m/>
    <m/>
    <m/>
    <n v="1"/>
    <m/>
    <m/>
    <m/>
    <m/>
  </r>
  <r>
    <s v="Acartia (Acanthacartia) tonsa Dana, 1849"/>
    <m/>
    <s v="Acartia (Acanthacartia) tonsa Dana, 1849"/>
    <s v="msfd"/>
    <x v="2"/>
    <x v="7"/>
    <x v="0"/>
    <x v="0"/>
    <x v="1"/>
    <s v="INV"/>
    <n v="1921"/>
    <n v="1921"/>
    <x v="6"/>
    <m/>
    <m/>
    <m/>
    <m/>
    <n v="1"/>
    <m/>
    <m/>
    <m/>
    <m/>
  </r>
  <r>
    <s v="Acartia (Acanthacartia) tonsa Dana, 1849"/>
    <m/>
    <s v="Acartia (Acanthacartia) tonsa Dana, 1849"/>
    <s v="msfd"/>
    <x v="1"/>
    <x v="5"/>
    <x v="0"/>
    <x v="0"/>
    <x v="1"/>
    <s v="INV"/>
    <s v="&lt;1977"/>
    <n v="1977"/>
    <x v="7"/>
    <m/>
    <m/>
    <m/>
    <m/>
    <n v="1"/>
    <m/>
    <m/>
    <m/>
    <m/>
  </r>
  <r>
    <s v="Acartia (Acanthacartia) tonsa Dana, 1849"/>
    <m/>
    <s v="Acartia (Acanthacartia) tonsa Dana, 1849"/>
    <s v="msfd"/>
    <x v="3"/>
    <x v="8"/>
    <x v="0"/>
    <x v="0"/>
    <x v="1"/>
    <s v="INV"/>
    <n v="1976"/>
    <n v="1976"/>
    <x v="7"/>
    <m/>
    <m/>
    <m/>
    <m/>
    <n v="1"/>
    <m/>
    <m/>
    <m/>
    <m/>
  </r>
  <r>
    <s v="Acartia (Acanthacartia) tonsa Dana, 1849"/>
    <m/>
    <s v="Acartia (Acanthacartia) tonsa Dana, 1849"/>
    <s v="msfd"/>
    <x v="0"/>
    <x v="0"/>
    <x v="0"/>
    <x v="0"/>
    <x v="1"/>
    <s v="INV"/>
    <n v="2005"/>
    <n v="2005"/>
    <x v="3"/>
    <m/>
    <m/>
    <m/>
    <m/>
    <n v="1"/>
    <m/>
    <m/>
    <m/>
    <m/>
  </r>
  <r>
    <s v="Acartia (Acanthacartia) tonsa Dana, 1849"/>
    <m/>
    <s v="Acartia (Acanthacartia) tonsa Dana, 1849"/>
    <s v="msfd"/>
    <x v="1"/>
    <x v="6"/>
    <x v="0"/>
    <x v="0"/>
    <x v="1"/>
    <s v="INV"/>
    <m/>
    <n v="1921"/>
    <x v="6"/>
    <m/>
    <m/>
    <m/>
    <m/>
    <n v="1"/>
    <m/>
    <m/>
    <m/>
    <m/>
  </r>
  <r>
    <s v="Acartia (Acanthacartia) tonsa Dana, 1849"/>
    <m/>
    <s v="Acartia (Acanthacartia) tonsa Dana, 1849"/>
    <s v="msfd"/>
    <x v="0"/>
    <x v="4"/>
    <x v="0"/>
    <x v="0"/>
    <x v="1"/>
    <s v="INV"/>
    <n v="1986"/>
    <n v="1986"/>
    <x v="5"/>
    <m/>
    <m/>
    <m/>
    <m/>
    <n v="1"/>
    <m/>
    <m/>
    <m/>
    <m/>
  </r>
  <r>
    <s v="Achelia sawayai Marcus, 1940"/>
    <s v="Achelia sawayai Marcus, 1940"/>
    <m/>
    <s v="msfd"/>
    <x v="0"/>
    <x v="0"/>
    <x v="0"/>
    <x v="0"/>
    <x v="1"/>
    <s v="INV"/>
    <n v="2016"/>
    <n v="2016"/>
    <x v="2"/>
    <m/>
    <m/>
    <m/>
    <m/>
    <m/>
    <m/>
    <m/>
    <m/>
    <n v="1"/>
  </r>
  <r>
    <s v="Acipenser baerii Brandt, 1869"/>
    <m/>
    <s v="Acipenser baerii Brandt, 1869"/>
    <s v="msfd"/>
    <x v="2"/>
    <x v="7"/>
    <x v="0"/>
    <x v="0"/>
    <x v="0"/>
    <s v="VER"/>
    <n v="1960"/>
    <n v="1960"/>
    <x v="6"/>
    <n v="0.33300000000000002"/>
    <n v="0.33300000000000002"/>
    <m/>
    <m/>
    <m/>
    <m/>
    <m/>
    <n v="0.33300000000000002"/>
    <m/>
  </r>
  <r>
    <s v="Acipenser baerii Brandt, 1869"/>
    <m/>
    <s v="Acipenser baerii Brandt, 1869"/>
    <s v="msfd"/>
    <x v="1"/>
    <x v="6"/>
    <x v="0"/>
    <x v="0"/>
    <x v="0"/>
    <s v="VER"/>
    <m/>
    <n v="1985"/>
    <x v="5"/>
    <n v="0.33300000000000002"/>
    <n v="0.33300000000000002"/>
    <m/>
    <m/>
    <m/>
    <m/>
    <m/>
    <n v="0.33300000000000002"/>
    <m/>
  </r>
  <r>
    <s v="Acipenser gueldenstaedtii Brandt &amp; Ratzeburg, 1833"/>
    <m/>
    <s v="Acipenser gueldenstaedtii Brandt &amp; Ratzeburg, 1833"/>
    <s v="msfd"/>
    <x v="2"/>
    <x v="7"/>
    <x v="0"/>
    <x v="0"/>
    <x v="0"/>
    <s v="VER"/>
    <n v="1962"/>
    <n v="1962"/>
    <x v="6"/>
    <n v="0.33300000000000002"/>
    <n v="0.33300000000000002"/>
    <m/>
    <m/>
    <m/>
    <m/>
    <m/>
    <n v="0.33300000000000002"/>
    <m/>
  </r>
  <r>
    <s v="Acipenser gueldenstaedtii Brandt &amp; Ratzeburg, 1833"/>
    <m/>
    <s v="Acipenser gueldenstaedtii Brandt &amp; Ratzeburg, 1833"/>
    <s v="msfd"/>
    <x v="1"/>
    <x v="6"/>
    <x v="0"/>
    <x v="0"/>
    <x v="0"/>
    <s v="VER"/>
    <m/>
    <n v="2010"/>
    <x v="4"/>
    <n v="0.33300000000000002"/>
    <n v="0.33300000000000002"/>
    <m/>
    <m/>
    <m/>
    <m/>
    <m/>
    <n v="0.33300000000000002"/>
    <m/>
  </r>
  <r>
    <s v="Acipenser ruthenus Linnaeus, 1758"/>
    <m/>
    <s v="Acipenser ruthenus Linnaeus, 1758"/>
    <s v="msfd"/>
    <x v="2"/>
    <x v="7"/>
    <x v="0"/>
    <x v="0"/>
    <x v="0"/>
    <s v="VER"/>
    <n v="1887"/>
    <n v="1887"/>
    <x v="6"/>
    <n v="0.33300000000000002"/>
    <n v="0.33300000000000002"/>
    <m/>
    <m/>
    <m/>
    <m/>
    <m/>
    <n v="0.33300000000000002"/>
    <m/>
  </r>
  <r>
    <s v="Acipenser stellatus Pallas, 1771"/>
    <s v="Acipenser stellatus Pallas, 1771"/>
    <m/>
    <s v="msfd"/>
    <x v="2"/>
    <x v="7"/>
    <x v="0"/>
    <x v="0"/>
    <x v="0"/>
    <s v="VER"/>
    <n v="1999"/>
    <n v="1999"/>
    <x v="8"/>
    <m/>
    <n v="0.5"/>
    <m/>
    <m/>
    <m/>
    <m/>
    <m/>
    <n v="0.5"/>
    <m/>
  </r>
  <r>
    <s v="Acipenser transmontanus Richardson, 1836"/>
    <s v="Acipenser transmontanus Richardson, 1836"/>
    <m/>
    <s v="msfd"/>
    <x v="1"/>
    <x v="6"/>
    <x v="0"/>
    <x v="0"/>
    <x v="0"/>
    <s v="VER"/>
    <m/>
    <n v="1999"/>
    <x v="8"/>
    <m/>
    <n v="1"/>
    <m/>
    <m/>
    <m/>
    <m/>
    <m/>
    <m/>
    <m/>
  </r>
  <r>
    <s v="Acrochaetium catenulatum M.A.Howe, 1914"/>
    <m/>
    <s v="Acrochaetium catenulatum M.A.Howe, 1914"/>
    <s v="msfd"/>
    <x v="1"/>
    <x v="6"/>
    <x v="0"/>
    <x v="0"/>
    <x v="2"/>
    <s v="PP"/>
    <m/>
    <n v="1967"/>
    <x v="6"/>
    <m/>
    <m/>
    <m/>
    <m/>
    <n v="1"/>
    <m/>
    <m/>
    <m/>
    <m/>
  </r>
  <r>
    <s v="Acrothamnion preissii (Sonder) E.M.Wollaston, 1968"/>
    <m/>
    <s v="Acrothamnion preissii (Sonder) E.M.Wollaston, 1968"/>
    <s v="msfd"/>
    <x v="0"/>
    <x v="3"/>
    <x v="0"/>
    <x v="0"/>
    <x v="2"/>
    <s v="PP"/>
    <n v="2007"/>
    <n v="2007"/>
    <x v="4"/>
    <n v="0.5"/>
    <m/>
    <m/>
    <m/>
    <m/>
    <n v="0.5"/>
    <m/>
    <m/>
    <m/>
  </r>
  <r>
    <s v="Acrothamnion preissii (Sonder) E.M.Wollaston, 1968"/>
    <m/>
    <s v="Acrothamnion preissii (Sonder) E.M.Wollaston, 1968"/>
    <s v="msfd"/>
    <x v="0"/>
    <x v="0"/>
    <x v="0"/>
    <x v="0"/>
    <x v="2"/>
    <s v="PP"/>
    <n v="1997"/>
    <n v="1997"/>
    <x v="8"/>
    <n v="0.5"/>
    <m/>
    <m/>
    <m/>
    <m/>
    <n v="0.5"/>
    <m/>
    <m/>
    <m/>
  </r>
  <r>
    <s v="Acrothamnion preissii (Sonder) E.M.Wollaston, 1968"/>
    <m/>
    <s v="Acrothamnion preissii (Sonder) E.M.Wollaston, 1968"/>
    <s v="msfd"/>
    <x v="1"/>
    <x v="1"/>
    <x v="0"/>
    <x v="0"/>
    <x v="2"/>
    <s v="PP"/>
    <m/>
    <n v="2009"/>
    <x v="4"/>
    <m/>
    <m/>
    <m/>
    <m/>
    <n v="0.5"/>
    <n v="0.5"/>
    <m/>
    <m/>
    <m/>
  </r>
  <r>
    <s v="Acrothamnion preissii (Sonder) E.M.Wollaston, 1968"/>
    <m/>
    <s v="Acrothamnion preissii (Sonder) E.M.Wollaston, 1968"/>
    <s v="msfd"/>
    <x v="0"/>
    <x v="4"/>
    <x v="0"/>
    <x v="0"/>
    <x v="2"/>
    <s v="PP"/>
    <n v="1968"/>
    <n v="1968"/>
    <x v="6"/>
    <n v="0.5"/>
    <m/>
    <m/>
    <m/>
    <m/>
    <n v="0.5"/>
    <m/>
    <m/>
    <m/>
  </r>
  <r>
    <s v="Acrothrix gracilis Kylin, 1907"/>
    <s v="Acrothrix gracilis Kylin, 1907"/>
    <m/>
    <s v="msfd"/>
    <x v="0"/>
    <x v="4"/>
    <x v="3"/>
    <x v="0"/>
    <x v="2"/>
    <s v="PP"/>
    <n v="1998"/>
    <n v="1998"/>
    <x v="8"/>
    <m/>
    <m/>
    <n v="1"/>
    <m/>
    <m/>
    <m/>
    <m/>
    <m/>
    <m/>
  </r>
  <r>
    <s v="Actaeodes tomentosus (H. Milne Edwards, 1834)"/>
    <s v="Actaeodes tomentosus (H. Milne Edwards, 1834)"/>
    <m/>
    <s v="msfd"/>
    <x v="0"/>
    <x v="2"/>
    <x v="0"/>
    <x v="0"/>
    <x v="1"/>
    <s v="INV"/>
    <n v="2013"/>
    <n v="2013"/>
    <x v="2"/>
    <m/>
    <m/>
    <m/>
    <m/>
    <m/>
    <m/>
    <m/>
    <n v="1"/>
    <m/>
  </r>
  <r>
    <s v="Acteocina mucronata (Philippi, 1849)"/>
    <s v="Acteocina mucronata (Philippi, 1849)"/>
    <m/>
    <s v="msfd"/>
    <x v="0"/>
    <x v="2"/>
    <x v="0"/>
    <x v="0"/>
    <x v="1"/>
    <s v="INV"/>
    <n v="1991"/>
    <n v="1991"/>
    <x v="1"/>
    <m/>
    <m/>
    <m/>
    <m/>
    <m/>
    <m/>
    <m/>
    <n v="1"/>
    <m/>
  </r>
  <r>
    <s v="Actumnus globulus Heller, 1861"/>
    <s v="Actumnus globulus Heller, 1861"/>
    <m/>
    <s v="msfd"/>
    <x v="0"/>
    <x v="4"/>
    <x v="0"/>
    <x v="0"/>
    <x v="1"/>
    <s v="INV"/>
    <n v="1978"/>
    <n v="1978"/>
    <x v="7"/>
    <m/>
    <m/>
    <m/>
    <n v="0.33300000000000002"/>
    <n v="0.33300000000000002"/>
    <n v="0.33300000000000002"/>
    <m/>
    <m/>
    <m/>
  </r>
  <r>
    <s v="Adelosina carinatastriata (Wiesner, 1923)ex Quinqueloculina carinatastriata"/>
    <s v="Adelosina carinatastriata (Wiesner, 1923)ex Quinqueloculina carinatastriata"/>
    <m/>
    <s v="msfd"/>
    <x v="1"/>
    <x v="5"/>
    <x v="0"/>
    <x v="0"/>
    <x v="2"/>
    <s v="PP"/>
    <n v="2004"/>
    <n v="2004"/>
    <x v="3"/>
    <m/>
    <m/>
    <m/>
    <n v="0.5"/>
    <n v="0.5"/>
    <m/>
    <m/>
    <m/>
    <m/>
  </r>
  <r>
    <s v="Aerococcus viridans"/>
    <m/>
    <s v="Aerococcus viridans"/>
    <s v="msfd"/>
    <x v="1"/>
    <x v="9"/>
    <x v="0"/>
    <x v="4"/>
    <x v="2"/>
    <s v="PP"/>
    <m/>
    <n v="1961"/>
    <x v="6"/>
    <n v="1"/>
    <m/>
    <m/>
    <m/>
    <m/>
    <m/>
    <m/>
    <m/>
    <m/>
  </r>
  <r>
    <s v="Agardhiella subulata (C.Agardh) Kraft &amp; M.J.Wynne, 1979"/>
    <s v="Agardhiella subulata (C.Agardh) Kraft &amp; M.J.Wynne, 1979"/>
    <m/>
    <s v="msfd"/>
    <x v="0"/>
    <x v="3"/>
    <x v="0"/>
    <x v="0"/>
    <x v="2"/>
    <s v="PP"/>
    <n v="2003"/>
    <n v="2003"/>
    <x v="3"/>
    <m/>
    <m/>
    <n v="1"/>
    <m/>
    <m/>
    <m/>
    <m/>
    <m/>
    <m/>
  </r>
  <r>
    <s v="Agardhiella subulata (C.Agardh) Kraft &amp; M.J.Wynne, 1979"/>
    <s v="Agardhiella subulata (C.Agardh) Kraft &amp; M.J.Wynne, 1979"/>
    <m/>
    <s v="msfd"/>
    <x v="1"/>
    <x v="5"/>
    <x v="0"/>
    <x v="0"/>
    <x v="2"/>
    <s v="PP"/>
    <s v="1984 - 1995"/>
    <n v="1989"/>
    <x v="1"/>
    <m/>
    <m/>
    <n v="1"/>
    <m/>
    <m/>
    <m/>
    <m/>
    <m/>
    <m/>
  </r>
  <r>
    <s v="Agardhiella subulata (C.Agardh) Kraft &amp; M.J.Wynne, 1979"/>
    <s v="Agardhiella subulata (C.Agardh) Kraft &amp; M.J.Wynne, 1979"/>
    <m/>
    <s v="msfd"/>
    <x v="0"/>
    <x v="0"/>
    <x v="0"/>
    <x v="0"/>
    <x v="2"/>
    <s v="PP"/>
    <n v="1987"/>
    <n v="1987"/>
    <x v="5"/>
    <m/>
    <m/>
    <n v="1"/>
    <m/>
    <m/>
    <m/>
    <m/>
    <m/>
    <m/>
  </r>
  <r>
    <s v="Agardhiella subulata (C.Agardh) Kraft &amp; M.J.Wynne, 1979"/>
    <s v="Agardhiella subulata (C.Agardh) Kraft &amp; M.J.Wynne, 1979"/>
    <m/>
    <s v="msfd"/>
    <x v="1"/>
    <x v="6"/>
    <x v="0"/>
    <x v="0"/>
    <x v="2"/>
    <s v="PP"/>
    <m/>
    <n v="1998"/>
    <x v="8"/>
    <m/>
    <m/>
    <n v="1"/>
    <m/>
    <m/>
    <m/>
    <m/>
    <m/>
    <m/>
  </r>
  <r>
    <s v="Agardhiella subulata (C.Agardh) Kraft &amp; M.J.Wynne, 1979"/>
    <s v="Agardhiella subulata (C.Agardh) Kraft &amp; M.J.Wynne, 1979"/>
    <m/>
    <s v="msfd"/>
    <x v="0"/>
    <x v="4"/>
    <x v="0"/>
    <x v="0"/>
    <x v="2"/>
    <s v="PP"/>
    <n v="1984"/>
    <n v="1984"/>
    <x v="5"/>
    <m/>
    <m/>
    <n v="1"/>
    <m/>
    <m/>
    <m/>
    <m/>
    <m/>
    <m/>
  </r>
  <r>
    <s v="Agarophyton vermiculophyllum (Ohmi) Gurgel, J.N.Norris &amp; Fredericq, 2018"/>
    <s v="Agarophyton vermiculophyllum (Ohmi) Gurgel, J.N.Norris &amp; Fredericq, 2018"/>
    <m/>
    <s v="msfd"/>
    <x v="0"/>
    <x v="3"/>
    <x v="0"/>
    <x v="0"/>
    <x v="2"/>
    <s v="PP"/>
    <n v="2008"/>
    <n v="2008"/>
    <x v="4"/>
    <m/>
    <n v="1"/>
    <m/>
    <m/>
    <m/>
    <m/>
    <m/>
    <m/>
    <m/>
  </r>
  <r>
    <s v="Agarophyton vermiculophyllum (Ohmi) Gurgel, J.N.Norris &amp; Fredericq, 2018"/>
    <s v="Agarophyton vermiculophyllum (Ohmi) Gurgel, J.N.Norris &amp; Fredericq, 2018"/>
    <m/>
    <s v="msfd"/>
    <x v="2"/>
    <x v="7"/>
    <x v="0"/>
    <x v="0"/>
    <x v="2"/>
    <s v="PP"/>
    <n v="2003"/>
    <n v="2003"/>
    <x v="3"/>
    <m/>
    <m/>
    <m/>
    <m/>
    <m/>
    <n v="0.5"/>
    <m/>
    <n v="0.5"/>
    <m/>
  </r>
  <r>
    <s v="Agarophyton vermiculophyllum (Ohmi) Gurgel, J.N.Norris &amp; Fredericq, 2018"/>
    <s v="Agarophyton vermiculophyllum (Ohmi) Gurgel, J.N.Norris &amp; Fredericq, 2018"/>
    <m/>
    <s v="msfd"/>
    <x v="1"/>
    <x v="5"/>
    <x v="0"/>
    <x v="0"/>
    <x v="2"/>
    <s v="PP"/>
    <n v="1989"/>
    <n v="1989"/>
    <x v="1"/>
    <m/>
    <n v="0.33333299999999999"/>
    <n v="0.33333299999999999"/>
    <m/>
    <m/>
    <n v="0.33333299999999999"/>
    <m/>
    <m/>
    <m/>
  </r>
  <r>
    <s v="Agarophyton vermiculophyllum (Ohmi) Gurgel, J.N.Norris &amp; Fredericq, 2018"/>
    <s v="Agarophyton vermiculophyllum (Ohmi) Gurgel, J.N.Norris &amp; Fredericq, 2018"/>
    <m/>
    <s v="msfd"/>
    <x v="1"/>
    <x v="9"/>
    <x v="0"/>
    <x v="0"/>
    <x v="2"/>
    <s v="PP"/>
    <m/>
    <n v="1993"/>
    <x v="1"/>
    <m/>
    <m/>
    <n v="0.5"/>
    <m/>
    <m/>
    <n v="0.5"/>
    <m/>
    <m/>
    <m/>
  </r>
  <r>
    <s v="Agarophyton vermiculophyllum (Ohmi) Gurgel, J.N.Norris &amp; Fredericq, 2018"/>
    <s v="Agarophyton vermiculophyllum (Ohmi) Gurgel, J.N.Norris &amp; Fredericq, 2018"/>
    <m/>
    <s v="msfd"/>
    <x v="1"/>
    <x v="6"/>
    <x v="0"/>
    <x v="0"/>
    <x v="2"/>
    <s v="PP"/>
    <m/>
    <n v="1994"/>
    <x v="8"/>
    <m/>
    <m/>
    <n v="0.33300000000000002"/>
    <m/>
    <n v="0.33300000000000002"/>
    <n v="0.33300000000000002"/>
    <m/>
    <m/>
    <m/>
  </r>
  <r>
    <s v="Agarophyton vermiculophyllum (Ohmi) Gurgel, J.N.Norris &amp; Fredericq, 2018"/>
    <s v="Agarophyton vermiculophyllum (Ohmi) Gurgel, J.N.Norris &amp; Fredericq, 2018"/>
    <m/>
    <s v="msfd"/>
    <x v="0"/>
    <x v="4"/>
    <x v="0"/>
    <x v="0"/>
    <x v="2"/>
    <s v="PP"/>
    <n v="2016"/>
    <n v="2016"/>
    <x v="2"/>
    <m/>
    <n v="1"/>
    <m/>
    <m/>
    <m/>
    <m/>
    <m/>
    <m/>
    <m/>
  </r>
  <r>
    <s v="Aglaothamnion feldmanniae Halos, 1965"/>
    <s v="Aglaothamnion feldmanniae Halos, 1965"/>
    <m/>
    <s v="msfd"/>
    <x v="0"/>
    <x v="3"/>
    <x v="4"/>
    <x v="0"/>
    <x v="2"/>
    <s v="PP"/>
    <n v="2003"/>
    <n v="2003"/>
    <x v="3"/>
    <m/>
    <m/>
    <m/>
    <m/>
    <m/>
    <n v="1"/>
    <m/>
    <m/>
    <m/>
  </r>
  <r>
    <s v="Aglaothamnion feldmanniae Halos, 1965"/>
    <s v="Aglaothamnion feldmanniae Halos, 1965"/>
    <m/>
    <s v="msfd"/>
    <x v="1"/>
    <x v="5"/>
    <x v="4"/>
    <x v="1"/>
    <x v="2"/>
    <s v="PP"/>
    <n v="1986"/>
    <n v="1986"/>
    <x v="5"/>
    <m/>
    <m/>
    <m/>
    <m/>
    <m/>
    <n v="1"/>
    <m/>
    <m/>
    <m/>
  </r>
  <r>
    <s v="Aglaothamnion feldmanniae Halos, 1965"/>
    <s v="Aglaothamnion feldmanniae Halos, 1965"/>
    <m/>
    <s v="msfd"/>
    <x v="0"/>
    <x v="4"/>
    <x v="4"/>
    <x v="0"/>
    <x v="2"/>
    <s v="PP"/>
    <n v="1975"/>
    <n v="1975"/>
    <x v="9"/>
    <m/>
    <m/>
    <m/>
    <m/>
    <m/>
    <n v="1"/>
    <m/>
    <m/>
    <m/>
  </r>
  <r>
    <s v="Aglaothamnion halliae (Collins) Aponte, D.L.Ballantine &amp; J.N.Norris, 1997"/>
    <m/>
    <s v="Aglaothamnion halliae (Collins) Aponte, D.L.Ballantine &amp; J.N.Norris, 1997"/>
    <s v="msfd"/>
    <x v="0"/>
    <x v="3"/>
    <x v="0"/>
    <x v="0"/>
    <x v="2"/>
    <s v="PP"/>
    <n v="2016"/>
    <n v="2016"/>
    <x v="2"/>
    <m/>
    <m/>
    <m/>
    <m/>
    <m/>
    <n v="1"/>
    <m/>
    <m/>
    <m/>
  </r>
  <r>
    <s v="Aglaothamnion halliae (Collins) Aponte, D.L.Ballantine &amp; J.N.Norris, 1997"/>
    <m/>
    <s v="Aglaothamnion halliae (Collins) Aponte, D.L.Ballantine &amp; J.N.Norris, 1997"/>
    <s v="msfd"/>
    <x v="1"/>
    <x v="6"/>
    <x v="0"/>
    <x v="0"/>
    <x v="2"/>
    <s v="PP"/>
    <m/>
    <n v="1960"/>
    <x v="6"/>
    <m/>
    <m/>
    <m/>
    <m/>
    <m/>
    <n v="1"/>
    <m/>
    <m/>
    <m/>
  </r>
  <r>
    <s v="Agonus cataphractus (Linnaeus, 1758)"/>
    <s v="Agonus cataphractus (Linnaeus, 1758)"/>
    <m/>
    <s v="msfd"/>
    <x v="0"/>
    <x v="4"/>
    <x v="0"/>
    <x v="0"/>
    <x v="0"/>
    <s v="VER"/>
    <n v="2005"/>
    <n v="2005"/>
    <x v="3"/>
    <n v="0.5"/>
    <m/>
    <m/>
    <m/>
    <n v="0.5"/>
    <m/>
    <m/>
    <m/>
    <m/>
  </r>
  <r>
    <s v="Ahnfeltiopsis flabelliformis (Harvey) Masuda, 1993"/>
    <s v="Ahnfeltiopsis flabelliformis (Harvey) Masuda, 1993"/>
    <m/>
    <s v="msfd"/>
    <x v="0"/>
    <x v="4"/>
    <x v="0"/>
    <x v="0"/>
    <x v="2"/>
    <s v="PP"/>
    <n v="1994"/>
    <n v="1994"/>
    <x v="8"/>
    <m/>
    <m/>
    <n v="1"/>
    <m/>
    <m/>
    <m/>
    <m/>
    <m/>
    <m/>
  </r>
  <r>
    <s v="Akashiwo sanguinea (K.Hirasaka) G.Hansen &amp; Ø.Moestrup, 2000"/>
    <s v="Akashiwo sanguinea (K.Hirasaka) G.Hansen &amp; Ø.Moestrup, 2000"/>
    <m/>
    <s v="msfd"/>
    <x v="1"/>
    <x v="6"/>
    <x v="0"/>
    <x v="5"/>
    <x v="2"/>
    <s v="PP"/>
    <m/>
    <n v="1982"/>
    <x v="5"/>
    <m/>
    <m/>
    <m/>
    <m/>
    <n v="1"/>
    <m/>
    <m/>
    <m/>
    <m/>
  </r>
  <r>
    <s v="Alepes djedaba (Forsskål, 1775)"/>
    <m/>
    <s v="Alepes djedaba (Forsskål, 1775)"/>
    <s v="msfd"/>
    <x v="0"/>
    <x v="0"/>
    <x v="0"/>
    <x v="0"/>
    <x v="0"/>
    <s v="VER"/>
    <n v="1961"/>
    <n v="1961"/>
    <x v="6"/>
    <m/>
    <m/>
    <m/>
    <m/>
    <m/>
    <m/>
    <m/>
    <n v="1"/>
    <m/>
  </r>
  <r>
    <s v="Alepes djedaba (Forsskål, 1775)"/>
    <m/>
    <s v="Alepes djedaba (Forsskål, 1775)"/>
    <s v="msfd"/>
    <x v="0"/>
    <x v="2"/>
    <x v="0"/>
    <x v="0"/>
    <x v="0"/>
    <s v="VER"/>
    <n v="1960"/>
    <n v="1960"/>
    <x v="6"/>
    <m/>
    <m/>
    <m/>
    <m/>
    <m/>
    <m/>
    <m/>
    <n v="1"/>
    <m/>
  </r>
  <r>
    <s v="Alexandrium oesterfieldi"/>
    <s v="Alexandrium oesterfieldi"/>
    <m/>
    <s v="msfd"/>
    <x v="1"/>
    <x v="6"/>
    <x v="0"/>
    <x v="5"/>
    <x v="2"/>
    <s v="PP"/>
    <m/>
    <n v="1986"/>
    <x v="5"/>
    <m/>
    <m/>
    <m/>
    <m/>
    <n v="1"/>
    <m/>
    <m/>
    <m/>
    <m/>
  </r>
  <r>
    <s v="Alexandrium affine (H.Inoue &amp; Y.Fukuyo) Balech, 1995"/>
    <s v="Alexandrium affine (H.Inoue &amp; Y.Fukuyo) Balech, 1995"/>
    <m/>
    <s v="msfd"/>
    <x v="1"/>
    <x v="5"/>
    <x v="0"/>
    <x v="5"/>
    <x v="2"/>
    <s v="PP"/>
    <n v="1987"/>
    <n v="1987"/>
    <x v="5"/>
    <m/>
    <m/>
    <m/>
    <m/>
    <n v="1"/>
    <m/>
    <m/>
    <m/>
    <m/>
  </r>
  <r>
    <s v="Alexandrium leei Balech, 1985"/>
    <s v="Alexandrium leei Balech, 1985"/>
    <m/>
    <s v="msfd"/>
    <x v="1"/>
    <x v="5"/>
    <x v="0"/>
    <x v="5"/>
    <x v="2"/>
    <s v="PP"/>
    <n v="1993"/>
    <n v="1993"/>
    <x v="1"/>
    <m/>
    <m/>
    <m/>
    <m/>
    <n v="1"/>
    <m/>
    <m/>
    <m/>
    <m/>
  </r>
  <r>
    <s v="Alexandrium leei Balech, 1985"/>
    <s v="Alexandrium leei Balech, 1985"/>
    <m/>
    <s v="msfd"/>
    <x v="1"/>
    <x v="6"/>
    <x v="0"/>
    <x v="5"/>
    <x v="2"/>
    <s v="PP"/>
    <m/>
    <n v="1991"/>
    <x v="1"/>
    <m/>
    <m/>
    <m/>
    <m/>
    <m/>
    <m/>
    <m/>
    <n v="1"/>
    <m/>
  </r>
  <r>
    <s v="Alexandrium margalefii Balech, 1994"/>
    <s v="Alexandrium margalefii Balech, 1994"/>
    <m/>
    <s v="msfd"/>
    <x v="1"/>
    <x v="6"/>
    <x v="0"/>
    <x v="5"/>
    <x v="2"/>
    <s v="PP"/>
    <m/>
    <n v="2006"/>
    <x v="4"/>
    <m/>
    <m/>
    <m/>
    <m/>
    <n v="0.5"/>
    <m/>
    <m/>
    <n v="0.5"/>
    <m/>
  </r>
  <r>
    <s v="Alexandrium taylori Balech, 1994"/>
    <s v="Alexandrium taylori Balech, 1994"/>
    <m/>
    <s v="msfd"/>
    <x v="0"/>
    <x v="4"/>
    <x v="0"/>
    <x v="5"/>
    <x v="2"/>
    <s v="PP"/>
    <n v="1994"/>
    <n v="1994"/>
    <x v="8"/>
    <m/>
    <m/>
    <m/>
    <n v="1"/>
    <m/>
    <m/>
    <m/>
    <m/>
    <m/>
  </r>
  <r>
    <s v="Aliculastrum cylindricum (Helbling, 1779)"/>
    <s v="Aliculastrum cylindricum (Helbling, 1779)"/>
    <m/>
    <s v="msfd"/>
    <x v="0"/>
    <x v="2"/>
    <x v="0"/>
    <x v="0"/>
    <x v="1"/>
    <s v="INV"/>
    <n v="2020"/>
    <n v="2020"/>
    <x v="0"/>
    <m/>
    <m/>
    <m/>
    <m/>
    <n v="0.5"/>
    <n v="0.5"/>
    <m/>
    <m/>
    <m/>
  </r>
  <r>
    <s v="Alitta succinea (Leuckart, 1847)"/>
    <m/>
    <s v="Alitta succinea (Leuckart, 1847)"/>
    <s v="msfd"/>
    <x v="3"/>
    <x v="8"/>
    <x v="5"/>
    <x v="0"/>
    <x v="1"/>
    <s v="INV"/>
    <s v="&lt; 1936"/>
    <n v="1936"/>
    <x v="6"/>
    <m/>
    <m/>
    <m/>
    <m/>
    <n v="0.5"/>
    <n v="0.5"/>
    <m/>
    <m/>
    <m/>
  </r>
  <r>
    <s v="Alloeocarpa loculosa Monniot C., 1974 "/>
    <s v="Alloeocarpa loculosa Monniot C., 1974 "/>
    <m/>
    <s v="msfd"/>
    <x v="1"/>
    <x v="1"/>
    <x v="6"/>
    <x v="0"/>
    <x v="1"/>
    <s v="INV"/>
    <m/>
    <n v="1971"/>
    <x v="9"/>
    <m/>
    <m/>
    <m/>
    <m/>
    <n v="0.5"/>
    <n v="0.5"/>
    <m/>
    <m/>
    <m/>
  </r>
  <r>
    <s v="Allolepidapedon fistulariae Yamaguti, 1940"/>
    <s v="Allolepidapedon fistulariae Yamaguti, 1940"/>
    <m/>
    <s v="msfd"/>
    <x v="0"/>
    <x v="4"/>
    <x v="0"/>
    <x v="4"/>
    <x v="1"/>
    <s v="INV"/>
    <n v="2005"/>
    <n v="2005"/>
    <x v="3"/>
    <m/>
    <m/>
    <n v="1"/>
    <m/>
    <m/>
    <m/>
    <m/>
    <m/>
    <m/>
  </r>
  <r>
    <s v="Alpheus dentipes Guérin, 1832"/>
    <m/>
    <s v="Alpheus dentipes Guérin, 1832"/>
    <s v="msfd"/>
    <x v="3"/>
    <x v="8"/>
    <x v="7"/>
    <x v="0"/>
    <x v="1"/>
    <s v="INV"/>
    <n v="1966"/>
    <n v="1966"/>
    <x v="6"/>
    <m/>
    <m/>
    <m/>
    <m/>
    <m/>
    <m/>
    <m/>
    <n v="1"/>
    <m/>
  </r>
  <r>
    <s v="Alpheus sp. Fabricius, 1798"/>
    <s v="Alpheus sp. Fabricius, 1798"/>
    <m/>
    <s v="msfd"/>
    <x v="1"/>
    <x v="5"/>
    <x v="0"/>
    <x v="0"/>
    <x v="1"/>
    <s v="INV"/>
    <s v="2015 - 2020"/>
    <n v="2017"/>
    <x v="2"/>
    <m/>
    <m/>
    <m/>
    <m/>
    <n v="0.5"/>
    <n v="0.5"/>
    <m/>
    <m/>
    <m/>
  </r>
  <r>
    <s v="Alpheus rapacida de Man, 1908"/>
    <s v="Alpheus rapacida de Man, 1908"/>
    <m/>
    <s v="msfd"/>
    <x v="0"/>
    <x v="2"/>
    <x v="0"/>
    <x v="0"/>
    <x v="1"/>
    <s v="INV"/>
    <n v="1998"/>
    <n v="1998"/>
    <x v="8"/>
    <m/>
    <m/>
    <m/>
    <m/>
    <m/>
    <m/>
    <m/>
    <n v="1"/>
    <m/>
  </r>
  <r>
    <s v="Aluterus monoceros (Linnaeus, 1758) "/>
    <s v="Aluterus monoceros (Linnaeus, 1758) "/>
    <m/>
    <s v="msfd"/>
    <x v="1"/>
    <x v="1"/>
    <x v="0"/>
    <x v="1"/>
    <x v="0"/>
    <s v="VER"/>
    <m/>
    <n v="1990"/>
    <x v="1"/>
    <m/>
    <m/>
    <m/>
    <m/>
    <m/>
    <m/>
    <m/>
    <m/>
    <n v="1"/>
  </r>
  <r>
    <s v="Aluterus scriptus (Osbeck, 1765) "/>
    <s v="Aluterus scriptus (Osbeck, 1765) "/>
    <m/>
    <s v="msfd"/>
    <x v="1"/>
    <x v="1"/>
    <x v="0"/>
    <x v="1"/>
    <x v="0"/>
    <s v="VER"/>
    <m/>
    <n v="1970"/>
    <x v="9"/>
    <m/>
    <m/>
    <m/>
    <m/>
    <m/>
    <m/>
    <m/>
    <m/>
    <n v="1"/>
  </r>
  <r>
    <s v="Amathia gracilis (Leidy, 1855)"/>
    <s v="Amathia gracilis (Leidy, 1855)"/>
    <m/>
    <s v="msfd"/>
    <x v="1"/>
    <x v="1"/>
    <x v="8"/>
    <x v="0"/>
    <x v="1"/>
    <s v="INV"/>
    <m/>
    <n v="2012"/>
    <x v="2"/>
    <m/>
    <m/>
    <m/>
    <m/>
    <m/>
    <m/>
    <m/>
    <m/>
    <n v="1"/>
  </r>
  <r>
    <s v="Amathia verticillata (delle Chiaje, 1822)"/>
    <m/>
    <s v="Amathia verticillata (delle Chiaje, 1822)"/>
    <s v="msfd"/>
    <x v="0"/>
    <x v="3"/>
    <x v="8"/>
    <x v="6"/>
    <x v="1"/>
    <s v="INV"/>
    <n v="1867"/>
    <n v="1867"/>
    <x v="6"/>
    <m/>
    <m/>
    <m/>
    <m/>
    <m/>
    <n v="1"/>
    <m/>
    <m/>
    <m/>
  </r>
  <r>
    <s v="Amathia verticillata (delle Chiaje, 1822)"/>
    <m/>
    <s v="Amathia verticillata (delle Chiaje, 1822)"/>
    <s v="msfd"/>
    <x v="1"/>
    <x v="5"/>
    <x v="8"/>
    <x v="6"/>
    <x v="1"/>
    <s v="INV"/>
    <n v="1807"/>
    <n v="1807"/>
    <x v="6"/>
    <m/>
    <m/>
    <m/>
    <m/>
    <m/>
    <n v="1"/>
    <m/>
    <m/>
    <m/>
  </r>
  <r>
    <s v="Amathia verticillata (delle Chiaje, 1822)"/>
    <m/>
    <s v="Amathia verticillata (delle Chiaje, 1822)"/>
    <s v="msfd"/>
    <x v="0"/>
    <x v="0"/>
    <x v="8"/>
    <x v="6"/>
    <x v="1"/>
    <s v="INV"/>
    <n v="1952"/>
    <n v="1952"/>
    <x v="6"/>
    <m/>
    <m/>
    <m/>
    <m/>
    <m/>
    <n v="1"/>
    <m/>
    <m/>
    <m/>
  </r>
  <r>
    <s v="Amathia verticillata (delle Chiaje, 1822)"/>
    <m/>
    <s v="Amathia verticillata (delle Chiaje, 1822)"/>
    <s v="msfd"/>
    <x v="0"/>
    <x v="2"/>
    <x v="8"/>
    <x v="6"/>
    <x v="1"/>
    <s v="INV"/>
    <n v="1969"/>
    <n v="1969"/>
    <x v="6"/>
    <m/>
    <m/>
    <m/>
    <m/>
    <m/>
    <n v="1"/>
    <m/>
    <m/>
    <m/>
  </r>
  <r>
    <s v="Amathia verticillata (delle Chiaje, 1822)"/>
    <m/>
    <s v="Amathia verticillata (delle Chiaje, 1822)"/>
    <s v="msfd"/>
    <x v="1"/>
    <x v="1"/>
    <x v="8"/>
    <x v="0"/>
    <x v="1"/>
    <s v="INV"/>
    <m/>
    <n v="2008"/>
    <x v="4"/>
    <m/>
    <m/>
    <m/>
    <n v="0.33300000000000002"/>
    <n v="0.33300000000000002"/>
    <n v="0.33300000000000002"/>
    <m/>
    <m/>
    <m/>
  </r>
  <r>
    <s v="Amathia verticillata (delle Chiaje, 1822)"/>
    <m/>
    <s v="Amathia verticillata (delle Chiaje, 1822)"/>
    <s v="msfd"/>
    <x v="0"/>
    <x v="4"/>
    <x v="8"/>
    <x v="6"/>
    <x v="1"/>
    <s v="INV"/>
    <n v="1822"/>
    <n v="1822"/>
    <x v="6"/>
    <m/>
    <m/>
    <m/>
    <m/>
    <m/>
    <n v="1"/>
    <m/>
    <m/>
    <m/>
  </r>
  <r>
    <s v="Amathina tricarinata (Linnaeus, 1767)"/>
    <s v="Amathina tricarinata (Linnaeus, 1767)"/>
    <m/>
    <s v="msfd"/>
    <x v="0"/>
    <x v="2"/>
    <x v="0"/>
    <x v="0"/>
    <x v="1"/>
    <s v="INV"/>
    <n v="2012"/>
    <n v="2012"/>
    <x v="2"/>
    <m/>
    <m/>
    <m/>
    <m/>
    <m/>
    <m/>
    <m/>
    <m/>
    <n v="1"/>
  </r>
  <r>
    <s v="Ammothea hilgendorfi (Böhm, 1879)"/>
    <s v="Ammothea hilgendorfi (Böhm, 1879)"/>
    <m/>
    <s v="msfd"/>
    <x v="0"/>
    <x v="3"/>
    <x v="0"/>
    <x v="0"/>
    <x v="1"/>
    <s v="INV"/>
    <n v="1979"/>
    <n v="1979"/>
    <x v="7"/>
    <m/>
    <m/>
    <n v="0.5"/>
    <m/>
    <m/>
    <n v="0.5"/>
    <m/>
    <m/>
    <m/>
  </r>
  <r>
    <s v="Ammothea hilgendorfi (Böhm, 1879)"/>
    <s v="Ammothea hilgendorfi (Böhm, 1879)"/>
    <m/>
    <s v="msfd"/>
    <x v="1"/>
    <x v="6"/>
    <x v="0"/>
    <x v="0"/>
    <x v="1"/>
    <s v="INV"/>
    <m/>
    <n v="2013"/>
    <x v="2"/>
    <m/>
    <m/>
    <n v="0.5"/>
    <m/>
    <m/>
    <n v="0.5"/>
    <m/>
    <m/>
    <m/>
  </r>
  <r>
    <s v="Ammothea hilgendorfi (Böhm, 1879)"/>
    <s v="Ammothea hilgendorfi (Böhm, 1879)"/>
    <m/>
    <s v="msfd"/>
    <x v="0"/>
    <x v="4"/>
    <x v="0"/>
    <x v="0"/>
    <x v="1"/>
    <s v="INV"/>
    <m/>
    <n v="2019"/>
    <x v="0"/>
    <m/>
    <m/>
    <m/>
    <m/>
    <m/>
    <n v="1"/>
    <m/>
    <m/>
    <m/>
  </r>
  <r>
    <s v="Ampelisca cavicoxa Reid, 1951"/>
    <s v="Ampelisca cavicoxa Reid, 1951"/>
    <m/>
    <s v="msfd"/>
    <x v="1"/>
    <x v="5"/>
    <x v="0"/>
    <x v="0"/>
    <x v="1"/>
    <s v="INV"/>
    <n v="2005"/>
    <n v="2005"/>
    <x v="3"/>
    <m/>
    <m/>
    <m/>
    <m/>
    <n v="0.5"/>
    <m/>
    <m/>
    <n v="0.5"/>
    <m/>
  </r>
  <r>
    <s v="Ampelisca heterodactyla Schellenberg, 1925"/>
    <s v="Ampelisca heterodactyla Schellenberg, 1925"/>
    <m/>
    <s v="msfd"/>
    <x v="1"/>
    <x v="5"/>
    <x v="0"/>
    <x v="0"/>
    <x v="1"/>
    <s v="INV"/>
    <n v="1986"/>
    <n v="1986"/>
    <x v="5"/>
    <m/>
    <m/>
    <m/>
    <m/>
    <n v="0.5"/>
    <m/>
    <m/>
    <n v="0.5"/>
    <m/>
  </r>
  <r>
    <s v="Amphibalanus amphitrite (Darwin, 1854)"/>
    <m/>
    <s v="Amphibalanus amphitrite (Darwin, 1854)"/>
    <s v="msfd"/>
    <x v="1"/>
    <x v="5"/>
    <x v="9"/>
    <x v="0"/>
    <x v="1"/>
    <s v="INV"/>
    <n v="1914"/>
    <n v="1914"/>
    <x v="6"/>
    <m/>
    <m/>
    <m/>
    <m/>
    <m/>
    <n v="1"/>
    <m/>
    <m/>
    <m/>
  </r>
  <r>
    <s v="Amphibalanus amphitrite (Darwin, 1854)"/>
    <m/>
    <s v="Amphibalanus amphitrite (Darwin, 1854)"/>
    <s v="msfd"/>
    <x v="3"/>
    <x v="8"/>
    <x v="9"/>
    <x v="0"/>
    <x v="1"/>
    <s v="INV"/>
    <n v="1954"/>
    <n v="1954"/>
    <x v="6"/>
    <m/>
    <m/>
    <m/>
    <m/>
    <m/>
    <n v="1"/>
    <m/>
    <m/>
    <m/>
  </r>
  <r>
    <s v="Amphibalanus amphitrite (Darwin, 1854)"/>
    <m/>
    <s v="Amphibalanus amphitrite (Darwin, 1854)"/>
    <s v="msfd"/>
    <x v="1"/>
    <x v="9"/>
    <x v="9"/>
    <x v="0"/>
    <x v="1"/>
    <s v="INV"/>
    <m/>
    <n v="1966"/>
    <x v="6"/>
    <m/>
    <m/>
    <m/>
    <m/>
    <m/>
    <m/>
    <m/>
    <n v="1"/>
    <m/>
  </r>
  <r>
    <s v="Amphibalanus amphitrite (Darwin, 1854)"/>
    <m/>
    <s v="Amphibalanus amphitrite (Darwin, 1854)"/>
    <s v="msfd"/>
    <x v="1"/>
    <x v="6"/>
    <x v="9"/>
    <x v="0"/>
    <x v="1"/>
    <s v="INV"/>
    <m/>
    <n v="1928"/>
    <x v="6"/>
    <m/>
    <m/>
    <m/>
    <m/>
    <n v="0.5"/>
    <n v="0.5"/>
    <m/>
    <m/>
    <m/>
  </r>
  <r>
    <s v="Amphibalanus amphitrite (Darwin, 1854)"/>
    <m/>
    <s v="Amphibalanus amphitrite (Darwin, 1854)"/>
    <s v="msfd"/>
    <x v="1"/>
    <x v="1"/>
    <x v="9"/>
    <x v="0"/>
    <x v="1"/>
    <s v="INV"/>
    <m/>
    <n v="1887"/>
    <x v="6"/>
    <m/>
    <m/>
    <n v="0.25"/>
    <n v="0.25"/>
    <n v="0.25"/>
    <n v="0.25"/>
    <m/>
    <m/>
    <m/>
  </r>
  <r>
    <s v="Amphibalanus eburneus (Gould, 1841)"/>
    <m/>
    <s v="Amphibalanus eburneus (Gould, 1841)"/>
    <s v="msfd"/>
    <x v="0"/>
    <x v="3"/>
    <x v="0"/>
    <x v="0"/>
    <x v="1"/>
    <s v="INV"/>
    <n v="1818"/>
    <n v="1818"/>
    <x v="6"/>
    <m/>
    <m/>
    <m/>
    <n v="0.5"/>
    <m/>
    <n v="0.5"/>
    <m/>
    <m/>
    <m/>
  </r>
  <r>
    <s v="Amphibalanus eburneus (Gould, 1841)"/>
    <m/>
    <s v="Amphibalanus eburneus (Gould, 1841)"/>
    <s v="msfd"/>
    <x v="1"/>
    <x v="5"/>
    <x v="0"/>
    <x v="0"/>
    <x v="1"/>
    <s v="INV"/>
    <n v="1872"/>
    <n v="1872"/>
    <x v="6"/>
    <m/>
    <m/>
    <m/>
    <m/>
    <m/>
    <n v="1"/>
    <m/>
    <m/>
    <m/>
  </r>
  <r>
    <s v="Amphibalanus eburneus (Gould, 1841)"/>
    <m/>
    <s v="Amphibalanus eburneus (Gould, 1841)"/>
    <s v="msfd"/>
    <x v="3"/>
    <x v="8"/>
    <x v="0"/>
    <x v="0"/>
    <x v="1"/>
    <s v="INV"/>
    <n v="1933"/>
    <n v="1933"/>
    <x v="6"/>
    <m/>
    <m/>
    <m/>
    <m/>
    <m/>
    <n v="1"/>
    <m/>
    <m/>
    <m/>
  </r>
  <r>
    <s v="Amphibalanus eburneus (Gould, 1841)"/>
    <m/>
    <s v="Amphibalanus eburneus (Gould, 1841)"/>
    <s v="msfd"/>
    <x v="0"/>
    <x v="0"/>
    <x v="0"/>
    <x v="0"/>
    <x v="1"/>
    <s v="INV"/>
    <n v="1927"/>
    <n v="1927"/>
    <x v="6"/>
    <m/>
    <m/>
    <m/>
    <n v="0.5"/>
    <m/>
    <n v="0.5"/>
    <m/>
    <m/>
    <m/>
  </r>
  <r>
    <s v="Amphibalanus eburneus (Gould, 1841)"/>
    <m/>
    <s v="Amphibalanus eburneus (Gould, 1841)"/>
    <s v="msfd"/>
    <x v="0"/>
    <x v="2"/>
    <x v="0"/>
    <x v="0"/>
    <x v="1"/>
    <s v="INV"/>
    <n v="1970"/>
    <n v="1970"/>
    <x v="9"/>
    <m/>
    <m/>
    <m/>
    <n v="0.5"/>
    <m/>
    <n v="0.5"/>
    <m/>
    <m/>
    <m/>
  </r>
  <r>
    <s v="Amphibalanus eburneus (Gould, 1841)"/>
    <m/>
    <s v="Amphibalanus eburneus (Gould, 1841)"/>
    <s v="msfd"/>
    <x v="1"/>
    <x v="6"/>
    <x v="0"/>
    <x v="0"/>
    <x v="1"/>
    <s v="INV"/>
    <m/>
    <n v="1895"/>
    <x v="6"/>
    <m/>
    <m/>
    <m/>
    <n v="0.5"/>
    <m/>
    <n v="0.5"/>
    <m/>
    <m/>
    <m/>
  </r>
  <r>
    <s v="Amphibalanus eburneus (Gould, 1841)"/>
    <m/>
    <s v="Amphibalanus eburneus (Gould, 1841)"/>
    <s v="msfd"/>
    <x v="1"/>
    <x v="1"/>
    <x v="0"/>
    <x v="0"/>
    <x v="1"/>
    <s v="INV"/>
    <m/>
    <n v="1998"/>
    <x v="8"/>
    <m/>
    <m/>
    <m/>
    <m/>
    <n v="0.5"/>
    <n v="0.5"/>
    <m/>
    <m/>
    <m/>
  </r>
  <r>
    <s v="Amphibalanus eburneus (Gould, 1841)"/>
    <m/>
    <s v="Amphibalanus eburneus (Gould, 1841)"/>
    <s v="msfd"/>
    <x v="0"/>
    <x v="4"/>
    <x v="0"/>
    <x v="0"/>
    <x v="1"/>
    <s v="INV"/>
    <n v="1864"/>
    <n v="1864"/>
    <x v="6"/>
    <m/>
    <m/>
    <m/>
    <n v="0.5"/>
    <m/>
    <n v="0.5"/>
    <m/>
    <m/>
    <m/>
  </r>
  <r>
    <s v="Amphibalanus reticulatus (Utinomi, 1967)"/>
    <s v="Amphibalanus reticulatus (Utinomi, 1967)"/>
    <m/>
    <s v="msfd"/>
    <x v="1"/>
    <x v="9"/>
    <x v="0"/>
    <x v="0"/>
    <x v="1"/>
    <s v="INV"/>
    <m/>
    <n v="1998"/>
    <x v="8"/>
    <m/>
    <m/>
    <m/>
    <m/>
    <m/>
    <n v="1"/>
    <m/>
    <m/>
    <m/>
  </r>
  <r>
    <s v="Amphibalanus reticulatus (Utinomi, 1967)"/>
    <s v="Amphibalanus reticulatus (Utinomi, 1967)"/>
    <m/>
    <s v="msfd"/>
    <x v="1"/>
    <x v="6"/>
    <x v="0"/>
    <x v="0"/>
    <x v="1"/>
    <s v="INV"/>
    <m/>
    <n v="1997"/>
    <x v="8"/>
    <m/>
    <m/>
    <m/>
    <m/>
    <m/>
    <n v="1"/>
    <m/>
    <m/>
    <m/>
  </r>
  <r>
    <s v="Amphibalanus reticulatus (Utinomi, 1967)"/>
    <s v="Amphibalanus reticulatus (Utinomi, 1967)"/>
    <m/>
    <s v="msfd"/>
    <x v="0"/>
    <x v="4"/>
    <x v="0"/>
    <x v="0"/>
    <x v="1"/>
    <s v="INV"/>
    <n v="1977"/>
    <n v="1977"/>
    <x v="7"/>
    <m/>
    <m/>
    <m/>
    <m/>
    <m/>
    <n v="1"/>
    <m/>
    <m/>
    <m/>
  </r>
  <r>
    <s v="Amphibalanus variegatus (Darwin, 1854)"/>
    <s v="Amphibalanus variegatus (Darwin, 1854)"/>
    <m/>
    <s v="msfd"/>
    <x v="1"/>
    <x v="6"/>
    <x v="0"/>
    <x v="0"/>
    <x v="1"/>
    <s v="INV"/>
    <m/>
    <n v="1997"/>
    <x v="8"/>
    <m/>
    <m/>
    <m/>
    <m/>
    <n v="0.5"/>
    <n v="0.5"/>
    <m/>
    <m/>
    <m/>
  </r>
  <r>
    <s v="Amphiglena mediterranea (Leydig, 1851)"/>
    <s v="Amphiglena mediterranea (Leydig, 1851)"/>
    <m/>
    <s v="msfd"/>
    <x v="3"/>
    <x v="8"/>
    <x v="7"/>
    <x v="0"/>
    <x v="1"/>
    <s v="INV"/>
    <n v="2015"/>
    <n v="2015"/>
    <x v="2"/>
    <m/>
    <m/>
    <m/>
    <m/>
    <n v="0.5"/>
    <n v="0.5"/>
    <m/>
    <m/>
    <m/>
  </r>
  <r>
    <s v="Amphinome rostrata (Pallas, 1766) "/>
    <m/>
    <s v="Amphinome rostrata (Pallas, 1766) "/>
    <s v="msfd"/>
    <x v="1"/>
    <x v="1"/>
    <x v="0"/>
    <x v="0"/>
    <x v="1"/>
    <s v="INV"/>
    <m/>
    <s v="1885-1914"/>
    <x v="6"/>
    <m/>
    <m/>
    <m/>
    <m/>
    <m/>
    <n v="1"/>
    <m/>
    <m/>
    <m/>
  </r>
  <r>
    <s v="Amphistegina cf. papillosa Said, 1949"/>
    <s v="Amphistegina cf. papillosa Said, 1949"/>
    <m/>
    <s v="msfd"/>
    <x v="0"/>
    <x v="0"/>
    <x v="0"/>
    <x v="0"/>
    <x v="2"/>
    <s v="PP"/>
    <n v="2005"/>
    <n v="2005"/>
    <x v="3"/>
    <m/>
    <m/>
    <m/>
    <m/>
    <n v="0.5"/>
    <m/>
    <m/>
    <n v="0.5"/>
    <m/>
  </r>
  <r>
    <s v="Amphistegina cf. papillosa Said, 1949"/>
    <s v="Amphistegina cf. papillosa Said, 1949"/>
    <m/>
    <s v="msfd"/>
    <x v="0"/>
    <x v="4"/>
    <x v="0"/>
    <x v="0"/>
    <x v="2"/>
    <s v="PP"/>
    <n v="2017"/>
    <n v="2017"/>
    <x v="2"/>
    <m/>
    <m/>
    <m/>
    <m/>
    <n v="0.5"/>
    <m/>
    <m/>
    <n v="0.5"/>
    <m/>
  </r>
  <r>
    <s v="Amphistegina lessonii d'Orbigny in Guérin-Méneville, 1832"/>
    <s v="Amphistegina lessonii d'Orbigny in Guérin-Méneville, 1832"/>
    <m/>
    <s v="msfd"/>
    <x v="0"/>
    <x v="0"/>
    <x v="0"/>
    <x v="0"/>
    <x v="2"/>
    <s v="PP"/>
    <n v="2005"/>
    <n v="2005"/>
    <x v="3"/>
    <m/>
    <m/>
    <m/>
    <m/>
    <m/>
    <m/>
    <m/>
    <n v="1"/>
    <m/>
  </r>
  <r>
    <s v="Amphistegina lessonii d'Orbigny in Guérin-Méneville, 1832"/>
    <s v="Amphistegina lessonii d'Orbigny in Guérin-Méneville, 1832"/>
    <m/>
    <s v="msfd"/>
    <x v="0"/>
    <x v="2"/>
    <x v="0"/>
    <x v="0"/>
    <x v="2"/>
    <s v="PP"/>
    <n v="2001"/>
    <n v="2001"/>
    <x v="3"/>
    <m/>
    <m/>
    <m/>
    <m/>
    <m/>
    <m/>
    <m/>
    <n v="1"/>
    <m/>
  </r>
  <r>
    <s v="Amphistegina lessonii d'Orbigny in Guérin-Méneville, 1832"/>
    <s v="Amphistegina lessonii d'Orbigny in Guérin-Méneville, 1832"/>
    <m/>
    <s v="msfd"/>
    <x v="0"/>
    <x v="4"/>
    <x v="0"/>
    <x v="0"/>
    <x v="2"/>
    <s v="PP"/>
    <n v="2017"/>
    <n v="2017"/>
    <x v="2"/>
    <m/>
    <m/>
    <m/>
    <m/>
    <m/>
    <m/>
    <m/>
    <n v="1"/>
    <m/>
  </r>
  <r>
    <s v="Amphistegina lobifera Larsen, 1976"/>
    <m/>
    <s v="Amphistegina lobifera Larsen, 1976"/>
    <s v="msfd"/>
    <x v="0"/>
    <x v="3"/>
    <x v="0"/>
    <x v="0"/>
    <x v="2"/>
    <s v="PP"/>
    <n v="2016"/>
    <n v="2016"/>
    <x v="2"/>
    <m/>
    <m/>
    <m/>
    <m/>
    <m/>
    <m/>
    <m/>
    <n v="1"/>
    <m/>
  </r>
  <r>
    <s v="Amphistegina lobifera Larsen, 1976"/>
    <m/>
    <s v="Amphistegina lobifera Larsen, 1976"/>
    <s v="msfd"/>
    <x v="0"/>
    <x v="0"/>
    <x v="0"/>
    <x v="0"/>
    <x v="2"/>
    <s v="PP"/>
    <n v="1959"/>
    <n v="1959"/>
    <x v="6"/>
    <m/>
    <m/>
    <m/>
    <m/>
    <m/>
    <m/>
    <m/>
    <n v="1"/>
    <m/>
  </r>
  <r>
    <s v="Amphistegina lobifera Larsen, 1976"/>
    <m/>
    <s v="Amphistegina lobifera Larsen, 1976"/>
    <s v="msfd"/>
    <x v="0"/>
    <x v="2"/>
    <x v="0"/>
    <x v="0"/>
    <x v="2"/>
    <s v="PP"/>
    <n v="1959"/>
    <n v="1959"/>
    <x v="6"/>
    <m/>
    <m/>
    <m/>
    <m/>
    <m/>
    <m/>
    <m/>
    <n v="1"/>
    <m/>
  </r>
  <r>
    <s v="Amphistegina lobifera Larsen, 1976"/>
    <m/>
    <s v="Amphistegina lobifera Larsen, 1976"/>
    <s v="msfd"/>
    <x v="0"/>
    <x v="4"/>
    <x v="0"/>
    <x v="0"/>
    <x v="2"/>
    <s v="PP"/>
    <n v="2017"/>
    <n v="2017"/>
    <x v="2"/>
    <m/>
    <m/>
    <m/>
    <m/>
    <m/>
    <m/>
    <m/>
    <n v="1"/>
    <m/>
  </r>
  <r>
    <s v="Ampithoe valida Smith, 1873"/>
    <s v="Ampithoe valida Smith, 1873"/>
    <m/>
    <s v="msfd"/>
    <x v="0"/>
    <x v="3"/>
    <x v="0"/>
    <x v="0"/>
    <x v="1"/>
    <s v="INV"/>
    <n v="2017"/>
    <n v="2017"/>
    <x v="2"/>
    <m/>
    <m/>
    <m/>
    <m/>
    <n v="1"/>
    <m/>
    <m/>
    <m/>
    <m/>
  </r>
  <r>
    <s v="Ampithoe valida Smith, 1873"/>
    <s v="Ampithoe valida Smith, 1873"/>
    <m/>
    <s v="msfd"/>
    <x v="1"/>
    <x v="5"/>
    <x v="0"/>
    <x v="0"/>
    <x v="1"/>
    <s v="INV"/>
    <n v="1993"/>
    <n v="1993"/>
    <x v="1"/>
    <m/>
    <m/>
    <n v="0.5"/>
    <m/>
    <m/>
    <n v="0.5"/>
    <m/>
    <m/>
    <m/>
  </r>
  <r>
    <s v="Ampithoe valida Smith, 1873"/>
    <s v="Ampithoe valida Smith, 1873"/>
    <m/>
    <s v="msfd"/>
    <x v="1"/>
    <x v="6"/>
    <x v="0"/>
    <x v="0"/>
    <x v="1"/>
    <s v="INV"/>
    <m/>
    <n v="2014"/>
    <x v="2"/>
    <m/>
    <m/>
    <m/>
    <m/>
    <m/>
    <n v="1"/>
    <m/>
    <m/>
    <m/>
  </r>
  <r>
    <s v="Ampithoe valida Smith, 1873"/>
    <s v="Ampithoe valida Smith, 1873"/>
    <m/>
    <s v="msfd"/>
    <x v="0"/>
    <x v="4"/>
    <x v="0"/>
    <x v="0"/>
    <x v="1"/>
    <s v="INV"/>
    <n v="2000"/>
    <n v="2000"/>
    <x v="3"/>
    <m/>
    <m/>
    <m/>
    <m/>
    <m/>
    <n v="1"/>
    <m/>
    <m/>
    <m/>
  </r>
  <r>
    <s v="Anadara transversa (Say, 1822)"/>
    <s v="Anadara transversa (Say, 1822)"/>
    <m/>
    <s v="msfd"/>
    <x v="0"/>
    <x v="3"/>
    <x v="0"/>
    <x v="0"/>
    <x v="1"/>
    <s v="INV"/>
    <n v="1975"/>
    <n v="1975"/>
    <x v="9"/>
    <m/>
    <m/>
    <n v="0.33300000000000002"/>
    <m/>
    <n v="0.33300000000000002"/>
    <n v="0.33300000000000002"/>
    <m/>
    <m/>
    <m/>
  </r>
  <r>
    <s v="Anadara transversa (Say, 1822)"/>
    <s v="Anadara transversa (Say, 1822)"/>
    <m/>
    <s v="msfd"/>
    <x v="1"/>
    <x v="5"/>
    <x v="0"/>
    <x v="0"/>
    <x v="1"/>
    <s v="INV"/>
    <s v="&lt;2003"/>
    <n v="2002"/>
    <x v="3"/>
    <m/>
    <n v="0.33333299999999999"/>
    <m/>
    <m/>
    <n v="0.33333299999999999"/>
    <n v="0.33333299999999999"/>
    <m/>
    <m/>
    <m/>
  </r>
  <r>
    <s v="Anadara transversa (Say, 1822)"/>
    <s v="Anadara transversa (Say, 1822)"/>
    <m/>
    <s v="msfd"/>
    <x v="1"/>
    <x v="9"/>
    <x v="0"/>
    <x v="0"/>
    <x v="1"/>
    <s v="INV"/>
    <m/>
    <n v="2016"/>
    <x v="2"/>
    <m/>
    <m/>
    <m/>
    <n v="0.5"/>
    <m/>
    <m/>
    <m/>
    <n v="0.5"/>
    <m/>
  </r>
  <r>
    <s v="Anadara transversa (Say, 1822)"/>
    <s v="Anadara transversa (Say, 1822)"/>
    <m/>
    <s v="msfd"/>
    <x v="0"/>
    <x v="0"/>
    <x v="0"/>
    <x v="0"/>
    <x v="1"/>
    <s v="INV"/>
    <n v="2002"/>
    <n v="2002"/>
    <x v="3"/>
    <m/>
    <m/>
    <m/>
    <m/>
    <n v="0.5"/>
    <n v="0.5"/>
    <m/>
    <m/>
    <m/>
  </r>
  <r>
    <s v="Anadara transversa (Say, 1822)"/>
    <s v="Anadara transversa (Say, 1822)"/>
    <m/>
    <s v="msfd"/>
    <x v="0"/>
    <x v="2"/>
    <x v="0"/>
    <x v="0"/>
    <x v="1"/>
    <s v="INV"/>
    <n v="1993"/>
    <n v="1993"/>
    <x v="1"/>
    <m/>
    <m/>
    <n v="0.5"/>
    <m/>
    <m/>
    <n v="0.5"/>
    <m/>
    <m/>
    <m/>
  </r>
  <r>
    <s v="Anadara transversa (Say, 1822)"/>
    <s v="Anadara transversa (Say, 1822)"/>
    <m/>
    <s v="msfd"/>
    <x v="0"/>
    <x v="4"/>
    <x v="0"/>
    <x v="0"/>
    <x v="1"/>
    <s v="INV"/>
    <n v="2005"/>
    <n v="2005"/>
    <x v="3"/>
    <m/>
    <m/>
    <n v="0.33300000000000002"/>
    <m/>
    <n v="0.33300000000000002"/>
    <n v="0.33300000000000002"/>
    <m/>
    <m/>
    <m/>
  </r>
  <r>
    <s v="Anadara kagoshimensis (Tokunaga, 1906)"/>
    <m/>
    <s v="Anadara kagoshimensis (Tokunaga, 1906)"/>
    <s v="msfd"/>
    <x v="0"/>
    <x v="3"/>
    <x v="0"/>
    <x v="0"/>
    <x v="1"/>
    <s v="INV"/>
    <n v="1966"/>
    <n v="1966"/>
    <x v="6"/>
    <m/>
    <m/>
    <m/>
    <n v="0.33300000000000002"/>
    <n v="0.33300000000000002"/>
    <n v="0.33300000000000002"/>
    <m/>
    <m/>
    <m/>
  </r>
  <r>
    <s v="Anadara kagoshimensis (Tokunaga, 1906)"/>
    <m/>
    <s v="Anadara kagoshimensis (Tokunaga, 1906)"/>
    <s v="msfd"/>
    <x v="1"/>
    <x v="5"/>
    <x v="0"/>
    <x v="0"/>
    <x v="1"/>
    <s v="INV"/>
    <s v="1993 – 1994"/>
    <n v="1993"/>
    <x v="1"/>
    <m/>
    <m/>
    <n v="0.5"/>
    <m/>
    <n v="0.5"/>
    <m/>
    <m/>
    <m/>
    <m/>
  </r>
  <r>
    <s v="Anadara kagoshimensis (Tokunaga, 1906)"/>
    <m/>
    <s v="Anadara kagoshimensis (Tokunaga, 1906)"/>
    <s v="msfd"/>
    <x v="3"/>
    <x v="8"/>
    <x v="0"/>
    <x v="0"/>
    <x v="1"/>
    <s v="INV"/>
    <n v="1981"/>
    <n v="1981"/>
    <x v="7"/>
    <m/>
    <m/>
    <m/>
    <m/>
    <m/>
    <n v="1"/>
    <m/>
    <m/>
    <m/>
  </r>
  <r>
    <s v="Anadara kagoshimensis (Tokunaga, 1906)"/>
    <m/>
    <s v="Anadara kagoshimensis (Tokunaga, 1906)"/>
    <s v="msfd"/>
    <x v="0"/>
    <x v="0"/>
    <x v="0"/>
    <x v="0"/>
    <x v="1"/>
    <s v="INV"/>
    <n v="1976"/>
    <n v="1976"/>
    <x v="7"/>
    <m/>
    <m/>
    <m/>
    <n v="0.33300000000000002"/>
    <n v="0.33300000000000002"/>
    <n v="0.33300000000000002"/>
    <m/>
    <m/>
    <m/>
  </r>
  <r>
    <s v="Anadara kagoshimensis (Tokunaga, 1906)"/>
    <m/>
    <s v="Anadara kagoshimensis (Tokunaga, 1906)"/>
    <s v="msfd"/>
    <x v="0"/>
    <x v="4"/>
    <x v="0"/>
    <x v="0"/>
    <x v="1"/>
    <s v="INV"/>
    <n v="1977"/>
    <n v="1977"/>
    <x v="7"/>
    <m/>
    <m/>
    <m/>
    <n v="0.33300000000000002"/>
    <n v="0.33300000000000002"/>
    <n v="0.33300000000000002"/>
    <m/>
    <m/>
    <m/>
  </r>
  <r>
    <s v="Anguillicola crassus (Kuwahara, Niimi &amp; Itagaki, 1974) Moravec &amp; Taraschewski, 1988 "/>
    <s v="Anguillicola crassus (Kuwahara, Niimi &amp; Itagaki, 1974) Moravec &amp; Taraschewski, 1988 "/>
    <m/>
    <s v="msfd"/>
    <x v="2"/>
    <x v="7"/>
    <x v="0"/>
    <x v="4"/>
    <x v="1"/>
    <s v="INV"/>
    <n v="1988"/>
    <n v="1988"/>
    <x v="1"/>
    <m/>
    <m/>
    <n v="1"/>
    <m/>
    <m/>
    <m/>
    <m/>
    <m/>
    <m/>
  </r>
  <r>
    <s v="Anguillicola crassus (Kuwahara, Niimi &amp; Itagaki, 1974) Moravec &amp; Taraschewski, 1988 "/>
    <s v="Anguillicola crassus (Kuwahara, Niimi &amp; Itagaki, 1974) Moravec &amp; Taraschewski, 1988 "/>
    <m/>
    <s v="msfd"/>
    <x v="1"/>
    <x v="5"/>
    <x v="0"/>
    <x v="4"/>
    <x v="1"/>
    <s v="INV"/>
    <n v="2000"/>
    <n v="2000"/>
    <x v="3"/>
    <m/>
    <n v="1"/>
    <m/>
    <m/>
    <m/>
    <m/>
    <m/>
    <m/>
    <m/>
  </r>
  <r>
    <s v="Anguillicola crassus (Kuwahara, Niimi &amp; Itagaki, 1974) Moravec &amp; Taraschewski, 1988 "/>
    <s v="Anguillicola crassus (Kuwahara, Niimi &amp; Itagaki, 1974) Moravec &amp; Taraschewski, 1988 "/>
    <m/>
    <s v="msfd"/>
    <x v="1"/>
    <x v="9"/>
    <x v="0"/>
    <x v="4"/>
    <x v="1"/>
    <s v="INV"/>
    <m/>
    <n v="1998"/>
    <x v="8"/>
    <m/>
    <m/>
    <n v="1"/>
    <m/>
    <m/>
    <m/>
    <m/>
    <m/>
    <m/>
  </r>
  <r>
    <s v="Anguillicola crassus (Kuwahara, Niimi &amp; Itagaki, 1974) Moravec &amp; Taraschewski, 1988 "/>
    <s v="Anguillicola crassus (Kuwahara, Niimi &amp; Itagaki, 1974) Moravec &amp; Taraschewski, 1988 "/>
    <m/>
    <s v="msfd"/>
    <x v="1"/>
    <x v="6"/>
    <x v="0"/>
    <x v="4"/>
    <x v="1"/>
    <s v="INV"/>
    <m/>
    <n v="1982"/>
    <x v="5"/>
    <m/>
    <n v="1"/>
    <m/>
    <m/>
    <m/>
    <m/>
    <m/>
    <m/>
    <m/>
  </r>
  <r>
    <s v="Anguillicola crassus (Kuwahara, Niimi &amp; Itagaki, 1974) Moravec &amp; Taraschewski, 1988 "/>
    <s v="Anguillicola crassus (Kuwahara, Niimi &amp; Itagaki, 1974) Moravec &amp; Taraschewski, 1988 "/>
    <m/>
    <s v="msfd"/>
    <x v="0"/>
    <x v="4"/>
    <x v="0"/>
    <x v="4"/>
    <x v="1"/>
    <s v="INV"/>
    <n v="1980"/>
    <n v="1980"/>
    <x v="7"/>
    <m/>
    <n v="1"/>
    <m/>
    <m/>
    <m/>
    <m/>
    <m/>
    <m/>
    <m/>
  </r>
  <r>
    <s v="Anomia chinensis Philippi, 1849"/>
    <m/>
    <s v="Anomia chinensis Philippi, 1849"/>
    <s v="msfd"/>
    <x v="1"/>
    <x v="5"/>
    <x v="0"/>
    <x v="0"/>
    <x v="1"/>
    <s v="INV"/>
    <n v="1971"/>
    <n v="1974"/>
    <x v="9"/>
    <m/>
    <m/>
    <n v="0.5"/>
    <m/>
    <m/>
    <n v="0.5"/>
    <m/>
    <m/>
    <m/>
  </r>
  <r>
    <s v="Anomia chinensis Philippi, 1849"/>
    <m/>
    <s v="Anomia chinensis Philippi, 1849"/>
    <s v="msfd"/>
    <x v="1"/>
    <x v="6"/>
    <x v="0"/>
    <x v="0"/>
    <x v="1"/>
    <s v="INV"/>
    <n v="1893"/>
    <n v="1893"/>
    <x v="6"/>
    <m/>
    <m/>
    <n v="0.5"/>
    <m/>
    <m/>
    <n v="0.5"/>
    <m/>
    <m/>
    <m/>
  </r>
  <r>
    <s v="Anoplodactylus californicus Hall, 1912"/>
    <m/>
    <s v="Anoplodactylus californicus Hall, 1912"/>
    <s v="msfd"/>
    <x v="0"/>
    <x v="4"/>
    <x v="0"/>
    <x v="0"/>
    <x v="1"/>
    <s v="INV"/>
    <n v="1965"/>
    <n v="1965"/>
    <x v="6"/>
    <m/>
    <m/>
    <m/>
    <m/>
    <m/>
    <n v="1"/>
    <m/>
    <m/>
    <m/>
  </r>
  <r>
    <s v="Anotrichium furcellatum (J.Agardh) Baldock, 1976"/>
    <m/>
    <s v="Anotrichium furcellatum (J.Agardh) Baldock, 1976"/>
    <s v="msfd"/>
    <x v="1"/>
    <x v="6"/>
    <x v="0"/>
    <x v="0"/>
    <x v="2"/>
    <s v="PP"/>
    <m/>
    <n v="1950"/>
    <x v="6"/>
    <m/>
    <m/>
    <m/>
    <m/>
    <m/>
    <n v="1"/>
    <m/>
    <m/>
    <m/>
  </r>
  <r>
    <s v="Antiopella cristata (Delle Chiaje, 1841) "/>
    <s v="Antiopella cristata (Delle Chiaje, 1841) "/>
    <m/>
    <s v="msfd"/>
    <x v="1"/>
    <x v="1"/>
    <x v="10"/>
    <x v="3"/>
    <x v="1"/>
    <s v="INV"/>
    <m/>
    <n v="1996"/>
    <x v="8"/>
    <m/>
    <m/>
    <m/>
    <m/>
    <m/>
    <m/>
    <m/>
    <m/>
    <n v="1"/>
  </r>
  <r>
    <s v="Antithamnion hubbsii E.Y.Dawson, 1962"/>
    <s v="Antithamnion hubbsii E.Y.Dawson, 1962"/>
    <m/>
    <s v="msfd"/>
    <x v="0"/>
    <x v="3"/>
    <x v="0"/>
    <x v="0"/>
    <x v="2"/>
    <s v="PP"/>
    <n v="1987"/>
    <n v="1987"/>
    <x v="5"/>
    <m/>
    <m/>
    <m/>
    <m/>
    <m/>
    <n v="1"/>
    <m/>
    <m/>
    <m/>
  </r>
  <r>
    <s v="Antithamnion hubbsii E.Y.Dawson, 1962"/>
    <s v="Antithamnion hubbsii E.Y.Dawson, 1962"/>
    <m/>
    <s v="msfd"/>
    <x v="1"/>
    <x v="5"/>
    <x v="0"/>
    <x v="0"/>
    <x v="2"/>
    <s v="PP"/>
    <n v="2007"/>
    <n v="2007"/>
    <x v="4"/>
    <m/>
    <n v="0.33333299999999999"/>
    <m/>
    <m/>
    <n v="0.33333299999999999"/>
    <n v="0.33333299999999999"/>
    <m/>
    <m/>
    <m/>
  </r>
  <r>
    <s v="Antithamnion hubbsii E.Y.Dawson, 1962"/>
    <s v="Antithamnion hubbsii E.Y.Dawson, 1962"/>
    <m/>
    <s v="msfd"/>
    <x v="0"/>
    <x v="0"/>
    <x v="0"/>
    <x v="0"/>
    <x v="2"/>
    <s v="PP"/>
    <n v="2013"/>
    <n v="2013"/>
    <x v="2"/>
    <m/>
    <m/>
    <m/>
    <m/>
    <m/>
    <n v="1"/>
    <m/>
    <m/>
    <m/>
  </r>
  <r>
    <s v="Antithamnion hubbsii E.Y.Dawson, 1962"/>
    <s v="Antithamnion hubbsii E.Y.Dawson, 1962"/>
    <m/>
    <s v="msfd"/>
    <x v="1"/>
    <x v="6"/>
    <x v="0"/>
    <x v="0"/>
    <x v="2"/>
    <s v="PP"/>
    <m/>
    <n v="2007"/>
    <x v="4"/>
    <m/>
    <m/>
    <m/>
    <m/>
    <m/>
    <n v="1"/>
    <m/>
    <m/>
    <m/>
  </r>
  <r>
    <s v="Antithamnion hubbsii E.Y.Dawson, 1962"/>
    <s v="Antithamnion hubbsii E.Y.Dawson, 1962"/>
    <m/>
    <s v="msfd"/>
    <x v="1"/>
    <x v="1"/>
    <x v="10"/>
    <x v="0"/>
    <x v="2"/>
    <s v="PP"/>
    <m/>
    <n v="1989"/>
    <x v="1"/>
    <m/>
    <m/>
    <m/>
    <m/>
    <n v="0.5"/>
    <n v="0.5"/>
    <m/>
    <m/>
    <m/>
  </r>
  <r>
    <s v="Antithamnion hubbsii E.Y.Dawson, 1962"/>
    <s v="Antithamnion hubbsii E.Y.Dawson, 1962"/>
    <m/>
    <s v="msfd"/>
    <x v="0"/>
    <x v="4"/>
    <x v="0"/>
    <x v="0"/>
    <x v="2"/>
    <s v="PP"/>
    <n v="1988"/>
    <n v="1988"/>
    <x v="1"/>
    <m/>
    <m/>
    <m/>
    <m/>
    <m/>
    <n v="1"/>
    <m/>
    <m/>
    <m/>
  </r>
  <r>
    <s v="Antithamnion amphigeneum A.J.K.Millar, 1990"/>
    <s v="Antithamnion amphigeneum A.J.K.Millar, 1990"/>
    <m/>
    <s v="msfd"/>
    <x v="0"/>
    <x v="3"/>
    <x v="0"/>
    <x v="0"/>
    <x v="2"/>
    <s v="PP"/>
    <n v="2014"/>
    <n v="2014"/>
    <x v="2"/>
    <m/>
    <m/>
    <m/>
    <n v="0.5"/>
    <m/>
    <n v="0.5"/>
    <m/>
    <m/>
    <m/>
  </r>
  <r>
    <s v="Antithamnion amphigeneum A.J.K.Millar, 1990"/>
    <s v="Antithamnion amphigeneum A.J.K.Millar, 1990"/>
    <m/>
    <s v="msfd"/>
    <x v="1"/>
    <x v="5"/>
    <x v="0"/>
    <x v="0"/>
    <x v="2"/>
    <s v="PP"/>
    <n v="1995"/>
    <n v="1995"/>
    <x v="8"/>
    <m/>
    <m/>
    <m/>
    <m/>
    <n v="0.5"/>
    <n v="0.5"/>
    <m/>
    <m/>
    <m/>
  </r>
  <r>
    <s v="Antithamnion amphigeneum A.J.K.Millar, 1990"/>
    <s v="Antithamnion amphigeneum A.J.K.Millar, 1990"/>
    <m/>
    <s v="msfd"/>
    <x v="0"/>
    <x v="0"/>
    <x v="0"/>
    <x v="0"/>
    <x v="2"/>
    <s v="PP"/>
    <n v="2005"/>
    <n v="2005"/>
    <x v="3"/>
    <m/>
    <m/>
    <m/>
    <n v="0.5"/>
    <m/>
    <n v="0.5"/>
    <m/>
    <m/>
    <m/>
  </r>
  <r>
    <s v="Antithamnion amphigeneum A.J.K.Millar, 1990"/>
    <s v="Antithamnion amphigeneum A.J.K.Millar, 1990"/>
    <m/>
    <s v="msfd"/>
    <x v="0"/>
    <x v="4"/>
    <x v="0"/>
    <x v="0"/>
    <x v="2"/>
    <s v="PP"/>
    <n v="1992"/>
    <n v="1992"/>
    <x v="1"/>
    <m/>
    <m/>
    <m/>
    <n v="0.5"/>
    <m/>
    <n v="0.5"/>
    <m/>
    <m/>
    <m/>
  </r>
  <r>
    <s v="Antithamnion densum (Suhr) M.A.Howe, 1914"/>
    <m/>
    <s v="Antithamnion densum (Suhr) M.A.Howe, 1914"/>
    <s v="msfd"/>
    <x v="1"/>
    <x v="5"/>
    <x v="0"/>
    <x v="0"/>
    <x v="2"/>
    <s v="PP"/>
    <n v="1964"/>
    <n v="1964"/>
    <x v="6"/>
    <m/>
    <m/>
    <m/>
    <m/>
    <n v="0.5"/>
    <n v="0.5"/>
    <m/>
    <m/>
    <m/>
  </r>
  <r>
    <s v="Antithamnion densum (Suhr) M.A.Howe, 1914"/>
    <m/>
    <s v="Antithamnion densum (Suhr) M.A.Howe, 1914"/>
    <s v="msfd"/>
    <x v="1"/>
    <x v="9"/>
    <x v="0"/>
    <x v="0"/>
    <x v="2"/>
    <s v="PP"/>
    <m/>
    <n v="1964"/>
    <x v="6"/>
    <m/>
    <m/>
    <m/>
    <m/>
    <m/>
    <m/>
    <m/>
    <m/>
    <n v="1"/>
  </r>
  <r>
    <s v="Antithamnion densum (Suhr) M.A.Howe, 1914"/>
    <m/>
    <s v="Antithamnion densum (Suhr) M.A.Howe, 1914"/>
    <s v="msfd"/>
    <x v="1"/>
    <x v="6"/>
    <x v="0"/>
    <x v="0"/>
    <x v="2"/>
    <s v="PP"/>
    <m/>
    <n v="1982"/>
    <x v="5"/>
    <m/>
    <m/>
    <m/>
    <m/>
    <m/>
    <m/>
    <m/>
    <m/>
    <n v="1"/>
  </r>
  <r>
    <s v="Antithamnion densum (Suhr) M.A.Howe, 1914"/>
    <m/>
    <s v="Antithamnion densum (Suhr) M.A.Howe, 1914"/>
    <s v="msfd"/>
    <x v="1"/>
    <x v="1"/>
    <x v="0"/>
    <x v="0"/>
    <x v="2"/>
    <s v="PP"/>
    <m/>
    <n v="1994"/>
    <x v="8"/>
    <m/>
    <m/>
    <m/>
    <m/>
    <m/>
    <m/>
    <m/>
    <m/>
    <n v="1"/>
  </r>
  <r>
    <s v="Antithamnion diminuatum Wollaston, 1968"/>
    <s v="Antithamnion diminuatum Wollaston, 1968"/>
    <m/>
    <s v="msfd"/>
    <x v="1"/>
    <x v="1"/>
    <x v="0"/>
    <x v="0"/>
    <x v="2"/>
    <s v="PP"/>
    <m/>
    <n v="1989"/>
    <x v="1"/>
    <m/>
    <m/>
    <m/>
    <m/>
    <m/>
    <n v="1"/>
    <m/>
    <m/>
    <m/>
  </r>
  <r>
    <s v="Antithamnionella spirographidis (Schiffner) E.M.Wollaston, 1968"/>
    <m/>
    <s v="Antithamnionella spirographidis (Schiffner) E.M.Wollaston, 1968"/>
    <s v="msfd"/>
    <x v="1"/>
    <x v="9"/>
    <x v="9"/>
    <x v="0"/>
    <x v="2"/>
    <s v="PP"/>
    <m/>
    <n v="1973"/>
    <x v="9"/>
    <m/>
    <m/>
    <m/>
    <m/>
    <m/>
    <m/>
    <m/>
    <m/>
    <n v="1"/>
  </r>
  <r>
    <s v="Antithamnionella spirographidis (Schiffner) E.M.Wollaston, 1968"/>
    <m/>
    <s v="Antithamnionella spirographidis (Schiffner) E.M.Wollaston, 1968"/>
    <s v="msfd"/>
    <x v="1"/>
    <x v="6"/>
    <x v="9"/>
    <x v="0"/>
    <x v="2"/>
    <s v="PP"/>
    <m/>
    <n v="1999"/>
    <x v="8"/>
    <m/>
    <m/>
    <m/>
    <m/>
    <m/>
    <n v="1"/>
    <m/>
    <m/>
    <m/>
  </r>
  <r>
    <s v="Antithamnionella ternifolia (J.D.Hooker &amp; Harvey) Lyle, 1921"/>
    <m/>
    <s v="Antithamnionella ternifolia (J.D.Hooker &amp; Harvey) Lyle, 1921"/>
    <s v="msfd"/>
    <x v="2"/>
    <x v="7"/>
    <x v="0"/>
    <x v="0"/>
    <x v="2"/>
    <s v="PP"/>
    <n v="2014"/>
    <n v="2014"/>
    <x v="2"/>
    <m/>
    <m/>
    <m/>
    <m/>
    <m/>
    <m/>
    <m/>
    <m/>
    <n v="1"/>
  </r>
  <r>
    <s v="Antithamnionella ternifolia (J.D.Hooker &amp; Harvey) Lyle, 1921"/>
    <m/>
    <s v="Antithamnionella ternifolia (J.D.Hooker &amp; Harvey) Lyle, 1921"/>
    <s v="msfd"/>
    <x v="1"/>
    <x v="5"/>
    <x v="0"/>
    <x v="0"/>
    <x v="2"/>
    <s v="PP"/>
    <n v="1928"/>
    <n v="1928"/>
    <x v="6"/>
    <m/>
    <m/>
    <m/>
    <m/>
    <n v="0.5"/>
    <m/>
    <m/>
    <n v="0.5"/>
    <m/>
  </r>
  <r>
    <s v="Antithamnionella ternifolia (J.D.Hooker &amp; Harvey) Lyle, 1921"/>
    <m/>
    <s v="Antithamnionella ternifolia (J.D.Hooker &amp; Harvey) Lyle, 1921"/>
    <s v="msfd"/>
    <x v="1"/>
    <x v="9"/>
    <x v="0"/>
    <x v="0"/>
    <x v="2"/>
    <s v="PP"/>
    <m/>
    <n v="1930"/>
    <x v="6"/>
    <m/>
    <m/>
    <m/>
    <m/>
    <m/>
    <m/>
    <m/>
    <m/>
    <n v="1"/>
  </r>
  <r>
    <s v="Antithamnionella ternifolia (J.D.Hooker &amp; Harvey) Lyle, 1921"/>
    <m/>
    <s v="Antithamnionella ternifolia (J.D.Hooker &amp; Harvey) Lyle, 1921"/>
    <s v="msfd"/>
    <x v="1"/>
    <x v="6"/>
    <x v="0"/>
    <x v="0"/>
    <x v="2"/>
    <s v="PP"/>
    <m/>
    <n v="1910"/>
    <x v="6"/>
    <m/>
    <m/>
    <m/>
    <m/>
    <n v="0.5"/>
    <n v="0.5"/>
    <m/>
    <m/>
    <m/>
  </r>
  <r>
    <s v="Antithamnionella ternifolia (J.D.Hooker &amp; Harvey) Lyle, 1921"/>
    <m/>
    <s v="Antithamnionella ternifolia (J.D.Hooker &amp; Harvey) Lyle, 1921"/>
    <s v="msfd"/>
    <x v="1"/>
    <x v="1"/>
    <x v="0"/>
    <x v="0"/>
    <x v="2"/>
    <s v="PP"/>
    <m/>
    <n v="1980"/>
    <x v="7"/>
    <m/>
    <m/>
    <m/>
    <m/>
    <n v="0.5"/>
    <n v="0.5"/>
    <m/>
    <m/>
    <m/>
  </r>
  <r>
    <s v="Antithamnionella ternifolia (J.D.Hooker &amp; Harvey) Lyle, 1921"/>
    <m/>
    <s v="Antithamnionella ternifolia (J.D.Hooker &amp; Harvey) Lyle, 1921"/>
    <s v="msfd"/>
    <x v="0"/>
    <x v="4"/>
    <x v="0"/>
    <x v="0"/>
    <x v="2"/>
    <s v="PP"/>
    <n v="1981"/>
    <n v="1981"/>
    <x v="7"/>
    <m/>
    <m/>
    <m/>
    <m/>
    <n v="0.5"/>
    <n v="0.5"/>
    <m/>
    <m/>
    <m/>
  </r>
  <r>
    <s v="Aoroides curvipes Ariyama, 2004"/>
    <s v="Aoroides curvipes Ariyama, 2004"/>
    <m/>
    <s v="msfd"/>
    <x v="1"/>
    <x v="5"/>
    <x v="0"/>
    <x v="0"/>
    <x v="1"/>
    <s v="INV"/>
    <n v="2009"/>
    <n v="2009"/>
    <x v="4"/>
    <m/>
    <m/>
    <n v="1"/>
    <m/>
    <m/>
    <m/>
    <m/>
    <m/>
    <m/>
  </r>
  <r>
    <s v="Aoroides semicurvatus Ariyama, 2004"/>
    <s v="Aoroides semicurvatus Ariyama, 2004"/>
    <m/>
    <s v="msfd"/>
    <x v="1"/>
    <x v="5"/>
    <x v="0"/>
    <x v="0"/>
    <x v="1"/>
    <s v="INV"/>
    <n v="2009"/>
    <n v="2009"/>
    <x v="4"/>
    <m/>
    <m/>
    <n v="1"/>
    <m/>
    <m/>
    <m/>
    <m/>
    <m/>
    <m/>
  </r>
  <r>
    <s v="Aoroides semicurvatus Ariyama, 2004"/>
    <s v="Aoroides semicurvatus Ariyama, 2004"/>
    <m/>
    <s v="msfd"/>
    <x v="1"/>
    <x v="6"/>
    <x v="0"/>
    <x v="0"/>
    <x v="1"/>
    <s v="INV"/>
    <m/>
    <n v="2017"/>
    <x v="2"/>
    <m/>
    <m/>
    <n v="1"/>
    <m/>
    <m/>
    <m/>
    <m/>
    <m/>
    <m/>
  </r>
  <r>
    <s v="Aoroides longimerus Ren &amp; Zheng, 1996"/>
    <s v="Aoroides longimerus Ren &amp; Zheng, 1996"/>
    <m/>
    <s v="msfd"/>
    <x v="1"/>
    <x v="5"/>
    <x v="0"/>
    <x v="0"/>
    <x v="1"/>
    <s v="INV"/>
    <n v="2013"/>
    <n v="2013"/>
    <x v="2"/>
    <m/>
    <m/>
    <n v="1"/>
    <m/>
    <m/>
    <m/>
    <m/>
    <m/>
    <m/>
  </r>
  <r>
    <s v="Aoroides longimerus Ren &amp; Zheng, 1996"/>
    <s v="Aoroides longimerus Ren &amp; Zheng, 1996"/>
    <m/>
    <s v="msfd"/>
    <x v="1"/>
    <x v="9"/>
    <x v="0"/>
    <x v="0"/>
    <x v="1"/>
    <s v="INV"/>
    <m/>
    <n v="2014"/>
    <x v="2"/>
    <m/>
    <m/>
    <m/>
    <n v="1"/>
    <m/>
    <m/>
    <m/>
    <m/>
    <m/>
  </r>
  <r>
    <s v="Aoroides longimerus Ren &amp; Zheng, 1996"/>
    <s v="Aoroides longimerus Ren &amp; Zheng, 1996"/>
    <m/>
    <s v="msfd"/>
    <x v="1"/>
    <x v="6"/>
    <x v="0"/>
    <x v="0"/>
    <x v="1"/>
    <s v="INV"/>
    <m/>
    <n v="2019"/>
    <x v="0"/>
    <m/>
    <m/>
    <n v="1"/>
    <m/>
    <m/>
    <m/>
    <m/>
    <m/>
    <m/>
  </r>
  <r>
    <s v="Aoroides longimerus Ren &amp; Zheng, 1996"/>
    <s v="Aoroides longimerus Ren &amp; Zheng, 1996"/>
    <m/>
    <s v="msfd"/>
    <x v="1"/>
    <x v="1"/>
    <x v="0"/>
    <x v="0"/>
    <x v="1"/>
    <s v="INV"/>
    <m/>
    <n v="2013"/>
    <x v="2"/>
    <m/>
    <m/>
    <m/>
    <m/>
    <m/>
    <n v="1"/>
    <m/>
    <m/>
    <m/>
  </r>
  <r>
    <s v="Aoroides longimerus Ren &amp; Zheng, 1996"/>
    <s v="Aoroides longimerus Ren &amp; Zheng, 1996"/>
    <m/>
    <s v="msfd"/>
    <x v="0"/>
    <x v="4"/>
    <x v="0"/>
    <x v="0"/>
    <x v="1"/>
    <s v="INV"/>
    <n v="2015"/>
    <n v="2015"/>
    <x v="2"/>
    <m/>
    <m/>
    <n v="1"/>
    <m/>
    <m/>
    <m/>
    <m/>
    <m/>
    <m/>
  </r>
  <r>
    <s v="Apanthura addui Wägele, 1981"/>
    <s v="Apanthura addui Wägele, 1981"/>
    <m/>
    <s v="msfd"/>
    <x v="0"/>
    <x v="2"/>
    <x v="0"/>
    <x v="0"/>
    <x v="1"/>
    <s v="INV"/>
    <n v="1998"/>
    <n v="1998"/>
    <x v="8"/>
    <m/>
    <m/>
    <m/>
    <m/>
    <m/>
    <m/>
    <m/>
    <n v="1"/>
    <m/>
  </r>
  <r>
    <s v="Aplidium antillense (Gravier, 1955)"/>
    <s v="Aplidium antillense (Gravier, 1955)"/>
    <m/>
    <s v="msfd"/>
    <x v="1"/>
    <x v="6"/>
    <x v="0"/>
    <x v="0"/>
    <x v="1"/>
    <s v="INV"/>
    <n v="2004"/>
    <n v="2004"/>
    <x v="3"/>
    <m/>
    <m/>
    <m/>
    <m/>
    <m/>
    <n v="1"/>
    <m/>
    <m/>
    <m/>
  </r>
  <r>
    <s v="Aplidium proliferum (Milne Edwards, 1841) "/>
    <s v="Aplidium proliferum (Milne Edwards, 1841) "/>
    <m/>
    <s v="msfd"/>
    <x v="1"/>
    <x v="1"/>
    <x v="0"/>
    <x v="3"/>
    <x v="1"/>
    <s v="INV"/>
    <m/>
    <n v="2007"/>
    <x v="4"/>
    <m/>
    <m/>
    <m/>
    <m/>
    <m/>
    <m/>
    <m/>
    <m/>
    <n v="1"/>
  </r>
  <r>
    <s v="Aplidium accarense (Millar, 1953)"/>
    <s v="Aplidium accarense (Millar, 1953)"/>
    <m/>
    <s v="msfd"/>
    <x v="0"/>
    <x v="0"/>
    <x v="0"/>
    <x v="0"/>
    <x v="1"/>
    <s v="INV"/>
    <n v="2018"/>
    <n v="2018"/>
    <x v="0"/>
    <m/>
    <m/>
    <m/>
    <n v="1"/>
    <m/>
    <m/>
    <m/>
    <m/>
    <m/>
  </r>
  <r>
    <s v="Aplidium accarense (Millar, 1953)"/>
    <s v="Aplidium accarense (Millar, 1953)"/>
    <m/>
    <s v="msfd"/>
    <x v="0"/>
    <x v="4"/>
    <x v="0"/>
    <x v="0"/>
    <x v="1"/>
    <s v="INV"/>
    <n v="2012"/>
    <n v="2012"/>
    <x v="2"/>
    <m/>
    <m/>
    <m/>
    <n v="1"/>
    <m/>
    <m/>
    <m/>
    <m/>
    <m/>
  </r>
  <r>
    <s v="Aplidium glabrum (Verrill, 1871)"/>
    <s v="Aplidium glabrum (Verrill, 1871)"/>
    <m/>
    <s v="msfd"/>
    <x v="1"/>
    <x v="1"/>
    <x v="6"/>
    <x v="0"/>
    <x v="1"/>
    <s v="INV"/>
    <m/>
    <n v="2013"/>
    <x v="2"/>
    <m/>
    <m/>
    <m/>
    <m/>
    <m/>
    <n v="1"/>
    <m/>
    <m/>
    <m/>
  </r>
  <r>
    <s v="Aplus dorbignyi (Payraudeau, 1826)"/>
    <s v="Aplus dorbignyi (Payraudeau, 1826)"/>
    <m/>
    <s v="msfd"/>
    <x v="1"/>
    <x v="1"/>
    <x v="11"/>
    <x v="0"/>
    <x v="1"/>
    <s v="INV"/>
    <m/>
    <n v="1998"/>
    <x v="8"/>
    <m/>
    <m/>
    <m/>
    <m/>
    <m/>
    <m/>
    <m/>
    <m/>
    <n v="1"/>
  </r>
  <r>
    <s v="Apogonichthyoides pharaonis (Bellotti, 1874)"/>
    <m/>
    <s v="Apogonichthyoides pharaonis (Bellotti, 1874)"/>
    <s v="msfd"/>
    <x v="0"/>
    <x v="2"/>
    <x v="0"/>
    <x v="0"/>
    <x v="0"/>
    <s v="VER"/>
    <n v="1964"/>
    <n v="1964"/>
    <x v="6"/>
    <m/>
    <m/>
    <m/>
    <m/>
    <m/>
    <m/>
    <m/>
    <n v="1"/>
    <m/>
  </r>
  <r>
    <s v="Aquilonastra burtoni (Gray, 1840)"/>
    <s v="Aquilonastra burtoni (Gray, 1840)"/>
    <m/>
    <s v="msfd"/>
    <x v="0"/>
    <x v="2"/>
    <x v="0"/>
    <x v="0"/>
    <x v="1"/>
    <s v="INV"/>
    <n v="2003"/>
    <n v="2003"/>
    <x v="3"/>
    <m/>
    <m/>
    <m/>
    <m/>
    <m/>
    <m/>
    <m/>
    <n v="1"/>
    <m/>
  </r>
  <r>
    <s v="Arachnidium lacourti (d'Hondt &amp; Faasse, 2006)"/>
    <s v="Arachnidium lacourti (d'Hondt &amp; Faasse, 2006)"/>
    <m/>
    <s v="msfd"/>
    <x v="2"/>
    <x v="7"/>
    <x v="0"/>
    <x v="0"/>
    <x v="1"/>
    <s v="INV"/>
    <n v="2015"/>
    <n v="2015"/>
    <x v="2"/>
    <m/>
    <n v="1"/>
    <m/>
    <m/>
    <m/>
    <m/>
    <m/>
    <m/>
    <m/>
  </r>
  <r>
    <s v="Arachnidium lacourti (d'Hondt &amp; Faasse, 2006)"/>
    <s v="Arachnidium lacourti (d'Hondt &amp; Faasse, 2006)"/>
    <m/>
    <s v="msfd"/>
    <x v="1"/>
    <x v="6"/>
    <x v="0"/>
    <x v="0"/>
    <x v="1"/>
    <s v="INV"/>
    <n v="1999"/>
    <n v="1999"/>
    <x v="8"/>
    <m/>
    <n v="0.5"/>
    <m/>
    <m/>
    <m/>
    <n v="0.5"/>
    <m/>
    <m/>
    <m/>
  </r>
  <r>
    <s v="Arachnoidella protecta Harmer, 1915"/>
    <s v="Arachnoidella protecta Harmer, 1915"/>
    <m/>
    <s v="msfd"/>
    <x v="0"/>
    <x v="4"/>
    <x v="0"/>
    <x v="0"/>
    <x v="1"/>
    <s v="INV"/>
    <n v="1992"/>
    <n v="1992"/>
    <x v="1"/>
    <m/>
    <m/>
    <m/>
    <m/>
    <m/>
    <m/>
    <m/>
    <m/>
    <n v="1"/>
  </r>
  <r>
    <s v="Arbopercula tenella (Hincks, 1880)"/>
    <s v="Arbopercula tenella (Hincks, 1880)"/>
    <m/>
    <s v="msfd"/>
    <x v="0"/>
    <x v="3"/>
    <x v="0"/>
    <x v="0"/>
    <x v="1"/>
    <s v="INV"/>
    <n v="2019"/>
    <n v="2019"/>
    <x v="0"/>
    <m/>
    <m/>
    <m/>
    <m/>
    <m/>
    <n v="1"/>
    <m/>
    <m/>
    <m/>
  </r>
  <r>
    <s v="Arbopercula tenella (Hincks, 1880)"/>
    <s v="Arbopercula tenella (Hincks, 1880)"/>
    <m/>
    <s v="msfd"/>
    <x v="0"/>
    <x v="0"/>
    <x v="0"/>
    <x v="0"/>
    <x v="1"/>
    <s v="INV"/>
    <n v="1990"/>
    <n v="1990"/>
    <x v="1"/>
    <m/>
    <m/>
    <m/>
    <m/>
    <m/>
    <n v="1"/>
    <m/>
    <m/>
    <m/>
  </r>
  <r>
    <s v="Arbopercula tenella (Hincks, 1880)"/>
    <s v="Arbopercula tenella (Hincks, 1880)"/>
    <m/>
    <s v="msfd"/>
    <x v="0"/>
    <x v="4"/>
    <x v="0"/>
    <x v="0"/>
    <x v="1"/>
    <s v="INV"/>
    <n v="2011"/>
    <n v="2011"/>
    <x v="4"/>
    <m/>
    <m/>
    <m/>
    <m/>
    <m/>
    <n v="1"/>
    <m/>
    <m/>
    <m/>
  </r>
  <r>
    <s v="Arctapodema australis (Vanhöffen, 1912)"/>
    <m/>
    <s v="Arctapodema australis (Vanhöffen, 1912)"/>
    <s v="msfd"/>
    <x v="0"/>
    <x v="3"/>
    <x v="0"/>
    <x v="0"/>
    <x v="1"/>
    <s v="INV"/>
    <n v="1967"/>
    <n v="1967"/>
    <x v="6"/>
    <m/>
    <m/>
    <m/>
    <m/>
    <m/>
    <n v="1"/>
    <m/>
    <m/>
    <m/>
  </r>
  <r>
    <s v="Arctapodema australis (Vanhöffen, 1912)"/>
    <m/>
    <s v="Arctapodema australis (Vanhöffen, 1912)"/>
    <s v="msfd"/>
    <x v="0"/>
    <x v="4"/>
    <x v="0"/>
    <x v="0"/>
    <x v="1"/>
    <s v="INV"/>
    <n v="1994"/>
    <n v="1994"/>
    <x v="8"/>
    <m/>
    <m/>
    <m/>
    <m/>
    <m/>
    <n v="1"/>
    <m/>
    <m/>
    <m/>
  </r>
  <r>
    <s v="Arcuatula senhousia (Benson, 1842)"/>
    <s v="Arcuatula senhousia (Benson, 1842)"/>
    <m/>
    <s v="msfd"/>
    <x v="0"/>
    <x v="3"/>
    <x v="0"/>
    <x v="0"/>
    <x v="1"/>
    <s v="INV"/>
    <n v="1992"/>
    <n v="1992"/>
    <x v="1"/>
    <m/>
    <m/>
    <m/>
    <n v="0.33300000000000002"/>
    <n v="0.33300000000000002"/>
    <n v="0.33300000000000002"/>
    <m/>
    <m/>
    <m/>
  </r>
  <r>
    <s v="Arcuatula senhousia (Benson, 1842)"/>
    <s v="Arcuatula senhousia (Benson, 1842)"/>
    <m/>
    <s v="msfd"/>
    <x v="1"/>
    <x v="5"/>
    <x v="0"/>
    <x v="0"/>
    <x v="1"/>
    <s v="INV"/>
    <n v="2002"/>
    <n v="2002"/>
    <x v="3"/>
    <m/>
    <m/>
    <m/>
    <n v="0.33329999999999999"/>
    <n v="0.33329999999999999"/>
    <n v="0.33329999999999999"/>
    <m/>
    <m/>
    <m/>
  </r>
  <r>
    <s v="Arcuatula senhousia (Benson, 1842)"/>
    <s v="Arcuatula senhousia (Benson, 1842)"/>
    <m/>
    <s v="msfd"/>
    <x v="3"/>
    <x v="8"/>
    <x v="0"/>
    <x v="0"/>
    <x v="1"/>
    <s v="INV"/>
    <n v="2002"/>
    <n v="2002"/>
    <x v="3"/>
    <m/>
    <m/>
    <m/>
    <m/>
    <m/>
    <n v="1"/>
    <m/>
    <m/>
    <m/>
  </r>
  <r>
    <s v="Arcuatula senhousia (Benson, 1842)"/>
    <s v="Arcuatula senhousia (Benson, 1842)"/>
    <m/>
    <s v="msfd"/>
    <x v="0"/>
    <x v="0"/>
    <x v="0"/>
    <x v="0"/>
    <x v="1"/>
    <s v="INV"/>
    <n v="1988"/>
    <n v="1988"/>
    <x v="1"/>
    <m/>
    <m/>
    <m/>
    <m/>
    <n v="0.5"/>
    <n v="0.5"/>
    <m/>
    <m/>
    <m/>
  </r>
  <r>
    <s v="Arcuatula senhousia (Benson, 1842)"/>
    <s v="Arcuatula senhousia (Benson, 1842)"/>
    <m/>
    <s v="msfd"/>
    <x v="0"/>
    <x v="4"/>
    <x v="0"/>
    <x v="0"/>
    <x v="1"/>
    <s v="INV"/>
    <n v="1982"/>
    <n v="1982"/>
    <x v="5"/>
    <m/>
    <m/>
    <m/>
    <m/>
    <n v="0.5"/>
    <n v="0.5"/>
    <m/>
    <m/>
    <m/>
  </r>
  <r>
    <s v="Argopecten gibbus (L.)"/>
    <s v="Argopecten gibbus (L.)"/>
    <m/>
    <s v="msfd"/>
    <x v="1"/>
    <x v="9"/>
    <x v="0"/>
    <x v="0"/>
    <x v="1"/>
    <s v="INV"/>
    <m/>
    <n v="2016"/>
    <x v="2"/>
    <m/>
    <m/>
    <m/>
    <n v="0.5"/>
    <m/>
    <m/>
    <m/>
    <n v="0.5"/>
    <m/>
  </r>
  <r>
    <s v="Arhynchite arhynchite (Ikeda, 1924)"/>
    <s v="Arhynchite arhynchite (Ikeda, 1924)"/>
    <m/>
    <s v="msfd"/>
    <x v="0"/>
    <x v="4"/>
    <x v="0"/>
    <x v="0"/>
    <x v="1"/>
    <s v="INV"/>
    <n v="2001"/>
    <n v="2001"/>
    <x v="3"/>
    <m/>
    <m/>
    <m/>
    <m/>
    <n v="1"/>
    <m/>
    <m/>
    <m/>
    <m/>
  </r>
  <r>
    <s v="Arietellus pavoninus Sars G.O., 1905"/>
    <m/>
    <s v="Arietellus pavoninus Sars G.O., 1905"/>
    <s v="msfd"/>
    <x v="0"/>
    <x v="3"/>
    <x v="0"/>
    <x v="0"/>
    <x v="1"/>
    <s v="INV"/>
    <n v="1998"/>
    <n v="1998"/>
    <x v="8"/>
    <m/>
    <m/>
    <m/>
    <m/>
    <n v="0.5"/>
    <m/>
    <m/>
    <n v="0.5"/>
    <m/>
  </r>
  <r>
    <s v="Arietellus pavoninus Sars G.O., 1905"/>
    <m/>
    <s v="Arietellus pavoninus Sars G.O., 1905"/>
    <s v="msfd"/>
    <x v="0"/>
    <x v="2"/>
    <x v="0"/>
    <x v="0"/>
    <x v="1"/>
    <s v="INV"/>
    <n v="1967"/>
    <n v="1967"/>
    <x v="6"/>
    <m/>
    <m/>
    <m/>
    <m/>
    <n v="0.5"/>
    <m/>
    <m/>
    <n v="0.5"/>
    <m/>
  </r>
  <r>
    <s v="Arothron hispidus (Linnaeus, 1758)"/>
    <s v="Arothron hispidus (Linnaeus, 1758)"/>
    <m/>
    <s v="msfd"/>
    <x v="0"/>
    <x v="2"/>
    <x v="0"/>
    <x v="0"/>
    <x v="0"/>
    <s v="VER"/>
    <n v="2018"/>
    <n v="2018"/>
    <x v="0"/>
    <n v="1"/>
    <m/>
    <m/>
    <m/>
    <m/>
    <m/>
    <m/>
    <m/>
    <m/>
  </r>
  <r>
    <s v="Artemia monica Verrill, 1869 ex Artemia franciscana Kellog, 1906"/>
    <s v="Artemia monica Verrill, 1869 ex Artemia franciscana Kellog, 1906"/>
    <m/>
    <s v="msfd"/>
    <x v="0"/>
    <x v="3"/>
    <x v="0"/>
    <x v="0"/>
    <x v="1"/>
    <s v="INV"/>
    <n v="2004"/>
    <n v="2004"/>
    <x v="3"/>
    <n v="0.5"/>
    <n v="0.5"/>
    <m/>
    <m/>
    <m/>
    <m/>
    <m/>
    <m/>
    <m/>
  </r>
  <r>
    <s v="Artemia monica Verrill, 1869 ex Artemia franciscana Kellog, 1906"/>
    <s v="Artemia monica Verrill, 1869 ex Artemia franciscana Kellog, 1906"/>
    <m/>
    <s v="msfd"/>
    <x v="1"/>
    <x v="5"/>
    <x v="0"/>
    <x v="0"/>
    <x v="1"/>
    <s v="INV"/>
    <n v="1980"/>
    <n v="1980"/>
    <x v="7"/>
    <n v="0.5"/>
    <n v="0.5"/>
    <m/>
    <m/>
    <m/>
    <m/>
    <m/>
    <m/>
    <m/>
  </r>
  <r>
    <s v="Artemia monica Verrill, 1869 ex Artemia franciscana Kellog, 1906"/>
    <s v="Artemia monica Verrill, 1869 ex Artemia franciscana Kellog, 1906"/>
    <m/>
    <s v="msfd"/>
    <x v="0"/>
    <x v="4"/>
    <x v="0"/>
    <x v="0"/>
    <x v="1"/>
    <s v="INV"/>
    <n v="1972"/>
    <n v="1972"/>
    <x v="9"/>
    <n v="0.5"/>
    <n v="0.5"/>
    <m/>
    <m/>
    <m/>
    <m/>
    <m/>
    <m/>
    <m/>
  </r>
  <r>
    <s v="Ascidia curvata (Traustedt, 1882)"/>
    <s v="Ascidia curvata (Traustedt, 1882)"/>
    <m/>
    <s v="msfd"/>
    <x v="1"/>
    <x v="1"/>
    <x v="0"/>
    <x v="0"/>
    <x v="1"/>
    <s v="INV"/>
    <m/>
    <n v="2014"/>
    <x v="2"/>
    <m/>
    <m/>
    <m/>
    <m/>
    <m/>
    <m/>
    <m/>
    <m/>
    <n v="1"/>
  </r>
  <r>
    <s v="Ascidia interrupta Heller, 1878 "/>
    <s v="Ascidia interrupta Heller, 1878 "/>
    <m/>
    <s v="msfd"/>
    <x v="1"/>
    <x v="1"/>
    <x v="0"/>
    <x v="0"/>
    <x v="1"/>
    <s v="INV"/>
    <m/>
    <n v="1990"/>
    <x v="1"/>
    <m/>
    <m/>
    <m/>
    <m/>
    <n v="0.5"/>
    <n v="0.5"/>
    <m/>
    <m/>
    <m/>
  </r>
  <r>
    <s v="Ascidiella aspersa (Müller, 1776)"/>
    <m/>
    <s v="Ascidiella aspersa (Müller, 1776)"/>
    <s v="msfd"/>
    <x v="0"/>
    <x v="3"/>
    <x v="6"/>
    <x v="0"/>
    <x v="1"/>
    <s v="INV"/>
    <s v="Unknown"/>
    <n v="1828"/>
    <x v="6"/>
    <m/>
    <m/>
    <m/>
    <m/>
    <m/>
    <n v="1"/>
    <m/>
    <m/>
    <m/>
  </r>
  <r>
    <s v="Ascidiella aspersa (Müller, 1776)"/>
    <m/>
    <s v="Ascidiella aspersa (Müller, 1776)"/>
    <s v="msfd"/>
    <x v="0"/>
    <x v="2"/>
    <x v="6"/>
    <x v="0"/>
    <x v="1"/>
    <s v="INV"/>
    <n v="1901"/>
    <n v="1901"/>
    <x v="6"/>
    <m/>
    <m/>
    <m/>
    <m/>
    <m/>
    <n v="1"/>
    <m/>
    <m/>
    <m/>
  </r>
  <r>
    <s v="Ascidiella aspersa (Müller, 1776)"/>
    <m/>
    <s v="Ascidiella aspersa (Müller, 1776)"/>
    <s v="msfd"/>
    <x v="0"/>
    <x v="4"/>
    <x v="6"/>
    <x v="0"/>
    <x v="1"/>
    <s v="INV"/>
    <n v="1982"/>
    <n v="1982"/>
    <x v="5"/>
    <m/>
    <m/>
    <m/>
    <m/>
    <m/>
    <n v="1"/>
    <m/>
    <m/>
    <m/>
  </r>
  <r>
    <s v="Asclerocheilus ashworthi Blake, 1981"/>
    <s v="Asclerocheilus ashworthi Blake, 1981"/>
    <m/>
    <s v="msfd"/>
    <x v="1"/>
    <x v="5"/>
    <x v="0"/>
    <x v="0"/>
    <x v="1"/>
    <s v="INV"/>
    <s v="&lt;2005"/>
    <n v="2005"/>
    <x v="3"/>
    <m/>
    <m/>
    <m/>
    <m/>
    <m/>
    <m/>
    <m/>
    <m/>
    <n v="1"/>
  </r>
  <r>
    <s v="Ascophyllum nodosum (Linnaeus) Le Jolis, 1863"/>
    <s v="Ascophyllum nodosum (Linnaeus) Le Jolis, 1863"/>
    <m/>
    <s v="msfd"/>
    <x v="0"/>
    <x v="0"/>
    <x v="0"/>
    <x v="0"/>
    <x v="2"/>
    <s v="PP"/>
    <n v="2009"/>
    <n v="2009"/>
    <x v="4"/>
    <m/>
    <m/>
    <m/>
    <n v="1"/>
    <m/>
    <m/>
    <m/>
    <m/>
    <m/>
  </r>
  <r>
    <s v="Asparagopsis armata Harvey, 1855"/>
    <m/>
    <s v="Asparagopsis armata Harvey, 1855"/>
    <s v="msfd"/>
    <x v="0"/>
    <x v="3"/>
    <x v="0"/>
    <x v="0"/>
    <x v="2"/>
    <s v="PP"/>
    <s v="Unknown"/>
    <s v="&lt;1978"/>
    <x v="7"/>
    <m/>
    <m/>
    <m/>
    <m/>
    <m/>
    <m/>
    <m/>
    <n v="1"/>
    <m/>
  </r>
  <r>
    <s v="Asparagopsis armata Harvey, 1855"/>
    <m/>
    <s v="Asparagopsis armata Harvey, 1855"/>
    <s v="msfd"/>
    <x v="1"/>
    <x v="5"/>
    <x v="0"/>
    <x v="0"/>
    <x v="2"/>
    <s v="PP"/>
    <n v="1922"/>
    <n v="1922"/>
    <x v="6"/>
    <m/>
    <m/>
    <m/>
    <m/>
    <m/>
    <n v="1"/>
    <m/>
    <m/>
    <m/>
  </r>
  <r>
    <s v="Asparagopsis armata Harvey, 1855"/>
    <m/>
    <s v="Asparagopsis armata Harvey, 1855"/>
    <s v="msfd"/>
    <x v="1"/>
    <x v="9"/>
    <x v="0"/>
    <x v="0"/>
    <x v="2"/>
    <s v="PP"/>
    <m/>
    <n v="1922"/>
    <x v="6"/>
    <m/>
    <m/>
    <m/>
    <m/>
    <m/>
    <n v="1"/>
    <m/>
    <m/>
    <m/>
  </r>
  <r>
    <s v="Asparagopsis armata Harvey, 1855"/>
    <m/>
    <s v="Asparagopsis armata Harvey, 1855"/>
    <s v="msfd"/>
    <x v="0"/>
    <x v="0"/>
    <x v="0"/>
    <x v="0"/>
    <x v="2"/>
    <s v="PP"/>
    <n v="1965"/>
    <n v="1965"/>
    <x v="6"/>
    <m/>
    <m/>
    <m/>
    <m/>
    <m/>
    <n v="0.5"/>
    <m/>
    <n v="0.5"/>
    <m/>
  </r>
  <r>
    <s v="Asparagopsis armata Harvey, 1855"/>
    <m/>
    <s v="Asparagopsis armata Harvey, 1855"/>
    <s v="msfd"/>
    <x v="0"/>
    <x v="2"/>
    <x v="0"/>
    <x v="0"/>
    <x v="2"/>
    <s v="PP"/>
    <n v="1998"/>
    <n v="1998"/>
    <x v="8"/>
    <m/>
    <m/>
    <m/>
    <m/>
    <m/>
    <n v="0.5"/>
    <m/>
    <n v="0.5"/>
    <m/>
  </r>
  <r>
    <s v="Asparagopsis armata Harvey, 1855"/>
    <m/>
    <s v="Asparagopsis armata Harvey, 1855"/>
    <s v="msfd"/>
    <x v="1"/>
    <x v="6"/>
    <x v="0"/>
    <x v="0"/>
    <x v="2"/>
    <s v="PP"/>
    <m/>
    <n v="1999"/>
    <x v="8"/>
    <m/>
    <m/>
    <m/>
    <m/>
    <m/>
    <n v="0.5"/>
    <m/>
    <n v="0.5"/>
    <m/>
  </r>
  <r>
    <s v="Asparagopsis armata Harvey, 1855"/>
    <m/>
    <s v="Asparagopsis armata Harvey, 1855"/>
    <s v="msfd"/>
    <x v="1"/>
    <x v="1"/>
    <x v="0"/>
    <x v="0"/>
    <x v="2"/>
    <s v="PP"/>
    <m/>
    <n v="1970"/>
    <x v="9"/>
    <m/>
    <m/>
    <n v="0.33300000000000002"/>
    <m/>
    <n v="0.33300000000000002"/>
    <n v="0.33300000000000002"/>
    <m/>
    <m/>
    <m/>
  </r>
  <r>
    <s v="Asparagopsis armata Harvey, 1855"/>
    <m/>
    <s v="Asparagopsis armata Harvey, 1855"/>
    <s v="msfd"/>
    <x v="0"/>
    <x v="4"/>
    <x v="0"/>
    <x v="0"/>
    <x v="2"/>
    <s v="PP"/>
    <n v="1880"/>
    <n v="1880"/>
    <x v="6"/>
    <m/>
    <m/>
    <m/>
    <m/>
    <m/>
    <n v="1"/>
    <m/>
    <m/>
    <m/>
  </r>
  <r>
    <s v="Asparagopsis taxiformis (Delile) Trevisan de Saint-Léon, 1845"/>
    <m/>
    <s v="Asparagopsis taxiformis (Delile) Trevisan de Saint-Léon, 1845"/>
    <s v="msfd"/>
    <x v="0"/>
    <x v="3"/>
    <x v="0"/>
    <x v="0"/>
    <x v="2"/>
    <s v="PP"/>
    <n v="2005"/>
    <n v="2005"/>
    <x v="3"/>
    <m/>
    <m/>
    <m/>
    <m/>
    <m/>
    <m/>
    <m/>
    <n v="1"/>
    <m/>
  </r>
  <r>
    <s v="Asparagopsis taxiformis (Delile) Trevisan de Saint-Léon, 1845"/>
    <m/>
    <s v="Asparagopsis taxiformis (Delile) Trevisan de Saint-Léon, 1845"/>
    <s v="msfd"/>
    <x v="1"/>
    <x v="5"/>
    <x v="0"/>
    <x v="0"/>
    <x v="2"/>
    <s v="PP"/>
    <n v="1999"/>
    <n v="1999"/>
    <x v="8"/>
    <m/>
    <m/>
    <m/>
    <m/>
    <n v="0.5"/>
    <n v="0.5"/>
    <m/>
    <m/>
    <m/>
  </r>
  <r>
    <s v="Asparagopsis taxiformis (Delile) Trevisan de Saint-Léon, 1845"/>
    <m/>
    <s v="Asparagopsis taxiformis (Delile) Trevisan de Saint-Léon, 1845"/>
    <s v="msfd"/>
    <x v="0"/>
    <x v="0"/>
    <x v="0"/>
    <x v="0"/>
    <x v="2"/>
    <s v="PP"/>
    <n v="1992"/>
    <n v="1992"/>
    <x v="1"/>
    <m/>
    <m/>
    <m/>
    <m/>
    <m/>
    <n v="0.5"/>
    <m/>
    <n v="0.5"/>
    <m/>
  </r>
  <r>
    <s v="Asparagopsis taxiformis (Delile) Trevisan de Saint-Léon, 1845"/>
    <m/>
    <s v="Asparagopsis taxiformis (Delile) Trevisan de Saint-Léon, 1845"/>
    <s v="msfd"/>
    <x v="0"/>
    <x v="2"/>
    <x v="0"/>
    <x v="0"/>
    <x v="2"/>
    <s v="PP"/>
    <n v="1992"/>
    <n v="1992"/>
    <x v="1"/>
    <m/>
    <m/>
    <m/>
    <m/>
    <m/>
    <n v="0.5"/>
    <m/>
    <n v="0.5"/>
    <m/>
  </r>
  <r>
    <s v="Asparagopsis taxiformis (Delile) Trevisan de Saint-Léon, 1845"/>
    <m/>
    <s v="Asparagopsis taxiformis (Delile) Trevisan de Saint-Léon, 1845"/>
    <s v="msfd"/>
    <x v="1"/>
    <x v="1"/>
    <x v="0"/>
    <x v="0"/>
    <x v="2"/>
    <s v="PP"/>
    <m/>
    <n v="1928"/>
    <x v="6"/>
    <m/>
    <m/>
    <n v="0.33300000000000002"/>
    <m/>
    <n v="0.33300000000000002"/>
    <n v="0.33300000000000002"/>
    <m/>
    <m/>
    <m/>
  </r>
  <r>
    <s v="Asparagopsis taxiformis (Delile) Trevisan de Saint-Léon, 1845"/>
    <m/>
    <s v="Asparagopsis taxiformis (Delile) Trevisan de Saint-Léon, 1845"/>
    <s v="msfd"/>
    <x v="0"/>
    <x v="4"/>
    <x v="0"/>
    <x v="0"/>
    <x v="2"/>
    <s v="PP"/>
    <n v="1993"/>
    <n v="1993"/>
    <x v="1"/>
    <m/>
    <m/>
    <m/>
    <m/>
    <m/>
    <n v="1"/>
    <m/>
    <m/>
    <m/>
  </r>
  <r>
    <s v="Asterocarpa humilis (Heller, 1878)"/>
    <s v="Asterocarpa humilis (Heller, 1878)"/>
    <m/>
    <s v="msfd"/>
    <x v="1"/>
    <x v="5"/>
    <x v="0"/>
    <x v="0"/>
    <x v="1"/>
    <s v="INV"/>
    <n v="2011"/>
    <n v="2011"/>
    <x v="4"/>
    <m/>
    <m/>
    <m/>
    <m/>
    <m/>
    <m/>
    <m/>
    <m/>
    <n v="1"/>
  </r>
  <r>
    <s v="Asterocarpa humilis (Heller, 1878)"/>
    <s v="Asterocarpa humilis (Heller, 1878)"/>
    <m/>
    <s v="msfd"/>
    <x v="1"/>
    <x v="9"/>
    <x v="0"/>
    <x v="0"/>
    <x v="1"/>
    <s v="INV"/>
    <m/>
    <n v="2005"/>
    <x v="3"/>
    <m/>
    <m/>
    <m/>
    <m/>
    <m/>
    <m/>
    <m/>
    <m/>
    <n v="1"/>
  </r>
  <r>
    <s v="Asteromphalus sarcophagus (Nouveau nom = Liriogramma sarcophagus"/>
    <s v="Asteromphalus sarcophagus (Nouveau nom = Liriogramma sarcophagus"/>
    <m/>
    <s v="msfd"/>
    <x v="1"/>
    <x v="9"/>
    <x v="0"/>
    <x v="5"/>
    <x v="2"/>
    <s v="PP"/>
    <m/>
    <n v="1993"/>
    <x v="1"/>
    <m/>
    <m/>
    <m/>
    <m/>
    <m/>
    <m/>
    <m/>
    <n v="1"/>
    <m/>
  </r>
  <r>
    <s v="Atactodea striata (Gmelin, 1791)"/>
    <s v="Atactodea striata (Gmelin, 1791)"/>
    <m/>
    <s v="msfd"/>
    <x v="0"/>
    <x v="0"/>
    <x v="0"/>
    <x v="0"/>
    <x v="1"/>
    <s v="INV"/>
    <n v="1977"/>
    <n v="1977"/>
    <x v="7"/>
    <m/>
    <m/>
    <m/>
    <m/>
    <n v="0.5"/>
    <m/>
    <m/>
    <n v="0.5"/>
    <m/>
  </r>
  <r>
    <s v="Atergatis roseus (Rüppell, 1830)"/>
    <s v="Atergatis roseus (Rüppell, 1830)"/>
    <m/>
    <s v="msfd"/>
    <x v="0"/>
    <x v="2"/>
    <x v="0"/>
    <x v="0"/>
    <x v="1"/>
    <s v="INV"/>
    <n v="2009"/>
    <n v="2009"/>
    <x v="4"/>
    <m/>
    <m/>
    <m/>
    <m/>
    <m/>
    <m/>
    <m/>
    <n v="1"/>
    <m/>
  </r>
  <r>
    <s v="Atherinomorus forskalii (Rüppell, 1838)"/>
    <m/>
    <s v="Atherinomorus forskalii (Rüppell, 1838)"/>
    <s v="msfd"/>
    <x v="0"/>
    <x v="0"/>
    <x v="0"/>
    <x v="0"/>
    <x v="0"/>
    <s v="VER"/>
    <n v="2012"/>
    <n v="2012"/>
    <x v="2"/>
    <m/>
    <m/>
    <m/>
    <m/>
    <m/>
    <m/>
    <m/>
    <n v="1"/>
    <m/>
  </r>
  <r>
    <s v="Atherinomorus forskalii (Rüppell, 1838)"/>
    <m/>
    <s v="Atherinomorus forskalii (Rüppell, 1838)"/>
    <s v="msfd"/>
    <x v="0"/>
    <x v="2"/>
    <x v="0"/>
    <x v="0"/>
    <x v="0"/>
    <s v="VER"/>
    <n v="1929"/>
    <n v="1929"/>
    <x v="6"/>
    <m/>
    <m/>
    <m/>
    <m/>
    <m/>
    <m/>
    <m/>
    <n v="1"/>
    <m/>
  </r>
  <r>
    <s v="Atys angustatus E. A. Smith, 1872"/>
    <s v="Atys angustatus E. A. Smith, 1872"/>
    <m/>
    <s v="msfd"/>
    <x v="0"/>
    <x v="2"/>
    <x v="0"/>
    <x v="0"/>
    <x v="1"/>
    <s v="INV"/>
    <n v="2017"/>
    <n v="2017"/>
    <x v="2"/>
    <m/>
    <n v="1"/>
    <m/>
    <m/>
    <m/>
    <m/>
    <m/>
    <m/>
    <m/>
  </r>
  <r>
    <s v="Aurelia coerulea von Lendenfeld, 1884"/>
    <s v="Aurelia coerulea von Lendenfeld, 1884"/>
    <m/>
    <s v="msfd"/>
    <x v="0"/>
    <x v="3"/>
    <x v="0"/>
    <x v="0"/>
    <x v="1"/>
    <s v="INV"/>
    <n v="2011"/>
    <n v="2011"/>
    <x v="4"/>
    <m/>
    <m/>
    <m/>
    <m/>
    <n v="1"/>
    <m/>
    <m/>
    <m/>
    <m/>
  </r>
  <r>
    <s v="Aurelia coerulea von Lendenfeld, 1884"/>
    <s v="Aurelia coerulea von Lendenfeld, 1884"/>
    <m/>
    <s v="msfd"/>
    <x v="0"/>
    <x v="4"/>
    <x v="0"/>
    <x v="0"/>
    <x v="1"/>
    <s v="INV"/>
    <n v="2002"/>
    <n v="2002"/>
    <x v="3"/>
    <m/>
    <m/>
    <m/>
    <m/>
    <n v="1"/>
    <m/>
    <m/>
    <m/>
    <m/>
  </r>
  <r>
    <s v="Aurelia solida Browne, 1905"/>
    <s v="Aurelia solida Browne, 1905"/>
    <m/>
    <s v="msfd"/>
    <x v="0"/>
    <x v="3"/>
    <x v="0"/>
    <x v="0"/>
    <x v="1"/>
    <s v="INV"/>
    <n v="2008"/>
    <n v="2008"/>
    <x v="4"/>
    <m/>
    <m/>
    <m/>
    <m/>
    <n v="1"/>
    <m/>
    <m/>
    <m/>
    <m/>
  </r>
  <r>
    <s v="Aurelia solida Browne, 1905"/>
    <s v="Aurelia solida Browne, 1905"/>
    <m/>
    <s v="msfd"/>
    <x v="0"/>
    <x v="0"/>
    <x v="0"/>
    <x v="0"/>
    <x v="1"/>
    <s v="INV"/>
    <n v="2015"/>
    <n v="2015"/>
    <x v="2"/>
    <m/>
    <m/>
    <m/>
    <m/>
    <n v="1"/>
    <m/>
    <m/>
    <m/>
    <m/>
  </r>
  <r>
    <s v="Aurelia solida Browne, 1905"/>
    <s v="Aurelia solida Browne, 1905"/>
    <m/>
    <s v="msfd"/>
    <x v="0"/>
    <x v="4"/>
    <x v="0"/>
    <x v="0"/>
    <x v="1"/>
    <s v="INV"/>
    <n v="2000"/>
    <n v="2000"/>
    <x v="3"/>
    <m/>
    <m/>
    <m/>
    <m/>
    <n v="1"/>
    <m/>
    <m/>
    <m/>
    <m/>
  </r>
  <r>
    <s v="Austrominius modestus (Darwin, 1854)"/>
    <m/>
    <s v="Austrominius modestus (Darwin, 1854)"/>
    <s v="msfd"/>
    <x v="1"/>
    <x v="5"/>
    <x v="0"/>
    <x v="0"/>
    <x v="1"/>
    <s v="INV"/>
    <n v="1953"/>
    <n v="1953"/>
    <x v="6"/>
    <m/>
    <m/>
    <m/>
    <m/>
    <m/>
    <n v="1"/>
    <m/>
    <m/>
    <m/>
  </r>
  <r>
    <s v="Austrominius modestus (Darwin, 1854)"/>
    <m/>
    <s v="Austrominius modestus (Darwin, 1854)"/>
    <s v="msfd"/>
    <x v="1"/>
    <x v="9"/>
    <x v="0"/>
    <x v="0"/>
    <x v="1"/>
    <s v="INV"/>
    <m/>
    <n v="1949"/>
    <x v="6"/>
    <m/>
    <m/>
    <m/>
    <m/>
    <m/>
    <n v="1"/>
    <m/>
    <m/>
    <m/>
  </r>
  <r>
    <s v="Austrominius modestus (Darwin, 1854)"/>
    <m/>
    <s v="Austrominius modestus (Darwin, 1854)"/>
    <s v="msfd"/>
    <x v="1"/>
    <x v="6"/>
    <x v="0"/>
    <x v="0"/>
    <x v="1"/>
    <s v="INV"/>
    <m/>
    <n v="1944"/>
    <x v="6"/>
    <m/>
    <m/>
    <m/>
    <m/>
    <m/>
    <n v="1"/>
    <m/>
    <m/>
    <m/>
  </r>
  <r>
    <s v="Austrominius modestus (Darwin, 1854)"/>
    <m/>
    <s v="Austrominius modestus (Darwin, 1854)"/>
    <s v="msfd"/>
    <x v="1"/>
    <x v="1"/>
    <x v="10"/>
    <x v="3"/>
    <x v="1"/>
    <s v="INV"/>
    <m/>
    <n v="2005"/>
    <x v="3"/>
    <m/>
    <m/>
    <m/>
    <n v="0.33300000000000002"/>
    <n v="0.33300000000000002"/>
    <n v="0.33300000000000002"/>
    <m/>
    <m/>
    <m/>
  </r>
  <r>
    <s v="Austrominius modestus (Darwin, 1854)"/>
    <m/>
    <s v="Austrominius modestus (Darwin, 1854)"/>
    <s v="msfd"/>
    <x v="0"/>
    <x v="4"/>
    <x v="0"/>
    <x v="0"/>
    <x v="1"/>
    <s v="INV"/>
    <n v="1990"/>
    <n v="1990"/>
    <x v="1"/>
    <m/>
    <m/>
    <m/>
    <m/>
    <m/>
    <n v="1"/>
    <m/>
    <m/>
    <m/>
  </r>
  <r>
    <s v="Axionice medusa (Savigny in Lamarck, 1818)"/>
    <s v="Axionice medusa (Savigny in Lamarck, 1818)"/>
    <m/>
    <s v="msfd"/>
    <x v="0"/>
    <x v="0"/>
    <x v="0"/>
    <x v="0"/>
    <x v="1"/>
    <s v="INV"/>
    <n v="1980"/>
    <n v="1980"/>
    <x v="7"/>
    <m/>
    <m/>
    <m/>
    <m/>
    <m/>
    <m/>
    <m/>
    <n v="1"/>
    <m/>
  </r>
  <r>
    <s v="Axionice medusa (Savigny in Lamarck, 1818)"/>
    <s v="Axionice medusa (Savigny in Lamarck, 1818)"/>
    <m/>
    <s v="msfd"/>
    <x v="0"/>
    <x v="2"/>
    <x v="0"/>
    <x v="0"/>
    <x v="1"/>
    <s v="INV"/>
    <n v="1976"/>
    <n v="1976"/>
    <x v="7"/>
    <m/>
    <m/>
    <m/>
    <m/>
    <m/>
    <m/>
    <m/>
    <n v="1"/>
    <m/>
  </r>
  <r>
    <s v="Baeolidia moebii Bergh, 1888"/>
    <s v="Baeolidia moebii Bergh, 1888"/>
    <m/>
    <s v="msfd"/>
    <x v="0"/>
    <x v="2"/>
    <x v="0"/>
    <x v="0"/>
    <x v="1"/>
    <s v="INV"/>
    <n v="2017"/>
    <n v="2017"/>
    <x v="2"/>
    <m/>
    <m/>
    <m/>
    <m/>
    <n v="0.5"/>
    <m/>
    <n v="0.5"/>
    <m/>
    <m/>
  </r>
  <r>
    <s v="Balanus balanus (Linnaeus, 1758)"/>
    <s v="Balanus balanus (Linnaeus, 1758)"/>
    <m/>
    <s v="msfd"/>
    <x v="1"/>
    <x v="6"/>
    <x v="12"/>
    <x v="7"/>
    <x v="1"/>
    <s v="INV"/>
    <m/>
    <n v="1990"/>
    <x v="1"/>
    <m/>
    <m/>
    <m/>
    <m/>
    <m/>
    <m/>
    <m/>
    <n v="1"/>
    <m/>
  </r>
  <r>
    <s v="Balanus glandula Darwin, 1854"/>
    <s v="Balanus glandula Darwin, 1854"/>
    <m/>
    <s v="msfd"/>
    <x v="1"/>
    <x v="5"/>
    <x v="0"/>
    <x v="0"/>
    <x v="1"/>
    <s v="INV"/>
    <n v="2017"/>
    <n v="2017"/>
    <x v="2"/>
    <m/>
    <m/>
    <m/>
    <m/>
    <m/>
    <n v="1"/>
    <m/>
    <m/>
    <m/>
  </r>
  <r>
    <s v="Balanus glandula Darwin, 1854"/>
    <s v="Balanus glandula Darwin, 1854"/>
    <m/>
    <s v="msfd"/>
    <x v="1"/>
    <x v="6"/>
    <x v="0"/>
    <x v="0"/>
    <x v="1"/>
    <s v="INV"/>
    <m/>
    <n v="2015"/>
    <x v="2"/>
    <m/>
    <m/>
    <m/>
    <m/>
    <m/>
    <n v="1"/>
    <m/>
    <m/>
    <m/>
  </r>
  <r>
    <s v="Balanus trigonus Darwin, 1854"/>
    <m/>
    <s v="Balanus trigonus Darwin, 1854"/>
    <s v="msfd"/>
    <x v="0"/>
    <x v="3"/>
    <x v="0"/>
    <x v="0"/>
    <x v="1"/>
    <s v="INV"/>
    <n v="1968"/>
    <n v="1968"/>
    <x v="6"/>
    <m/>
    <m/>
    <m/>
    <m/>
    <m/>
    <n v="1"/>
    <m/>
    <m/>
    <m/>
  </r>
  <r>
    <s v="Balanus trigonus Darwin, 1854"/>
    <m/>
    <s v="Balanus trigonus Darwin, 1854"/>
    <s v="msfd"/>
    <x v="1"/>
    <x v="5"/>
    <x v="0"/>
    <x v="0"/>
    <x v="1"/>
    <s v="INV"/>
    <n v="2006"/>
    <n v="2006"/>
    <x v="4"/>
    <m/>
    <m/>
    <m/>
    <m/>
    <m/>
    <n v="1"/>
    <m/>
    <m/>
    <m/>
  </r>
  <r>
    <s v="Balanus trigonus Darwin, 1854"/>
    <m/>
    <s v="Balanus trigonus Darwin, 1854"/>
    <s v="msfd"/>
    <x v="1"/>
    <x v="9"/>
    <x v="0"/>
    <x v="0"/>
    <x v="1"/>
    <s v="INV"/>
    <m/>
    <n v="1998"/>
    <x v="8"/>
    <m/>
    <m/>
    <m/>
    <m/>
    <m/>
    <n v="1"/>
    <m/>
    <m/>
    <m/>
  </r>
  <r>
    <s v="Balanus trigonus Darwin, 1854"/>
    <m/>
    <s v="Balanus trigonus Darwin, 1854"/>
    <s v="msfd"/>
    <x v="0"/>
    <x v="0"/>
    <x v="0"/>
    <x v="0"/>
    <x v="1"/>
    <s v="INV"/>
    <n v="1927"/>
    <n v="1927"/>
    <x v="6"/>
    <m/>
    <m/>
    <m/>
    <m/>
    <m/>
    <n v="1"/>
    <m/>
    <m/>
    <m/>
  </r>
  <r>
    <s v="Balanus trigonus Darwin, 1854"/>
    <m/>
    <s v="Balanus trigonus Darwin, 1854"/>
    <s v="msfd"/>
    <x v="0"/>
    <x v="2"/>
    <x v="0"/>
    <x v="0"/>
    <x v="1"/>
    <s v="INV"/>
    <n v="1970"/>
    <n v="1970"/>
    <x v="9"/>
    <m/>
    <m/>
    <m/>
    <m/>
    <m/>
    <n v="1"/>
    <m/>
    <m/>
    <m/>
  </r>
  <r>
    <s v="Balanus trigonus Darwin, 1854"/>
    <m/>
    <s v="Balanus trigonus Darwin, 1854"/>
    <s v="msfd"/>
    <x v="1"/>
    <x v="6"/>
    <x v="0"/>
    <x v="0"/>
    <x v="1"/>
    <s v="INV"/>
    <m/>
    <n v="1997"/>
    <x v="8"/>
    <m/>
    <m/>
    <m/>
    <m/>
    <m/>
    <n v="1"/>
    <m/>
    <m/>
    <m/>
  </r>
  <r>
    <s v="Balanus trigonus Darwin, 1854"/>
    <m/>
    <s v="Balanus trigonus Darwin, 1854"/>
    <s v="msfd"/>
    <x v="1"/>
    <x v="1"/>
    <x v="0"/>
    <x v="0"/>
    <x v="1"/>
    <s v="INV"/>
    <m/>
    <n v="1887"/>
    <x v="6"/>
    <m/>
    <m/>
    <m/>
    <m/>
    <n v="0.5"/>
    <n v="0.5"/>
    <m/>
    <m/>
    <m/>
  </r>
  <r>
    <s v="Balanus trigonus Darwin, 1854"/>
    <m/>
    <s v="Balanus trigonus Darwin, 1854"/>
    <s v="msfd"/>
    <x v="0"/>
    <x v="4"/>
    <x v="0"/>
    <x v="0"/>
    <x v="1"/>
    <s v="INV"/>
    <n v="1962"/>
    <n v="1962"/>
    <x v="6"/>
    <m/>
    <m/>
    <m/>
    <m/>
    <m/>
    <n v="1"/>
    <m/>
    <m/>
    <m/>
  </r>
  <r>
    <s v="Balistoides conspicillum (Bloch &amp; Schneider, 1801)"/>
    <s v="Balistoides conspicillum (Bloch &amp; Schneider, 1801)"/>
    <m/>
    <s v="msfd"/>
    <x v="0"/>
    <x v="4"/>
    <x v="0"/>
    <x v="0"/>
    <x v="0"/>
    <s v="VER"/>
    <n v="2012"/>
    <n v="2012"/>
    <x v="2"/>
    <n v="1"/>
    <m/>
    <m/>
    <m/>
    <m/>
    <m/>
    <m/>
    <m/>
    <m/>
  </r>
  <r>
    <s v="Bankia fimbriatula Moll &amp; Roch, 1931"/>
    <m/>
    <s v="Bankia fimbriatula Moll &amp; Roch, 1931"/>
    <s v="msfd"/>
    <x v="1"/>
    <x v="9"/>
    <x v="0"/>
    <x v="0"/>
    <x v="1"/>
    <s v="INV"/>
    <m/>
    <n v="1847"/>
    <x v="6"/>
    <m/>
    <m/>
    <m/>
    <m/>
    <m/>
    <n v="1"/>
    <m/>
    <m/>
    <m/>
  </r>
  <r>
    <s v="Barentsia ramosa (Robertson, 1900)"/>
    <m/>
    <s v="Barentsia ramosa (Robertson, 1900)"/>
    <s v="msfd"/>
    <x v="1"/>
    <x v="6"/>
    <x v="0"/>
    <x v="0"/>
    <x v="1"/>
    <s v="INV"/>
    <m/>
    <n v="1962"/>
    <x v="6"/>
    <m/>
    <m/>
    <m/>
    <m/>
    <n v="1"/>
    <m/>
    <m/>
    <m/>
    <m/>
  </r>
  <r>
    <s v="Batophora occidentalis var. largoensis (Harvey) S.Berger &amp; Kaever ex M.J.Wynne, 1998"/>
    <s v="Batophora occidentalis var. largoensis (Harvey) S.Berger &amp; Kaever ex M.J.Wynne, 1998"/>
    <m/>
    <s v="msfd"/>
    <x v="0"/>
    <x v="4"/>
    <x v="0"/>
    <x v="0"/>
    <x v="2"/>
    <s v="PP"/>
    <n v="2020"/>
    <n v="2020"/>
    <x v="0"/>
    <m/>
    <m/>
    <m/>
    <n v="1"/>
    <m/>
    <m/>
    <m/>
    <m/>
    <m/>
  </r>
  <r>
    <s v="Batophora sp."/>
    <s v="Batophora sp."/>
    <m/>
    <s v="msfd"/>
    <x v="0"/>
    <x v="0"/>
    <x v="1"/>
    <x v="0"/>
    <x v="2"/>
    <s v="PP"/>
    <n v="2003"/>
    <n v="2003"/>
    <x v="3"/>
    <m/>
    <m/>
    <m/>
    <m/>
    <m/>
    <m/>
    <m/>
    <m/>
    <n v="1"/>
  </r>
  <r>
    <s v="Beania maxilladentata Ramalho, Muricy &amp; Taylor, 2010"/>
    <s v="Beania maxilladentata Ramalho, Muricy &amp; Taylor, 2010"/>
    <m/>
    <s v="msfd"/>
    <x v="1"/>
    <x v="1"/>
    <x v="0"/>
    <x v="0"/>
    <x v="1"/>
    <s v="INV"/>
    <m/>
    <n v="2013"/>
    <x v="2"/>
    <m/>
    <m/>
    <m/>
    <m/>
    <n v="0.5"/>
    <n v="0.5"/>
    <m/>
    <m/>
    <m/>
  </r>
  <r>
    <s v="Bedeva paivae (Crosse, 1864) "/>
    <s v="Bedeva paivae (Crosse, 1864) "/>
    <m/>
    <s v="msfd"/>
    <x v="1"/>
    <x v="1"/>
    <x v="6"/>
    <x v="0"/>
    <x v="1"/>
    <s v="INV"/>
    <m/>
    <n v="1993"/>
    <x v="1"/>
    <m/>
    <m/>
    <m/>
    <m/>
    <n v="0.5"/>
    <n v="0.5"/>
    <m/>
    <m/>
    <m/>
  </r>
  <r>
    <s v="Bemlos leptocheirus (Walker, 1909)"/>
    <s v="Bemlos leptocheirus (Walker, 1909)"/>
    <m/>
    <s v="msfd"/>
    <x v="0"/>
    <x v="2"/>
    <x v="0"/>
    <x v="0"/>
    <x v="1"/>
    <s v="INV"/>
    <n v="2015"/>
    <n v="2015"/>
    <x v="2"/>
    <m/>
    <m/>
    <m/>
    <m/>
    <m/>
    <m/>
    <m/>
    <n v="1"/>
    <m/>
  </r>
  <r>
    <s v="Beroe ovata Bruguière, 1789"/>
    <s v="Beroe ovata Bruguière, 1789"/>
    <m/>
    <s v="msfd"/>
    <x v="2"/>
    <x v="7"/>
    <x v="0"/>
    <x v="0"/>
    <x v="1"/>
    <s v="INV"/>
    <n v="2011"/>
    <n v="2011"/>
    <x v="4"/>
    <m/>
    <m/>
    <m/>
    <m/>
    <n v="0.5"/>
    <m/>
    <m/>
    <n v="0.5"/>
    <m/>
  </r>
  <r>
    <s v="Beroe ovata Bruguière, 1789"/>
    <s v="Beroe ovata Bruguière, 1789"/>
    <m/>
    <s v="msfd"/>
    <x v="3"/>
    <x v="8"/>
    <x v="0"/>
    <x v="0"/>
    <x v="1"/>
    <s v="INV"/>
    <n v="1997"/>
    <n v="1997"/>
    <x v="8"/>
    <m/>
    <m/>
    <m/>
    <m/>
    <n v="1"/>
    <m/>
    <m/>
    <m/>
    <m/>
  </r>
  <r>
    <s v="Beroe ovata Bruguière, 1789"/>
    <s v="Beroe ovata Bruguière, 1789"/>
    <m/>
    <s v="msfd"/>
    <x v="0"/>
    <x v="2"/>
    <x v="0"/>
    <x v="0"/>
    <x v="1"/>
    <s v="INV"/>
    <n v="2004"/>
    <n v="2004"/>
    <x v="3"/>
    <m/>
    <m/>
    <m/>
    <m/>
    <n v="1"/>
    <m/>
    <m/>
    <m/>
    <m/>
  </r>
  <r>
    <s v="Beroe ovata Bruguière, 1789"/>
    <s v="Beroe ovata Bruguière, 1789"/>
    <m/>
    <s v="msfd"/>
    <x v="1"/>
    <x v="6"/>
    <x v="0"/>
    <x v="0"/>
    <x v="1"/>
    <s v="INV"/>
    <m/>
    <n v="2013"/>
    <x v="2"/>
    <m/>
    <m/>
    <m/>
    <m/>
    <n v="1"/>
    <m/>
    <m/>
    <m/>
    <m/>
  </r>
  <r>
    <s v="Berthellina citrina (Rüppell &amp; Leuckart, 1828)"/>
    <s v="Berthellina citrina (Rüppell &amp; Leuckart, 1828)"/>
    <m/>
    <s v="msfd"/>
    <x v="0"/>
    <x v="2"/>
    <x v="0"/>
    <x v="0"/>
    <x v="1"/>
    <s v="INV"/>
    <n v="2019"/>
    <n v="2019"/>
    <x v="0"/>
    <m/>
    <m/>
    <m/>
    <m/>
    <m/>
    <m/>
    <m/>
    <n v="1"/>
    <m/>
  </r>
  <r>
    <s v="Biddulphia rhombus (Ehrenberg) W.Smith, 1854"/>
    <s v="Biddulphia rhombus (Ehrenberg) W.Smith, 1854"/>
    <m/>
    <s v="msfd"/>
    <x v="1"/>
    <x v="6"/>
    <x v="0"/>
    <x v="5"/>
    <x v="2"/>
    <s v="PP"/>
    <m/>
    <n v="1983"/>
    <x v="5"/>
    <m/>
    <m/>
    <m/>
    <m/>
    <n v="0.5"/>
    <m/>
    <m/>
    <n v="0.5"/>
    <m/>
  </r>
  <r>
    <s v="Biddulphia sinensis Greville, 1866 ex Odontella sinensis "/>
    <m/>
    <s v="Biddulphia sinensis Greville, 1866 ex Odontella sinensis "/>
    <s v="msfd"/>
    <x v="2"/>
    <x v="7"/>
    <x v="0"/>
    <x v="5"/>
    <x v="2"/>
    <s v="PP"/>
    <n v="1904"/>
    <n v="1904"/>
    <x v="6"/>
    <m/>
    <m/>
    <m/>
    <m/>
    <n v="1"/>
    <m/>
    <m/>
    <m/>
    <m/>
  </r>
  <r>
    <s v="Biddulphia sinensis Greville, 1866 ex Odontella sinensis "/>
    <m/>
    <s v="Biddulphia sinensis Greville, 1866 ex Odontella sinensis "/>
    <s v="msfd"/>
    <x v="1"/>
    <x v="5"/>
    <x v="0"/>
    <x v="5"/>
    <x v="2"/>
    <s v="PP"/>
    <s v=" ≤ 1930"/>
    <n v="1930"/>
    <x v="6"/>
    <m/>
    <m/>
    <m/>
    <m/>
    <n v="1"/>
    <m/>
    <m/>
    <m/>
    <m/>
  </r>
  <r>
    <s v="Biddulphia sinensis Greville, 1866 ex Odontella sinensis "/>
    <m/>
    <s v="Biddulphia sinensis Greville, 1866 ex Odontella sinensis "/>
    <s v="msfd"/>
    <x v="1"/>
    <x v="9"/>
    <x v="0"/>
    <x v="5"/>
    <x v="2"/>
    <s v="PP"/>
    <m/>
    <n v="1995"/>
    <x v="8"/>
    <m/>
    <m/>
    <m/>
    <m/>
    <n v="0.5"/>
    <m/>
    <m/>
    <n v="0.5"/>
    <m/>
  </r>
  <r>
    <s v="Biddulphia sinensis Greville, 1866 ex Odontella sinensis "/>
    <m/>
    <s v="Biddulphia sinensis Greville, 1866 ex Odontella sinensis "/>
    <s v="msfd"/>
    <x v="1"/>
    <x v="6"/>
    <x v="0"/>
    <x v="5"/>
    <x v="2"/>
    <s v="PP"/>
    <m/>
    <n v="1903"/>
    <x v="6"/>
    <m/>
    <m/>
    <m/>
    <m/>
    <n v="0.5"/>
    <m/>
    <m/>
    <n v="0.5"/>
    <m/>
  </r>
  <r>
    <s v="Biflustra grandicella (Canu &amp; Bassler, 1929)"/>
    <s v="Biflustra grandicella (Canu &amp; Bassler, 1929)"/>
    <m/>
    <s v="msfd"/>
    <x v="1"/>
    <x v="6"/>
    <x v="0"/>
    <x v="0"/>
    <x v="1"/>
    <s v="INV"/>
    <m/>
    <n v="2016"/>
    <x v="2"/>
    <m/>
    <m/>
    <m/>
    <m/>
    <m/>
    <m/>
    <m/>
    <m/>
    <n v="1"/>
  </r>
  <r>
    <s v="Bispira polyomma Giangrande &amp; Faasse, 2012"/>
    <s v="Bispira polyomma Giangrande &amp; Faasse, 2012"/>
    <m/>
    <s v="msfd"/>
    <x v="0"/>
    <x v="3"/>
    <x v="0"/>
    <x v="0"/>
    <x v="1"/>
    <s v="INV"/>
    <n v="2014"/>
    <n v="2014"/>
    <x v="2"/>
    <m/>
    <m/>
    <n v="0.5"/>
    <m/>
    <m/>
    <n v="0.5"/>
    <m/>
    <m/>
    <m/>
  </r>
  <r>
    <s v="Bispira polyomma Giangrande &amp; Faasse, 2012"/>
    <s v="Bispira polyomma Giangrande &amp; Faasse, 2012"/>
    <m/>
    <s v="msfd"/>
    <x v="1"/>
    <x v="6"/>
    <x v="0"/>
    <x v="0"/>
    <x v="1"/>
    <s v="INV"/>
    <m/>
    <n v="2010"/>
    <x v="4"/>
    <m/>
    <m/>
    <n v="0.5"/>
    <m/>
    <m/>
    <n v="0.5"/>
    <m/>
    <m/>
    <m/>
  </r>
  <r>
    <s v="Biuve fulvipunctata (Baba, 1938)"/>
    <s v="Biuve fulvipunctata (Baba, 1938)"/>
    <m/>
    <s v="msfd"/>
    <x v="0"/>
    <x v="0"/>
    <x v="0"/>
    <x v="0"/>
    <x v="1"/>
    <s v="INV"/>
    <n v="1993"/>
    <n v="1993"/>
    <x v="1"/>
    <m/>
    <m/>
    <m/>
    <m/>
    <n v="0.5"/>
    <m/>
    <m/>
    <n v="0.5"/>
    <m/>
  </r>
  <r>
    <s v="Biuve fulvipunctata (Baba, 1938)"/>
    <s v="Biuve fulvipunctata (Baba, 1938)"/>
    <m/>
    <s v="msfd"/>
    <x v="0"/>
    <x v="2"/>
    <x v="0"/>
    <x v="0"/>
    <x v="1"/>
    <s v="INV"/>
    <n v="2003"/>
    <n v="2003"/>
    <x v="3"/>
    <m/>
    <m/>
    <m/>
    <m/>
    <n v="0.5"/>
    <m/>
    <m/>
    <n v="0.5"/>
    <m/>
  </r>
  <r>
    <s v="Biuve fulvipunctata (Baba, 1938)"/>
    <s v="Biuve fulvipunctata (Baba, 1938)"/>
    <m/>
    <s v="msfd"/>
    <x v="0"/>
    <x v="4"/>
    <x v="0"/>
    <x v="0"/>
    <x v="1"/>
    <s v="INV"/>
    <n v="2014"/>
    <n v="2014"/>
    <x v="2"/>
    <m/>
    <m/>
    <m/>
    <m/>
    <n v="0.5"/>
    <m/>
    <m/>
    <n v="0.5"/>
    <m/>
  </r>
  <r>
    <s v="Blackfordia virginica, Mayer, 1910"/>
    <s v="Blackfordia virginica, Mayer, 1910"/>
    <m/>
    <s v="msfd"/>
    <x v="2"/>
    <x v="7"/>
    <x v="13"/>
    <x v="0"/>
    <x v="1"/>
    <s v="INV"/>
    <n v="2014"/>
    <n v="2014"/>
    <x v="2"/>
    <m/>
    <m/>
    <m/>
    <m/>
    <m/>
    <n v="1"/>
    <m/>
    <m/>
    <m/>
  </r>
  <r>
    <s v="Blackfordia virginica, Mayer, 1910"/>
    <s v="Blackfordia virginica, Mayer, 1910"/>
    <m/>
    <s v="msfd"/>
    <x v="1"/>
    <x v="5"/>
    <x v="13"/>
    <x v="0"/>
    <x v="1"/>
    <s v="INV"/>
    <n v="1971"/>
    <n v="1971"/>
    <x v="9"/>
    <m/>
    <m/>
    <m/>
    <m/>
    <n v="0.5"/>
    <n v="0.5"/>
    <m/>
    <m/>
    <m/>
  </r>
  <r>
    <s v="Blackfordia virginica, Mayer, 1910"/>
    <s v="Blackfordia virginica, Mayer, 1910"/>
    <m/>
    <s v="msfd"/>
    <x v="1"/>
    <x v="9"/>
    <x v="13"/>
    <x v="0"/>
    <x v="1"/>
    <s v="INV"/>
    <m/>
    <n v="1971"/>
    <x v="9"/>
    <m/>
    <m/>
    <m/>
    <m/>
    <m/>
    <n v="1"/>
    <m/>
    <m/>
    <m/>
  </r>
  <r>
    <s v="Blackfordia virginica, Mayer, 1910"/>
    <s v="Blackfordia virginica, Mayer, 1910"/>
    <m/>
    <s v="msfd"/>
    <x v="1"/>
    <x v="6"/>
    <x v="13"/>
    <x v="0"/>
    <x v="1"/>
    <s v="INV"/>
    <m/>
    <n v="2014"/>
    <x v="2"/>
    <m/>
    <m/>
    <m/>
    <m/>
    <m/>
    <n v="1"/>
    <m/>
    <m/>
    <m/>
  </r>
  <r>
    <s v="Boccardia polybranchia (Haswell, 1885)"/>
    <m/>
    <s v="Boccardia polybranchia (Haswell, 1885)"/>
    <s v="msfd"/>
    <x v="1"/>
    <x v="5"/>
    <x v="5"/>
    <x v="6"/>
    <x v="1"/>
    <s v="INV"/>
    <s v="&lt;1927"/>
    <n v="1927"/>
    <x v="6"/>
    <m/>
    <m/>
    <n v="1"/>
    <m/>
    <m/>
    <m/>
    <m/>
    <m/>
    <m/>
  </r>
  <r>
    <s v="Boccardia polybranchia (Haswell, 1885)"/>
    <m/>
    <s v="Boccardia polybranchia (Haswell, 1885)"/>
    <s v="msfd"/>
    <x v="1"/>
    <x v="9"/>
    <x v="5"/>
    <x v="6"/>
    <x v="1"/>
    <s v="INV"/>
    <m/>
    <n v="1927"/>
    <x v="6"/>
    <m/>
    <m/>
    <n v="1"/>
    <m/>
    <m/>
    <m/>
    <m/>
    <m/>
    <m/>
  </r>
  <r>
    <s v="Boccardia polybranchia (Haswell, 1885)"/>
    <m/>
    <s v="Boccardia polybranchia (Haswell, 1885)"/>
    <s v="msfd"/>
    <x v="1"/>
    <x v="6"/>
    <x v="5"/>
    <x v="6"/>
    <x v="1"/>
    <s v="INV"/>
    <m/>
    <n v="1919"/>
    <x v="6"/>
    <m/>
    <m/>
    <n v="1"/>
    <m/>
    <m/>
    <m/>
    <m/>
    <m/>
    <m/>
  </r>
  <r>
    <s v="Boccardia proboscidea Hartman, 1940"/>
    <s v="Boccardia proboscidea Hartman, 1940"/>
    <m/>
    <s v="msfd"/>
    <x v="1"/>
    <x v="5"/>
    <x v="0"/>
    <x v="0"/>
    <x v="1"/>
    <s v="INV"/>
    <n v="1996"/>
    <n v="1996"/>
    <x v="8"/>
    <m/>
    <m/>
    <n v="0.5"/>
    <m/>
    <n v="0.5"/>
    <m/>
    <m/>
    <m/>
    <m/>
  </r>
  <r>
    <s v="Boccardia proboscidea Hartman, 1940"/>
    <s v="Boccardia proboscidea Hartman, 1940"/>
    <m/>
    <s v="msfd"/>
    <x v="1"/>
    <x v="9"/>
    <x v="0"/>
    <x v="0"/>
    <x v="1"/>
    <s v="INV"/>
    <m/>
    <n v="1999"/>
    <x v="8"/>
    <m/>
    <m/>
    <m/>
    <m/>
    <n v="1"/>
    <m/>
    <m/>
    <m/>
    <m/>
  </r>
  <r>
    <s v="Boccardia proboscidea Hartman, 1940"/>
    <s v="Boccardia proboscidea Hartman, 1940"/>
    <m/>
    <s v="msfd"/>
    <x v="1"/>
    <x v="6"/>
    <x v="0"/>
    <x v="0"/>
    <x v="1"/>
    <s v="INV"/>
    <m/>
    <n v="2001"/>
    <x v="3"/>
    <m/>
    <m/>
    <n v="1"/>
    <m/>
    <m/>
    <m/>
    <m/>
    <m/>
    <m/>
  </r>
  <r>
    <s v="Boccardia proboscidea Hartman, 1940"/>
    <s v="Boccardia proboscidea Hartman, 1940"/>
    <m/>
    <s v="msfd"/>
    <x v="0"/>
    <x v="4"/>
    <x v="0"/>
    <x v="0"/>
    <x v="1"/>
    <s v="INV"/>
    <n v="2014"/>
    <n v="2014"/>
    <x v="2"/>
    <m/>
    <m/>
    <n v="1"/>
    <m/>
    <m/>
    <m/>
    <m/>
    <m/>
    <m/>
  </r>
  <r>
    <s v="Boccardia semibranchiata Guérin, 1990"/>
    <s v="Boccardia semibranchiata Guérin, 1990"/>
    <m/>
    <s v="msfd"/>
    <x v="1"/>
    <x v="5"/>
    <x v="0"/>
    <x v="0"/>
    <x v="1"/>
    <s v="INV"/>
    <n v="1999"/>
    <n v="1999"/>
    <x v="8"/>
    <m/>
    <m/>
    <n v="0.33300000000000002"/>
    <m/>
    <n v="0.33300000000000002"/>
    <n v="0.33300000000000002"/>
    <m/>
    <m/>
    <m/>
  </r>
  <r>
    <s v="Boccardia semibranchiata Guérin, 1990"/>
    <s v="Boccardia semibranchiata Guérin, 1990"/>
    <m/>
    <s v="msfd"/>
    <x v="1"/>
    <x v="6"/>
    <x v="0"/>
    <x v="0"/>
    <x v="1"/>
    <s v="INV"/>
    <m/>
    <n v="2004"/>
    <x v="3"/>
    <m/>
    <m/>
    <n v="0.33300000000000002"/>
    <m/>
    <n v="0.33300000000000002"/>
    <n v="0.33300000000000002"/>
    <m/>
    <m/>
    <m/>
  </r>
  <r>
    <s v="Boccardiella hamata (Webster, 1879)"/>
    <s v="Boccardiella hamata (Webster, 1879)"/>
    <m/>
    <s v="msfd"/>
    <x v="1"/>
    <x v="6"/>
    <x v="0"/>
    <x v="0"/>
    <x v="1"/>
    <s v="INV"/>
    <m/>
    <n v="2001"/>
    <x v="3"/>
    <m/>
    <m/>
    <n v="0.5"/>
    <m/>
    <m/>
    <m/>
    <m/>
    <n v="0.5"/>
    <m/>
  </r>
  <r>
    <s v="Boccardiella ligerica (Ferronnière, 1898)"/>
    <m/>
    <s v="Boccardiella ligerica (Ferronnière, 1898)"/>
    <s v="msfd"/>
    <x v="2"/>
    <x v="7"/>
    <x v="6"/>
    <x v="0"/>
    <x v="1"/>
    <s v="INV"/>
    <n v="1932"/>
    <n v="1932"/>
    <x v="6"/>
    <m/>
    <n v="0.33300000000000002"/>
    <m/>
    <m/>
    <n v="0.33300000000000002"/>
    <n v="0.33300000000000002"/>
    <m/>
    <m/>
    <m/>
  </r>
  <r>
    <s v="Bolinus brandaris (Linnaeus, 1758)"/>
    <s v="Bolinus brandaris (Linnaeus, 1758)"/>
    <m/>
    <s v="msfd"/>
    <x v="1"/>
    <x v="5"/>
    <x v="14"/>
    <x v="7"/>
    <x v="1"/>
    <s v="INV"/>
    <n v="1981"/>
    <n v="1981"/>
    <x v="7"/>
    <m/>
    <m/>
    <n v="1"/>
    <m/>
    <m/>
    <m/>
    <m/>
    <m/>
    <m/>
  </r>
  <r>
    <s v="Bonamia exitiosa Hine, Cochennac &amp; Berthe, 2001"/>
    <s v="Bonamia exitiosa Hine, Cochennac &amp; Berthe, 2001"/>
    <m/>
    <s v="msfd"/>
    <x v="0"/>
    <x v="3"/>
    <x v="0"/>
    <x v="4"/>
    <x v="1"/>
    <s v="INV"/>
    <n v="2007"/>
    <n v="2007"/>
    <x v="4"/>
    <m/>
    <m/>
    <n v="1"/>
    <m/>
    <m/>
    <m/>
    <m/>
    <m/>
    <m/>
  </r>
  <r>
    <s v="Bonamia exitiosa Hine, Cochennac &amp; Berthe, 2001"/>
    <s v="Bonamia exitiosa Hine, Cochennac &amp; Berthe, 2001"/>
    <m/>
    <s v="msfd"/>
    <x v="1"/>
    <x v="5"/>
    <x v="0"/>
    <x v="4"/>
    <x v="1"/>
    <s v="INV"/>
    <n v="2006"/>
    <n v="2006"/>
    <x v="4"/>
    <m/>
    <m/>
    <n v="1"/>
    <m/>
    <m/>
    <m/>
    <m/>
    <m/>
    <m/>
  </r>
  <r>
    <s v="Bonamia exitiosa Hine, Cochennac &amp; Berthe, 2001"/>
    <s v="Bonamia exitiosa Hine, Cochennac &amp; Berthe, 2001"/>
    <m/>
    <s v="msfd"/>
    <x v="0"/>
    <x v="4"/>
    <x v="0"/>
    <x v="4"/>
    <x v="1"/>
    <s v="INV"/>
    <n v="2008"/>
    <n v="2008"/>
    <x v="4"/>
    <m/>
    <m/>
    <n v="1"/>
    <m/>
    <m/>
    <m/>
    <m/>
    <m/>
    <m/>
  </r>
  <r>
    <s v="Bonamia ostreae Pichot, Comps, Tigé, Grizel &amp; Rabouin, 1980"/>
    <s v="Bonamia ostreae Pichot, Comps, Tigé, Grizel &amp; Rabouin, 1980"/>
    <m/>
    <s v="msfd"/>
    <x v="0"/>
    <x v="3"/>
    <x v="15"/>
    <x v="4"/>
    <x v="1"/>
    <s v="INV"/>
    <n v="1990"/>
    <n v="1990"/>
    <x v="1"/>
    <m/>
    <m/>
    <n v="1"/>
    <m/>
    <m/>
    <m/>
    <m/>
    <m/>
    <m/>
  </r>
  <r>
    <s v="Bonamia ostreae Pichot, Comps, Tigé, Grizel &amp; Rabouin, 1980"/>
    <s v="Bonamia ostreae Pichot, Comps, Tigé, Grizel &amp; Rabouin, 1980"/>
    <m/>
    <s v="msfd"/>
    <x v="1"/>
    <x v="5"/>
    <x v="15"/>
    <x v="4"/>
    <x v="1"/>
    <s v="INV"/>
    <n v="1978"/>
    <n v="1978"/>
    <x v="7"/>
    <m/>
    <m/>
    <n v="1"/>
    <m/>
    <m/>
    <m/>
    <m/>
    <m/>
    <m/>
  </r>
  <r>
    <s v="Bonamia ostreae Pichot, Comps, Tigé, Grizel &amp; Rabouin, 1980"/>
    <s v="Bonamia ostreae Pichot, Comps, Tigé, Grizel &amp; Rabouin, 1980"/>
    <m/>
    <s v="msfd"/>
    <x v="1"/>
    <x v="9"/>
    <x v="15"/>
    <x v="4"/>
    <x v="1"/>
    <s v="INV"/>
    <m/>
    <n v="1986"/>
    <x v="5"/>
    <m/>
    <m/>
    <n v="1"/>
    <m/>
    <m/>
    <m/>
    <m/>
    <m/>
    <m/>
  </r>
  <r>
    <s v="Bonamia ostreae Pichot, Comps, Tigé, Grizel &amp; Rabouin, 1980"/>
    <s v="Bonamia ostreae Pichot, Comps, Tigé, Grizel &amp; Rabouin, 1980"/>
    <m/>
    <s v="msfd"/>
    <x v="1"/>
    <x v="6"/>
    <x v="15"/>
    <x v="4"/>
    <x v="1"/>
    <s v="INV"/>
    <m/>
    <n v="1980"/>
    <x v="7"/>
    <m/>
    <m/>
    <n v="1"/>
    <m/>
    <m/>
    <m/>
    <m/>
    <m/>
    <m/>
  </r>
  <r>
    <s v="Bonamia ostreae Pichot, Comps, Tigé, Grizel &amp; Rabouin, 1980"/>
    <s v="Bonamia ostreae Pichot, Comps, Tigé, Grizel &amp; Rabouin, 1980"/>
    <m/>
    <s v="msfd"/>
    <x v="0"/>
    <x v="4"/>
    <x v="15"/>
    <x v="4"/>
    <x v="1"/>
    <s v="INV"/>
    <n v="1991"/>
    <n v="1991"/>
    <x v="1"/>
    <m/>
    <m/>
    <n v="1"/>
    <m/>
    <m/>
    <m/>
    <m/>
    <m/>
    <m/>
  </r>
  <r>
    <s v="Bonnemaisonia hamifera Hariot, 1891"/>
    <m/>
    <s v="Bonnemaisonia hamifera Hariot, 1891"/>
    <s v="msfd"/>
    <x v="0"/>
    <x v="3"/>
    <x v="0"/>
    <x v="0"/>
    <x v="2"/>
    <s v="PP"/>
    <n v="1995"/>
    <n v="1995"/>
    <x v="8"/>
    <m/>
    <m/>
    <m/>
    <m/>
    <m/>
    <n v="1"/>
    <m/>
    <m/>
    <m/>
  </r>
  <r>
    <s v="Bonnemaisonia hamifera Hariot, 1891"/>
    <m/>
    <s v="Bonnemaisonia hamifera Hariot, 1891"/>
    <s v="msfd"/>
    <x v="2"/>
    <x v="7"/>
    <x v="0"/>
    <x v="0"/>
    <x v="2"/>
    <s v="PP"/>
    <n v="1900"/>
    <n v="1900"/>
    <x v="6"/>
    <m/>
    <n v="0.33300000000000002"/>
    <m/>
    <m/>
    <n v="0.33300000000000002"/>
    <n v="0.33300000000000002"/>
    <m/>
    <m/>
    <m/>
  </r>
  <r>
    <s v="Bonnemaisonia hamifera Hariot, 1891"/>
    <m/>
    <s v="Bonnemaisonia hamifera Hariot, 1891"/>
    <s v="msfd"/>
    <x v="1"/>
    <x v="5"/>
    <x v="0"/>
    <x v="0"/>
    <x v="2"/>
    <s v="PP"/>
    <n v="1980"/>
    <n v="1980"/>
    <x v="7"/>
    <m/>
    <m/>
    <m/>
    <m/>
    <n v="0.5"/>
    <n v="0.5"/>
    <m/>
    <m/>
    <m/>
  </r>
  <r>
    <s v="Bonnemaisonia hamifera Hariot, 1891"/>
    <m/>
    <s v="Bonnemaisonia hamifera Hariot, 1891"/>
    <s v="msfd"/>
    <x v="1"/>
    <x v="9"/>
    <x v="0"/>
    <x v="0"/>
    <x v="2"/>
    <s v="PP"/>
    <m/>
    <n v="1898"/>
    <x v="6"/>
    <m/>
    <m/>
    <m/>
    <n v="1"/>
    <m/>
    <m/>
    <m/>
    <m/>
    <m/>
  </r>
  <r>
    <s v="Bonnemaisonia hamifera Hariot, 1891"/>
    <m/>
    <s v="Bonnemaisonia hamifera Hariot, 1891"/>
    <s v="msfd"/>
    <x v="0"/>
    <x v="0"/>
    <x v="0"/>
    <x v="0"/>
    <x v="2"/>
    <s v="PP"/>
    <n v="1973"/>
    <n v="1973"/>
    <x v="9"/>
    <m/>
    <m/>
    <m/>
    <m/>
    <m/>
    <n v="1"/>
    <m/>
    <m/>
    <m/>
  </r>
  <r>
    <s v="Bonnemaisonia hamifera Hariot, 1891"/>
    <m/>
    <s v="Bonnemaisonia hamifera Hariot, 1891"/>
    <s v="msfd"/>
    <x v="1"/>
    <x v="6"/>
    <x v="0"/>
    <x v="0"/>
    <x v="2"/>
    <s v="PP"/>
    <m/>
    <n v="1895"/>
    <x v="6"/>
    <m/>
    <m/>
    <m/>
    <m/>
    <m/>
    <n v="1"/>
    <m/>
    <m/>
    <m/>
  </r>
  <r>
    <s v="Bonnemaisonia hamifera Hariot, 1891"/>
    <m/>
    <s v="Bonnemaisonia hamifera Hariot, 1891"/>
    <s v="msfd"/>
    <x v="1"/>
    <x v="1"/>
    <x v="0"/>
    <x v="0"/>
    <x v="2"/>
    <s v="PP"/>
    <m/>
    <n v="1989"/>
    <x v="1"/>
    <m/>
    <m/>
    <m/>
    <m/>
    <n v="0.5"/>
    <n v="0.5"/>
    <m/>
    <m/>
    <m/>
  </r>
  <r>
    <s v="Bonnemaisonia hamifera Hariot, 1891"/>
    <m/>
    <s v="Bonnemaisonia hamifera Hariot, 1891"/>
    <s v="msfd"/>
    <x v="0"/>
    <x v="4"/>
    <x v="0"/>
    <x v="0"/>
    <x v="2"/>
    <s v="PP"/>
    <n v="1932"/>
    <n v="1932"/>
    <x v="6"/>
    <m/>
    <m/>
    <m/>
    <m/>
    <m/>
    <n v="1"/>
    <m/>
    <m/>
    <m/>
  </r>
  <r>
    <s v="Bostrycapulus odites Collin, 2005"/>
    <s v="Bostrycapulus odites Collin, 2005"/>
    <m/>
    <s v="msfd"/>
    <x v="0"/>
    <x v="4"/>
    <x v="0"/>
    <x v="0"/>
    <x v="1"/>
    <s v="INV"/>
    <n v="1973"/>
    <n v="1973"/>
    <x v="9"/>
    <m/>
    <m/>
    <m/>
    <n v="1"/>
    <m/>
    <m/>
    <m/>
    <m/>
    <m/>
  </r>
  <r>
    <s v="Botrylloides diegensis Ritter &amp; Forsyth, 1917"/>
    <s v="Botrylloides diegensis Ritter &amp; Forsyth, 1917"/>
    <m/>
    <s v="msfd"/>
    <x v="0"/>
    <x v="3"/>
    <x v="0"/>
    <x v="0"/>
    <x v="1"/>
    <s v="INV"/>
    <n v="2015"/>
    <n v="2015"/>
    <x v="2"/>
    <m/>
    <m/>
    <m/>
    <m/>
    <m/>
    <n v="1"/>
    <m/>
    <m/>
    <m/>
  </r>
  <r>
    <s v="Botrylloides diegensis Ritter &amp; Forsyth, 1917"/>
    <s v="Botrylloides diegensis Ritter &amp; Forsyth, 1917"/>
    <m/>
    <s v="msfd"/>
    <x v="1"/>
    <x v="5"/>
    <x v="0"/>
    <x v="0"/>
    <x v="1"/>
    <s v="INV"/>
    <n v="1999"/>
    <n v="1999"/>
    <x v="8"/>
    <m/>
    <m/>
    <m/>
    <m/>
    <m/>
    <n v="1"/>
    <m/>
    <m/>
    <m/>
  </r>
  <r>
    <s v="Botrylloides diegensis Ritter &amp; Forsyth, 1917"/>
    <s v="Botrylloides diegensis Ritter &amp; Forsyth, 1917"/>
    <m/>
    <s v="msfd"/>
    <x v="1"/>
    <x v="9"/>
    <x v="0"/>
    <x v="0"/>
    <x v="1"/>
    <s v="INV"/>
    <m/>
    <n v="1999"/>
    <x v="8"/>
    <m/>
    <m/>
    <m/>
    <m/>
    <n v="0.5"/>
    <n v="0.5"/>
    <m/>
    <m/>
    <m/>
  </r>
  <r>
    <s v="Botrylloides diegensis Ritter &amp; Forsyth, 1917"/>
    <s v="Botrylloides diegensis Ritter &amp; Forsyth, 1917"/>
    <m/>
    <s v="msfd"/>
    <x v="0"/>
    <x v="4"/>
    <x v="0"/>
    <x v="0"/>
    <x v="1"/>
    <s v="INV"/>
    <n v="2004"/>
    <n v="2004"/>
    <x v="3"/>
    <m/>
    <m/>
    <m/>
    <m/>
    <m/>
    <n v="1"/>
    <m/>
    <m/>
    <m/>
  </r>
  <r>
    <s v="Botrylloides giganteum (Pérès, 1949)"/>
    <s v="Botrylloides giganteum (Pérès, 1949)"/>
    <m/>
    <s v="msfd"/>
    <x v="0"/>
    <x v="0"/>
    <x v="0"/>
    <x v="0"/>
    <x v="1"/>
    <s v="INV"/>
    <n v="2003"/>
    <n v="2003"/>
    <x v="3"/>
    <m/>
    <m/>
    <m/>
    <m/>
    <m/>
    <n v="1"/>
    <m/>
    <m/>
    <m/>
  </r>
  <r>
    <s v="Botrylloides niger Herdman, 1886"/>
    <s v="Botrylloides niger Herdman, 1886"/>
    <m/>
    <s v="msfd"/>
    <x v="0"/>
    <x v="0"/>
    <x v="0"/>
    <x v="0"/>
    <x v="1"/>
    <s v="INV"/>
    <n v="2018"/>
    <n v="2018"/>
    <x v="0"/>
    <m/>
    <m/>
    <m/>
    <m/>
    <m/>
    <n v="1"/>
    <m/>
    <m/>
    <m/>
  </r>
  <r>
    <s v="Botrylloides niger Herdman, 1886"/>
    <s v="Botrylloides niger Herdman, 1886"/>
    <m/>
    <s v="msfd"/>
    <x v="1"/>
    <x v="1"/>
    <x v="0"/>
    <x v="0"/>
    <x v="1"/>
    <s v="INV"/>
    <m/>
    <n v="2013"/>
    <x v="2"/>
    <m/>
    <m/>
    <m/>
    <m/>
    <n v="0.5"/>
    <n v="0.5"/>
    <m/>
    <m/>
    <m/>
  </r>
  <r>
    <s v="Botrylloides niger Herdman, 1886"/>
    <s v="Botrylloides niger Herdman, 1886"/>
    <m/>
    <s v="msfd"/>
    <x v="0"/>
    <x v="4"/>
    <x v="0"/>
    <x v="0"/>
    <x v="1"/>
    <s v="INV"/>
    <n v="2014"/>
    <n v="2014"/>
    <x v="2"/>
    <m/>
    <m/>
    <m/>
    <m/>
    <m/>
    <n v="1"/>
    <m/>
    <m/>
    <m/>
  </r>
  <r>
    <s v="Botrylloides violaceus Oka, 1927"/>
    <s v="Botrylloides violaceus Oka, 1927"/>
    <m/>
    <s v="msfd"/>
    <x v="0"/>
    <x v="3"/>
    <x v="0"/>
    <x v="0"/>
    <x v="1"/>
    <s v="INV"/>
    <n v="1991"/>
    <n v="1991"/>
    <x v="1"/>
    <m/>
    <m/>
    <n v="1"/>
    <m/>
    <m/>
    <m/>
    <m/>
    <m/>
    <m/>
  </r>
  <r>
    <s v="Botrylloides violaceus Oka, 1927"/>
    <s v="Botrylloides violaceus Oka, 1927"/>
    <m/>
    <s v="msfd"/>
    <x v="1"/>
    <x v="5"/>
    <x v="0"/>
    <x v="0"/>
    <x v="1"/>
    <s v="INV"/>
    <n v="2000"/>
    <n v="2000"/>
    <x v="3"/>
    <m/>
    <m/>
    <m/>
    <m/>
    <n v="0.5"/>
    <n v="0.5"/>
    <m/>
    <m/>
    <m/>
  </r>
  <r>
    <s v="Botrylloides violaceus Oka, 1927"/>
    <s v="Botrylloides violaceus Oka, 1927"/>
    <m/>
    <s v="msfd"/>
    <x v="1"/>
    <x v="9"/>
    <x v="0"/>
    <x v="0"/>
    <x v="1"/>
    <s v="INV"/>
    <m/>
    <n v="2000"/>
    <x v="3"/>
    <m/>
    <m/>
    <m/>
    <m/>
    <n v="0.5"/>
    <n v="0.5"/>
    <m/>
    <m/>
    <m/>
  </r>
  <r>
    <s v="Botrylloides violaceus Oka, 1927"/>
    <s v="Botrylloides violaceus Oka, 1927"/>
    <m/>
    <s v="msfd"/>
    <x v="1"/>
    <x v="6"/>
    <x v="0"/>
    <x v="0"/>
    <x v="1"/>
    <s v="INV"/>
    <m/>
    <n v="1999"/>
    <x v="8"/>
    <m/>
    <m/>
    <n v="1"/>
    <m/>
    <m/>
    <m/>
    <m/>
    <m/>
    <m/>
  </r>
  <r>
    <s v="Botrylloides violaceus Oka, 1927"/>
    <s v="Botrylloides violaceus Oka, 1927"/>
    <m/>
    <s v="msfd"/>
    <x v="1"/>
    <x v="1"/>
    <x v="0"/>
    <x v="0"/>
    <x v="1"/>
    <s v="INV"/>
    <m/>
    <n v="2007"/>
    <x v="4"/>
    <m/>
    <m/>
    <m/>
    <n v="0.33300000000000002"/>
    <n v="0.33300000000000002"/>
    <n v="0.33300000000000002"/>
    <m/>
    <m/>
    <m/>
  </r>
  <r>
    <s v="Botryllus schlosseri (Pallas, 1766)"/>
    <s v="Botryllus schlosseri (Pallas, 1766)"/>
    <m/>
    <s v="msfd"/>
    <x v="1"/>
    <x v="5"/>
    <x v="0"/>
    <x v="6"/>
    <x v="1"/>
    <s v="INV"/>
    <n v="1970"/>
    <n v="1970"/>
    <x v="9"/>
    <m/>
    <n v="0.33333299999999999"/>
    <m/>
    <m/>
    <n v="0.33333299999999999"/>
    <n v="0.33333299999999999"/>
    <m/>
    <m/>
    <m/>
  </r>
  <r>
    <s v="Botryocladia wrightii (Harvey) W.E.Schmidt, D.L.Ballantine &amp; Fredericq, 2017"/>
    <s v="Botryocladia wrightii (Harvey) W.E.Schmidt, D.L.Ballantine &amp; Fredericq, 2017"/>
    <m/>
    <s v="msfd"/>
    <x v="1"/>
    <x v="5"/>
    <x v="0"/>
    <x v="0"/>
    <x v="2"/>
    <s v="PP"/>
    <n v="2005"/>
    <n v="2005"/>
    <x v="3"/>
    <m/>
    <m/>
    <n v="1"/>
    <m/>
    <m/>
    <m/>
    <m/>
    <m/>
    <m/>
  </r>
  <r>
    <s v="Botryocladia wrightii (Harvey) W.E.Schmidt, D.L.Ballantine &amp; Fredericq, 2017"/>
    <s v="Botryocladia wrightii (Harvey) W.E.Schmidt, D.L.Ballantine &amp; Fredericq, 2017"/>
    <m/>
    <s v="msfd"/>
    <x v="0"/>
    <x v="4"/>
    <x v="0"/>
    <x v="0"/>
    <x v="2"/>
    <s v="PP"/>
    <n v="1978"/>
    <n v="1978"/>
    <x v="7"/>
    <m/>
    <m/>
    <n v="1"/>
    <m/>
    <m/>
    <m/>
    <m/>
    <m/>
    <m/>
  </r>
  <r>
    <s v="Botryocladia madagascariensis G.Feldmann, 1945"/>
    <s v="Botryocladia madagascariensis G.Feldmann, 1945"/>
    <m/>
    <s v="msfd"/>
    <x v="0"/>
    <x v="3"/>
    <x v="0"/>
    <x v="0"/>
    <x v="2"/>
    <s v="PP"/>
    <n v="1997"/>
    <n v="1997"/>
    <x v="8"/>
    <m/>
    <m/>
    <m/>
    <m/>
    <m/>
    <n v="0.5"/>
    <m/>
    <n v="0.5"/>
    <m/>
  </r>
  <r>
    <s v="Botryocladia madagascariensis G.Feldmann, 1945"/>
    <s v="Botryocladia madagascariensis G.Feldmann, 1945"/>
    <m/>
    <s v="msfd"/>
    <x v="0"/>
    <x v="0"/>
    <x v="0"/>
    <x v="0"/>
    <x v="2"/>
    <s v="PP"/>
    <n v="1978"/>
    <n v="1978"/>
    <x v="7"/>
    <m/>
    <m/>
    <m/>
    <m/>
    <m/>
    <n v="0.5"/>
    <m/>
    <n v="0.5"/>
    <m/>
  </r>
  <r>
    <s v="Botryocladia madagascariensis G.Feldmann, 1945"/>
    <s v="Botryocladia madagascariensis G.Feldmann, 1945"/>
    <m/>
    <s v="msfd"/>
    <x v="0"/>
    <x v="2"/>
    <x v="0"/>
    <x v="0"/>
    <x v="2"/>
    <s v="PP"/>
    <n v="2006"/>
    <n v="2006"/>
    <x v="4"/>
    <m/>
    <m/>
    <m/>
    <m/>
    <m/>
    <n v="0.5"/>
    <m/>
    <n v="0.5"/>
    <m/>
  </r>
  <r>
    <s v="Botryocladia madagascariensis G.Feldmann, 1945"/>
    <s v="Botryocladia madagascariensis G.Feldmann, 1945"/>
    <m/>
    <s v="msfd"/>
    <x v="0"/>
    <x v="4"/>
    <x v="0"/>
    <x v="0"/>
    <x v="2"/>
    <s v="PP"/>
    <n v="1991"/>
    <n v="1991"/>
    <x v="1"/>
    <m/>
    <m/>
    <m/>
    <m/>
    <m/>
    <n v="0.5"/>
    <m/>
    <n v="0.5"/>
    <m/>
  </r>
  <r>
    <s v="Botrytella parva (Takamatsu) H.S.Kim, 1996"/>
    <s v="Botrytella parva (Takamatsu) H.S.Kim, 1996"/>
    <m/>
    <s v="msfd"/>
    <x v="0"/>
    <x v="3"/>
    <x v="0"/>
    <x v="0"/>
    <x v="2"/>
    <s v="PP"/>
    <n v="1996"/>
    <n v="1996"/>
    <x v="8"/>
    <m/>
    <m/>
    <n v="1"/>
    <m/>
    <m/>
    <m/>
    <m/>
    <m/>
    <m/>
  </r>
  <r>
    <s v="Bougainvillia macloviana Lesson, 1830"/>
    <m/>
    <s v="Bougainvillia macloviana Lesson, 1830"/>
    <s v="msfd"/>
    <x v="1"/>
    <x v="6"/>
    <x v="0"/>
    <x v="0"/>
    <x v="1"/>
    <s v="INV"/>
    <m/>
    <n v="1895"/>
    <x v="6"/>
    <m/>
    <m/>
    <m/>
    <m/>
    <n v="0.5"/>
    <n v="0.5"/>
    <m/>
    <m/>
    <m/>
  </r>
  <r>
    <s v="Brachidontes exustus (Linnaeus, 1758)"/>
    <s v="Brachidontes exustus (Linnaeus, 1758)"/>
    <m/>
    <s v="msfd"/>
    <x v="1"/>
    <x v="5"/>
    <x v="0"/>
    <x v="0"/>
    <x v="1"/>
    <s v="INV"/>
    <n v="2016"/>
    <n v="2016"/>
    <x v="2"/>
    <m/>
    <m/>
    <m/>
    <m/>
    <m/>
    <n v="1"/>
    <m/>
    <m/>
    <m/>
  </r>
  <r>
    <s v="Brachidontes exustus (Linnaeus, 1758)"/>
    <s v="Brachidontes exustus (Linnaeus, 1758)"/>
    <m/>
    <s v="msfd"/>
    <x v="1"/>
    <x v="9"/>
    <x v="0"/>
    <x v="0"/>
    <x v="1"/>
    <s v="INV"/>
    <m/>
    <n v="1977"/>
    <x v="7"/>
    <m/>
    <m/>
    <m/>
    <m/>
    <m/>
    <m/>
    <m/>
    <n v="1"/>
    <m/>
  </r>
  <r>
    <s v="Brachidontes pharaonis (P. Fischer, 1870)"/>
    <m/>
    <s v="Brachidontes pharaonis (P. Fischer, 1870)"/>
    <s v="msfd"/>
    <x v="0"/>
    <x v="3"/>
    <x v="0"/>
    <x v="0"/>
    <x v="1"/>
    <s v="INV"/>
    <n v="1996"/>
    <n v="1996"/>
    <x v="8"/>
    <m/>
    <m/>
    <m/>
    <m/>
    <m/>
    <n v="0.5"/>
    <m/>
    <n v="0.5"/>
    <m/>
  </r>
  <r>
    <s v="Brachidontes pharaonis (P. Fischer, 1870)"/>
    <m/>
    <s v="Brachidontes pharaonis (P. Fischer, 1870)"/>
    <s v="msfd"/>
    <x v="0"/>
    <x v="0"/>
    <x v="0"/>
    <x v="0"/>
    <x v="1"/>
    <s v="INV"/>
    <n v="1969"/>
    <n v="1969"/>
    <x v="6"/>
    <m/>
    <m/>
    <m/>
    <m/>
    <m/>
    <n v="0.5"/>
    <m/>
    <n v="0.5"/>
    <m/>
  </r>
  <r>
    <s v="Brachidontes pharaonis (P. Fischer, 1870)"/>
    <m/>
    <s v="Brachidontes pharaonis (P. Fischer, 1870)"/>
    <s v="msfd"/>
    <x v="0"/>
    <x v="2"/>
    <x v="0"/>
    <x v="0"/>
    <x v="1"/>
    <s v="INV"/>
    <n v="1960"/>
    <n v="1960"/>
    <x v="6"/>
    <m/>
    <m/>
    <m/>
    <m/>
    <m/>
    <n v="0.5"/>
    <m/>
    <n v="0.5"/>
    <m/>
  </r>
  <r>
    <s v="Brachidontes pharaonis (P. Fischer, 1870)"/>
    <m/>
    <s v="Brachidontes pharaonis (P. Fischer, 1870)"/>
    <s v="msfd"/>
    <x v="0"/>
    <x v="4"/>
    <x v="0"/>
    <x v="0"/>
    <x v="1"/>
    <s v="INV"/>
    <n v="1977"/>
    <n v="1977"/>
    <x v="7"/>
    <m/>
    <m/>
    <m/>
    <m/>
    <m/>
    <n v="0.5"/>
    <m/>
    <n v="0.5"/>
    <m/>
  </r>
  <r>
    <s v="Brachynotus sexdentatus (Risso, 1827 in [Risso, 1826-1827])"/>
    <m/>
    <s v="Brachynotus sexdentatus (Risso, 1827 in [Risso, 1826-1827])"/>
    <s v="msfd"/>
    <x v="1"/>
    <x v="5"/>
    <x v="11"/>
    <x v="0"/>
    <x v="1"/>
    <s v="INV"/>
    <n v="1997"/>
    <n v="1997"/>
    <x v="8"/>
    <m/>
    <m/>
    <m/>
    <m/>
    <n v="0.5"/>
    <m/>
    <m/>
    <n v="0.5"/>
    <m/>
  </r>
  <r>
    <s v="Brachynotus sexdentatus (Risso, 1827 in [Risso, 1826-1827])"/>
    <m/>
    <s v="Brachynotus sexdentatus (Risso, 1827 in [Risso, 1826-1827])"/>
    <s v="msfd"/>
    <x v="1"/>
    <x v="9"/>
    <x v="11"/>
    <x v="0"/>
    <x v="1"/>
    <s v="INV"/>
    <m/>
    <n v="1963"/>
    <x v="6"/>
    <m/>
    <m/>
    <m/>
    <m/>
    <m/>
    <n v="1"/>
    <m/>
    <m/>
    <m/>
  </r>
  <r>
    <s v="Brachynotus sexdentatus (Risso, 1827 in [Risso, 1826-1827])"/>
    <m/>
    <s v="Brachynotus sexdentatus (Risso, 1827 in [Risso, 1826-1827])"/>
    <s v="msfd"/>
    <x v="1"/>
    <x v="6"/>
    <x v="11"/>
    <x v="0"/>
    <x v="1"/>
    <s v="INV"/>
    <m/>
    <n v="1963"/>
    <x v="6"/>
    <m/>
    <m/>
    <m/>
    <m/>
    <n v="0.5"/>
    <m/>
    <m/>
    <n v="0.5"/>
    <m/>
  </r>
  <r>
    <s v="Branchiomma bairdi (McIntsosh, 1885)"/>
    <s v="Branchiomma bairdi (McIntsosh, 1885)"/>
    <m/>
    <s v="msfd"/>
    <x v="0"/>
    <x v="0"/>
    <x v="0"/>
    <x v="0"/>
    <x v="1"/>
    <s v="INV"/>
    <n v="2012"/>
    <n v="2012"/>
    <x v="2"/>
    <m/>
    <m/>
    <m/>
    <m/>
    <n v="0.33300000000000002"/>
    <n v="0.33300000000000002"/>
    <m/>
    <n v="0.33300000000000002"/>
    <m/>
  </r>
  <r>
    <s v="Branchiomma bairdi (McIntsosh, 1885)"/>
    <s v="Branchiomma bairdi (McIntsosh, 1885)"/>
    <m/>
    <s v="msfd"/>
    <x v="0"/>
    <x v="2"/>
    <x v="0"/>
    <x v="0"/>
    <x v="1"/>
    <s v="INV"/>
    <n v="1998"/>
    <n v="1998"/>
    <x v="8"/>
    <m/>
    <m/>
    <m/>
    <m/>
    <n v="0.33"/>
    <n v="0.33"/>
    <m/>
    <n v="0.33"/>
    <m/>
  </r>
  <r>
    <s v="Branchiomma bairdi (McIntsosh, 1885)"/>
    <s v="Branchiomma bairdi (McIntsosh, 1885)"/>
    <m/>
    <s v="msfd"/>
    <x v="1"/>
    <x v="1"/>
    <x v="0"/>
    <x v="0"/>
    <x v="1"/>
    <s v="INV"/>
    <m/>
    <n v="2012"/>
    <x v="2"/>
    <m/>
    <m/>
    <m/>
    <n v="0.5"/>
    <m/>
    <n v="0.5"/>
    <m/>
    <m/>
    <m/>
  </r>
  <r>
    <s v="Branchiomma bairdi (McIntsosh, 1885)"/>
    <s v="Branchiomma bairdi (McIntsosh, 1885)"/>
    <m/>
    <s v="msfd"/>
    <x v="0"/>
    <x v="4"/>
    <x v="0"/>
    <x v="0"/>
    <x v="1"/>
    <s v="INV"/>
    <n v="2006"/>
    <n v="2006"/>
    <x v="4"/>
    <m/>
    <m/>
    <m/>
    <m/>
    <n v="0.33300000000000002"/>
    <n v="0.33300000000000002"/>
    <m/>
    <n v="0.33300000000000002"/>
    <m/>
  </r>
  <r>
    <s v="Branchiomma boholense (Grube, 1878)"/>
    <s v="Branchiomma boholense (Grube, 1878)"/>
    <m/>
    <s v="msfd"/>
    <x v="0"/>
    <x v="3"/>
    <x v="0"/>
    <x v="0"/>
    <x v="1"/>
    <s v="INV"/>
    <n v="2012"/>
    <n v="2012"/>
    <x v="2"/>
    <m/>
    <m/>
    <m/>
    <m/>
    <m/>
    <m/>
    <m/>
    <n v="1"/>
    <m/>
  </r>
  <r>
    <s v="Branchiomma boholense (Grube, 1878)"/>
    <s v="Branchiomma boholense (Grube, 1878)"/>
    <m/>
    <s v="msfd"/>
    <x v="0"/>
    <x v="0"/>
    <x v="0"/>
    <x v="0"/>
    <x v="1"/>
    <s v="INV"/>
    <n v="2007"/>
    <n v="2007"/>
    <x v="4"/>
    <m/>
    <m/>
    <m/>
    <m/>
    <m/>
    <m/>
    <m/>
    <n v="1"/>
    <m/>
  </r>
  <r>
    <s v="Branchiomma boholense (Grube, 1878)"/>
    <s v="Branchiomma boholense (Grube, 1878)"/>
    <m/>
    <s v="msfd"/>
    <x v="0"/>
    <x v="4"/>
    <x v="0"/>
    <x v="0"/>
    <x v="1"/>
    <s v="INV"/>
    <n v="2004"/>
    <n v="2004"/>
    <x v="3"/>
    <m/>
    <m/>
    <m/>
    <m/>
    <m/>
    <m/>
    <m/>
    <n v="1"/>
    <m/>
  </r>
  <r>
    <s v="Branchiomma luctuosum (Grube, 1870)"/>
    <s v="Branchiomma luctuosum (Grube, 1870)"/>
    <m/>
    <s v="msfd"/>
    <x v="0"/>
    <x v="3"/>
    <x v="0"/>
    <x v="0"/>
    <x v="1"/>
    <s v="INV"/>
    <n v="2000"/>
    <n v="2000"/>
    <x v="3"/>
    <m/>
    <m/>
    <m/>
    <m/>
    <n v="0.5"/>
    <n v="0.5"/>
    <m/>
    <m/>
    <m/>
  </r>
  <r>
    <s v="Branchiomma luctuosum (Grube, 1870)"/>
    <s v="Branchiomma luctuosum (Grube, 1870)"/>
    <m/>
    <s v="msfd"/>
    <x v="1"/>
    <x v="5"/>
    <x v="0"/>
    <x v="0"/>
    <x v="1"/>
    <s v="INV"/>
    <n v="2015"/>
    <n v="2015"/>
    <x v="2"/>
    <m/>
    <m/>
    <m/>
    <m/>
    <n v="0.5"/>
    <n v="0.5"/>
    <m/>
    <m/>
    <m/>
  </r>
  <r>
    <s v="Branchiomma luctuosum (Grube, 1870)"/>
    <s v="Branchiomma luctuosum (Grube, 1870)"/>
    <m/>
    <s v="msfd"/>
    <x v="0"/>
    <x v="0"/>
    <x v="0"/>
    <x v="0"/>
    <x v="1"/>
    <s v="INV"/>
    <n v="1978"/>
    <n v="1978"/>
    <x v="7"/>
    <m/>
    <m/>
    <m/>
    <m/>
    <n v="0.5"/>
    <n v="0.5"/>
    <m/>
    <m/>
    <m/>
  </r>
  <r>
    <s v="Branchiomma luctuosum (Grube, 1870)"/>
    <s v="Branchiomma luctuosum (Grube, 1870)"/>
    <m/>
    <s v="msfd"/>
    <x v="0"/>
    <x v="2"/>
    <x v="0"/>
    <x v="0"/>
    <x v="1"/>
    <s v="INV"/>
    <n v="1989"/>
    <n v="1989"/>
    <x v="1"/>
    <m/>
    <m/>
    <m/>
    <m/>
    <n v="0.5"/>
    <n v="0.5"/>
    <m/>
    <m/>
    <m/>
  </r>
  <r>
    <s v="Branchiomma luctuosum (Grube, 1870)"/>
    <s v="Branchiomma luctuosum (Grube, 1870)"/>
    <m/>
    <s v="msfd"/>
    <x v="1"/>
    <x v="1"/>
    <x v="0"/>
    <x v="0"/>
    <x v="1"/>
    <s v="INV"/>
    <m/>
    <s v="2016-2017"/>
    <x v="2"/>
    <m/>
    <m/>
    <m/>
    <m/>
    <m/>
    <n v="1"/>
    <m/>
    <m/>
    <m/>
  </r>
  <r>
    <s v="Branchiomma luctuosum (Grube, 1870)"/>
    <s v="Branchiomma luctuosum (Grube, 1870)"/>
    <m/>
    <s v="msfd"/>
    <x v="0"/>
    <x v="4"/>
    <x v="0"/>
    <x v="0"/>
    <x v="1"/>
    <s v="INV"/>
    <n v="1978"/>
    <n v="1978"/>
    <x v="7"/>
    <m/>
    <m/>
    <m/>
    <m/>
    <n v="0.5"/>
    <n v="0.5"/>
    <m/>
    <m/>
    <m/>
  </r>
  <r>
    <s v="Bregmaceros nectabanus Whitley, 1941"/>
    <s v="Bregmaceros nectabanus Whitley, 1941"/>
    <m/>
    <s v="msfd"/>
    <x v="0"/>
    <x v="3"/>
    <x v="0"/>
    <x v="0"/>
    <x v="0"/>
    <s v="VER"/>
    <n v="2019"/>
    <n v="2019"/>
    <x v="0"/>
    <m/>
    <m/>
    <m/>
    <m/>
    <m/>
    <m/>
    <m/>
    <n v="1"/>
    <m/>
  </r>
  <r>
    <s v="Bregmaceros nectabanus Whitley, 1941"/>
    <s v="Bregmaceros nectabanus Whitley, 1941"/>
    <m/>
    <s v="msfd"/>
    <x v="0"/>
    <x v="0"/>
    <x v="0"/>
    <x v="0"/>
    <x v="0"/>
    <s v="VER"/>
    <n v="2016"/>
    <n v="2016"/>
    <x v="2"/>
    <m/>
    <m/>
    <m/>
    <m/>
    <m/>
    <m/>
    <m/>
    <n v="1"/>
    <m/>
  </r>
  <r>
    <s v="Bregmaceros nectabanus Whitley, 1941"/>
    <s v="Bregmaceros nectabanus Whitley, 1941"/>
    <m/>
    <s v="msfd"/>
    <x v="0"/>
    <x v="2"/>
    <x v="0"/>
    <x v="0"/>
    <x v="0"/>
    <s v="VER"/>
    <n v="2014"/>
    <n v="2014"/>
    <x v="2"/>
    <m/>
    <m/>
    <m/>
    <m/>
    <m/>
    <m/>
    <m/>
    <n v="1"/>
    <m/>
  </r>
  <r>
    <s v="Bugula neritina (Linnaeus, 1758) "/>
    <m/>
    <s v="Bugula neritina (Linnaeus, 1758) "/>
    <s v="msfd"/>
    <x v="1"/>
    <x v="1"/>
    <x v="8"/>
    <x v="0"/>
    <x v="1"/>
    <s v="INV"/>
    <m/>
    <n v="1897"/>
    <x v="6"/>
    <m/>
    <m/>
    <m/>
    <m/>
    <n v="0.5"/>
    <n v="0.5"/>
    <m/>
    <m/>
    <m/>
  </r>
  <r>
    <s v="Bugulina stolonifera (Ryland, 1960) "/>
    <s v="Bugulina stolonifera (Ryland, 1960) "/>
    <m/>
    <s v="msfd"/>
    <x v="1"/>
    <x v="5"/>
    <x v="0"/>
    <x v="0"/>
    <x v="1"/>
    <s v="INV"/>
    <n v="1977"/>
    <n v="1977"/>
    <x v="7"/>
    <m/>
    <m/>
    <m/>
    <m/>
    <m/>
    <n v="1"/>
    <m/>
    <m/>
    <m/>
  </r>
  <r>
    <s v="Bugulina stolonifera (Ryland, 1960) "/>
    <s v="Bugulina stolonifera (Ryland, 1960) "/>
    <m/>
    <s v="msfd"/>
    <x v="1"/>
    <x v="6"/>
    <x v="0"/>
    <x v="0"/>
    <x v="1"/>
    <s v="INV"/>
    <m/>
    <n v="1976"/>
    <x v="7"/>
    <m/>
    <m/>
    <m/>
    <m/>
    <m/>
    <n v="1"/>
    <m/>
    <m/>
    <m/>
  </r>
  <r>
    <s v="Bugulina stolonifera (Ryland, 1960) "/>
    <s v="Bugulina stolonifera (Ryland, 1960) "/>
    <m/>
    <s v="msfd"/>
    <x v="1"/>
    <x v="1"/>
    <x v="0"/>
    <x v="0"/>
    <x v="1"/>
    <s v="INV"/>
    <m/>
    <n v="1982"/>
    <x v="5"/>
    <m/>
    <m/>
    <m/>
    <m/>
    <n v="0.5"/>
    <n v="0.5"/>
    <m/>
    <m/>
    <m/>
  </r>
  <r>
    <s v="Bugulina simplex (Hincks, 1886)"/>
    <s v="Bugulina simplex (Hincks, 1886)"/>
    <m/>
    <s v="msfd"/>
    <x v="1"/>
    <x v="5"/>
    <x v="0"/>
    <x v="0"/>
    <x v="1"/>
    <s v="INV"/>
    <n v="1994"/>
    <n v="1994"/>
    <x v="8"/>
    <m/>
    <m/>
    <m/>
    <m/>
    <n v="0.5"/>
    <n v="0.5"/>
    <m/>
    <m/>
    <m/>
  </r>
  <r>
    <s v="Bugulina simplex (Hincks, 1886)"/>
    <s v="Bugulina simplex (Hincks, 1886)"/>
    <m/>
    <s v="msfd"/>
    <x v="1"/>
    <x v="9"/>
    <x v="0"/>
    <x v="0"/>
    <x v="1"/>
    <s v="INV"/>
    <m/>
    <n v="2011"/>
    <x v="4"/>
    <m/>
    <m/>
    <m/>
    <m/>
    <m/>
    <n v="1"/>
    <m/>
    <m/>
    <m/>
  </r>
  <r>
    <s v="Bugulina simplex (Hincks, 1886)"/>
    <s v="Bugulina simplex (Hincks, 1886)"/>
    <m/>
    <s v="msfd"/>
    <x v="1"/>
    <x v="6"/>
    <x v="0"/>
    <x v="0"/>
    <x v="1"/>
    <s v="INV"/>
    <m/>
    <n v="2000"/>
    <x v="3"/>
    <m/>
    <m/>
    <m/>
    <m/>
    <n v="0.5"/>
    <n v="0.5"/>
    <m/>
    <m/>
    <m/>
  </r>
  <r>
    <s v="Bugulina simplex (Hincks, 1886)"/>
    <s v="Bugulina simplex (Hincks, 1886)"/>
    <m/>
    <s v="msfd"/>
    <x v="1"/>
    <x v="1"/>
    <x v="0"/>
    <x v="0"/>
    <x v="1"/>
    <s v="INV"/>
    <s v="1981-1984"/>
    <n v="1982"/>
    <x v="5"/>
    <m/>
    <m/>
    <m/>
    <m/>
    <n v="0.5"/>
    <n v="0.5"/>
    <m/>
    <m/>
    <m/>
  </r>
  <r>
    <s v="Bulla arabica Malaquias &amp; Reid, 2008"/>
    <s v="Bulla arabica Malaquias &amp; Reid, 2008"/>
    <m/>
    <s v="msfd"/>
    <x v="0"/>
    <x v="2"/>
    <x v="0"/>
    <x v="0"/>
    <x v="1"/>
    <s v="INV"/>
    <n v="1998"/>
    <n v="1998"/>
    <x v="8"/>
    <m/>
    <m/>
    <m/>
    <m/>
    <n v="0.33"/>
    <n v="0.33"/>
    <m/>
    <n v="0.33"/>
    <m/>
  </r>
  <r>
    <s v="Bursatella leachii Blainville, 1817"/>
    <m/>
    <s v="Bursatella leachii Blainville, 1817"/>
    <s v="msfd"/>
    <x v="0"/>
    <x v="3"/>
    <x v="0"/>
    <x v="0"/>
    <x v="1"/>
    <s v="INV"/>
    <n v="1986"/>
    <n v="1986"/>
    <x v="5"/>
    <m/>
    <m/>
    <m/>
    <m/>
    <m/>
    <m/>
    <m/>
    <n v="1"/>
    <m/>
  </r>
  <r>
    <s v="Bursatella leachii Blainville, 1817"/>
    <m/>
    <s v="Bursatella leachii Blainville, 1817"/>
    <s v="msfd"/>
    <x v="0"/>
    <x v="0"/>
    <x v="0"/>
    <x v="0"/>
    <x v="1"/>
    <s v="INV"/>
    <n v="1969"/>
    <n v="1969"/>
    <x v="6"/>
    <m/>
    <m/>
    <m/>
    <m/>
    <m/>
    <m/>
    <m/>
    <n v="1"/>
    <m/>
  </r>
  <r>
    <s v="Bursatella leachii Blainville, 1817"/>
    <m/>
    <s v="Bursatella leachii Blainville, 1817"/>
    <s v="msfd"/>
    <x v="0"/>
    <x v="2"/>
    <x v="0"/>
    <x v="0"/>
    <x v="1"/>
    <s v="INV"/>
    <n v="1975"/>
    <n v="1975"/>
    <x v="9"/>
    <m/>
    <m/>
    <m/>
    <m/>
    <m/>
    <m/>
    <m/>
    <n v="1"/>
    <m/>
  </r>
  <r>
    <s v="Bursatella leachii Blainville, 1817"/>
    <m/>
    <s v="Bursatella leachii Blainville, 1817"/>
    <s v="msfd"/>
    <x v="0"/>
    <x v="4"/>
    <x v="0"/>
    <x v="0"/>
    <x v="1"/>
    <s v="INV"/>
    <n v="1996"/>
    <n v="1996"/>
    <x v="8"/>
    <m/>
    <m/>
    <m/>
    <m/>
    <m/>
    <m/>
    <m/>
    <n v="1"/>
    <m/>
  </r>
  <r>
    <s v="Calanopia elliptica (Dana, 1849)"/>
    <m/>
    <s v="Calanopia elliptica (Dana, 1849)"/>
    <s v="msfd"/>
    <x v="0"/>
    <x v="2"/>
    <x v="0"/>
    <x v="0"/>
    <x v="1"/>
    <s v="INV"/>
    <n v="1988"/>
    <n v="1988"/>
    <x v="1"/>
    <m/>
    <m/>
    <m/>
    <m/>
    <n v="1"/>
    <m/>
    <m/>
    <m/>
    <m/>
  </r>
  <r>
    <s v="Calanopia elliptica (Dana, 1849)"/>
    <m/>
    <s v="Calanopia elliptica (Dana, 1849)"/>
    <s v="msfd"/>
    <x v="0"/>
    <x v="4"/>
    <x v="0"/>
    <x v="0"/>
    <x v="1"/>
    <s v="INV"/>
    <n v="1891"/>
    <n v="1891"/>
    <x v="6"/>
    <m/>
    <m/>
    <m/>
    <m/>
    <n v="1"/>
    <m/>
    <m/>
    <m/>
    <m/>
  </r>
  <r>
    <s v="Callinectes sapidus Rathbun, 1896"/>
    <m/>
    <s v="Callinectes sapidus Rathbun, 1896"/>
    <s v="msfd"/>
    <x v="0"/>
    <x v="3"/>
    <x v="0"/>
    <x v="0"/>
    <x v="1"/>
    <s v="INV"/>
    <n v="1949"/>
    <n v="1949"/>
    <x v="6"/>
    <m/>
    <m/>
    <m/>
    <m/>
    <n v="1"/>
    <m/>
    <m/>
    <m/>
    <m/>
  </r>
  <r>
    <s v="Callinectes sapidus Rathbun, 1896"/>
    <m/>
    <s v="Callinectes sapidus Rathbun, 1896"/>
    <s v="msfd"/>
    <x v="2"/>
    <x v="7"/>
    <x v="0"/>
    <x v="0"/>
    <x v="1"/>
    <s v="INV"/>
    <n v="1951"/>
    <n v="1951"/>
    <x v="6"/>
    <m/>
    <m/>
    <m/>
    <m/>
    <m/>
    <m/>
    <m/>
    <n v="1"/>
    <m/>
  </r>
  <r>
    <s v="Callinectes sapidus Rathbun, 1896"/>
    <m/>
    <s v="Callinectes sapidus Rathbun, 1896"/>
    <s v="msfd"/>
    <x v="1"/>
    <x v="5"/>
    <x v="0"/>
    <x v="0"/>
    <x v="1"/>
    <s v="INV"/>
    <n v="1901"/>
    <n v="1901"/>
    <x v="6"/>
    <m/>
    <m/>
    <m/>
    <m/>
    <n v="1"/>
    <m/>
    <m/>
    <m/>
    <m/>
  </r>
  <r>
    <s v="Callinectes sapidus Rathbun, 1896"/>
    <m/>
    <s v="Callinectes sapidus Rathbun, 1896"/>
    <s v="msfd"/>
    <x v="3"/>
    <x v="8"/>
    <x v="0"/>
    <x v="0"/>
    <x v="1"/>
    <s v="INV"/>
    <n v="1967"/>
    <n v="1967"/>
    <x v="6"/>
    <m/>
    <m/>
    <m/>
    <n v="0.5"/>
    <m/>
    <m/>
    <m/>
    <n v="0.5"/>
    <m/>
  </r>
  <r>
    <s v="Callinectes sapidus Rathbun, 1896"/>
    <m/>
    <s v="Callinectes sapidus Rathbun, 1896"/>
    <s v="msfd"/>
    <x v="0"/>
    <x v="0"/>
    <x v="0"/>
    <x v="0"/>
    <x v="1"/>
    <s v="INV"/>
    <n v="1964"/>
    <n v="1964"/>
    <x v="6"/>
    <m/>
    <m/>
    <m/>
    <m/>
    <n v="1"/>
    <m/>
    <m/>
    <m/>
    <m/>
  </r>
  <r>
    <s v="Callinectes sapidus Rathbun, 1896"/>
    <m/>
    <s v="Callinectes sapidus Rathbun, 1896"/>
    <s v="msfd"/>
    <x v="0"/>
    <x v="2"/>
    <x v="0"/>
    <x v="0"/>
    <x v="1"/>
    <s v="INV"/>
    <n v="1947"/>
    <n v="1947"/>
    <x v="6"/>
    <m/>
    <m/>
    <m/>
    <m/>
    <n v="1"/>
    <m/>
    <m/>
    <m/>
    <m/>
  </r>
  <r>
    <s v="Callinectes sapidus Rathbun, 1896"/>
    <m/>
    <s v="Callinectes sapidus Rathbun, 1896"/>
    <s v="msfd"/>
    <x v="1"/>
    <x v="6"/>
    <x v="0"/>
    <x v="0"/>
    <x v="1"/>
    <s v="INV"/>
    <m/>
    <n v="1932"/>
    <x v="6"/>
    <m/>
    <m/>
    <m/>
    <m/>
    <n v="1"/>
    <m/>
    <m/>
    <m/>
    <m/>
  </r>
  <r>
    <s v="Callinectes sapidus Rathbun, 1896"/>
    <m/>
    <s v="Callinectes sapidus Rathbun, 1896"/>
    <s v="msfd"/>
    <x v="0"/>
    <x v="4"/>
    <x v="0"/>
    <x v="0"/>
    <x v="1"/>
    <s v="INV"/>
    <n v="1962"/>
    <n v="1962"/>
    <x v="6"/>
    <m/>
    <m/>
    <m/>
    <m/>
    <n v="1"/>
    <m/>
    <m/>
    <m/>
    <m/>
  </r>
  <r>
    <s v="Callinectes danae Smith, 1869"/>
    <s v="Callinectes danae Smith, 1869"/>
    <m/>
    <s v="msfd"/>
    <x v="0"/>
    <x v="3"/>
    <x v="0"/>
    <x v="0"/>
    <x v="1"/>
    <s v="INV"/>
    <n v="1981"/>
    <n v="1981"/>
    <x v="7"/>
    <m/>
    <m/>
    <m/>
    <m/>
    <n v="1"/>
    <m/>
    <m/>
    <m/>
    <m/>
  </r>
  <r>
    <s v="Callinectes pallidus (de Rochebrune, 1883)"/>
    <s v="Callinectes pallidus (de Rochebrune, 1883)"/>
    <m/>
    <s v="msfd"/>
    <x v="1"/>
    <x v="5"/>
    <x v="0"/>
    <x v="0"/>
    <x v="1"/>
    <s v="INV"/>
    <n v="2013"/>
    <n v="2013"/>
    <x v="2"/>
    <m/>
    <m/>
    <m/>
    <m/>
    <n v="0.5"/>
    <n v="0.5"/>
    <m/>
    <m/>
    <m/>
  </r>
  <r>
    <s v="Callionymus filamentosus Valenciennes, 1837"/>
    <s v="Callionymus filamentosus Valenciennes, 1837"/>
    <m/>
    <s v="msfd"/>
    <x v="0"/>
    <x v="0"/>
    <x v="0"/>
    <x v="0"/>
    <x v="0"/>
    <s v="VER"/>
    <n v="2007"/>
    <n v="2007"/>
    <x v="4"/>
    <m/>
    <m/>
    <m/>
    <m/>
    <m/>
    <m/>
    <m/>
    <n v="1"/>
    <m/>
  </r>
  <r>
    <s v="Callionymus filamentosus Valenciennes, 1837"/>
    <s v="Callionymus filamentosus Valenciennes, 1837"/>
    <m/>
    <s v="msfd"/>
    <x v="0"/>
    <x v="2"/>
    <x v="0"/>
    <x v="0"/>
    <x v="0"/>
    <s v="VER"/>
    <n v="2003"/>
    <n v="2003"/>
    <x v="3"/>
    <m/>
    <m/>
    <m/>
    <m/>
    <m/>
    <m/>
    <m/>
    <n v="1"/>
    <m/>
  </r>
  <r>
    <s v="Calyptospadix cerulea Clarke, 1882 ex Garveia franciscana"/>
    <m/>
    <s v="Calyptospadix cerulea Clarke, 1882 ex Garveia franciscana"/>
    <s v="msfd"/>
    <x v="0"/>
    <x v="3"/>
    <x v="0"/>
    <x v="0"/>
    <x v="1"/>
    <s v="INV"/>
    <n v="1978"/>
    <n v="1978"/>
    <x v="7"/>
    <m/>
    <m/>
    <m/>
    <m/>
    <n v="1"/>
    <m/>
    <m/>
    <m/>
    <m/>
  </r>
  <r>
    <s v="Calyptospadix cerulea Clarke, 1882 ex Garveia franciscana"/>
    <m/>
    <s v="Calyptospadix cerulea Clarke, 1882 ex Garveia franciscana"/>
    <s v="msfd"/>
    <x v="2"/>
    <x v="7"/>
    <x v="0"/>
    <x v="0"/>
    <x v="1"/>
    <s v="INV"/>
    <n v="2014"/>
    <n v="2014"/>
    <x v="2"/>
    <m/>
    <m/>
    <m/>
    <m/>
    <m/>
    <m/>
    <m/>
    <m/>
    <n v="1"/>
  </r>
  <r>
    <s v="Calyptospadix cerulea Clarke, 1882 ex Garveia franciscana"/>
    <m/>
    <s v="Calyptospadix cerulea Clarke, 1882 ex Garveia franciscana"/>
    <s v="msfd"/>
    <x v="3"/>
    <x v="8"/>
    <x v="0"/>
    <x v="0"/>
    <x v="1"/>
    <s v="INV"/>
    <n v="1933"/>
    <n v="1940"/>
    <x v="6"/>
    <m/>
    <m/>
    <m/>
    <m/>
    <n v="1"/>
    <m/>
    <m/>
    <m/>
    <m/>
  </r>
  <r>
    <s v="Calyptospadix cerulea Clarke, 1882 ex Garveia franciscana"/>
    <m/>
    <s v="Calyptospadix cerulea Clarke, 1882 ex Garveia franciscana"/>
    <s v="msfd"/>
    <x v="0"/>
    <x v="0"/>
    <x v="0"/>
    <x v="0"/>
    <x v="1"/>
    <s v="INV"/>
    <n v="1978"/>
    <n v="1978"/>
    <x v="7"/>
    <m/>
    <m/>
    <m/>
    <m/>
    <n v="1"/>
    <m/>
    <m/>
    <m/>
    <m/>
  </r>
  <r>
    <s v="Calyptospadix cerulea Clarke, 1882 ex Garveia franciscana"/>
    <m/>
    <s v="Calyptospadix cerulea Clarke, 1882 ex Garveia franciscana"/>
    <s v="msfd"/>
    <x v="0"/>
    <x v="4"/>
    <x v="0"/>
    <x v="0"/>
    <x v="1"/>
    <s v="INV"/>
    <n v="1978"/>
    <n v="1978"/>
    <x v="7"/>
    <m/>
    <m/>
    <m/>
    <m/>
    <n v="1"/>
    <m/>
    <m/>
    <m/>
    <m/>
  </r>
  <r>
    <s v="Cancer irroratus"/>
    <s v="Cancer irroratus"/>
    <m/>
    <s v="msfd"/>
    <x v="1"/>
    <x v="6"/>
    <x v="16"/>
    <x v="3"/>
    <x v="1"/>
    <s v="INV"/>
    <m/>
    <n v="2019"/>
    <x v="0"/>
    <m/>
    <m/>
    <m/>
    <m/>
    <n v="0.5"/>
    <n v="0.5"/>
    <m/>
    <m/>
    <m/>
  </r>
  <r>
    <s v="Cantherhines pullus (Ranzani, 1842) "/>
    <s v="Cantherhines pullus (Ranzani, 1842) "/>
    <m/>
    <s v="msfd"/>
    <x v="1"/>
    <x v="1"/>
    <x v="10"/>
    <x v="0"/>
    <x v="0"/>
    <s v="VER"/>
    <m/>
    <n v="2015"/>
    <x v="2"/>
    <m/>
    <m/>
    <m/>
    <n v="1"/>
    <m/>
    <m/>
    <m/>
    <m/>
    <m/>
  </r>
  <r>
    <s v="Caprella mutica (Schurin, 1935)"/>
    <s v="Caprella mutica (Schurin, 1935)"/>
    <m/>
    <s v="msfd"/>
    <x v="2"/>
    <x v="7"/>
    <x v="0"/>
    <x v="0"/>
    <x v="1"/>
    <s v="INV"/>
    <n v="2017"/>
    <n v="2017"/>
    <x v="2"/>
    <m/>
    <m/>
    <n v="0.33300000000000002"/>
    <m/>
    <n v="0.33300000000000002"/>
    <n v="0.33300000000000002"/>
    <m/>
    <m/>
    <m/>
  </r>
  <r>
    <s v="Caprella mutica (Schurin, 1935)"/>
    <s v="Caprella mutica (Schurin, 1935)"/>
    <m/>
    <s v="msfd"/>
    <x v="1"/>
    <x v="5"/>
    <x v="0"/>
    <x v="0"/>
    <x v="1"/>
    <s v="INV"/>
    <n v="2012"/>
    <n v="2012"/>
    <x v="2"/>
    <m/>
    <m/>
    <m/>
    <n v="0.5"/>
    <m/>
    <n v="0.5"/>
    <m/>
    <m/>
    <m/>
  </r>
  <r>
    <s v="Caprella mutica (Schurin, 1935)"/>
    <s v="Caprella mutica (Schurin, 1935)"/>
    <m/>
    <s v="msfd"/>
    <x v="1"/>
    <x v="9"/>
    <x v="0"/>
    <x v="0"/>
    <x v="1"/>
    <s v="INV"/>
    <m/>
    <n v="2003"/>
    <x v="3"/>
    <m/>
    <m/>
    <m/>
    <m/>
    <n v="0.5"/>
    <n v="0.5"/>
    <m/>
    <m/>
    <m/>
  </r>
  <r>
    <s v="Caprella mutica (Schurin, 1935)"/>
    <s v="Caprella mutica (Schurin, 1935)"/>
    <m/>
    <s v="msfd"/>
    <x v="1"/>
    <x v="6"/>
    <x v="0"/>
    <x v="0"/>
    <x v="1"/>
    <s v="INV"/>
    <m/>
    <n v="1985"/>
    <x v="5"/>
    <m/>
    <m/>
    <n v="0.33300000000000002"/>
    <m/>
    <n v="0.33300000000000002"/>
    <n v="0.33300000000000002"/>
    <m/>
    <m/>
    <m/>
  </r>
  <r>
    <s v="Caprella scaura Templeton, 1836"/>
    <s v="Caprella scaura Templeton, 1836"/>
    <m/>
    <s v="msfd"/>
    <x v="0"/>
    <x v="3"/>
    <x v="0"/>
    <x v="0"/>
    <x v="1"/>
    <s v="INV"/>
    <n v="1994"/>
    <n v="1994"/>
    <x v="8"/>
    <m/>
    <m/>
    <m/>
    <m/>
    <n v="1"/>
    <m/>
    <m/>
    <m/>
    <m/>
  </r>
  <r>
    <s v="Caprella scaura Templeton, 1836"/>
    <s v="Caprella scaura Templeton, 1836"/>
    <m/>
    <s v="msfd"/>
    <x v="1"/>
    <x v="5"/>
    <x v="0"/>
    <x v="0"/>
    <x v="1"/>
    <s v="INV"/>
    <n v="1985"/>
    <n v="1985"/>
    <x v="5"/>
    <m/>
    <m/>
    <m/>
    <m/>
    <n v="0.5"/>
    <n v="0.5"/>
    <m/>
    <m/>
    <m/>
  </r>
  <r>
    <s v="Caprella scaura Templeton, 1836"/>
    <s v="Caprella scaura Templeton, 1836"/>
    <m/>
    <s v="msfd"/>
    <x v="0"/>
    <x v="0"/>
    <x v="0"/>
    <x v="0"/>
    <x v="1"/>
    <s v="INV"/>
    <n v="2002"/>
    <n v="2002"/>
    <x v="3"/>
    <m/>
    <m/>
    <m/>
    <m/>
    <n v="1"/>
    <m/>
    <m/>
    <m/>
    <m/>
  </r>
  <r>
    <s v="Caprella scaura Templeton, 1836"/>
    <s v="Caprella scaura Templeton, 1836"/>
    <m/>
    <s v="msfd"/>
    <x v="0"/>
    <x v="2"/>
    <x v="0"/>
    <x v="0"/>
    <x v="1"/>
    <s v="INV"/>
    <n v="2012"/>
    <n v="2012"/>
    <x v="2"/>
    <m/>
    <m/>
    <m/>
    <m/>
    <n v="1"/>
    <m/>
    <m/>
    <m/>
    <m/>
  </r>
  <r>
    <s v="Caprella scaura Templeton, 1836"/>
    <s v="Caprella scaura Templeton, 1836"/>
    <m/>
    <s v="msfd"/>
    <x v="1"/>
    <x v="6"/>
    <x v="0"/>
    <x v="0"/>
    <x v="1"/>
    <s v="INV"/>
    <m/>
    <n v="2016"/>
    <x v="2"/>
    <m/>
    <m/>
    <m/>
    <m/>
    <n v="1"/>
    <m/>
    <m/>
    <m/>
    <m/>
  </r>
  <r>
    <s v="Caprella scaura Templeton, 1836"/>
    <s v="Caprella scaura Templeton, 1836"/>
    <m/>
    <s v="msfd"/>
    <x v="1"/>
    <x v="1"/>
    <x v="0"/>
    <x v="0"/>
    <x v="1"/>
    <s v="INV"/>
    <m/>
    <n v="2009"/>
    <x v="4"/>
    <m/>
    <m/>
    <m/>
    <m/>
    <n v="0.5"/>
    <n v="0.5"/>
    <m/>
    <m/>
    <m/>
  </r>
  <r>
    <s v="Caprella scaura Templeton, 1836"/>
    <s v="Caprella scaura Templeton, 1836"/>
    <m/>
    <s v="msfd"/>
    <x v="0"/>
    <x v="4"/>
    <x v="0"/>
    <x v="0"/>
    <x v="1"/>
    <s v="INV"/>
    <n v="2003"/>
    <n v="2003"/>
    <x v="3"/>
    <m/>
    <m/>
    <m/>
    <m/>
    <n v="1"/>
    <m/>
    <m/>
    <m/>
    <m/>
  </r>
  <r>
    <s v="Carassius auratus (Linnaeus, 1758)"/>
    <s v="Carassius auratus (Linnaeus, 1758)"/>
    <m/>
    <s v="msfd"/>
    <x v="1"/>
    <x v="6"/>
    <x v="0"/>
    <x v="0"/>
    <x v="0"/>
    <s v="VER"/>
    <m/>
    <n v="2012"/>
    <x v="2"/>
    <n v="0.5"/>
    <n v="0.5"/>
    <m/>
    <m/>
    <m/>
    <m/>
    <m/>
    <m/>
    <m/>
  </r>
  <r>
    <s v="Carassius gibelio (Bloch, 1782)"/>
    <m/>
    <s v="Carassius gibelio (Bloch, 1782)"/>
    <s v="msfd"/>
    <x v="2"/>
    <x v="7"/>
    <x v="0"/>
    <x v="0"/>
    <x v="0"/>
    <s v="VER"/>
    <n v="1800"/>
    <n v="1800"/>
    <x v="6"/>
    <n v="0.33300000000000002"/>
    <m/>
    <m/>
    <m/>
    <n v="0.33300000000000002"/>
    <m/>
    <m/>
    <n v="0.33300000000000002"/>
    <m/>
  </r>
  <r>
    <s v="Carijoa riisei (Duchassaing &amp; Michelotti, 1860)"/>
    <s v="Carijoa riisei (Duchassaing &amp; Michelotti, 1860)"/>
    <m/>
    <s v="msfd"/>
    <x v="1"/>
    <x v="5"/>
    <x v="0"/>
    <x v="0"/>
    <x v="1"/>
    <s v="INV"/>
    <n v="2016"/>
    <n v="2016"/>
    <x v="2"/>
    <m/>
    <m/>
    <m/>
    <m/>
    <n v="0.5"/>
    <n v="0.5"/>
    <m/>
    <m/>
    <m/>
  </r>
  <r>
    <s v="Carupa tenuipes Dana, 1852"/>
    <s v="Carupa tenuipes Dana, 1852"/>
    <m/>
    <s v="msfd"/>
    <x v="0"/>
    <x v="2"/>
    <x v="0"/>
    <x v="0"/>
    <x v="1"/>
    <s v="INV"/>
    <n v="2009"/>
    <n v="2009"/>
    <x v="4"/>
    <m/>
    <m/>
    <m/>
    <m/>
    <m/>
    <m/>
    <m/>
    <n v="1"/>
    <m/>
  </r>
  <r>
    <s v="Cassiopea andromeda (Forsskål, 1775)"/>
    <m/>
    <s v="Cassiopea andromeda (Forsskål, 1775)"/>
    <s v="msfd"/>
    <x v="0"/>
    <x v="0"/>
    <x v="0"/>
    <x v="0"/>
    <x v="1"/>
    <s v="INV"/>
    <n v="2018"/>
    <n v="2018"/>
    <x v="0"/>
    <m/>
    <m/>
    <m/>
    <m/>
    <m/>
    <m/>
    <m/>
    <n v="1"/>
    <m/>
  </r>
  <r>
    <s v="Cassiopea andromeda (Forsskål, 1775)"/>
    <m/>
    <s v="Cassiopea andromeda (Forsskål, 1775)"/>
    <s v="msfd"/>
    <x v="0"/>
    <x v="2"/>
    <x v="0"/>
    <x v="0"/>
    <x v="1"/>
    <s v="INV"/>
    <n v="1903"/>
    <n v="1903"/>
    <x v="6"/>
    <m/>
    <m/>
    <m/>
    <m/>
    <m/>
    <m/>
    <m/>
    <n v="1"/>
    <m/>
  </r>
  <r>
    <s v="Cassiopea andromeda (Forsskål, 1775)"/>
    <m/>
    <s v="Cassiopea andromeda (Forsskål, 1775)"/>
    <s v="msfd"/>
    <x v="0"/>
    <x v="4"/>
    <x v="0"/>
    <x v="0"/>
    <x v="1"/>
    <s v="INV"/>
    <n v="2014"/>
    <n v="2014"/>
    <x v="2"/>
    <m/>
    <m/>
    <m/>
    <m/>
    <m/>
    <m/>
    <m/>
    <n v="1"/>
    <m/>
  </r>
  <r>
    <s v="Caulacanthus okamurae Yamada, 1933"/>
    <s v="Caulacanthus okamurae Yamada, 1933"/>
    <m/>
    <s v="msfd"/>
    <x v="0"/>
    <x v="3"/>
    <x v="0"/>
    <x v="0"/>
    <x v="2"/>
    <s v="PP"/>
    <n v="2002"/>
    <n v="2002"/>
    <x v="3"/>
    <m/>
    <m/>
    <n v="1"/>
    <m/>
    <m/>
    <m/>
    <m/>
    <m/>
    <m/>
  </r>
  <r>
    <s v="Caulacanthus okamurae Yamada, 1933"/>
    <s v="Caulacanthus okamurae Yamada, 1933"/>
    <m/>
    <s v="msfd"/>
    <x v="1"/>
    <x v="5"/>
    <x v="0"/>
    <x v="0"/>
    <x v="2"/>
    <s v="PP"/>
    <n v="2012"/>
    <n v="2012"/>
    <x v="2"/>
    <m/>
    <m/>
    <n v="0.33333299999999999"/>
    <m/>
    <n v="0.33333299999999999"/>
    <n v="0.33333299999999999"/>
    <m/>
    <m/>
    <m/>
  </r>
  <r>
    <s v="Caulacanthus okamurae Yamada, 1933"/>
    <s v="Caulacanthus okamurae Yamada, 1933"/>
    <m/>
    <s v="msfd"/>
    <x v="0"/>
    <x v="0"/>
    <x v="0"/>
    <x v="0"/>
    <x v="2"/>
    <s v="PP"/>
    <n v="2012"/>
    <n v="2012"/>
    <x v="2"/>
    <m/>
    <m/>
    <n v="1"/>
    <m/>
    <m/>
    <m/>
    <m/>
    <m/>
    <m/>
  </r>
  <r>
    <s v="Caulacanthus okamurae Yamada, 1933"/>
    <s v="Caulacanthus okamurae Yamada, 1933"/>
    <m/>
    <s v="msfd"/>
    <x v="1"/>
    <x v="6"/>
    <x v="0"/>
    <x v="0"/>
    <x v="2"/>
    <s v="PP"/>
    <m/>
    <n v="1999"/>
    <x v="8"/>
    <m/>
    <m/>
    <n v="1"/>
    <m/>
    <m/>
    <m/>
    <m/>
    <m/>
    <m/>
  </r>
  <r>
    <s v="Caulacanthus okamurae Yamada, 1933"/>
    <s v="Caulacanthus okamurae Yamada, 1933"/>
    <m/>
    <s v="msfd"/>
    <x v="0"/>
    <x v="4"/>
    <x v="0"/>
    <x v="0"/>
    <x v="2"/>
    <s v="PP"/>
    <n v="2004"/>
    <n v="2004"/>
    <x v="3"/>
    <m/>
    <m/>
    <n v="1"/>
    <m/>
    <m/>
    <m/>
    <m/>
    <m/>
    <m/>
  </r>
  <r>
    <s v="Caulerpa cylindracea Sonder, 1845"/>
    <s v="Caulerpa cylindracea Sonder, 1845"/>
    <m/>
    <s v="msfd"/>
    <x v="0"/>
    <x v="3"/>
    <x v="0"/>
    <x v="0"/>
    <x v="2"/>
    <s v="PP"/>
    <n v="1993"/>
    <n v="1993"/>
    <x v="1"/>
    <n v="1"/>
    <m/>
    <m/>
    <m/>
    <m/>
    <m/>
    <m/>
    <m/>
    <m/>
  </r>
  <r>
    <s v="Caulerpa cylindracea Sonder, 1845"/>
    <s v="Caulerpa cylindracea Sonder, 1845"/>
    <m/>
    <s v="msfd"/>
    <x v="0"/>
    <x v="0"/>
    <x v="0"/>
    <x v="0"/>
    <x v="2"/>
    <s v="PP"/>
    <n v="1993"/>
    <n v="1993"/>
    <x v="1"/>
    <n v="1"/>
    <m/>
    <m/>
    <m/>
    <m/>
    <m/>
    <m/>
    <m/>
    <m/>
  </r>
  <r>
    <s v="Caulerpa cylindracea Sonder, 1845"/>
    <s v="Caulerpa cylindracea Sonder, 1845"/>
    <m/>
    <s v="msfd"/>
    <x v="0"/>
    <x v="2"/>
    <x v="0"/>
    <x v="0"/>
    <x v="2"/>
    <s v="PP"/>
    <n v="1991"/>
    <n v="1991"/>
    <x v="1"/>
    <n v="1"/>
    <m/>
    <m/>
    <m/>
    <m/>
    <m/>
    <m/>
    <m/>
    <m/>
  </r>
  <r>
    <s v="Caulerpa cylindracea Sonder, 1845"/>
    <s v="Caulerpa cylindracea Sonder, 1845"/>
    <m/>
    <s v="msfd"/>
    <x v="1"/>
    <x v="1"/>
    <x v="0"/>
    <x v="3"/>
    <x v="2"/>
    <s v="PP"/>
    <m/>
    <n v="1997"/>
    <x v="8"/>
    <m/>
    <m/>
    <m/>
    <m/>
    <m/>
    <m/>
    <m/>
    <m/>
    <n v="1"/>
  </r>
  <r>
    <s v="Caulerpa cylindracea Sonder, 1845"/>
    <s v="Caulerpa cylindracea Sonder, 1845"/>
    <m/>
    <s v="msfd"/>
    <x v="0"/>
    <x v="4"/>
    <x v="0"/>
    <x v="0"/>
    <x v="2"/>
    <s v="PP"/>
    <n v="1993"/>
    <n v="1993"/>
    <x v="1"/>
    <n v="1"/>
    <m/>
    <m/>
    <m/>
    <m/>
    <m/>
    <m/>
    <m/>
    <m/>
  </r>
  <r>
    <s v="Caulerpa lamourouxii (Turner) C.Agardh, 1817"/>
    <m/>
    <s v="Caulerpa lamourouxii (Turner) C.Agardh, 1817"/>
    <s v="msfd"/>
    <x v="0"/>
    <x v="0"/>
    <x v="0"/>
    <x v="0"/>
    <x v="2"/>
    <s v="PP"/>
    <n v="2009"/>
    <n v="2009"/>
    <x v="4"/>
    <m/>
    <m/>
    <m/>
    <m/>
    <m/>
    <m/>
    <m/>
    <n v="1"/>
    <m/>
  </r>
  <r>
    <s v="Caulerpa lamourouxii (Turner) C.Agardh, 1817"/>
    <m/>
    <s v="Caulerpa lamourouxii (Turner) C.Agardh, 1817"/>
    <s v="msfd"/>
    <x v="0"/>
    <x v="2"/>
    <x v="0"/>
    <x v="0"/>
    <x v="2"/>
    <s v="PP"/>
    <n v="1956"/>
    <n v="1956"/>
    <x v="6"/>
    <m/>
    <m/>
    <m/>
    <m/>
    <m/>
    <m/>
    <m/>
    <n v="1"/>
    <m/>
  </r>
  <r>
    <s v="Caulerpa prolifera (Forsskål) J.V.Lamouroux, 1809"/>
    <s v="Caulerpa prolifera (Forsskål) J.V.Lamouroux, 1809"/>
    <m/>
    <s v="msfd"/>
    <x v="1"/>
    <x v="1"/>
    <x v="2"/>
    <x v="1"/>
    <x v="2"/>
    <s v="PP"/>
    <s v="1968-1973"/>
    <n v="1970"/>
    <x v="9"/>
    <m/>
    <m/>
    <m/>
    <m/>
    <m/>
    <m/>
    <m/>
    <m/>
    <n v="1"/>
  </r>
  <r>
    <s v="Caulerpa taxifolia (M.Vahl) C.Agardh, 1817"/>
    <s v="Caulerpa taxifolia (M.Vahl) C.Agardh, 1817"/>
    <m/>
    <s v="msfd"/>
    <x v="0"/>
    <x v="3"/>
    <x v="0"/>
    <x v="0"/>
    <x v="2"/>
    <s v="PP"/>
    <n v="1994"/>
    <n v="1994"/>
    <x v="8"/>
    <m/>
    <n v="1"/>
    <m/>
    <m/>
    <m/>
    <m/>
    <m/>
    <m/>
    <m/>
  </r>
  <r>
    <s v="Caulerpa taxifolia (M.Vahl) C.Agardh, 1817"/>
    <s v="Caulerpa taxifolia (M.Vahl) C.Agardh, 1817"/>
    <m/>
    <s v="msfd"/>
    <x v="0"/>
    <x v="0"/>
    <x v="0"/>
    <x v="0"/>
    <x v="2"/>
    <s v="PP"/>
    <n v="1992"/>
    <n v="1992"/>
    <x v="1"/>
    <m/>
    <n v="1"/>
    <m/>
    <m/>
    <m/>
    <m/>
    <m/>
    <m/>
    <m/>
  </r>
  <r>
    <s v="Caulerpa taxifolia (M.Vahl) C.Agardh, 1817"/>
    <s v="Caulerpa taxifolia (M.Vahl) C.Agardh, 1817"/>
    <m/>
    <s v="msfd"/>
    <x v="0"/>
    <x v="4"/>
    <x v="0"/>
    <x v="0"/>
    <x v="2"/>
    <s v="PP"/>
    <n v="1984"/>
    <n v="1984"/>
    <x v="5"/>
    <m/>
    <n v="1"/>
    <m/>
    <m/>
    <m/>
    <m/>
    <m/>
    <m/>
    <m/>
  </r>
  <r>
    <s v="Caulerpa taxifolia var. distichophylla (Sonder) Verlaque, Huisman &amp; Procaccini, 2013"/>
    <s v="Caulerpa taxifolia var. distichophylla (Sonder) Verlaque, Huisman &amp; Procaccini, 2013"/>
    <m/>
    <s v="msfd"/>
    <x v="0"/>
    <x v="0"/>
    <x v="0"/>
    <x v="0"/>
    <x v="2"/>
    <s v="PP"/>
    <n v="2007"/>
    <n v="2007"/>
    <x v="4"/>
    <n v="0.5"/>
    <m/>
    <m/>
    <m/>
    <m/>
    <n v="0.5"/>
    <m/>
    <m/>
    <m/>
  </r>
  <r>
    <s v="Caulerpa taxifolia var. distichophylla (Sonder) Verlaque, Huisman &amp; Procaccini, 2013"/>
    <s v="Caulerpa taxifolia var. distichophylla (Sonder) Verlaque, Huisman &amp; Procaccini, 2013"/>
    <m/>
    <s v="msfd"/>
    <x v="0"/>
    <x v="2"/>
    <x v="0"/>
    <x v="0"/>
    <x v="2"/>
    <s v="PP"/>
    <n v="2009"/>
    <n v="2009"/>
    <x v="4"/>
    <n v="0.5"/>
    <m/>
    <m/>
    <m/>
    <m/>
    <n v="0.5"/>
    <m/>
    <m/>
    <m/>
  </r>
  <r>
    <s v="Caulerpa taxifolia var. distichophylla (Sonder) Verlaque, Huisman &amp; Procaccini, 2013"/>
    <s v="Caulerpa taxifolia var. distichophylla (Sonder) Verlaque, Huisman &amp; Procaccini, 2013"/>
    <m/>
    <s v="msfd"/>
    <x v="0"/>
    <x v="4"/>
    <x v="0"/>
    <x v="0"/>
    <x v="2"/>
    <s v="PP"/>
    <n v="2013"/>
    <n v="2013"/>
    <x v="2"/>
    <n v="0.5"/>
    <m/>
    <m/>
    <m/>
    <m/>
    <n v="0.5"/>
    <m/>
    <m/>
    <m/>
  </r>
  <r>
    <s v="Caulerpa webbiana Montagne "/>
    <s v="Caulerpa webbiana Montagne "/>
    <m/>
    <s v="msfd"/>
    <x v="1"/>
    <x v="1"/>
    <x v="0"/>
    <x v="0"/>
    <x v="2"/>
    <s v="PP"/>
    <m/>
    <n v="2002"/>
    <x v="3"/>
    <m/>
    <m/>
    <m/>
    <m/>
    <n v="0.5"/>
    <n v="0.5"/>
    <m/>
    <m/>
    <m/>
  </r>
  <r>
    <s v="Caulibugula zanzibariensis (Waters, 1913)"/>
    <s v="Caulibugula zanzibariensis (Waters, 1913)"/>
    <m/>
    <s v="msfd"/>
    <x v="1"/>
    <x v="5"/>
    <x v="0"/>
    <x v="0"/>
    <x v="1"/>
    <s v="INV"/>
    <n v="2003"/>
    <n v="2003"/>
    <x v="3"/>
    <m/>
    <m/>
    <m/>
    <m/>
    <m/>
    <n v="1"/>
    <m/>
    <m/>
    <m/>
  </r>
  <r>
    <s v="Cellana rota (Gmelin, 1791)"/>
    <s v="Cellana rota (Gmelin, 1791)"/>
    <m/>
    <s v="msfd"/>
    <x v="0"/>
    <x v="3"/>
    <x v="0"/>
    <x v="0"/>
    <x v="1"/>
    <s v="INV"/>
    <n v="2007"/>
    <n v="2007"/>
    <x v="4"/>
    <m/>
    <m/>
    <m/>
    <m/>
    <m/>
    <n v="1"/>
    <m/>
    <m/>
    <m/>
  </r>
  <r>
    <s v="Celleporaria inaudita Tilbrook, Hayward &amp; Gordon, 2001"/>
    <s v="Celleporaria inaudita Tilbrook, Hayward &amp; Gordon, 2001"/>
    <m/>
    <s v="msfd"/>
    <x v="1"/>
    <x v="1"/>
    <x v="0"/>
    <x v="0"/>
    <x v="1"/>
    <s v="INV"/>
    <m/>
    <n v="2007"/>
    <x v="4"/>
    <m/>
    <m/>
    <m/>
    <m/>
    <n v="0.5"/>
    <n v="0.5"/>
    <m/>
    <m/>
    <m/>
  </r>
  <r>
    <s v="Celleporaria aperta (Hincks, 1882)"/>
    <s v="Celleporaria aperta (Hincks, 1882)"/>
    <m/>
    <s v="msfd"/>
    <x v="0"/>
    <x v="0"/>
    <x v="0"/>
    <x v="0"/>
    <x v="1"/>
    <s v="INV"/>
    <n v="1975"/>
    <n v="1975"/>
    <x v="9"/>
    <m/>
    <m/>
    <n v="0.33300000000000002"/>
    <n v="0.33300000000000002"/>
    <m/>
    <n v="0.33300000000000002"/>
    <m/>
    <m/>
    <m/>
  </r>
  <r>
    <s v="Celleporaria brunnea (Hincks, 1884)"/>
    <s v="Celleporaria brunnea (Hincks, 1884)"/>
    <m/>
    <s v="msfd"/>
    <x v="0"/>
    <x v="3"/>
    <x v="0"/>
    <x v="0"/>
    <x v="1"/>
    <s v="INV"/>
    <n v="2014"/>
    <n v="2014"/>
    <x v="2"/>
    <m/>
    <m/>
    <n v="0.5"/>
    <m/>
    <m/>
    <n v="0.5"/>
    <m/>
    <m/>
    <m/>
  </r>
  <r>
    <s v="Celleporaria brunnea (Hincks, 1884)"/>
    <s v="Celleporaria brunnea (Hincks, 1884)"/>
    <m/>
    <s v="msfd"/>
    <x v="1"/>
    <x v="5"/>
    <x v="0"/>
    <x v="0"/>
    <x v="1"/>
    <s v="INV"/>
    <n v="2007"/>
    <n v="2007"/>
    <x v="4"/>
    <m/>
    <m/>
    <m/>
    <m/>
    <m/>
    <n v="1"/>
    <m/>
    <m/>
    <m/>
  </r>
  <r>
    <s v="Celleporaria brunnea (Hincks, 1884)"/>
    <s v="Celleporaria brunnea (Hincks, 1884)"/>
    <m/>
    <s v="msfd"/>
    <x v="0"/>
    <x v="0"/>
    <x v="0"/>
    <x v="0"/>
    <x v="1"/>
    <s v="INV"/>
    <n v="2010"/>
    <n v="2010"/>
    <x v="4"/>
    <m/>
    <m/>
    <n v="0.5"/>
    <m/>
    <m/>
    <n v="0.5"/>
    <m/>
    <m/>
    <m/>
  </r>
  <r>
    <s v="Celleporaria brunnea (Hincks, 1884)"/>
    <s v="Celleporaria brunnea (Hincks, 1884)"/>
    <m/>
    <s v="msfd"/>
    <x v="0"/>
    <x v="2"/>
    <x v="0"/>
    <x v="0"/>
    <x v="1"/>
    <s v="INV"/>
    <n v="2015"/>
    <n v="2015"/>
    <x v="2"/>
    <m/>
    <m/>
    <n v="0.5"/>
    <m/>
    <m/>
    <n v="0.5"/>
    <m/>
    <m/>
    <m/>
  </r>
  <r>
    <s v="Celleporaria brunnea (Hincks, 1884)"/>
    <s v="Celleporaria brunnea (Hincks, 1884)"/>
    <m/>
    <s v="msfd"/>
    <x v="0"/>
    <x v="4"/>
    <x v="0"/>
    <x v="0"/>
    <x v="1"/>
    <s v="INV"/>
    <n v="2010"/>
    <n v="2010"/>
    <x v="4"/>
    <m/>
    <m/>
    <n v="0.5"/>
    <m/>
    <m/>
    <n v="0.5"/>
    <m/>
    <m/>
    <m/>
  </r>
  <r>
    <s v="Celleporaria vermiformis (Waters, 1909)"/>
    <s v="Celleporaria vermiformis (Waters, 1909)"/>
    <m/>
    <s v="msfd"/>
    <x v="0"/>
    <x v="0"/>
    <x v="0"/>
    <x v="0"/>
    <x v="1"/>
    <s v="INV"/>
    <n v="2018"/>
    <n v="2018"/>
    <x v="0"/>
    <m/>
    <m/>
    <m/>
    <m/>
    <m/>
    <n v="1"/>
    <m/>
    <m/>
    <m/>
  </r>
  <r>
    <s v="Celleporaria vermiformis (Waters, 1909)"/>
    <s v="Celleporaria vermiformis (Waters, 1909)"/>
    <m/>
    <s v="msfd"/>
    <x v="0"/>
    <x v="2"/>
    <x v="0"/>
    <x v="0"/>
    <x v="1"/>
    <s v="INV"/>
    <n v="2015"/>
    <n v="2015"/>
    <x v="2"/>
    <m/>
    <m/>
    <m/>
    <m/>
    <m/>
    <n v="1"/>
    <m/>
    <m/>
    <m/>
  </r>
  <r>
    <s v="Celleporaria vermiformis (Waters, 1909)"/>
    <s v="Celleporaria vermiformis (Waters, 1909)"/>
    <m/>
    <s v="msfd"/>
    <x v="0"/>
    <x v="4"/>
    <x v="0"/>
    <x v="0"/>
    <x v="1"/>
    <s v="INV"/>
    <n v="2019"/>
    <n v="2019"/>
    <x v="0"/>
    <m/>
    <m/>
    <m/>
    <m/>
    <m/>
    <n v="1"/>
    <m/>
    <m/>
    <m/>
  </r>
  <r>
    <s v="Celleporella carolinensis Ryland, 1979"/>
    <s v="Celleporella carolinensis Ryland, 1979"/>
    <m/>
    <s v="msfd"/>
    <x v="0"/>
    <x v="3"/>
    <x v="0"/>
    <x v="0"/>
    <x v="1"/>
    <s v="INV"/>
    <n v="1993"/>
    <n v="1993"/>
    <x v="1"/>
    <m/>
    <m/>
    <m/>
    <m/>
    <m/>
    <n v="1"/>
    <m/>
    <m/>
    <m/>
  </r>
  <r>
    <s v="Celtodoryx ciocalyptoides (Burton, 1935)"/>
    <s v="Celtodoryx ciocalyptoides (Burton, 1935)"/>
    <m/>
    <s v="msfd"/>
    <x v="1"/>
    <x v="5"/>
    <x v="0"/>
    <x v="0"/>
    <x v="1"/>
    <s v="INV"/>
    <n v="1996"/>
    <n v="1996"/>
    <x v="8"/>
    <m/>
    <m/>
    <n v="0.5"/>
    <m/>
    <m/>
    <n v="0.5"/>
    <m/>
    <m/>
    <m/>
  </r>
  <r>
    <s v="Celtodoryx ciocalyptoides (Burton, 1935)"/>
    <s v="Celtodoryx ciocalyptoides (Burton, 1935)"/>
    <m/>
    <s v="msfd"/>
    <x v="1"/>
    <x v="6"/>
    <x v="0"/>
    <x v="0"/>
    <x v="1"/>
    <s v="INV"/>
    <m/>
    <n v="2002"/>
    <x v="3"/>
    <m/>
    <m/>
    <n v="0.5"/>
    <m/>
    <m/>
    <n v="0.5"/>
    <m/>
    <m/>
    <m/>
  </r>
  <r>
    <s v="Centropages furcatus (Dana, 1849)"/>
    <s v="Centropages furcatus (Dana, 1849)"/>
    <m/>
    <s v="msfd"/>
    <x v="0"/>
    <x v="2"/>
    <x v="0"/>
    <x v="0"/>
    <x v="1"/>
    <s v="INV"/>
    <n v="1988"/>
    <n v="1988"/>
    <x v="1"/>
    <m/>
    <m/>
    <m/>
    <m/>
    <m/>
    <m/>
    <m/>
    <n v="1"/>
    <m/>
  </r>
  <r>
    <s v="Cephalopholis hemistiktos (Rüppell, 1830)"/>
    <s v="Cephalopholis hemistiktos (Rüppell, 1830)"/>
    <m/>
    <s v="msfd"/>
    <x v="0"/>
    <x v="0"/>
    <x v="0"/>
    <x v="0"/>
    <x v="0"/>
    <s v="VER"/>
    <n v="2009"/>
    <n v="2009"/>
    <x v="4"/>
    <n v="0.5"/>
    <m/>
    <m/>
    <n v="0.5"/>
    <m/>
    <m/>
    <m/>
    <m/>
    <m/>
  </r>
  <r>
    <s v="Cephalopholis taeniops (Valenciennes, 1828) "/>
    <s v="Cephalopholis taeniops (Valenciennes, 1828) "/>
    <m/>
    <s v="msfd"/>
    <x v="1"/>
    <x v="1"/>
    <x v="0"/>
    <x v="0"/>
    <x v="0"/>
    <s v="VER"/>
    <m/>
    <n v="2009"/>
    <x v="4"/>
    <m/>
    <m/>
    <m/>
    <m/>
    <m/>
    <m/>
    <m/>
    <m/>
    <n v="1"/>
  </r>
  <r>
    <s v="Cephalopholis nigri (Günther, 1859)"/>
    <s v="Cephalopholis nigri (Günther, 1859)"/>
    <m/>
    <s v="msfd"/>
    <x v="0"/>
    <x v="0"/>
    <x v="0"/>
    <x v="0"/>
    <x v="0"/>
    <s v="VER"/>
    <n v="2016"/>
    <n v="2016"/>
    <x v="2"/>
    <n v="0.5"/>
    <m/>
    <m/>
    <m/>
    <n v="0.5"/>
    <m/>
    <m/>
    <m/>
    <m/>
  </r>
  <r>
    <s v="Cephalopholis nigri (Günther, 1859)"/>
    <s v="Cephalopholis nigri (Günther, 1859)"/>
    <m/>
    <s v="msfd"/>
    <x v="1"/>
    <x v="1"/>
    <x v="0"/>
    <x v="1"/>
    <x v="0"/>
    <s v="VER"/>
    <m/>
    <n v="1988"/>
    <x v="1"/>
    <m/>
    <m/>
    <m/>
    <m/>
    <m/>
    <m/>
    <m/>
    <m/>
    <n v="1"/>
  </r>
  <r>
    <s v="Cephalothrix simula Iwata, 1952"/>
    <s v="Cephalothrix simula Iwata, 1952"/>
    <m/>
    <s v="msfd"/>
    <x v="1"/>
    <x v="5"/>
    <x v="0"/>
    <x v="0"/>
    <x v="1"/>
    <s v="INV"/>
    <n v="2016"/>
    <n v="2016"/>
    <x v="2"/>
    <m/>
    <m/>
    <n v="0.33"/>
    <m/>
    <n v="0.33"/>
    <n v="0.33"/>
    <m/>
    <m/>
    <m/>
  </r>
  <r>
    <s v="Cephalothrix simula Iwata, 1952"/>
    <s v="Cephalothrix simula Iwata, 1952"/>
    <m/>
    <s v="msfd"/>
    <x v="1"/>
    <x v="6"/>
    <x v="0"/>
    <x v="0"/>
    <x v="1"/>
    <s v="INV"/>
    <m/>
    <n v="2012"/>
    <x v="2"/>
    <m/>
    <m/>
    <m/>
    <m/>
    <m/>
    <m/>
    <m/>
    <m/>
    <n v="1"/>
  </r>
  <r>
    <s v="Ceramium atrorubescens  Kylin 1938"/>
    <s v="Ceramium atrorubescens  Kylin 1938"/>
    <m/>
    <s v="msfd"/>
    <x v="1"/>
    <x v="1"/>
    <x v="0"/>
    <x v="0"/>
    <x v="2"/>
    <s v="PP"/>
    <m/>
    <n v="1988"/>
    <x v="1"/>
    <m/>
    <m/>
    <m/>
    <m/>
    <m/>
    <m/>
    <m/>
    <m/>
    <n v="1"/>
  </r>
  <r>
    <s v="Ceramium cingulatum Weber-van Bosse"/>
    <s v="Ceramium cingulatum Weber-van Bosse"/>
    <m/>
    <s v="msfd"/>
    <x v="1"/>
    <x v="1"/>
    <x v="0"/>
    <x v="3"/>
    <x v="2"/>
    <s v="PP"/>
    <m/>
    <n v="1991"/>
    <x v="1"/>
    <m/>
    <m/>
    <m/>
    <m/>
    <m/>
    <n v="1"/>
    <m/>
    <m/>
    <m/>
  </r>
  <r>
    <s v="Ceramium sungminbooi Hughey &amp; Boo"/>
    <s v="Ceramium sungminbooi Hughey &amp; Boo"/>
    <m/>
    <s v="msfd"/>
    <x v="1"/>
    <x v="6"/>
    <x v="0"/>
    <x v="0"/>
    <x v="2"/>
    <s v="PP"/>
    <m/>
    <n v="2018"/>
    <x v="0"/>
    <m/>
    <m/>
    <m/>
    <m/>
    <m/>
    <m/>
    <m/>
    <m/>
    <n v="1"/>
  </r>
  <r>
    <s v="Ceramium tenuicorne (Kützing) Waern"/>
    <s v="Ceramium tenuicorne (Kützing) Waern"/>
    <m/>
    <s v="msfd"/>
    <x v="1"/>
    <x v="6"/>
    <x v="0"/>
    <x v="0"/>
    <x v="2"/>
    <s v="PP"/>
    <m/>
    <n v="2011"/>
    <x v="4"/>
    <m/>
    <m/>
    <m/>
    <m/>
    <m/>
    <m/>
    <m/>
    <m/>
    <n v="1"/>
  </r>
  <r>
    <s v="Ceramium bisporum D.L.Ballantine, 1990"/>
    <s v="Ceramium bisporum D.L.Ballantine, 1990"/>
    <m/>
    <s v="msfd"/>
    <x v="0"/>
    <x v="2"/>
    <x v="0"/>
    <x v="0"/>
    <x v="2"/>
    <s v="PP"/>
    <n v="1980"/>
    <n v="1980"/>
    <x v="7"/>
    <m/>
    <m/>
    <m/>
    <m/>
    <m/>
    <n v="1"/>
    <m/>
    <m/>
    <m/>
  </r>
  <r>
    <s v="Ceramium circinatum (Kützing) J.Agardh, 1851"/>
    <m/>
    <s v="Ceramium circinatum (Kützing) J.Agardh, 1851"/>
    <s v="msfd"/>
    <x v="1"/>
    <x v="6"/>
    <x v="11"/>
    <x v="0"/>
    <x v="2"/>
    <s v="PP"/>
    <m/>
    <n v="1942"/>
    <x v="6"/>
    <m/>
    <m/>
    <n v="1"/>
    <m/>
    <m/>
    <m/>
    <m/>
    <m/>
    <m/>
  </r>
  <r>
    <s v="Ceramium strobiliforme G.W.Lawson &amp; D.M.John, 1982"/>
    <s v="Ceramium strobiliforme G.W.Lawson &amp; D.M.John, 1982"/>
    <m/>
    <s v="msfd"/>
    <x v="0"/>
    <x v="3"/>
    <x v="0"/>
    <x v="0"/>
    <x v="2"/>
    <s v="PP"/>
    <n v="1997"/>
    <n v="1997"/>
    <x v="8"/>
    <m/>
    <m/>
    <m/>
    <m/>
    <m/>
    <n v="1"/>
    <m/>
    <m/>
    <m/>
  </r>
  <r>
    <s v="Ceramium strobiliforme G.W.Lawson &amp; D.M.John, 1982"/>
    <s v="Ceramium strobiliforme G.W.Lawson &amp; D.M.John, 1982"/>
    <m/>
    <s v="msfd"/>
    <x v="0"/>
    <x v="0"/>
    <x v="0"/>
    <x v="0"/>
    <x v="2"/>
    <s v="PP"/>
    <n v="1991"/>
    <n v="1991"/>
    <x v="1"/>
    <m/>
    <m/>
    <m/>
    <m/>
    <m/>
    <n v="1"/>
    <m/>
    <m/>
    <m/>
  </r>
  <r>
    <s v="Ceramium strobiliforme G.W.Lawson &amp; D.M.John, 1982"/>
    <s v="Ceramium strobiliforme G.W.Lawson &amp; D.M.John, 1982"/>
    <m/>
    <s v="msfd"/>
    <x v="0"/>
    <x v="4"/>
    <x v="0"/>
    <x v="0"/>
    <x v="2"/>
    <s v="PP"/>
    <n v="1991"/>
    <n v="1991"/>
    <x v="1"/>
    <m/>
    <m/>
    <m/>
    <m/>
    <m/>
    <n v="1"/>
    <m/>
    <m/>
    <m/>
  </r>
  <r>
    <s v="Ceratonereis mirabilis Kinberg, 1865"/>
    <s v="Ceratonereis mirabilis Kinberg, 1865"/>
    <m/>
    <s v="msfd"/>
    <x v="0"/>
    <x v="2"/>
    <x v="0"/>
    <x v="0"/>
    <x v="1"/>
    <s v="INV"/>
    <n v="1997"/>
    <n v="1997"/>
    <x v="8"/>
    <m/>
    <m/>
    <m/>
    <m/>
    <m/>
    <m/>
    <m/>
    <n v="1"/>
    <m/>
  </r>
  <r>
    <s v="Cercopagis (Cercopagis) pengoi (Ostroumov, 1891)"/>
    <s v="Cercopagis (Cercopagis) pengoi (Ostroumov, 1891)"/>
    <m/>
    <s v="msfd"/>
    <x v="2"/>
    <x v="7"/>
    <x v="17"/>
    <x v="0"/>
    <x v="1"/>
    <s v="INV"/>
    <n v="1992"/>
    <n v="1992"/>
    <x v="1"/>
    <m/>
    <m/>
    <m/>
    <m/>
    <n v="1"/>
    <m/>
    <m/>
    <m/>
    <m/>
  </r>
  <r>
    <s v="Cereus pedunculatus (Pennant, 1777)"/>
    <m/>
    <s v="Cereus pedunculatus (Pennant, 1777)"/>
    <s v="msfd"/>
    <x v="1"/>
    <x v="6"/>
    <x v="18"/>
    <x v="7"/>
    <x v="1"/>
    <s v="INV"/>
    <m/>
    <n v="1921"/>
    <x v="6"/>
    <m/>
    <m/>
    <n v="0.5"/>
    <m/>
    <m/>
    <n v="0.5"/>
    <m/>
    <m/>
    <m/>
  </r>
  <r>
    <s v="Cerithidium perparvulum (Watson, 1886)"/>
    <s v="Cerithidium perparvulum (Watson, 1886)"/>
    <m/>
    <s v="msfd"/>
    <x v="0"/>
    <x v="2"/>
    <x v="0"/>
    <x v="0"/>
    <x v="1"/>
    <s v="INV"/>
    <n v="1995"/>
    <n v="1995"/>
    <x v="8"/>
    <m/>
    <m/>
    <m/>
    <m/>
    <n v="0.33300000000000002"/>
    <n v="0.33300000000000002"/>
    <m/>
    <n v="0.33300000000000002"/>
    <m/>
  </r>
  <r>
    <s v="Cerithiopsis pulvis (Issel, 1869)"/>
    <s v="Cerithiopsis pulvis (Issel, 1869)"/>
    <m/>
    <s v="msfd"/>
    <x v="0"/>
    <x v="2"/>
    <x v="0"/>
    <x v="0"/>
    <x v="1"/>
    <s v="INV"/>
    <n v="1985"/>
    <n v="1985"/>
    <x v="5"/>
    <m/>
    <m/>
    <m/>
    <m/>
    <m/>
    <m/>
    <m/>
    <n v="1"/>
    <m/>
  </r>
  <r>
    <s v="Cerithiopsis tenthrenois (Melvill, 1896)"/>
    <s v="Cerithiopsis tenthrenois (Melvill, 1896)"/>
    <m/>
    <s v="msfd"/>
    <x v="0"/>
    <x v="2"/>
    <x v="0"/>
    <x v="0"/>
    <x v="1"/>
    <s v="INV"/>
    <n v="1985"/>
    <n v="1985"/>
    <x v="5"/>
    <m/>
    <m/>
    <m/>
    <m/>
    <m/>
    <m/>
    <m/>
    <n v="1"/>
    <m/>
  </r>
  <r>
    <s v="Cerithium scabridum Philippi, 1848"/>
    <s v="Cerithium scabridum Philippi, 1848"/>
    <m/>
    <s v="msfd"/>
    <x v="0"/>
    <x v="3"/>
    <x v="0"/>
    <x v="0"/>
    <x v="1"/>
    <s v="INV"/>
    <n v="2007"/>
    <n v="2007"/>
    <x v="4"/>
    <m/>
    <m/>
    <m/>
    <m/>
    <n v="0.5"/>
    <n v="0.5"/>
    <m/>
    <m/>
    <m/>
  </r>
  <r>
    <s v="Cerithium scabridum Philippi, 1848"/>
    <s v="Cerithium scabridum Philippi, 1848"/>
    <m/>
    <s v="msfd"/>
    <x v="0"/>
    <x v="0"/>
    <x v="0"/>
    <x v="0"/>
    <x v="1"/>
    <s v="INV"/>
    <n v="1972"/>
    <n v="1972"/>
    <x v="9"/>
    <m/>
    <m/>
    <m/>
    <m/>
    <n v="0.5"/>
    <n v="0.5"/>
    <m/>
    <m/>
    <m/>
  </r>
  <r>
    <s v="Cerithium scabridum Philippi, 1848"/>
    <s v="Cerithium scabridum Philippi, 1848"/>
    <m/>
    <s v="msfd"/>
    <x v="0"/>
    <x v="2"/>
    <x v="0"/>
    <x v="0"/>
    <x v="1"/>
    <s v="INV"/>
    <n v="1983"/>
    <n v="1983"/>
    <x v="5"/>
    <m/>
    <m/>
    <m/>
    <m/>
    <n v="0.33300000000000002"/>
    <n v="0.33300000000000002"/>
    <m/>
    <n v="0.33300000000000002"/>
    <m/>
  </r>
  <r>
    <s v="Cerithium scabridum Philippi, 1848"/>
    <s v="Cerithium scabridum Philippi, 1848"/>
    <m/>
    <s v="msfd"/>
    <x v="0"/>
    <x v="4"/>
    <x v="0"/>
    <x v="0"/>
    <x v="1"/>
    <s v="INV"/>
    <n v="1972"/>
    <n v="1972"/>
    <x v="9"/>
    <m/>
    <m/>
    <m/>
    <m/>
    <n v="0.33300000000000002"/>
    <n v="0.33300000000000002"/>
    <m/>
    <n v="0.33300000000000002"/>
    <m/>
  </r>
  <r>
    <s v="Chaetoceros cf. lorenzianus Grunow"/>
    <s v="Chaetoceros cf. lorenzianus Grunow"/>
    <m/>
    <s v="msfd"/>
    <x v="2"/>
    <x v="7"/>
    <x v="0"/>
    <x v="5"/>
    <x v="2"/>
    <s v="PP"/>
    <n v="2003"/>
    <n v="2003"/>
    <x v="3"/>
    <m/>
    <m/>
    <m/>
    <m/>
    <n v="0.5"/>
    <m/>
    <m/>
    <n v="0.5"/>
    <m/>
  </r>
  <r>
    <s v="Chaetoceros peruvianus"/>
    <s v="Chaetoceros peruvianus"/>
    <m/>
    <s v="msfd"/>
    <x v="1"/>
    <x v="9"/>
    <x v="0"/>
    <x v="5"/>
    <x v="2"/>
    <s v="PP"/>
    <m/>
    <n v="2003"/>
    <x v="3"/>
    <m/>
    <n v="0.5"/>
    <m/>
    <m/>
    <n v="0.5"/>
    <m/>
    <m/>
    <m/>
    <m/>
  </r>
  <r>
    <s v="Chaetoceros peruvianus"/>
    <s v="Chaetoceros peruvianus"/>
    <m/>
    <s v="msfd"/>
    <x v="1"/>
    <x v="6"/>
    <x v="0"/>
    <x v="5"/>
    <x v="2"/>
    <s v="PP"/>
    <m/>
    <n v="1981"/>
    <x v="7"/>
    <m/>
    <m/>
    <m/>
    <m/>
    <n v="1"/>
    <m/>
    <m/>
    <m/>
    <m/>
  </r>
  <r>
    <s v="Chaetoceros rostratus"/>
    <s v="Chaetoceros rostratus"/>
    <m/>
    <s v="msfd"/>
    <x v="1"/>
    <x v="9"/>
    <x v="0"/>
    <x v="6"/>
    <x v="2"/>
    <s v="PP"/>
    <m/>
    <n v="2003"/>
    <x v="3"/>
    <m/>
    <n v="0.5"/>
    <m/>
    <m/>
    <n v="0.5"/>
    <m/>
    <m/>
    <m/>
    <m/>
  </r>
  <r>
    <s v="Chaetoceros bacteriastroides G.H.H.Karsten, 1907"/>
    <s v="Chaetoceros bacteriastroides G.H.H.Karsten, 1907"/>
    <m/>
    <s v="msfd"/>
    <x v="0"/>
    <x v="3"/>
    <x v="0"/>
    <x v="5"/>
    <x v="2"/>
    <s v="PP"/>
    <n v="2010"/>
    <n v="2010"/>
    <x v="4"/>
    <m/>
    <m/>
    <m/>
    <m/>
    <n v="1"/>
    <m/>
    <m/>
    <m/>
    <m/>
  </r>
  <r>
    <s v="Chaetoceros bacteriastroides G.H.H.Karsten, 1907"/>
    <s v="Chaetoceros bacteriastroides G.H.H.Karsten, 1907"/>
    <m/>
    <s v="msfd"/>
    <x v="0"/>
    <x v="4"/>
    <x v="0"/>
    <x v="5"/>
    <x v="2"/>
    <s v="PP"/>
    <n v="1996"/>
    <n v="1996"/>
    <x v="8"/>
    <m/>
    <m/>
    <m/>
    <m/>
    <n v="1"/>
    <m/>
    <m/>
    <m/>
    <m/>
  </r>
  <r>
    <s v="Chaetoceros circinalis (Meunier) K.G. Jensen &amp; Moestrup"/>
    <s v="Chaetoceros circinalis (Meunier) K.G. Jensen &amp; Moestrup"/>
    <m/>
    <s v="msfd"/>
    <x v="2"/>
    <x v="7"/>
    <x v="19"/>
    <x v="5"/>
    <x v="2"/>
    <s v="PP"/>
    <n v="2001"/>
    <n v="2001"/>
    <x v="3"/>
    <m/>
    <m/>
    <m/>
    <m/>
    <n v="0.5"/>
    <m/>
    <m/>
    <n v="0.5"/>
    <m/>
  </r>
  <r>
    <s v="Chaetoceros circinalis (Meunier) K.G. Jensen &amp; Moestrup"/>
    <s v="Chaetoceros circinalis (Meunier) K.G. Jensen &amp; Moestrup"/>
    <m/>
    <s v="msfd"/>
    <x v="1"/>
    <x v="6"/>
    <x v="19"/>
    <x v="5"/>
    <x v="2"/>
    <s v="PP"/>
    <m/>
    <n v="2001"/>
    <x v="3"/>
    <m/>
    <m/>
    <m/>
    <m/>
    <n v="1"/>
    <m/>
    <m/>
    <m/>
    <m/>
  </r>
  <r>
    <s v="Chaetoceros concavicornis Mangin, 1917"/>
    <s v="Chaetoceros concavicornis Mangin, 1917"/>
    <m/>
    <s v="msfd"/>
    <x v="1"/>
    <x v="6"/>
    <x v="0"/>
    <x v="5"/>
    <x v="2"/>
    <s v="PP"/>
    <m/>
    <n v="2011"/>
    <x v="4"/>
    <m/>
    <m/>
    <m/>
    <m/>
    <n v="0.5"/>
    <m/>
    <m/>
    <n v="0.5"/>
    <m/>
  </r>
  <r>
    <s v="Chaetoceros pseudosymmetricus Nielsen, 1931"/>
    <s v="Chaetoceros pseudosymmetricus Nielsen, 1931"/>
    <m/>
    <s v="msfd"/>
    <x v="0"/>
    <x v="3"/>
    <x v="0"/>
    <x v="5"/>
    <x v="2"/>
    <s v="PP"/>
    <n v="2015"/>
    <n v="2015"/>
    <x v="2"/>
    <m/>
    <m/>
    <m/>
    <m/>
    <m/>
    <m/>
    <n v="1"/>
    <m/>
    <m/>
  </r>
  <r>
    <s v="Chaetodipterus faber (Broussonet, 1782)"/>
    <s v="Chaetodipterus faber (Broussonet, 1782)"/>
    <m/>
    <s v="msfd"/>
    <x v="0"/>
    <x v="2"/>
    <x v="0"/>
    <x v="0"/>
    <x v="0"/>
    <s v="VER"/>
    <n v="2019"/>
    <n v="2019"/>
    <x v="0"/>
    <n v="1"/>
    <m/>
    <m/>
    <m/>
    <m/>
    <m/>
    <m/>
    <m/>
    <m/>
  </r>
  <r>
    <s v="Chaetodon hoefleri Steindachner, 1881 "/>
    <s v="Chaetodon hoefleri Steindachner, 1881 "/>
    <m/>
    <s v="msfd"/>
    <x v="1"/>
    <x v="1"/>
    <x v="0"/>
    <x v="1"/>
    <x v="0"/>
    <s v="VER"/>
    <m/>
    <n v="1990"/>
    <x v="1"/>
    <m/>
    <m/>
    <m/>
    <m/>
    <m/>
    <m/>
    <m/>
    <m/>
    <n v="1"/>
  </r>
  <r>
    <s v="Chaetodon sanctaehelenae Günther, 1868 "/>
    <s v="Chaetodon sanctaehelenae Günther, 1868 "/>
    <m/>
    <s v="msfd"/>
    <x v="1"/>
    <x v="1"/>
    <x v="0"/>
    <x v="0"/>
    <x v="0"/>
    <s v="VER"/>
    <m/>
    <n v="1993"/>
    <x v="1"/>
    <m/>
    <m/>
    <n v="1"/>
    <m/>
    <m/>
    <m/>
    <m/>
    <m/>
    <m/>
  </r>
  <r>
    <s v="Chaetodon auriga Forsskål, 1775"/>
    <s v="Chaetodon auriga Forsskål, 1775"/>
    <m/>
    <s v="msfd"/>
    <x v="0"/>
    <x v="4"/>
    <x v="0"/>
    <x v="0"/>
    <x v="0"/>
    <s v="VER"/>
    <n v="2015"/>
    <n v="2015"/>
    <x v="2"/>
    <n v="1"/>
    <m/>
    <m/>
    <m/>
    <m/>
    <m/>
    <m/>
    <m/>
    <m/>
  </r>
  <r>
    <s v="Chaetodontoplus septentrionalis (Temminck &amp; Schlegel, 1844) "/>
    <s v="Chaetodontoplus septentrionalis (Temminck &amp; Schlegel, 1844) "/>
    <m/>
    <s v="msfd"/>
    <x v="1"/>
    <x v="1"/>
    <x v="0"/>
    <x v="0"/>
    <x v="0"/>
    <s v="VER"/>
    <m/>
    <n v="2015"/>
    <x v="2"/>
    <m/>
    <m/>
    <m/>
    <m/>
    <m/>
    <m/>
    <m/>
    <m/>
    <n v="1"/>
  </r>
  <r>
    <s v="Chaetopleura angulata (Spengler, 1797)"/>
    <m/>
    <s v="Chaetopleura angulata (Spengler, 1797)"/>
    <s v="msfd"/>
    <x v="1"/>
    <x v="5"/>
    <x v="0"/>
    <x v="0"/>
    <x v="1"/>
    <s v="INV"/>
    <n v="1850"/>
    <n v="1850"/>
    <x v="6"/>
    <m/>
    <n v="0.33333299999999999"/>
    <m/>
    <m/>
    <n v="0.33333299999999999"/>
    <n v="0.33333299999999999"/>
    <m/>
    <m/>
    <m/>
  </r>
  <r>
    <s v="Chaetozone corona Berkeley &amp; Berkeley, 1941"/>
    <s v="Chaetozone corona Berkeley &amp; Berkeley, 1941"/>
    <m/>
    <s v="msfd"/>
    <x v="0"/>
    <x v="3"/>
    <x v="0"/>
    <x v="0"/>
    <x v="1"/>
    <s v="INV"/>
    <n v="2006"/>
    <n v="2006"/>
    <x v="4"/>
    <m/>
    <m/>
    <m/>
    <m/>
    <n v="1"/>
    <m/>
    <m/>
    <m/>
    <m/>
  </r>
  <r>
    <s v="Chaetozone corona Berkeley &amp; Berkeley, 1941"/>
    <s v="Chaetozone corona Berkeley &amp; Berkeley, 1941"/>
    <m/>
    <s v="msfd"/>
    <x v="1"/>
    <x v="5"/>
    <x v="0"/>
    <x v="0"/>
    <x v="1"/>
    <s v="INV"/>
    <n v="1996"/>
    <n v="1996"/>
    <x v="8"/>
    <m/>
    <m/>
    <m/>
    <m/>
    <n v="0.5"/>
    <n v="0.5"/>
    <m/>
    <m/>
    <m/>
  </r>
  <r>
    <s v="Chaetozone corona Berkeley &amp; Berkeley, 1941"/>
    <s v="Chaetozone corona Berkeley &amp; Berkeley, 1941"/>
    <m/>
    <s v="msfd"/>
    <x v="1"/>
    <x v="9"/>
    <x v="0"/>
    <x v="0"/>
    <x v="1"/>
    <s v="INV"/>
    <m/>
    <n v="1996"/>
    <x v="8"/>
    <m/>
    <m/>
    <m/>
    <m/>
    <n v="0.5"/>
    <n v="0.5"/>
    <m/>
    <m/>
    <m/>
  </r>
  <r>
    <s v="Chaetozone corona Berkeley &amp; Berkeley, 1941"/>
    <s v="Chaetozone corona Berkeley &amp; Berkeley, 1941"/>
    <m/>
    <s v="msfd"/>
    <x v="0"/>
    <x v="0"/>
    <x v="0"/>
    <x v="0"/>
    <x v="1"/>
    <s v="INV"/>
    <n v="1982"/>
    <n v="1982"/>
    <x v="5"/>
    <m/>
    <m/>
    <m/>
    <m/>
    <n v="1"/>
    <m/>
    <m/>
    <m/>
    <m/>
  </r>
  <r>
    <s v="Chaetozone corona Berkeley &amp; Berkeley, 1941"/>
    <s v="Chaetozone corona Berkeley &amp; Berkeley, 1941"/>
    <m/>
    <s v="msfd"/>
    <x v="0"/>
    <x v="2"/>
    <x v="0"/>
    <x v="0"/>
    <x v="1"/>
    <s v="INV"/>
    <n v="1989"/>
    <n v="1989"/>
    <x v="1"/>
    <m/>
    <m/>
    <m/>
    <m/>
    <n v="1"/>
    <m/>
    <m/>
    <m/>
    <m/>
  </r>
  <r>
    <s v="Chaetozone corona Berkeley &amp; Berkeley, 1941"/>
    <s v="Chaetozone corona Berkeley &amp; Berkeley, 1941"/>
    <m/>
    <s v="msfd"/>
    <x v="0"/>
    <x v="4"/>
    <x v="0"/>
    <x v="0"/>
    <x v="1"/>
    <s v="INV"/>
    <n v="2012"/>
    <n v="2012"/>
    <x v="2"/>
    <m/>
    <m/>
    <m/>
    <m/>
    <n v="1"/>
    <m/>
    <m/>
    <m/>
    <m/>
  </r>
  <r>
    <s v="Chalinula loosanoffi (Hartman, 1958)"/>
    <s v="Chalinula loosanoffi (Hartman, 1958)"/>
    <m/>
    <s v="msfd"/>
    <x v="1"/>
    <x v="9"/>
    <x v="0"/>
    <x v="2"/>
    <x v="1"/>
    <s v="INV"/>
    <m/>
    <n v="1977"/>
    <x v="7"/>
    <m/>
    <m/>
    <n v="1"/>
    <m/>
    <m/>
    <m/>
    <m/>
    <m/>
    <m/>
  </r>
  <r>
    <s v="Chama asperella Lamarck, 1819"/>
    <s v="Chama asperella Lamarck, 1819"/>
    <m/>
    <s v="msfd"/>
    <x v="0"/>
    <x v="2"/>
    <x v="0"/>
    <x v="0"/>
    <x v="1"/>
    <s v="INV"/>
    <n v="2007"/>
    <n v="2007"/>
    <x v="4"/>
    <m/>
    <m/>
    <m/>
    <m/>
    <n v="1"/>
    <m/>
    <m/>
    <m/>
    <m/>
  </r>
  <r>
    <s v="Chama pacifica Broderip, 1835"/>
    <s v="Chama pacifica Broderip, 1835"/>
    <m/>
    <s v="msfd"/>
    <x v="0"/>
    <x v="2"/>
    <x v="0"/>
    <x v="0"/>
    <x v="1"/>
    <s v="INV"/>
    <n v="1998"/>
    <n v="1998"/>
    <x v="8"/>
    <m/>
    <m/>
    <m/>
    <m/>
    <m/>
    <n v="0.5"/>
    <m/>
    <n v="0.5"/>
    <m/>
  </r>
  <r>
    <s v="Champsodon nudivittis (Ogilby, 1895)"/>
    <s v="Champsodon nudivittis (Ogilby, 1895)"/>
    <m/>
    <s v="msfd"/>
    <x v="0"/>
    <x v="2"/>
    <x v="0"/>
    <x v="0"/>
    <x v="0"/>
    <s v="VER"/>
    <n v="2012"/>
    <n v="2012"/>
    <x v="2"/>
    <m/>
    <m/>
    <m/>
    <m/>
    <m/>
    <m/>
    <m/>
    <n v="1"/>
    <m/>
  </r>
  <r>
    <s v="Charybdis (Charybdis) japonica (A. Milne-Edwards, 1861)"/>
    <s v="Charybdis (Charybdis) japonica (A. Milne-Edwards, 1861)"/>
    <m/>
    <s v="msfd"/>
    <x v="0"/>
    <x v="3"/>
    <x v="0"/>
    <x v="0"/>
    <x v="1"/>
    <s v="INV"/>
    <n v="2006"/>
    <n v="2006"/>
    <x v="4"/>
    <m/>
    <m/>
    <m/>
    <n v="0.5"/>
    <m/>
    <n v="0.5"/>
    <m/>
    <m/>
    <m/>
  </r>
  <r>
    <s v="Charybdis (Charybdis) feriata (Linnaeus, 1758)"/>
    <s v="Charybdis (Charybdis) feriata (Linnaeus, 1758)"/>
    <m/>
    <s v="msfd"/>
    <x v="0"/>
    <x v="4"/>
    <x v="0"/>
    <x v="0"/>
    <x v="1"/>
    <s v="INV"/>
    <n v="2004"/>
    <n v="2004"/>
    <x v="3"/>
    <m/>
    <n v="1"/>
    <m/>
    <m/>
    <m/>
    <m/>
    <m/>
    <m/>
    <m/>
  </r>
  <r>
    <s v="Charybdis (Charybdis) hellerii (A. Milne-Edwards, 1867)"/>
    <s v="Charybdis (Charybdis) hellerii (A. Milne-Edwards, 1867)"/>
    <m/>
    <s v="msfd"/>
    <x v="0"/>
    <x v="2"/>
    <x v="0"/>
    <x v="0"/>
    <x v="1"/>
    <s v="INV"/>
    <n v="1998"/>
    <n v="1998"/>
    <x v="8"/>
    <m/>
    <m/>
    <m/>
    <m/>
    <n v="0.5"/>
    <m/>
    <m/>
    <n v="0.5"/>
    <m/>
  </r>
  <r>
    <s v="Charybdis (Charybdis) lucifera (Fabricius, 1798)"/>
    <s v="Charybdis (Charybdis) lucifera (Fabricius, 1798)"/>
    <m/>
    <s v="msfd"/>
    <x v="0"/>
    <x v="3"/>
    <x v="0"/>
    <x v="0"/>
    <x v="1"/>
    <s v="INV"/>
    <n v="2006"/>
    <n v="2006"/>
    <x v="4"/>
    <m/>
    <m/>
    <m/>
    <n v="0.33300000000000002"/>
    <n v="0.33300000000000002"/>
    <n v="0.33300000000000002"/>
    <m/>
    <m/>
    <m/>
  </r>
  <r>
    <s v="Charybdis (Goniohellenus) longicollis Leene, 1938"/>
    <m/>
    <s v="Charybdis (Goniohellenus) longicollis Leene, 1938"/>
    <s v="msfd"/>
    <x v="0"/>
    <x v="2"/>
    <x v="0"/>
    <x v="0"/>
    <x v="1"/>
    <s v="INV"/>
    <n v="1969"/>
    <n v="1969"/>
    <x v="6"/>
    <m/>
    <m/>
    <m/>
    <m/>
    <m/>
    <m/>
    <m/>
    <n v="1"/>
    <m/>
  </r>
  <r>
    <s v="Chattonella marina (Subrahmanyan) Hara &amp; Chihara, 1982"/>
    <s v="Chattonella marina (Subrahmanyan) Hara &amp; Chihara, 1982"/>
    <m/>
    <s v="msfd"/>
    <x v="1"/>
    <x v="6"/>
    <x v="0"/>
    <x v="5"/>
    <x v="2"/>
    <s v="PP"/>
    <m/>
    <n v="1974"/>
    <x v="9"/>
    <m/>
    <m/>
    <m/>
    <m/>
    <n v="0.5"/>
    <m/>
    <m/>
    <n v="0.5"/>
    <m/>
  </r>
  <r>
    <s v="Cheilodipterus novemstriatus (Rüppell, 1838)"/>
    <s v="Cheilodipterus novemstriatus (Rüppell, 1838)"/>
    <m/>
    <s v="msfd"/>
    <x v="0"/>
    <x v="2"/>
    <x v="0"/>
    <x v="0"/>
    <x v="0"/>
    <s v="VER"/>
    <n v="2015"/>
    <n v="2015"/>
    <x v="2"/>
    <m/>
    <m/>
    <m/>
    <m/>
    <m/>
    <m/>
    <m/>
    <n v="1"/>
    <m/>
  </r>
  <r>
    <s v="Chelicorophium robustum (G.O. Sars, 1895)"/>
    <s v="Chelicorophium robustum (G.O. Sars, 1895)"/>
    <m/>
    <s v="msfd"/>
    <x v="2"/>
    <x v="7"/>
    <x v="0"/>
    <x v="0"/>
    <x v="1"/>
    <s v="INV"/>
    <n v="2018"/>
    <n v="2018"/>
    <x v="0"/>
    <m/>
    <m/>
    <m/>
    <m/>
    <n v="0.5"/>
    <n v="0.5"/>
    <m/>
    <m/>
    <m/>
  </r>
  <r>
    <s v="Chelicorophium curvispinum (G.O. Sars, 1895)"/>
    <m/>
    <s v="Chelicorophium curvispinum (G.O. Sars, 1895)"/>
    <s v="msfd"/>
    <x v="2"/>
    <x v="7"/>
    <x v="0"/>
    <x v="0"/>
    <x v="1"/>
    <s v="INV"/>
    <n v="1921"/>
    <n v="1921"/>
    <x v="6"/>
    <m/>
    <m/>
    <m/>
    <m/>
    <n v="0.5"/>
    <n v="0.5"/>
    <m/>
    <m/>
    <m/>
  </r>
  <r>
    <s v="Chelicorophium curvispinum (G.O. Sars, 1895)"/>
    <m/>
    <s v="Chelicorophium curvispinum (G.O. Sars, 1895)"/>
    <s v="msfd"/>
    <x v="1"/>
    <x v="9"/>
    <x v="0"/>
    <x v="0"/>
    <x v="1"/>
    <s v="INV"/>
    <m/>
    <n v="2000"/>
    <x v="3"/>
    <m/>
    <m/>
    <m/>
    <m/>
    <n v="0.5"/>
    <n v="0.5"/>
    <m/>
    <m/>
    <m/>
  </r>
  <r>
    <s v="Chelicorophium curvispinum (G.O. Sars, 1895)"/>
    <m/>
    <s v="Chelicorophium curvispinum (G.O. Sars, 1895)"/>
    <s v="msfd"/>
    <x v="1"/>
    <x v="6"/>
    <x v="0"/>
    <x v="0"/>
    <x v="1"/>
    <s v="INV"/>
    <m/>
    <n v="1912"/>
    <x v="6"/>
    <m/>
    <m/>
    <m/>
    <m/>
    <n v="0.5"/>
    <n v="0.5"/>
    <m/>
    <m/>
    <m/>
  </r>
  <r>
    <s v="Chelidonichthys lucernus (Linnaeus, 1758)"/>
    <s v="Chelidonichthys lucernus (Linnaeus, 1758)"/>
    <m/>
    <s v="msfd"/>
    <x v="1"/>
    <x v="1"/>
    <x v="0"/>
    <x v="1"/>
    <x v="0"/>
    <s v="VER"/>
    <m/>
    <n v="1993"/>
    <x v="1"/>
    <m/>
    <m/>
    <m/>
    <m/>
    <m/>
    <m/>
    <m/>
    <m/>
    <n v="1"/>
  </r>
  <r>
    <s v="Chilomycterus reticulatus (L. 1758)"/>
    <m/>
    <s v="Chilomycterus reticulatus (L. 1758)"/>
    <s v="msfd"/>
    <x v="1"/>
    <x v="1"/>
    <x v="0"/>
    <x v="1"/>
    <x v="0"/>
    <s v="VER"/>
    <m/>
    <n v="1898"/>
    <x v="6"/>
    <m/>
    <m/>
    <m/>
    <m/>
    <m/>
    <m/>
    <m/>
    <m/>
    <n v="1"/>
  </r>
  <r>
    <s v="Chilomycterus spinosus mauretanicus (Le Danois, 1954)"/>
    <s v="Chilomycterus spinosus mauretanicus (Le Danois, 1954)"/>
    <m/>
    <s v="msfd"/>
    <x v="1"/>
    <x v="1"/>
    <x v="0"/>
    <x v="1"/>
    <x v="0"/>
    <s v="VER"/>
    <m/>
    <n v="2018"/>
    <x v="0"/>
    <m/>
    <m/>
    <m/>
    <m/>
    <m/>
    <m/>
    <m/>
    <m/>
    <n v="1"/>
  </r>
  <r>
    <s v="Chlorurus rhakoura Randall &amp; Anderson, 1997"/>
    <s v="Chlorurus rhakoura Randall &amp; Anderson, 1997"/>
    <m/>
    <s v="msfd"/>
    <x v="0"/>
    <x v="0"/>
    <x v="0"/>
    <x v="0"/>
    <x v="0"/>
    <s v="VER"/>
    <n v="2017"/>
    <n v="2017"/>
    <x v="2"/>
    <m/>
    <m/>
    <m/>
    <m/>
    <n v="0.5"/>
    <n v="0.5"/>
    <m/>
    <m/>
    <m/>
  </r>
  <r>
    <s v="Chondria pygmaea Garbary &amp; Vandermeulen, 1990"/>
    <s v="Chondria pygmaea Garbary &amp; Vandermeulen, 1990"/>
    <m/>
    <s v="msfd"/>
    <x v="0"/>
    <x v="3"/>
    <x v="0"/>
    <x v="0"/>
    <x v="2"/>
    <s v="PP"/>
    <n v="1974"/>
    <n v="1974"/>
    <x v="9"/>
    <m/>
    <m/>
    <m/>
    <m/>
    <m/>
    <n v="0.5"/>
    <m/>
    <n v="0.5"/>
    <m/>
  </r>
  <r>
    <s v="Chondria pygmaea Garbary &amp; Vandermeulen, 1990"/>
    <s v="Chondria pygmaea Garbary &amp; Vandermeulen, 1990"/>
    <m/>
    <s v="msfd"/>
    <x v="0"/>
    <x v="4"/>
    <x v="0"/>
    <x v="0"/>
    <x v="2"/>
    <s v="PP"/>
    <n v="1995"/>
    <n v="1995"/>
    <x v="8"/>
    <m/>
    <m/>
    <m/>
    <m/>
    <m/>
    <n v="0.5"/>
    <m/>
    <n v="0.5"/>
    <m/>
  </r>
  <r>
    <s v="Chondria curvilineata F.S.Collins &amp; Hervey, 1917"/>
    <s v="Chondria curvilineata F.S.Collins &amp; Hervey, 1917"/>
    <m/>
    <s v="msfd"/>
    <x v="0"/>
    <x v="0"/>
    <x v="0"/>
    <x v="0"/>
    <x v="2"/>
    <s v="PP"/>
    <n v="2015"/>
    <n v="2015"/>
    <x v="2"/>
    <m/>
    <m/>
    <m/>
    <m/>
    <m/>
    <n v="1"/>
    <m/>
    <m/>
    <m/>
  </r>
  <r>
    <s v="Chondria curvilineata F.S.Collins &amp; Hervey, 1917"/>
    <s v="Chondria curvilineata F.S.Collins &amp; Hervey, 1917"/>
    <m/>
    <s v="msfd"/>
    <x v="0"/>
    <x v="4"/>
    <x v="0"/>
    <x v="0"/>
    <x v="2"/>
    <s v="PP"/>
    <n v="1981"/>
    <n v="1981"/>
    <x v="7"/>
    <m/>
    <m/>
    <m/>
    <m/>
    <m/>
    <n v="1"/>
    <m/>
    <m/>
    <m/>
  </r>
  <r>
    <s v="Chondrus giganteus f. flabellatus Mikami, 1965"/>
    <s v="Chondrus giganteus f. flabellatus Mikami, 1965"/>
    <m/>
    <s v="msfd"/>
    <x v="0"/>
    <x v="4"/>
    <x v="0"/>
    <x v="0"/>
    <x v="2"/>
    <s v="PP"/>
    <n v="1994"/>
    <n v="1994"/>
    <x v="8"/>
    <m/>
    <m/>
    <n v="1"/>
    <m/>
    <m/>
    <m/>
    <m/>
    <m/>
    <m/>
  </r>
  <r>
    <s v="Chorda filum (Linnaeus) Stackhouse, 1797"/>
    <s v="Chorda filum (Linnaeus) Stackhouse, 1797"/>
    <m/>
    <s v="msfd"/>
    <x v="0"/>
    <x v="4"/>
    <x v="6"/>
    <x v="0"/>
    <x v="2"/>
    <s v="PP"/>
    <n v="1981"/>
    <n v="1981"/>
    <x v="7"/>
    <m/>
    <m/>
    <n v="1"/>
    <m/>
    <m/>
    <m/>
    <m/>
    <m/>
    <m/>
  </r>
  <r>
    <s v="Chromis multilineata (Guichenot, 1853) "/>
    <s v="Chromis multilineata (Guichenot, 1853) "/>
    <m/>
    <s v="msfd"/>
    <x v="1"/>
    <x v="1"/>
    <x v="0"/>
    <x v="0"/>
    <x v="0"/>
    <s v="VER"/>
    <m/>
    <n v="2015"/>
    <x v="2"/>
    <m/>
    <m/>
    <m/>
    <n v="1"/>
    <m/>
    <m/>
    <m/>
    <m/>
    <m/>
  </r>
  <r>
    <s v="Chromodoris quadricolor (Rüppell &amp; Leuckart, 1830)"/>
    <s v="Chromodoris quadricolor (Rüppell &amp; Leuckart, 1830)"/>
    <m/>
    <s v="msfd"/>
    <x v="0"/>
    <x v="4"/>
    <x v="0"/>
    <x v="0"/>
    <x v="1"/>
    <s v="INV"/>
    <n v="1982"/>
    <n v="1982"/>
    <x v="5"/>
    <n v="0.5"/>
    <m/>
    <m/>
    <m/>
    <n v="0.5"/>
    <m/>
    <m/>
    <m/>
    <m/>
  </r>
  <r>
    <s v="Chrysaora achlyos Martin, Gershwin, Burnett, Cargo &amp; Bloom, 1997"/>
    <s v="Chrysaora achlyos Martin, Gershwin, Burnett, Cargo &amp; Bloom, 1997"/>
    <m/>
    <s v="msfd"/>
    <x v="0"/>
    <x v="2"/>
    <x v="0"/>
    <x v="0"/>
    <x v="1"/>
    <s v="INV"/>
    <n v="2018"/>
    <n v="2018"/>
    <x v="0"/>
    <m/>
    <n v="1"/>
    <m/>
    <m/>
    <m/>
    <m/>
    <m/>
    <m/>
    <m/>
  </r>
  <r>
    <s v="Chrysiptera cyanea (Quoy &amp; Gaimard, 1825)"/>
    <s v="Chrysiptera cyanea (Quoy &amp; Gaimard, 1825)"/>
    <m/>
    <s v="msfd"/>
    <x v="0"/>
    <x v="3"/>
    <x v="0"/>
    <x v="0"/>
    <x v="0"/>
    <s v="VER"/>
    <n v="2013"/>
    <n v="2013"/>
    <x v="2"/>
    <n v="1"/>
    <m/>
    <m/>
    <m/>
    <m/>
    <m/>
    <m/>
    <m/>
    <m/>
  </r>
  <r>
    <s v="Chrysiptera hemicyanea (Weber, 1913)"/>
    <s v="Chrysiptera hemicyanea (Weber, 1913)"/>
    <m/>
    <s v="msfd"/>
    <x v="0"/>
    <x v="0"/>
    <x v="0"/>
    <x v="0"/>
    <x v="0"/>
    <s v="VER"/>
    <n v="2017"/>
    <n v="2017"/>
    <x v="2"/>
    <n v="1"/>
    <m/>
    <m/>
    <m/>
    <m/>
    <m/>
    <m/>
    <m/>
    <m/>
  </r>
  <r>
    <s v="Chrysonephos lewisii (W.R.Taylor) W.R.Taylor, 1952"/>
    <s v="Chrysonephos lewisii (W.R.Taylor) W.R.Taylor, 1952"/>
    <m/>
    <s v="msfd"/>
    <x v="0"/>
    <x v="4"/>
    <x v="0"/>
    <x v="0"/>
    <x v="2"/>
    <s v="PP"/>
    <n v="1988"/>
    <n v="1988"/>
    <x v="1"/>
    <m/>
    <m/>
    <m/>
    <n v="0.33300000000000002"/>
    <m/>
    <n v="0.33300000000000002"/>
    <m/>
    <n v="0.33300000000000002"/>
    <m/>
  </r>
  <r>
    <s v="Chthamalus stellatus (Poli, 1791)"/>
    <m/>
    <s v="Chthamalus stellatus (Poli, 1791)"/>
    <s v="msfd"/>
    <x v="3"/>
    <x v="8"/>
    <x v="7"/>
    <x v="0"/>
    <x v="1"/>
    <s v="INV"/>
    <n v="1926"/>
    <n v="1926"/>
    <x v="6"/>
    <m/>
    <m/>
    <m/>
    <m/>
    <m/>
    <n v="1"/>
    <m/>
    <m/>
    <m/>
  </r>
  <r>
    <s v="Cingulina isseli (Tryon, 1886)"/>
    <s v="Cingulina isseli (Tryon, 1886)"/>
    <m/>
    <s v="msfd"/>
    <x v="0"/>
    <x v="2"/>
    <x v="0"/>
    <x v="0"/>
    <x v="1"/>
    <s v="INV"/>
    <n v="1998"/>
    <n v="1998"/>
    <x v="8"/>
    <m/>
    <m/>
    <m/>
    <m/>
    <n v="0.33"/>
    <n v="0.33"/>
    <m/>
    <n v="0.33"/>
    <m/>
  </r>
  <r>
    <s v="Ciona robusta Hoshino &amp; Tokioka, 1967 (as Ciona intestinalis (Linnaeus, 1767))"/>
    <m/>
    <s v="Ciona robusta Hoshino &amp; Tokioka, 1967 (as Ciona intestinalis (Linnaeus, 1767))"/>
    <s v="msfd"/>
    <x v="0"/>
    <x v="3"/>
    <x v="0"/>
    <x v="0"/>
    <x v="1"/>
    <s v="INV"/>
    <n v="2007"/>
    <n v="2007"/>
    <x v="4"/>
    <m/>
    <m/>
    <m/>
    <m/>
    <m/>
    <n v="1"/>
    <m/>
    <m/>
    <m/>
  </r>
  <r>
    <s v="Ciona robusta Hoshino &amp; Tokioka, 1967 (as Ciona intestinalis (Linnaeus, 1767))"/>
    <m/>
    <s v="Ciona robusta Hoshino &amp; Tokioka, 1967 (as Ciona intestinalis (Linnaeus, 1767))"/>
    <s v="msfd"/>
    <x v="1"/>
    <x v="5"/>
    <x v="0"/>
    <x v="0"/>
    <x v="1"/>
    <s v="INV"/>
    <n v="2013"/>
    <n v="2013"/>
    <x v="2"/>
    <m/>
    <m/>
    <m/>
    <m/>
    <m/>
    <n v="1"/>
    <m/>
    <m/>
    <m/>
  </r>
  <r>
    <s v="Ciona robusta Hoshino &amp; Tokioka, 1967 (as Ciona intestinalis (Linnaeus, 1767))"/>
    <m/>
    <s v="Ciona robusta Hoshino &amp; Tokioka, 1967 (as Ciona intestinalis (Linnaeus, 1767))"/>
    <s v="msfd"/>
    <x v="0"/>
    <x v="0"/>
    <x v="0"/>
    <x v="0"/>
    <x v="1"/>
    <s v="INV"/>
    <n v="2007"/>
    <n v="2007"/>
    <x v="4"/>
    <m/>
    <m/>
    <m/>
    <m/>
    <m/>
    <n v="1"/>
    <m/>
    <m/>
    <m/>
  </r>
  <r>
    <s v="Ciona robusta Hoshino &amp; Tokioka, 1967 (as Ciona intestinalis (Linnaeus, 1767))"/>
    <m/>
    <s v="Ciona robusta Hoshino &amp; Tokioka, 1967 (as Ciona intestinalis (Linnaeus, 1767))"/>
    <s v="msfd"/>
    <x v="0"/>
    <x v="2"/>
    <x v="0"/>
    <x v="0"/>
    <x v="1"/>
    <s v="INV"/>
    <n v="1901"/>
    <n v="1901"/>
    <x v="6"/>
    <m/>
    <m/>
    <m/>
    <m/>
    <m/>
    <n v="1"/>
    <m/>
    <m/>
    <m/>
  </r>
  <r>
    <s v="Ciona robusta Hoshino &amp; Tokioka, 1967 (as Ciona intestinalis (Linnaeus, 1767))"/>
    <m/>
    <s v="Ciona robusta Hoshino &amp; Tokioka, 1967 (as Ciona intestinalis (Linnaeus, 1767))"/>
    <s v="msfd"/>
    <x v="1"/>
    <x v="6"/>
    <x v="0"/>
    <x v="0"/>
    <x v="1"/>
    <s v="INV"/>
    <m/>
    <n v="2012"/>
    <x v="2"/>
    <m/>
    <m/>
    <m/>
    <m/>
    <m/>
    <n v="1"/>
    <m/>
    <m/>
    <m/>
  </r>
  <r>
    <s v="Ciona robusta Hoshino &amp; Tokioka, 1967 (as Ciona intestinalis (Linnaeus, 1767))"/>
    <m/>
    <s v="Ciona robusta Hoshino &amp; Tokioka, 1967 (as Ciona intestinalis (Linnaeus, 1767))"/>
    <s v="msfd"/>
    <x v="1"/>
    <x v="1"/>
    <x v="10"/>
    <x v="3"/>
    <x v="1"/>
    <s v="INV"/>
    <m/>
    <n v="2003"/>
    <x v="3"/>
    <m/>
    <m/>
    <m/>
    <m/>
    <m/>
    <m/>
    <m/>
    <m/>
    <n v="1"/>
  </r>
  <r>
    <s v="Ciona robusta Hoshino &amp; Tokioka, 1967 (as Ciona intestinalis (Linnaeus, 1767))"/>
    <m/>
    <s v="Ciona robusta Hoshino &amp; Tokioka, 1967 (as Ciona intestinalis (Linnaeus, 1767))"/>
    <s v="msfd"/>
    <x v="0"/>
    <x v="4"/>
    <x v="0"/>
    <x v="0"/>
    <x v="1"/>
    <s v="INV"/>
    <n v="2007"/>
    <n v="2007"/>
    <x v="4"/>
    <m/>
    <m/>
    <m/>
    <m/>
    <m/>
    <n v="1"/>
    <m/>
    <m/>
    <m/>
  </r>
  <r>
    <s v="Ciona intestinalis (Linnaeus, 1767)"/>
    <s v="Ciona intestinalis (Linnaeus, 1767)"/>
    <m/>
    <s v="msfd"/>
    <x v="1"/>
    <x v="5"/>
    <x v="12"/>
    <x v="7"/>
    <x v="1"/>
    <s v="INV"/>
    <n v="1997"/>
    <n v="1997"/>
    <x v="8"/>
    <m/>
    <m/>
    <m/>
    <m/>
    <m/>
    <m/>
    <m/>
    <m/>
    <n v="1"/>
  </r>
  <r>
    <s v="Cirrhitus atlanticus Osório, 1893 "/>
    <s v="Cirrhitus atlanticus Osório, 1893 "/>
    <m/>
    <s v="msfd"/>
    <x v="1"/>
    <x v="1"/>
    <x v="10"/>
    <x v="0"/>
    <x v="0"/>
    <s v="VER"/>
    <m/>
    <n v="2018"/>
    <x v="0"/>
    <m/>
    <m/>
    <m/>
    <m/>
    <m/>
    <m/>
    <m/>
    <m/>
    <n v="1"/>
  </r>
  <r>
    <s v="Cladophora patentiramea (Montagne) Kützing, 1849"/>
    <s v="Cladophora patentiramea (Montagne) Kützing, 1849"/>
    <m/>
    <s v="msfd"/>
    <x v="0"/>
    <x v="2"/>
    <x v="0"/>
    <x v="0"/>
    <x v="2"/>
    <s v="PP"/>
    <n v="1991"/>
    <n v="1991"/>
    <x v="1"/>
    <m/>
    <m/>
    <m/>
    <n v="0.33300000000000002"/>
    <m/>
    <n v="0.33300000000000002"/>
    <m/>
    <n v="0.33300000000000002"/>
    <m/>
  </r>
  <r>
    <s v="Cladosiphon zosterae (J.Agardh) Kylin, 1940"/>
    <m/>
    <s v="Cladosiphon zosterae (J.Agardh) Kylin, 1940"/>
    <s v="msfd"/>
    <x v="0"/>
    <x v="3"/>
    <x v="6"/>
    <x v="0"/>
    <x v="2"/>
    <s v="PP"/>
    <n v="1967"/>
    <n v="1967"/>
    <x v="6"/>
    <m/>
    <m/>
    <n v="1"/>
    <m/>
    <m/>
    <m/>
    <m/>
    <m/>
    <m/>
  </r>
  <r>
    <s v="Cladosiphon zosterae (J.Agardh) Kylin, 1940"/>
    <m/>
    <s v="Cladosiphon zosterae (J.Agardh) Kylin, 1940"/>
    <s v="msfd"/>
    <x v="0"/>
    <x v="0"/>
    <x v="6"/>
    <x v="0"/>
    <x v="2"/>
    <s v="PP"/>
    <n v="1975"/>
    <n v="1975"/>
    <x v="9"/>
    <m/>
    <m/>
    <n v="1"/>
    <m/>
    <m/>
    <m/>
    <m/>
    <m/>
    <m/>
  </r>
  <r>
    <s v="Cladosiphon zosterae (J.Agardh) Kylin, 1940"/>
    <m/>
    <s v="Cladosiphon zosterae (J.Agardh) Kylin, 1940"/>
    <s v="msfd"/>
    <x v="0"/>
    <x v="4"/>
    <x v="6"/>
    <x v="0"/>
    <x v="2"/>
    <s v="PP"/>
    <n v="1972"/>
    <n v="1972"/>
    <x v="9"/>
    <m/>
    <m/>
    <n v="1"/>
    <m/>
    <m/>
    <m/>
    <m/>
    <m/>
    <m/>
  </r>
  <r>
    <s v="Clavelina dellavallei (Zirpolo, 1925) "/>
    <s v="Clavelina dellavallei (Zirpolo, 1925) "/>
    <m/>
    <s v="msfd"/>
    <x v="1"/>
    <x v="1"/>
    <x v="7"/>
    <x v="0"/>
    <x v="1"/>
    <s v="INV"/>
    <m/>
    <n v="1995"/>
    <x v="8"/>
    <m/>
    <m/>
    <m/>
    <m/>
    <n v="0.5"/>
    <n v="0.5"/>
    <m/>
    <m/>
    <m/>
  </r>
  <r>
    <s v="Clavelina lepadiformis (Müller, 1776) "/>
    <s v="Clavelina lepadiformis (Müller, 1776) "/>
    <m/>
    <s v="msfd"/>
    <x v="1"/>
    <x v="1"/>
    <x v="7"/>
    <x v="0"/>
    <x v="1"/>
    <s v="INV"/>
    <m/>
    <n v="1971"/>
    <x v="9"/>
    <m/>
    <m/>
    <m/>
    <m/>
    <n v="0.5"/>
    <n v="0.5"/>
    <m/>
    <m/>
    <m/>
  </r>
  <r>
    <s v="Clavelina oblonga Herdman, 1880"/>
    <m/>
    <s v="Clavelina oblonga Herdman, 1880"/>
    <s v="msfd"/>
    <x v="1"/>
    <x v="5"/>
    <x v="0"/>
    <x v="0"/>
    <x v="1"/>
    <s v="INV"/>
    <m/>
    <n v="1971"/>
    <x v="9"/>
    <m/>
    <m/>
    <m/>
    <m/>
    <m/>
    <n v="1"/>
    <m/>
    <m/>
    <m/>
  </r>
  <r>
    <s v="Clavelina oblonga Herdman, 1880"/>
    <m/>
    <s v="Clavelina oblonga Herdman, 1880"/>
    <s v="msfd"/>
    <x v="0"/>
    <x v="0"/>
    <x v="0"/>
    <x v="0"/>
    <x v="1"/>
    <s v="INV"/>
    <n v="2003"/>
    <n v="2003"/>
    <x v="3"/>
    <m/>
    <m/>
    <m/>
    <m/>
    <m/>
    <n v="1"/>
    <m/>
    <m/>
    <m/>
  </r>
  <r>
    <s v="Clavelina oblonga Herdman, 1880"/>
    <m/>
    <s v="Clavelina oblonga Herdman, 1880"/>
    <s v="msfd"/>
    <x v="0"/>
    <x v="2"/>
    <x v="0"/>
    <x v="0"/>
    <x v="1"/>
    <s v="INV"/>
    <n v="2016"/>
    <n v="2016"/>
    <x v="2"/>
    <m/>
    <m/>
    <m/>
    <m/>
    <m/>
    <n v="1"/>
    <m/>
    <m/>
    <m/>
  </r>
  <r>
    <s v="Clavelina oblonga Herdman, 1880"/>
    <m/>
    <s v="Clavelina oblonga Herdman, 1880"/>
    <s v="msfd"/>
    <x v="1"/>
    <x v="1"/>
    <x v="0"/>
    <x v="0"/>
    <x v="1"/>
    <s v="INV"/>
    <m/>
    <n v="1971"/>
    <x v="9"/>
    <m/>
    <m/>
    <m/>
    <m/>
    <n v="0.5"/>
    <n v="0.5"/>
    <m/>
    <m/>
    <m/>
  </r>
  <r>
    <s v="Clavelina oblonga Herdman, 1880"/>
    <m/>
    <s v="Clavelina oblonga Herdman, 1880"/>
    <s v="msfd"/>
    <x v="0"/>
    <x v="4"/>
    <x v="0"/>
    <x v="0"/>
    <x v="1"/>
    <s v="INV"/>
    <n v="1929"/>
    <n v="1929"/>
    <x v="6"/>
    <m/>
    <m/>
    <m/>
    <m/>
    <m/>
    <n v="1"/>
    <m/>
    <m/>
    <m/>
  </r>
  <r>
    <s v="Claviceps purpurea"/>
    <m/>
    <s v="Claviceps purpurea"/>
    <s v="msfd"/>
    <x v="1"/>
    <x v="9"/>
    <x v="0"/>
    <x v="4"/>
    <x v="2"/>
    <s v="PP"/>
    <m/>
    <n v="1960"/>
    <x v="6"/>
    <m/>
    <m/>
    <n v="1"/>
    <m/>
    <m/>
    <m/>
    <m/>
    <m/>
    <m/>
  </r>
  <r>
    <s v="Claviceps purpurea"/>
    <m/>
    <s v="Claviceps purpurea"/>
    <s v="msfd"/>
    <x v="1"/>
    <x v="6"/>
    <x v="0"/>
    <x v="4"/>
    <x v="2"/>
    <s v="PP"/>
    <m/>
    <n v="2001"/>
    <x v="3"/>
    <m/>
    <n v="1"/>
    <m/>
    <m/>
    <m/>
    <m/>
    <m/>
    <m/>
    <m/>
  </r>
  <r>
    <s v="Clavulina cf. multicamerata Chapman, 1907"/>
    <s v="Clavulina cf. multicamerata Chapman, 1907"/>
    <m/>
    <s v="msfd"/>
    <x v="0"/>
    <x v="2"/>
    <x v="0"/>
    <x v="0"/>
    <x v="2"/>
    <s v="PP"/>
    <n v="2012"/>
    <n v="2012"/>
    <x v="2"/>
    <m/>
    <m/>
    <m/>
    <m/>
    <n v="0.5"/>
    <n v="0.5"/>
    <m/>
    <m/>
    <m/>
  </r>
  <r>
    <s v="Clementia papyracea (Gmelin, 1791)"/>
    <s v="Clementia papyracea (Gmelin, 1791)"/>
    <m/>
    <s v="msfd"/>
    <x v="0"/>
    <x v="2"/>
    <x v="0"/>
    <x v="0"/>
    <x v="1"/>
    <s v="INV"/>
    <n v="1985"/>
    <n v="1985"/>
    <x v="5"/>
    <m/>
    <m/>
    <m/>
    <m/>
    <m/>
    <m/>
    <m/>
    <n v="1"/>
    <m/>
  </r>
  <r>
    <s v="Clymenella torquata (Leidy, 1855)"/>
    <s v="Clymenella torquata (Leidy, 1855)"/>
    <m/>
    <s v="msfd"/>
    <x v="1"/>
    <x v="9"/>
    <x v="0"/>
    <x v="0"/>
    <x v="1"/>
    <s v="INV"/>
    <m/>
    <n v="1981"/>
    <x v="7"/>
    <m/>
    <m/>
    <n v="1"/>
    <m/>
    <m/>
    <m/>
    <m/>
    <m/>
    <m/>
  </r>
  <r>
    <s v="Clymenella torquata (Leidy, 1855)"/>
    <s v="Clymenella torquata (Leidy, 1855)"/>
    <m/>
    <s v="msfd"/>
    <x v="1"/>
    <x v="6"/>
    <x v="0"/>
    <x v="0"/>
    <x v="1"/>
    <s v="INV"/>
    <m/>
    <n v="1977"/>
    <x v="7"/>
    <m/>
    <m/>
    <m/>
    <m/>
    <n v="1"/>
    <m/>
    <m/>
    <m/>
    <m/>
  </r>
  <r>
    <s v="Clytia gregaria (Agassiz, 1862)"/>
    <s v="Clytia gregaria (Agassiz, 1862)"/>
    <m/>
    <s v="msfd"/>
    <x v="1"/>
    <x v="5"/>
    <x v="0"/>
    <x v="0"/>
    <x v="1"/>
    <s v="INV"/>
    <n v="2017"/>
    <n v="2017"/>
    <x v="2"/>
    <m/>
    <m/>
    <m/>
    <m/>
    <n v="1"/>
    <m/>
    <m/>
    <m/>
    <m/>
  </r>
  <r>
    <s v="Clytia hummelincki (Leloup, 1935)"/>
    <s v="Clytia hummelincki (Leloup, 1935)"/>
    <m/>
    <s v="msfd"/>
    <x v="0"/>
    <x v="3"/>
    <x v="0"/>
    <x v="0"/>
    <x v="1"/>
    <s v="INV"/>
    <n v="2001"/>
    <n v="2001"/>
    <x v="3"/>
    <m/>
    <m/>
    <m/>
    <m/>
    <m/>
    <n v="0.5"/>
    <m/>
    <n v="0.5"/>
    <m/>
  </r>
  <r>
    <s v="Clytia hummelincki (Leloup, 1935)"/>
    <s v="Clytia hummelincki (Leloup, 1935)"/>
    <m/>
    <s v="msfd"/>
    <x v="0"/>
    <x v="0"/>
    <x v="0"/>
    <x v="0"/>
    <x v="1"/>
    <s v="INV"/>
    <n v="1996"/>
    <n v="1996"/>
    <x v="8"/>
    <m/>
    <m/>
    <m/>
    <m/>
    <m/>
    <n v="0.5"/>
    <m/>
    <n v="0.5"/>
    <m/>
  </r>
  <r>
    <s v="Clytia hummelincki (Leloup, 1935)"/>
    <s v="Clytia hummelincki (Leloup, 1935)"/>
    <m/>
    <s v="msfd"/>
    <x v="0"/>
    <x v="4"/>
    <x v="0"/>
    <x v="0"/>
    <x v="1"/>
    <s v="INV"/>
    <n v="2003"/>
    <n v="2003"/>
    <x v="3"/>
    <m/>
    <m/>
    <m/>
    <m/>
    <m/>
    <n v="0.5"/>
    <m/>
    <n v="0.5"/>
    <m/>
  </r>
  <r>
    <s v="Clytia linearis (Thorneley, 1900)"/>
    <m/>
    <s v="Clytia linearis (Thorneley, 1900)"/>
    <s v="msfd"/>
    <x v="0"/>
    <x v="3"/>
    <x v="0"/>
    <x v="0"/>
    <x v="1"/>
    <s v="INV"/>
    <n v="1996"/>
    <n v="1996"/>
    <x v="8"/>
    <m/>
    <m/>
    <m/>
    <m/>
    <m/>
    <m/>
    <m/>
    <n v="1"/>
    <m/>
  </r>
  <r>
    <s v="Clytia linearis (Thorneley, 1900)"/>
    <m/>
    <s v="Clytia linearis (Thorneley, 1900)"/>
    <s v="msfd"/>
    <x v="1"/>
    <x v="5"/>
    <x v="0"/>
    <x v="0"/>
    <x v="1"/>
    <s v="INV"/>
    <n v="1983"/>
    <n v="1983"/>
    <x v="5"/>
    <m/>
    <m/>
    <m/>
    <m/>
    <n v="1"/>
    <m/>
    <m/>
    <m/>
    <m/>
  </r>
  <r>
    <s v="Clytia linearis (Thorneley, 1900)"/>
    <m/>
    <s v="Clytia linearis (Thorneley, 1900)"/>
    <s v="msfd"/>
    <x v="0"/>
    <x v="0"/>
    <x v="0"/>
    <x v="0"/>
    <x v="1"/>
    <s v="INV"/>
    <n v="1961"/>
    <n v="1961"/>
    <x v="6"/>
    <m/>
    <m/>
    <m/>
    <m/>
    <m/>
    <m/>
    <m/>
    <n v="1"/>
    <m/>
  </r>
  <r>
    <s v="Clytia linearis (Thorneley, 1900)"/>
    <m/>
    <s v="Clytia linearis (Thorneley, 1900)"/>
    <s v="msfd"/>
    <x v="0"/>
    <x v="2"/>
    <x v="0"/>
    <x v="0"/>
    <x v="1"/>
    <s v="INV"/>
    <n v="1981"/>
    <n v="1981"/>
    <x v="7"/>
    <m/>
    <m/>
    <m/>
    <m/>
    <m/>
    <m/>
    <m/>
    <n v="1"/>
    <m/>
  </r>
  <r>
    <s v="Clytia linearis (Thorneley, 1900)"/>
    <m/>
    <s v="Clytia linearis (Thorneley, 1900)"/>
    <s v="msfd"/>
    <x v="0"/>
    <x v="4"/>
    <x v="0"/>
    <x v="0"/>
    <x v="1"/>
    <s v="INV"/>
    <n v="1951"/>
    <n v="1951"/>
    <x v="6"/>
    <m/>
    <m/>
    <m/>
    <m/>
    <m/>
    <m/>
    <m/>
    <n v="1"/>
    <m/>
  </r>
  <r>
    <s v="Codium arabicum Kützing, 1856"/>
    <s v="Codium arabicum Kützing, 1856"/>
    <m/>
    <s v="msfd"/>
    <x v="1"/>
    <x v="5"/>
    <x v="0"/>
    <x v="0"/>
    <x v="2"/>
    <s v="PP"/>
    <n v="2006"/>
    <n v="2006"/>
    <x v="4"/>
    <m/>
    <m/>
    <m/>
    <m/>
    <m/>
    <n v="1"/>
    <m/>
    <m/>
    <m/>
  </r>
  <r>
    <s v="Codium fragile subsp. fragile (Suringar) Hariot, 1889"/>
    <m/>
    <s v="Codium fragile subsp. fragile (Suringar) Hariot, 1889"/>
    <s v="msfd"/>
    <x v="2"/>
    <x v="7"/>
    <x v="0"/>
    <x v="0"/>
    <x v="2"/>
    <s v="PP"/>
    <n v="1919"/>
    <n v="1919"/>
    <x v="6"/>
    <m/>
    <m/>
    <m/>
    <m/>
    <m/>
    <n v="1"/>
    <m/>
    <m/>
    <m/>
  </r>
  <r>
    <s v="Codium fragile subsp. fragile (Suringar) Hariot, 1889"/>
    <m/>
    <s v="Codium fragile subsp. fragile (Suringar) Hariot, 1889"/>
    <s v="msfd"/>
    <x v="1"/>
    <x v="5"/>
    <x v="0"/>
    <x v="0"/>
    <x v="2"/>
    <s v="PP"/>
    <n v="1946"/>
    <n v="1946"/>
    <x v="6"/>
    <m/>
    <m/>
    <m/>
    <m/>
    <m/>
    <n v="1"/>
    <m/>
    <m/>
    <m/>
  </r>
  <r>
    <s v="Codium fragile subsp. fragile (Suringar) Hariot, 1889"/>
    <m/>
    <s v="Codium fragile subsp. fragile (Suringar) Hariot, 1889"/>
    <s v="msfd"/>
    <x v="1"/>
    <x v="9"/>
    <x v="0"/>
    <x v="0"/>
    <x v="2"/>
    <s v="PP"/>
    <m/>
    <n v="1946"/>
    <x v="6"/>
    <m/>
    <m/>
    <m/>
    <m/>
    <m/>
    <m/>
    <m/>
    <m/>
    <n v="1"/>
  </r>
  <r>
    <s v="Codium fragile subsp. fragile (Suringar) Hariot, 1889"/>
    <m/>
    <s v="Codium fragile subsp. fragile (Suringar) Hariot, 1889"/>
    <s v="msfd"/>
    <x v="0"/>
    <x v="0"/>
    <x v="0"/>
    <x v="0"/>
    <x v="2"/>
    <s v="PP"/>
    <n v="1985"/>
    <n v="1985"/>
    <x v="5"/>
    <m/>
    <m/>
    <m/>
    <m/>
    <n v="0.5"/>
    <n v="0.5"/>
    <m/>
    <m/>
    <m/>
  </r>
  <r>
    <s v="Codium fragile subsp. fragile (Suringar) Hariot, 1889"/>
    <m/>
    <s v="Codium fragile subsp. fragile (Suringar) Hariot, 1889"/>
    <s v="msfd"/>
    <x v="0"/>
    <x v="2"/>
    <x v="0"/>
    <x v="0"/>
    <x v="2"/>
    <s v="PP"/>
    <n v="1992"/>
    <n v="1992"/>
    <x v="1"/>
    <m/>
    <m/>
    <m/>
    <m/>
    <n v="0.5"/>
    <n v="0.5"/>
    <m/>
    <m/>
    <m/>
  </r>
  <r>
    <s v="Codium fragile subsp. fragile (Suringar) Hariot, 1889"/>
    <m/>
    <s v="Codium fragile subsp. fragile (Suringar) Hariot, 1889"/>
    <s v="msfd"/>
    <x v="1"/>
    <x v="6"/>
    <x v="0"/>
    <x v="0"/>
    <x v="2"/>
    <s v="PP"/>
    <m/>
    <n v="1895"/>
    <x v="6"/>
    <m/>
    <m/>
    <m/>
    <m/>
    <n v="0.5"/>
    <n v="0.5"/>
    <m/>
    <m/>
    <m/>
  </r>
  <r>
    <s v="Codium fragile subsp. fragile (Suringar) Hariot, 1889"/>
    <m/>
    <s v="Codium fragile subsp. fragile (Suringar) Hariot, 1889"/>
    <s v="msfd"/>
    <x v="1"/>
    <x v="1"/>
    <x v="0"/>
    <x v="0"/>
    <x v="2"/>
    <s v="PP"/>
    <m/>
    <n v="1993"/>
    <x v="1"/>
    <m/>
    <m/>
    <m/>
    <m/>
    <n v="0.5"/>
    <n v="0.5"/>
    <m/>
    <m/>
    <m/>
  </r>
  <r>
    <s v="Codium fragile subsp. fragile (Suringar) Hariot, 1889"/>
    <m/>
    <s v="Codium fragile subsp. fragile (Suringar) Hariot, 1889"/>
    <s v="msfd"/>
    <x v="0"/>
    <x v="4"/>
    <x v="0"/>
    <x v="0"/>
    <x v="2"/>
    <s v="PP"/>
    <n v="1946"/>
    <n v="1946"/>
    <x v="6"/>
    <m/>
    <m/>
    <m/>
    <m/>
    <n v="0.5"/>
    <n v="0.5"/>
    <m/>
    <m/>
    <m/>
  </r>
  <r>
    <s v="Colaconema codicola (Børgesen) H.Stegenga, J.J.Bolton &amp; R.J.Anderson, 1997"/>
    <m/>
    <s v="Colaconema codicola (Børgesen) H.Stegenga, J.J.Bolton &amp; R.J.Anderson, 1997"/>
    <s v="msfd"/>
    <x v="0"/>
    <x v="3"/>
    <x v="0"/>
    <x v="0"/>
    <x v="2"/>
    <s v="PP"/>
    <n v="1978"/>
    <n v="1978"/>
    <x v="7"/>
    <m/>
    <m/>
    <n v="0.5"/>
    <m/>
    <m/>
    <n v="0.5"/>
    <m/>
    <m/>
    <m/>
  </r>
  <r>
    <s v="Colaconema codicola (Børgesen) H.Stegenga, J.J.Bolton &amp; R.J.Anderson, 1997"/>
    <m/>
    <s v="Colaconema codicola (Børgesen) H.Stegenga, J.J.Bolton &amp; R.J.Anderson, 1997"/>
    <s v="msfd"/>
    <x v="1"/>
    <x v="5"/>
    <x v="0"/>
    <x v="0"/>
    <x v="2"/>
    <s v="PP"/>
    <n v="1926"/>
    <n v="1926"/>
    <x v="6"/>
    <m/>
    <m/>
    <n v="0.5"/>
    <m/>
    <m/>
    <n v="0.5"/>
    <m/>
    <m/>
    <m/>
  </r>
  <r>
    <s v="Colaconema codicola (Børgesen) H.Stegenga, J.J.Bolton &amp; R.J.Anderson, 1997"/>
    <m/>
    <s v="Colaconema codicola (Børgesen) H.Stegenga, J.J.Bolton &amp; R.J.Anderson, 1997"/>
    <s v="msfd"/>
    <x v="0"/>
    <x v="2"/>
    <x v="0"/>
    <x v="0"/>
    <x v="2"/>
    <s v="PP"/>
    <n v="2019"/>
    <n v="2019"/>
    <x v="0"/>
    <m/>
    <m/>
    <m/>
    <m/>
    <m/>
    <n v="1"/>
    <m/>
    <m/>
    <m/>
  </r>
  <r>
    <s v="Colaconema codicola (Børgesen) H.Stegenga, J.J.Bolton &amp; R.J.Anderson, 1997"/>
    <m/>
    <s v="Colaconema codicola (Børgesen) H.Stegenga, J.J.Bolton &amp; R.J.Anderson, 1997"/>
    <s v="msfd"/>
    <x v="0"/>
    <x v="4"/>
    <x v="0"/>
    <x v="0"/>
    <x v="2"/>
    <s v="PP"/>
    <n v="1952"/>
    <n v="1952"/>
    <x v="6"/>
    <m/>
    <m/>
    <n v="0.5"/>
    <m/>
    <m/>
    <n v="0.5"/>
    <m/>
    <m/>
    <m/>
  </r>
  <r>
    <s v="Colaconema dasyae (F.S.Collins) Stegenga, I.Mol, Prud'homme van Reine &amp; Lokhorst"/>
    <m/>
    <s v="Colaconema dasyae (F.S.Collins) Stegenga, I.Mol, Prud'homme van Reine &amp; Lokhorst"/>
    <s v="msfd"/>
    <x v="1"/>
    <x v="6"/>
    <x v="0"/>
    <x v="0"/>
    <x v="2"/>
    <s v="PP"/>
    <m/>
    <n v="1951"/>
    <x v="6"/>
    <m/>
    <m/>
    <n v="1"/>
    <m/>
    <m/>
    <m/>
    <m/>
    <m/>
    <m/>
  </r>
  <r>
    <s v="Coleusia signata (Paul'son, 1875)"/>
    <s v="Coleusia signata (Paul'son, 1875)"/>
    <m/>
    <s v="msfd"/>
    <x v="0"/>
    <x v="2"/>
    <x v="0"/>
    <x v="0"/>
    <x v="1"/>
    <s v="INV"/>
    <n v="2005"/>
    <n v="2005"/>
    <x v="3"/>
    <m/>
    <m/>
    <m/>
    <m/>
    <m/>
    <m/>
    <m/>
    <n v="1"/>
    <m/>
  </r>
  <r>
    <s v="Colpomenia peregrina Sauvageau, 1927"/>
    <m/>
    <s v="Colpomenia peregrina Sauvageau, 1927"/>
    <s v="msfd"/>
    <x v="0"/>
    <x v="3"/>
    <x v="0"/>
    <x v="0"/>
    <x v="2"/>
    <s v="PP"/>
    <n v="1986"/>
    <n v="1986"/>
    <x v="5"/>
    <m/>
    <m/>
    <n v="0.5"/>
    <m/>
    <m/>
    <n v="0.5"/>
    <m/>
    <m/>
    <m/>
  </r>
  <r>
    <s v="Colpomenia peregrina Sauvageau, 1927"/>
    <m/>
    <s v="Colpomenia peregrina Sauvageau, 1927"/>
    <s v="msfd"/>
    <x v="1"/>
    <x v="5"/>
    <x v="0"/>
    <x v="0"/>
    <x v="2"/>
    <s v="PP"/>
    <n v="1905"/>
    <n v="1905"/>
    <x v="6"/>
    <m/>
    <n v="0.5"/>
    <m/>
    <m/>
    <m/>
    <n v="0.5"/>
    <m/>
    <m/>
    <m/>
  </r>
  <r>
    <s v="Colpomenia peregrina Sauvageau, 1927"/>
    <m/>
    <s v="Colpomenia peregrina Sauvageau, 1927"/>
    <s v="msfd"/>
    <x v="1"/>
    <x v="9"/>
    <x v="0"/>
    <x v="0"/>
    <x v="2"/>
    <s v="PP"/>
    <m/>
    <n v="1905"/>
    <x v="6"/>
    <m/>
    <m/>
    <n v="1"/>
    <m/>
    <m/>
    <m/>
    <m/>
    <m/>
    <m/>
  </r>
  <r>
    <s v="Colpomenia peregrina Sauvageau, 1927"/>
    <m/>
    <s v="Colpomenia peregrina Sauvageau, 1927"/>
    <s v="msfd"/>
    <x v="0"/>
    <x v="0"/>
    <x v="0"/>
    <x v="0"/>
    <x v="2"/>
    <s v="PP"/>
    <n v="1975"/>
    <n v="1975"/>
    <x v="9"/>
    <m/>
    <m/>
    <n v="0.5"/>
    <m/>
    <m/>
    <n v="0.5"/>
    <m/>
    <m/>
    <m/>
  </r>
  <r>
    <s v="Colpomenia peregrina Sauvageau, 1927"/>
    <m/>
    <s v="Colpomenia peregrina Sauvageau, 1927"/>
    <s v="msfd"/>
    <x v="0"/>
    <x v="2"/>
    <x v="0"/>
    <x v="0"/>
    <x v="2"/>
    <s v="PP"/>
    <n v="1986"/>
    <n v="1986"/>
    <x v="5"/>
    <m/>
    <m/>
    <n v="0.5"/>
    <m/>
    <m/>
    <n v="0.5"/>
    <m/>
    <m/>
    <m/>
  </r>
  <r>
    <s v="Colpomenia peregrina Sauvageau, 1927"/>
    <m/>
    <s v="Colpomenia peregrina Sauvageau, 1927"/>
    <s v="msfd"/>
    <x v="1"/>
    <x v="6"/>
    <x v="0"/>
    <x v="0"/>
    <x v="2"/>
    <s v="PP"/>
    <m/>
    <n v="1921"/>
    <x v="6"/>
    <m/>
    <m/>
    <n v="0.5"/>
    <m/>
    <m/>
    <n v="0.5"/>
    <m/>
    <m/>
    <m/>
  </r>
  <r>
    <s v="Colpomenia peregrina Sauvageau, 1927"/>
    <m/>
    <s v="Colpomenia peregrina Sauvageau, 1927"/>
    <s v="msfd"/>
    <x v="1"/>
    <x v="1"/>
    <x v="0"/>
    <x v="3"/>
    <x v="2"/>
    <s v="PP"/>
    <m/>
    <n v="1969"/>
    <x v="6"/>
    <m/>
    <m/>
    <m/>
    <m/>
    <m/>
    <m/>
    <m/>
    <m/>
    <n v="1"/>
  </r>
  <r>
    <s v="Colpomenia peregrina Sauvageau, 1927"/>
    <m/>
    <s v="Colpomenia peregrina Sauvageau, 1927"/>
    <s v="msfd"/>
    <x v="0"/>
    <x v="4"/>
    <x v="0"/>
    <x v="0"/>
    <x v="2"/>
    <s v="PP"/>
    <n v="1918"/>
    <n v="1918"/>
    <x v="6"/>
    <m/>
    <m/>
    <n v="0.5"/>
    <m/>
    <m/>
    <n v="0.5"/>
    <m/>
    <m/>
    <m/>
  </r>
  <r>
    <s v="Conomurex persicus (Swainson, 1821)"/>
    <s v="Conomurex persicus (Swainson, 1821)"/>
    <m/>
    <s v="msfd"/>
    <x v="0"/>
    <x v="3"/>
    <x v="0"/>
    <x v="0"/>
    <x v="1"/>
    <s v="INV"/>
    <n v="2015"/>
    <n v="2015"/>
    <x v="2"/>
    <m/>
    <m/>
    <m/>
    <m/>
    <n v="0.5"/>
    <m/>
    <m/>
    <n v="0.5"/>
    <m/>
  </r>
  <r>
    <s v="Conomurex persicus (Swainson, 1821)"/>
    <s v="Conomurex persicus (Swainson, 1821)"/>
    <m/>
    <s v="msfd"/>
    <x v="0"/>
    <x v="0"/>
    <x v="0"/>
    <x v="0"/>
    <x v="1"/>
    <s v="INV"/>
    <n v="2001"/>
    <n v="2001"/>
    <x v="3"/>
    <m/>
    <m/>
    <m/>
    <m/>
    <n v="0.5"/>
    <m/>
    <m/>
    <n v="0.5"/>
    <m/>
  </r>
  <r>
    <s v="Conomurex persicus (Swainson, 1821)"/>
    <s v="Conomurex persicus (Swainson, 1821)"/>
    <m/>
    <s v="msfd"/>
    <x v="0"/>
    <x v="2"/>
    <x v="0"/>
    <x v="0"/>
    <x v="1"/>
    <s v="INV"/>
    <n v="1983"/>
    <n v="1983"/>
    <x v="5"/>
    <m/>
    <m/>
    <m/>
    <m/>
    <n v="0.5"/>
    <m/>
    <m/>
    <n v="0.5"/>
    <m/>
  </r>
  <r>
    <s v="Corambe obscura (A.E. Verrill, 1870)"/>
    <m/>
    <s v="Corambe obscura (A.E. Verrill, 1870)"/>
    <s v="msfd"/>
    <x v="1"/>
    <x v="5"/>
    <x v="0"/>
    <x v="0"/>
    <x v="1"/>
    <s v="INV"/>
    <n v="1973"/>
    <n v="1973"/>
    <x v="9"/>
    <m/>
    <m/>
    <m/>
    <m/>
    <m/>
    <n v="1"/>
    <m/>
    <m/>
    <m/>
  </r>
  <r>
    <s v="Corambe obscura (A.E. Verrill, 1870)"/>
    <m/>
    <s v="Corambe obscura (A.E. Verrill, 1870)"/>
    <s v="msfd"/>
    <x v="3"/>
    <x v="8"/>
    <x v="0"/>
    <x v="0"/>
    <x v="1"/>
    <s v="INV"/>
    <n v="1986"/>
    <n v="1986"/>
    <x v="5"/>
    <m/>
    <m/>
    <m/>
    <m/>
    <n v="1"/>
    <m/>
    <m/>
    <m/>
    <m/>
  </r>
  <r>
    <s v="Corambe obscura (A.E. Verrill, 1870)"/>
    <m/>
    <s v="Corambe obscura (A.E. Verrill, 1870)"/>
    <s v="msfd"/>
    <x v="1"/>
    <x v="6"/>
    <x v="0"/>
    <x v="0"/>
    <x v="1"/>
    <s v="INV"/>
    <m/>
    <n v="1879"/>
    <x v="6"/>
    <m/>
    <m/>
    <m/>
    <m/>
    <m/>
    <m/>
    <m/>
    <m/>
    <n v="1"/>
  </r>
  <r>
    <s v="Corbicula fluminea (O. F. Müller, 1774)"/>
    <s v="Corbicula fluminea (O. F. Müller, 1774)"/>
    <m/>
    <s v="msfd"/>
    <x v="1"/>
    <x v="5"/>
    <x v="0"/>
    <x v="0"/>
    <x v="1"/>
    <s v="INV"/>
    <n v="1978"/>
    <n v="1978"/>
    <x v="7"/>
    <m/>
    <m/>
    <m/>
    <m/>
    <n v="1"/>
    <m/>
    <m/>
    <m/>
    <m/>
  </r>
  <r>
    <s v="Cordylophora caspia (Pallas, 1771)"/>
    <m/>
    <s v="Cordylophora caspia (Pallas, 1771)"/>
    <s v="msfd"/>
    <x v="0"/>
    <x v="3"/>
    <x v="17"/>
    <x v="0"/>
    <x v="1"/>
    <s v="INV"/>
    <n v="1928"/>
    <n v="1928"/>
    <x v="6"/>
    <m/>
    <m/>
    <m/>
    <m/>
    <n v="1"/>
    <m/>
    <m/>
    <m/>
    <m/>
  </r>
  <r>
    <s v="Cordylophora caspia (Pallas, 1771)"/>
    <m/>
    <s v="Cordylophora caspia (Pallas, 1771)"/>
    <s v="msfd"/>
    <x v="2"/>
    <x v="7"/>
    <x v="17"/>
    <x v="0"/>
    <x v="1"/>
    <s v="INV"/>
    <n v="1850"/>
    <n v="1850"/>
    <x v="6"/>
    <m/>
    <m/>
    <m/>
    <m/>
    <m/>
    <m/>
    <m/>
    <m/>
    <n v="1"/>
  </r>
  <r>
    <s v="Cordylophora caspia (Pallas, 1771)"/>
    <m/>
    <s v="Cordylophora caspia (Pallas, 1771)"/>
    <s v="msfd"/>
    <x v="1"/>
    <x v="5"/>
    <x v="17"/>
    <x v="0"/>
    <x v="1"/>
    <s v="INV"/>
    <n v="1983"/>
    <n v="1983"/>
    <x v="5"/>
    <m/>
    <m/>
    <m/>
    <m/>
    <n v="1"/>
    <m/>
    <m/>
    <m/>
    <m/>
  </r>
  <r>
    <s v="Cordylophora caspia (Pallas, 1771)"/>
    <m/>
    <s v="Cordylophora caspia (Pallas, 1771)"/>
    <s v="msfd"/>
    <x v="0"/>
    <x v="0"/>
    <x v="17"/>
    <x v="0"/>
    <x v="1"/>
    <s v="INV"/>
    <n v="1988"/>
    <n v="1988"/>
    <x v="1"/>
    <m/>
    <m/>
    <m/>
    <m/>
    <m/>
    <m/>
    <m/>
    <m/>
    <n v="1"/>
  </r>
  <r>
    <s v="Cordylophora caspia (Pallas, 1771)"/>
    <m/>
    <s v="Cordylophora caspia (Pallas, 1771)"/>
    <s v="msfd"/>
    <x v="1"/>
    <x v="6"/>
    <x v="17"/>
    <x v="0"/>
    <x v="1"/>
    <s v="INV"/>
    <m/>
    <n v="1884"/>
    <x v="6"/>
    <m/>
    <m/>
    <m/>
    <m/>
    <n v="1"/>
    <m/>
    <m/>
    <m/>
    <m/>
  </r>
  <r>
    <s v="Cordylophora caspia (Pallas, 1771)"/>
    <m/>
    <s v="Cordylophora caspia (Pallas, 1771)"/>
    <s v="msfd"/>
    <x v="0"/>
    <x v="4"/>
    <x v="17"/>
    <x v="0"/>
    <x v="1"/>
    <s v="INV"/>
    <n v="1978"/>
    <n v="1978"/>
    <x v="7"/>
    <m/>
    <m/>
    <m/>
    <m/>
    <m/>
    <m/>
    <m/>
    <m/>
    <n v="1"/>
  </r>
  <r>
    <s v="Corella eumyota Traustedt, 1882"/>
    <s v="Corella eumyota Traustedt, 1882"/>
    <m/>
    <s v="msfd"/>
    <x v="1"/>
    <x v="5"/>
    <x v="0"/>
    <x v="0"/>
    <x v="1"/>
    <s v="INV"/>
    <n v="2002"/>
    <n v="2002"/>
    <x v="3"/>
    <m/>
    <m/>
    <n v="0.5"/>
    <m/>
    <m/>
    <n v="0.5"/>
    <m/>
    <m/>
    <m/>
  </r>
  <r>
    <s v="Corella eumyota Traustedt, 1882"/>
    <s v="Corella eumyota Traustedt, 1882"/>
    <m/>
    <s v="msfd"/>
    <x v="1"/>
    <x v="9"/>
    <x v="0"/>
    <x v="0"/>
    <x v="1"/>
    <s v="INV"/>
    <m/>
    <n v="2002"/>
    <x v="3"/>
    <m/>
    <m/>
    <n v="0.5"/>
    <m/>
    <m/>
    <n v="0.5"/>
    <m/>
    <m/>
    <m/>
  </r>
  <r>
    <s v="Corella eumyota Traustedt, 1882"/>
    <s v="Corella eumyota Traustedt, 1882"/>
    <m/>
    <s v="msfd"/>
    <x v="1"/>
    <x v="6"/>
    <x v="0"/>
    <x v="0"/>
    <x v="1"/>
    <s v="INV"/>
    <m/>
    <n v="2007"/>
    <x v="4"/>
    <m/>
    <m/>
    <n v="0.5"/>
    <m/>
    <m/>
    <n v="0.5"/>
    <m/>
    <m/>
    <m/>
  </r>
  <r>
    <s v="Corymbellus aureus J.C.Green, 1976"/>
    <s v="Corymbellus aureus J.C.Green, 1976"/>
    <m/>
    <s v="msfd"/>
    <x v="1"/>
    <x v="6"/>
    <x v="0"/>
    <x v="5"/>
    <x v="2"/>
    <s v="PP"/>
    <m/>
    <n v="1992"/>
    <x v="1"/>
    <m/>
    <m/>
    <m/>
    <m/>
    <n v="0.5"/>
    <m/>
    <m/>
    <n v="0.5"/>
    <m/>
  </r>
  <r>
    <s v="Corynomorpha prismatica (J.Agardh) J.Agardh"/>
    <s v="Corynomorpha prismatica (J.Agardh) J.Agardh"/>
    <m/>
    <s v="msfd"/>
    <x v="1"/>
    <x v="1"/>
    <x v="10"/>
    <x v="0"/>
    <x v="2"/>
    <s v="PP"/>
    <m/>
    <n v="1990"/>
    <x v="1"/>
    <m/>
    <m/>
    <m/>
    <m/>
    <m/>
    <m/>
    <m/>
    <m/>
    <n v="1"/>
  </r>
  <r>
    <s v="Corynophlaea verruculiformis (Y.-P.Lee &amp; I.K.Lee) Y.-P.Lee, 2008"/>
    <s v="Corynophlaea verruculiformis (Y.-P.Lee &amp; I.K.Lee) Y.-P.Lee, 2008"/>
    <m/>
    <s v="msfd"/>
    <x v="1"/>
    <x v="6"/>
    <x v="0"/>
    <x v="0"/>
    <x v="2"/>
    <s v="PP"/>
    <m/>
    <n v="1994"/>
    <x v="8"/>
    <m/>
    <m/>
    <m/>
    <n v="1"/>
    <m/>
    <m/>
    <m/>
    <m/>
    <m/>
  </r>
  <r>
    <s v="Coryphellina rubrolineata O'Donoghue, 1929"/>
    <s v="Coryphellina rubrolineata O'Donoghue, 1929"/>
    <m/>
    <s v="msfd"/>
    <x v="0"/>
    <x v="2"/>
    <x v="0"/>
    <x v="0"/>
    <x v="1"/>
    <s v="INV"/>
    <n v="2008"/>
    <n v="2008"/>
    <x v="4"/>
    <m/>
    <m/>
    <m/>
    <m/>
    <m/>
    <m/>
    <m/>
    <n v="1"/>
    <m/>
  </r>
  <r>
    <s v="Crambe crambe (Schmidt, 1862) "/>
    <s v="Crambe crambe (Schmidt, 1862) "/>
    <m/>
    <s v="msfd"/>
    <x v="1"/>
    <x v="1"/>
    <x v="11"/>
    <x v="0"/>
    <x v="1"/>
    <s v="INV"/>
    <m/>
    <n v="1996"/>
    <x v="8"/>
    <m/>
    <m/>
    <m/>
    <n v="0.33300000000000002"/>
    <n v="0.33300000000000002"/>
    <n v="0.33300000000000002"/>
    <m/>
    <m/>
    <m/>
  </r>
  <r>
    <s v="Crassostrea virginica (Gmelin, 1791)"/>
    <m/>
    <s v="Crassostrea virginica (Gmelin, 1791)"/>
    <s v="msfd"/>
    <x v="1"/>
    <x v="5"/>
    <x v="0"/>
    <x v="0"/>
    <x v="1"/>
    <s v="INV"/>
    <n v="1861"/>
    <n v="1861"/>
    <x v="6"/>
    <n v="0.5"/>
    <n v="0.5"/>
    <m/>
    <m/>
    <m/>
    <m/>
    <m/>
    <m/>
    <m/>
  </r>
  <r>
    <s v="Crassostrea virginica (Gmelin, 1791)"/>
    <m/>
    <s v="Crassostrea virginica (Gmelin, 1791)"/>
    <s v="msfd"/>
    <x v="3"/>
    <x v="8"/>
    <x v="0"/>
    <x v="0"/>
    <x v="1"/>
    <s v="INV"/>
    <n v="1974"/>
    <n v="1974"/>
    <x v="9"/>
    <m/>
    <n v="1"/>
    <m/>
    <m/>
    <m/>
    <m/>
    <m/>
    <m/>
    <m/>
  </r>
  <r>
    <s v="Crassostrea virginica (Gmelin, 1791)"/>
    <m/>
    <s v="Crassostrea virginica (Gmelin, 1791)"/>
    <s v="msfd"/>
    <x v="1"/>
    <x v="9"/>
    <x v="0"/>
    <x v="0"/>
    <x v="1"/>
    <s v="INV"/>
    <m/>
    <n v="1875"/>
    <x v="6"/>
    <m/>
    <m/>
    <m/>
    <m/>
    <m/>
    <m/>
    <m/>
    <m/>
    <n v="1"/>
  </r>
  <r>
    <s v="Crassostrea virginica (Gmelin, 1791)"/>
    <m/>
    <s v="Crassostrea virginica (Gmelin, 1791)"/>
    <s v="msfd"/>
    <x v="1"/>
    <x v="6"/>
    <x v="0"/>
    <x v="0"/>
    <x v="1"/>
    <s v="INV"/>
    <m/>
    <n v="1861"/>
    <x v="6"/>
    <n v="0.5"/>
    <n v="0.5"/>
    <m/>
    <m/>
    <m/>
    <m/>
    <m/>
    <m/>
    <m/>
  </r>
  <r>
    <s v="Crassostrea rhizophorae (Guilding, 1828)"/>
    <s v="Crassostrea rhizophorae (Guilding, 1828)"/>
    <m/>
    <s v="msfd"/>
    <x v="1"/>
    <x v="5"/>
    <x v="0"/>
    <x v="0"/>
    <x v="1"/>
    <s v="INV"/>
    <n v="1976"/>
    <n v="1976"/>
    <x v="7"/>
    <m/>
    <m/>
    <n v="1"/>
    <m/>
    <m/>
    <m/>
    <m/>
    <m/>
    <m/>
  </r>
  <r>
    <s v="Craterolophus convolvulus (Johnston, 1835)"/>
    <s v="Craterolophus convolvulus (Johnston, 1835)"/>
    <m/>
    <s v="msfd"/>
    <x v="1"/>
    <x v="6"/>
    <x v="20"/>
    <x v="7"/>
    <x v="1"/>
    <s v="INV"/>
    <m/>
    <n v="2020"/>
    <x v="0"/>
    <m/>
    <m/>
    <m/>
    <m/>
    <m/>
    <m/>
    <m/>
    <m/>
    <n v="1"/>
  </r>
  <r>
    <s v="Crepidacantha poissonii (Audouin, 1826)"/>
    <s v="Crepidacantha poissonii (Audouin, 1826)"/>
    <m/>
    <s v="msfd"/>
    <x v="0"/>
    <x v="0"/>
    <x v="0"/>
    <x v="0"/>
    <x v="1"/>
    <s v="INV"/>
    <n v="1982"/>
    <n v="1982"/>
    <x v="5"/>
    <m/>
    <m/>
    <m/>
    <m/>
    <m/>
    <n v="0.5"/>
    <m/>
    <n v="0.5"/>
    <m/>
  </r>
  <r>
    <s v="Crepidacantha poissonii (Audouin, 1826)"/>
    <s v="Crepidacantha poissonii (Audouin, 1826)"/>
    <m/>
    <s v="msfd"/>
    <x v="0"/>
    <x v="2"/>
    <x v="0"/>
    <x v="0"/>
    <x v="1"/>
    <s v="INV"/>
    <n v="1986"/>
    <n v="1986"/>
    <x v="5"/>
    <m/>
    <m/>
    <m/>
    <m/>
    <m/>
    <n v="0.5"/>
    <m/>
    <n v="0.5"/>
    <m/>
  </r>
  <r>
    <s v="Crepidula fornicata (Linnaeus, 1758)"/>
    <m/>
    <s v="Crepidula fornicata (Linnaeus, 1758)"/>
    <s v="msfd"/>
    <x v="1"/>
    <x v="5"/>
    <x v="0"/>
    <x v="0"/>
    <x v="1"/>
    <s v="INV"/>
    <n v="1934"/>
    <n v="1934"/>
    <x v="6"/>
    <m/>
    <m/>
    <n v="0.5"/>
    <m/>
    <m/>
    <n v="0.5"/>
    <m/>
    <m/>
    <m/>
  </r>
  <r>
    <s v="Crepidula fornicata (Linnaeus, 1758)"/>
    <m/>
    <s v="Crepidula fornicata (Linnaeus, 1758)"/>
    <s v="msfd"/>
    <x v="1"/>
    <x v="9"/>
    <x v="0"/>
    <x v="0"/>
    <x v="1"/>
    <s v="INV"/>
    <m/>
    <n v="1902"/>
    <x v="6"/>
    <m/>
    <m/>
    <m/>
    <m/>
    <m/>
    <m/>
    <m/>
    <m/>
    <n v="1"/>
  </r>
  <r>
    <s v="Crepidula fornicata (Linnaeus, 1758)"/>
    <m/>
    <s v="Crepidula fornicata (Linnaeus, 1758)"/>
    <s v="msfd"/>
    <x v="0"/>
    <x v="0"/>
    <x v="0"/>
    <x v="0"/>
    <x v="1"/>
    <s v="INV"/>
    <n v="1970"/>
    <n v="1970"/>
    <x v="9"/>
    <m/>
    <m/>
    <m/>
    <m/>
    <m/>
    <n v="1"/>
    <m/>
    <m/>
    <m/>
  </r>
  <r>
    <s v="Crepidula fornicata (Linnaeus, 1758)"/>
    <m/>
    <s v="Crepidula fornicata (Linnaeus, 1758)"/>
    <s v="msfd"/>
    <x v="0"/>
    <x v="2"/>
    <x v="0"/>
    <x v="0"/>
    <x v="1"/>
    <s v="INV"/>
    <n v="1985"/>
    <n v="1985"/>
    <x v="5"/>
    <m/>
    <m/>
    <n v="0.5"/>
    <m/>
    <m/>
    <n v="0.5"/>
    <m/>
    <m/>
    <m/>
  </r>
  <r>
    <s v="Crepidula fornicata (Linnaeus, 1758)"/>
    <m/>
    <s v="Crepidula fornicata (Linnaeus, 1758)"/>
    <s v="msfd"/>
    <x v="1"/>
    <x v="6"/>
    <x v="0"/>
    <x v="0"/>
    <x v="1"/>
    <s v="INV"/>
    <m/>
    <n v="1911"/>
    <x v="6"/>
    <m/>
    <m/>
    <m/>
    <m/>
    <m/>
    <n v="1"/>
    <m/>
    <m/>
    <m/>
  </r>
  <r>
    <s v="Crepidula fornicata (Linnaeus, 1758)"/>
    <m/>
    <s v="Crepidula fornicata (Linnaeus, 1758)"/>
    <s v="msfd"/>
    <x v="0"/>
    <x v="4"/>
    <x v="0"/>
    <x v="0"/>
    <x v="1"/>
    <s v="INV"/>
    <n v="1957"/>
    <n v="1957"/>
    <x v="6"/>
    <m/>
    <m/>
    <n v="0.5"/>
    <m/>
    <m/>
    <n v="0.5"/>
    <m/>
    <m/>
    <m/>
  </r>
  <r>
    <s v="Crepipatella dilatata (Lamarck, 1822)"/>
    <s v="Crepipatella dilatata (Lamarck, 1822)"/>
    <m/>
    <s v="msfd"/>
    <x v="1"/>
    <x v="5"/>
    <x v="0"/>
    <x v="0"/>
    <x v="1"/>
    <s v="INV"/>
    <n v="2005"/>
    <n v="2005"/>
    <x v="3"/>
    <m/>
    <m/>
    <n v="1"/>
    <m/>
    <m/>
    <m/>
    <m/>
    <m/>
    <m/>
  </r>
  <r>
    <s v="Crepipatella dilatata (Lamarck, 1822)"/>
    <s v="Crepipatella dilatata (Lamarck, 1822)"/>
    <m/>
    <s v="msfd"/>
    <x v="0"/>
    <x v="4"/>
    <x v="0"/>
    <x v="0"/>
    <x v="1"/>
    <s v="INV"/>
    <n v="2014"/>
    <n v="2014"/>
    <x v="2"/>
    <m/>
    <m/>
    <n v="1"/>
    <m/>
    <m/>
    <m/>
    <m/>
    <m/>
    <m/>
  </r>
  <r>
    <s v="Crisularia plumosa (Pallas, 1766)"/>
    <m/>
    <s v="Crisularia plumosa (Pallas, 1766)"/>
    <s v="msfd"/>
    <x v="1"/>
    <x v="5"/>
    <x v="0"/>
    <x v="0"/>
    <x v="1"/>
    <s v="INV"/>
    <n v="1937"/>
    <n v="1937"/>
    <x v="6"/>
    <m/>
    <m/>
    <m/>
    <m/>
    <m/>
    <n v="1"/>
    <m/>
    <m/>
    <m/>
  </r>
  <r>
    <s v="Crisularia serrata (Lamarck, 1816)"/>
    <m/>
    <s v="Crisularia serrata (Lamarck, 1816)"/>
    <s v="msfd"/>
    <x v="0"/>
    <x v="2"/>
    <x v="0"/>
    <x v="0"/>
    <x v="1"/>
    <s v="INV"/>
    <n v="1967"/>
    <n v="1967"/>
    <x v="6"/>
    <m/>
    <m/>
    <m/>
    <m/>
    <m/>
    <n v="1"/>
    <m/>
    <m/>
    <m/>
  </r>
  <r>
    <s v="Crisularia serrata (Lamarck, 1816)"/>
    <m/>
    <s v="Crisularia serrata (Lamarck, 1816)"/>
    <s v="msfd"/>
    <x v="0"/>
    <x v="4"/>
    <x v="0"/>
    <x v="0"/>
    <x v="1"/>
    <s v="INV"/>
    <n v="1902"/>
    <n v="1902"/>
    <x v="6"/>
    <m/>
    <m/>
    <m/>
    <m/>
    <m/>
    <n v="1"/>
    <m/>
    <m/>
    <m/>
  </r>
  <r>
    <s v="Cronius ruber (Lamarck, 1818)"/>
    <s v="Cronius ruber (Lamarck, 1818)"/>
    <m/>
    <s v="msfd"/>
    <x v="1"/>
    <x v="1"/>
    <x v="0"/>
    <x v="1"/>
    <x v="1"/>
    <s v="INV"/>
    <m/>
    <n v="2016"/>
    <x v="2"/>
    <m/>
    <m/>
    <m/>
    <m/>
    <n v="1"/>
    <m/>
    <m/>
    <m/>
    <m/>
  </r>
  <r>
    <s v="Cryptonemia hibernica Guiry &amp; L.M.Irvine, 1974"/>
    <m/>
    <s v="Cryptonemia hibernica Guiry &amp; L.M.Irvine, 1974"/>
    <s v="msfd"/>
    <x v="1"/>
    <x v="9"/>
    <x v="0"/>
    <x v="0"/>
    <x v="2"/>
    <s v="PP"/>
    <m/>
    <n v="1911"/>
    <x v="6"/>
    <m/>
    <m/>
    <m/>
    <m/>
    <m/>
    <n v="1"/>
    <m/>
    <m/>
    <m/>
  </r>
  <r>
    <s v="Crystallogobius linearis (Düben, 1845)"/>
    <s v="Crystallogobius linearis (Düben, 1845)"/>
    <m/>
    <s v="msfd"/>
    <x v="1"/>
    <x v="1"/>
    <x v="0"/>
    <x v="1"/>
    <x v="0"/>
    <s v="VER"/>
    <m/>
    <n v="1995"/>
    <x v="8"/>
    <m/>
    <m/>
    <m/>
    <m/>
    <m/>
    <m/>
    <m/>
    <m/>
    <n v="1"/>
  </r>
  <r>
    <s v="Culicia Dana, 1846"/>
    <s v="Culicia Dana, 1846"/>
    <m/>
    <s v="msfd"/>
    <x v="1"/>
    <x v="1"/>
    <x v="0"/>
    <x v="3"/>
    <x v="1"/>
    <s v="INV"/>
    <m/>
    <n v="2017"/>
    <x v="2"/>
    <m/>
    <m/>
    <m/>
    <m/>
    <m/>
    <m/>
    <m/>
    <m/>
    <n v="1"/>
  </r>
  <r>
    <s v="Cushmanina striatopunctata (Parker &amp; Jones, 1865)"/>
    <m/>
    <s v="Cushmanina striatopunctata (Parker &amp; Jones, 1865)"/>
    <s v="msfd"/>
    <x v="0"/>
    <x v="3"/>
    <x v="0"/>
    <x v="0"/>
    <x v="2"/>
    <s v="PP"/>
    <n v="1913"/>
    <n v="1913"/>
    <x v="6"/>
    <m/>
    <m/>
    <m/>
    <m/>
    <n v="0.5"/>
    <n v="0.5"/>
    <m/>
    <m/>
    <m/>
  </r>
  <r>
    <s v="Cuthona perca (Er. Marcus, 1958)"/>
    <s v="Cuthona perca (Er. Marcus, 1958)"/>
    <m/>
    <s v="msfd"/>
    <x v="0"/>
    <x v="3"/>
    <x v="0"/>
    <x v="0"/>
    <x v="1"/>
    <s v="INV"/>
    <n v="1976"/>
    <n v="1976"/>
    <x v="7"/>
    <m/>
    <m/>
    <m/>
    <m/>
    <n v="0.5"/>
    <n v="0.5"/>
    <m/>
    <m/>
    <m/>
  </r>
  <r>
    <s v="Cutleria multifida (Turner) Greville, 1830"/>
    <m/>
    <s v="Cutleria multifida (Turner) Greville, 1830"/>
    <s v="msfd"/>
    <x v="0"/>
    <x v="3"/>
    <x v="6"/>
    <x v="8"/>
    <x v="2"/>
    <s v="PP"/>
    <n v="1847"/>
    <n v="1847"/>
    <x v="6"/>
    <m/>
    <m/>
    <m/>
    <m/>
    <m/>
    <n v="1"/>
    <m/>
    <m/>
    <m/>
  </r>
  <r>
    <s v="Cutleria multifida (Turner) Greville, 1830"/>
    <m/>
    <s v="Cutleria multifida (Turner) Greville, 1830"/>
    <s v="msfd"/>
    <x v="0"/>
    <x v="0"/>
    <x v="6"/>
    <x v="8"/>
    <x v="2"/>
    <s v="PP"/>
    <n v="1904"/>
    <n v="1904"/>
    <x v="6"/>
    <m/>
    <m/>
    <m/>
    <m/>
    <m/>
    <n v="1"/>
    <m/>
    <m/>
    <m/>
  </r>
  <r>
    <s v="Cutleria multifida (Turner) Greville, 1830"/>
    <m/>
    <s v="Cutleria multifida (Turner) Greville, 1830"/>
    <s v="msfd"/>
    <x v="0"/>
    <x v="2"/>
    <x v="6"/>
    <x v="8"/>
    <x v="2"/>
    <s v="PP"/>
    <n v="1932"/>
    <n v="1932"/>
    <x v="6"/>
    <m/>
    <m/>
    <m/>
    <n v="0.5"/>
    <m/>
    <n v="0.5"/>
    <m/>
    <m/>
    <m/>
  </r>
  <r>
    <s v="Cutleria multifida (Turner) Greville, 1830"/>
    <m/>
    <s v="Cutleria multifida (Turner) Greville, 1830"/>
    <s v="msfd"/>
    <x v="1"/>
    <x v="1"/>
    <x v="6"/>
    <x v="0"/>
    <x v="2"/>
    <s v="PP"/>
    <m/>
    <n v="1929"/>
    <x v="6"/>
    <m/>
    <m/>
    <m/>
    <m/>
    <m/>
    <m/>
    <m/>
    <m/>
    <n v="1"/>
  </r>
  <r>
    <s v="Cutleria multifida (Turner) Greville, 1830"/>
    <m/>
    <s v="Cutleria multifida (Turner) Greville, 1830"/>
    <s v="msfd"/>
    <x v="0"/>
    <x v="4"/>
    <x v="6"/>
    <x v="8"/>
    <x v="2"/>
    <s v="PP"/>
    <n v="1842"/>
    <n v="1842"/>
    <x v="6"/>
    <m/>
    <m/>
    <m/>
    <m/>
    <m/>
    <n v="1"/>
    <m/>
    <m/>
    <m/>
  </r>
  <r>
    <s v="Cyclopterus lumpus Linnaeus, 1758"/>
    <s v="Cyclopterus lumpus Linnaeus, 1758"/>
    <m/>
    <s v="msfd"/>
    <x v="0"/>
    <x v="3"/>
    <x v="6"/>
    <x v="0"/>
    <x v="0"/>
    <s v="VER"/>
    <n v="2004"/>
    <n v="2004"/>
    <x v="3"/>
    <m/>
    <m/>
    <m/>
    <m/>
    <n v="1"/>
    <m/>
    <m/>
    <m/>
    <m/>
  </r>
  <r>
    <s v="Cyclopterus lumpus Linnaeus, 1758"/>
    <s v="Cyclopterus lumpus Linnaeus, 1758"/>
    <m/>
    <s v="msfd"/>
    <x v="0"/>
    <x v="2"/>
    <x v="6"/>
    <x v="0"/>
    <x v="0"/>
    <s v="VER"/>
    <n v="2017"/>
    <n v="2017"/>
    <x v="2"/>
    <m/>
    <m/>
    <m/>
    <m/>
    <n v="1"/>
    <m/>
    <m/>
    <m/>
    <m/>
  </r>
  <r>
    <s v="Cycloscala hyalina (G. B. Sowerby II, 1844)"/>
    <s v="Cycloscala hyalina (G. B. Sowerby II, 1844)"/>
    <m/>
    <s v="msfd"/>
    <x v="0"/>
    <x v="2"/>
    <x v="0"/>
    <x v="0"/>
    <x v="1"/>
    <s v="INV"/>
    <n v="1992"/>
    <n v="1992"/>
    <x v="1"/>
    <m/>
    <m/>
    <m/>
    <m/>
    <m/>
    <m/>
    <m/>
    <m/>
    <n v="1"/>
  </r>
  <r>
    <s v="Cymodoce fuscina Schotte &amp; Kensley, 2005"/>
    <s v="Cymodoce fuscina Schotte &amp; Kensley, 2005"/>
    <m/>
    <s v="msfd"/>
    <x v="0"/>
    <x v="2"/>
    <x v="0"/>
    <x v="0"/>
    <x v="1"/>
    <s v="INV"/>
    <n v="2015"/>
    <n v="2015"/>
    <x v="2"/>
    <m/>
    <m/>
    <m/>
    <m/>
    <n v="0.5"/>
    <n v="0.5"/>
    <m/>
    <m/>
    <m/>
  </r>
  <r>
    <s v="Cynoscion regalis (Bloch &amp; Schneider, 1801)"/>
    <s v="Cynoscion regalis (Bloch &amp; Schneider, 1801)"/>
    <m/>
    <s v="msfd"/>
    <x v="1"/>
    <x v="5"/>
    <x v="0"/>
    <x v="0"/>
    <x v="0"/>
    <s v="VER"/>
    <n v="2011"/>
    <n v="2011"/>
    <x v="4"/>
    <m/>
    <m/>
    <m/>
    <m/>
    <n v="1"/>
    <m/>
    <m/>
    <m/>
    <m/>
  </r>
  <r>
    <s v="Cynoscion regalis (Bloch &amp; Schneider, 1801)"/>
    <s v="Cynoscion regalis (Bloch &amp; Schneider, 1801)"/>
    <m/>
    <s v="msfd"/>
    <x v="1"/>
    <x v="6"/>
    <x v="0"/>
    <x v="0"/>
    <x v="0"/>
    <s v="VER"/>
    <m/>
    <n v="2009"/>
    <x v="4"/>
    <m/>
    <m/>
    <m/>
    <m/>
    <n v="1"/>
    <m/>
    <m/>
    <m/>
    <m/>
  </r>
  <r>
    <s v="Cyprinus carpio (Linnaeus, 1758)"/>
    <m/>
    <s v="Cyprinus carpio (Linnaeus, 1758)"/>
    <s v="msfd"/>
    <x v="2"/>
    <x v="7"/>
    <x v="0"/>
    <x v="0"/>
    <x v="0"/>
    <s v="VER"/>
    <n v="1200"/>
    <n v="1200"/>
    <x v="6"/>
    <m/>
    <n v="0.33300000000000002"/>
    <m/>
    <m/>
    <m/>
    <m/>
    <n v="0.33300000000000002"/>
    <n v="0.33300000000000002"/>
    <m/>
  </r>
  <r>
    <s v="Cyprinus carpio (Linnaeus, 1758)"/>
    <m/>
    <s v="Cyprinus carpio (Linnaeus, 1758)"/>
    <s v="msfd"/>
    <x v="1"/>
    <x v="6"/>
    <x v="0"/>
    <x v="0"/>
    <x v="0"/>
    <s v="VER"/>
    <m/>
    <n v="1879"/>
    <x v="6"/>
    <m/>
    <n v="0.5"/>
    <m/>
    <m/>
    <m/>
    <m/>
    <m/>
    <n v="0.5"/>
    <m/>
  </r>
  <r>
    <s v="Dasya baillouviana (S.G.Gmelin) Montagne, 1841"/>
    <m/>
    <s v="Dasya baillouviana (S.G.Gmelin) Montagne, 1841"/>
    <s v="msfd"/>
    <x v="2"/>
    <x v="7"/>
    <x v="11"/>
    <x v="0"/>
    <x v="2"/>
    <s v="PP"/>
    <n v="1961"/>
    <n v="1961"/>
    <x v="6"/>
    <m/>
    <m/>
    <m/>
    <m/>
    <m/>
    <n v="1"/>
    <m/>
    <m/>
    <m/>
  </r>
  <r>
    <s v="Dasya baillouviana (S.G.Gmelin) Montagne, 1841"/>
    <m/>
    <s v="Dasya baillouviana (S.G.Gmelin) Montagne, 1841"/>
    <s v="msfd"/>
    <x v="1"/>
    <x v="6"/>
    <x v="11"/>
    <x v="0"/>
    <x v="2"/>
    <s v="PP"/>
    <m/>
    <n v="1950"/>
    <x v="6"/>
    <m/>
    <n v="0.5"/>
    <m/>
    <m/>
    <m/>
    <n v="0.5"/>
    <m/>
    <m/>
    <m/>
  </r>
  <r>
    <s v="Dasya sessilis Yamada, 1928"/>
    <s v="Dasya sessilis Yamada, 1928"/>
    <m/>
    <s v="msfd"/>
    <x v="1"/>
    <x v="5"/>
    <x v="0"/>
    <x v="0"/>
    <x v="2"/>
    <s v="PP"/>
    <n v="1989"/>
    <n v="1989"/>
    <x v="1"/>
    <m/>
    <m/>
    <n v="0.5"/>
    <m/>
    <n v="0.5"/>
    <m/>
    <m/>
    <m/>
    <m/>
  </r>
  <r>
    <s v="Dasya sessilis Yamada, 1928"/>
    <s v="Dasya sessilis Yamada, 1928"/>
    <m/>
    <s v="msfd"/>
    <x v="1"/>
    <x v="6"/>
    <x v="0"/>
    <x v="0"/>
    <x v="2"/>
    <s v="PP"/>
    <m/>
    <n v="2003"/>
    <x v="3"/>
    <m/>
    <m/>
    <n v="1"/>
    <m/>
    <m/>
    <m/>
    <m/>
    <m/>
    <m/>
  </r>
  <r>
    <s v="Dasya sessilis Yamada, 1928"/>
    <s v="Dasya sessilis Yamada, 1928"/>
    <m/>
    <s v="msfd"/>
    <x v="0"/>
    <x v="4"/>
    <x v="0"/>
    <x v="0"/>
    <x v="2"/>
    <s v="PP"/>
    <n v="1984"/>
    <n v="1984"/>
    <x v="5"/>
    <m/>
    <m/>
    <n v="1"/>
    <m/>
    <m/>
    <m/>
    <m/>
    <m/>
    <m/>
  </r>
  <r>
    <s v="Dasysiphonia japonica (Yendo) H.-S.Kim, 2012"/>
    <s v="Dasysiphonia japonica (Yendo) H.-S.Kim, 2012"/>
    <m/>
    <s v="msfd"/>
    <x v="0"/>
    <x v="3"/>
    <x v="0"/>
    <x v="0"/>
    <x v="2"/>
    <s v="PP"/>
    <n v="1999"/>
    <n v="1999"/>
    <x v="8"/>
    <m/>
    <m/>
    <m/>
    <m/>
    <m/>
    <n v="0.5"/>
    <m/>
    <n v="0.5"/>
    <m/>
  </r>
  <r>
    <s v="Dasysiphonia japonica (Yendo) H.-S.Kim, 2012"/>
    <s v="Dasysiphonia japonica (Yendo) H.-S.Kim, 2012"/>
    <m/>
    <s v="msfd"/>
    <x v="1"/>
    <x v="5"/>
    <x v="0"/>
    <x v="0"/>
    <x v="2"/>
    <s v="PP"/>
    <n v="1994"/>
    <n v="1994"/>
    <x v="8"/>
    <m/>
    <m/>
    <m/>
    <m/>
    <m/>
    <m/>
    <m/>
    <n v="1"/>
    <m/>
  </r>
  <r>
    <s v="Dasysiphonia japonica (Yendo) H.-S.Kim, 2012"/>
    <s v="Dasysiphonia japonica (Yendo) H.-S.Kim, 2012"/>
    <m/>
    <s v="msfd"/>
    <x v="1"/>
    <x v="9"/>
    <x v="0"/>
    <x v="0"/>
    <x v="2"/>
    <s v="PP"/>
    <m/>
    <n v="1984"/>
    <x v="5"/>
    <m/>
    <m/>
    <m/>
    <m/>
    <m/>
    <n v="0.5"/>
    <m/>
    <n v="0.5"/>
    <m/>
  </r>
  <r>
    <s v="Dasysiphonia japonica (Yendo) H.-S.Kim, 2012"/>
    <s v="Dasysiphonia japonica (Yendo) H.-S.Kim, 2012"/>
    <m/>
    <s v="msfd"/>
    <x v="0"/>
    <x v="0"/>
    <x v="0"/>
    <x v="0"/>
    <x v="2"/>
    <s v="PP"/>
    <n v="2014"/>
    <n v="2014"/>
    <x v="2"/>
    <m/>
    <m/>
    <m/>
    <m/>
    <m/>
    <n v="0.5"/>
    <m/>
    <n v="0.5"/>
    <m/>
  </r>
  <r>
    <s v="Dasysiphonia japonica (Yendo) H.-S.Kim, 2012"/>
    <s v="Dasysiphonia japonica (Yendo) H.-S.Kim, 2012"/>
    <m/>
    <s v="msfd"/>
    <x v="1"/>
    <x v="6"/>
    <x v="0"/>
    <x v="0"/>
    <x v="2"/>
    <s v="PP"/>
    <m/>
    <n v="1994"/>
    <x v="8"/>
    <m/>
    <m/>
    <m/>
    <m/>
    <m/>
    <n v="0.5"/>
    <m/>
    <n v="0.5"/>
    <m/>
  </r>
  <r>
    <s v="Dasysiphonia japonica (Yendo) H.-S.Kim, 2012"/>
    <s v="Dasysiphonia japonica (Yendo) H.-S.Kim, 2012"/>
    <m/>
    <s v="msfd"/>
    <x v="0"/>
    <x v="4"/>
    <x v="0"/>
    <x v="0"/>
    <x v="2"/>
    <s v="PP"/>
    <n v="1998"/>
    <n v="1998"/>
    <x v="8"/>
    <m/>
    <m/>
    <m/>
    <m/>
    <m/>
    <n v="0.5"/>
    <m/>
    <n v="0.5"/>
    <m/>
  </r>
  <r>
    <s v="Dendostrea frons (Linnaeus, 1758)/ D. folium"/>
    <s v="Dendostrea frons (Linnaeus, 1758)/ D. folium"/>
    <m/>
    <s v="msfd"/>
    <x v="1"/>
    <x v="9"/>
    <x v="0"/>
    <x v="0"/>
    <x v="1"/>
    <s v="INV"/>
    <m/>
    <n v="1983"/>
    <x v="5"/>
    <m/>
    <m/>
    <m/>
    <m/>
    <m/>
    <m/>
    <m/>
    <n v="1"/>
    <m/>
  </r>
  <r>
    <s v="Dendostrea folium (Linnaeus, 1758)"/>
    <s v="Dendostrea folium (Linnaeus, 1758)"/>
    <m/>
    <s v="msfd"/>
    <x v="0"/>
    <x v="3"/>
    <x v="0"/>
    <x v="0"/>
    <x v="1"/>
    <s v="INV"/>
    <n v="2016"/>
    <n v="2016"/>
    <x v="2"/>
    <m/>
    <m/>
    <m/>
    <m/>
    <n v="0.5"/>
    <m/>
    <m/>
    <n v="0.5"/>
    <m/>
  </r>
  <r>
    <s v="Dendostrea folium (Linnaeus, 1758)"/>
    <s v="Dendostrea folium (Linnaeus, 1758)"/>
    <m/>
    <s v="msfd"/>
    <x v="0"/>
    <x v="0"/>
    <x v="0"/>
    <x v="0"/>
    <x v="1"/>
    <s v="INV"/>
    <n v="2016"/>
    <n v="2016"/>
    <x v="2"/>
    <m/>
    <m/>
    <m/>
    <m/>
    <m/>
    <n v="0.5"/>
    <m/>
    <n v="0.5"/>
    <m/>
  </r>
  <r>
    <s v="Dendostrea folium (Linnaeus, 1758)"/>
    <s v="Dendostrea folium (Linnaeus, 1758)"/>
    <m/>
    <s v="msfd"/>
    <x v="0"/>
    <x v="2"/>
    <x v="0"/>
    <x v="0"/>
    <x v="1"/>
    <s v="INV"/>
    <n v="2005"/>
    <n v="2005"/>
    <x v="3"/>
    <m/>
    <m/>
    <m/>
    <m/>
    <m/>
    <n v="0.5"/>
    <m/>
    <n v="0.5"/>
    <m/>
  </r>
  <r>
    <s v="Dentex gibbosus (Rafinesque, 1810)"/>
    <s v="Dentex gibbosus (Rafinesque, 1810)"/>
    <m/>
    <s v="msfd"/>
    <x v="1"/>
    <x v="1"/>
    <x v="12"/>
    <x v="1"/>
    <x v="0"/>
    <s v="VER"/>
    <m/>
    <n v="1986"/>
    <x v="5"/>
    <m/>
    <m/>
    <m/>
    <m/>
    <m/>
    <m/>
    <m/>
    <m/>
    <n v="1"/>
  </r>
  <r>
    <s v="Derbesia rhizophora Yamada, 1961"/>
    <s v="Derbesia rhizophora Yamada, 1961"/>
    <m/>
    <s v="msfd"/>
    <x v="0"/>
    <x v="4"/>
    <x v="0"/>
    <x v="0"/>
    <x v="2"/>
    <s v="PP"/>
    <n v="1984"/>
    <n v="1984"/>
    <x v="5"/>
    <m/>
    <m/>
    <n v="1"/>
    <m/>
    <m/>
    <m/>
    <m/>
    <m/>
    <m/>
  </r>
  <r>
    <s v="Desdemona ornata Banse, 1957"/>
    <s v="Desdemona ornata Banse, 1957"/>
    <m/>
    <s v="msfd"/>
    <x v="0"/>
    <x v="3"/>
    <x v="0"/>
    <x v="0"/>
    <x v="1"/>
    <s v="INV"/>
    <n v="1992"/>
    <n v="1992"/>
    <x v="1"/>
    <m/>
    <m/>
    <m/>
    <m/>
    <n v="1"/>
    <m/>
    <m/>
    <m/>
    <m/>
  </r>
  <r>
    <s v="Desdemona ornata Banse, 1957"/>
    <s v="Desdemona ornata Banse, 1957"/>
    <m/>
    <s v="msfd"/>
    <x v="1"/>
    <x v="5"/>
    <x v="0"/>
    <x v="0"/>
    <x v="1"/>
    <s v="INV"/>
    <n v="1993"/>
    <n v="1993"/>
    <x v="1"/>
    <m/>
    <m/>
    <m/>
    <m/>
    <n v="1"/>
    <m/>
    <m/>
    <m/>
    <m/>
  </r>
  <r>
    <s v="Desdemona ornata Banse, 1957"/>
    <s v="Desdemona ornata Banse, 1957"/>
    <m/>
    <s v="msfd"/>
    <x v="0"/>
    <x v="2"/>
    <x v="0"/>
    <x v="0"/>
    <x v="1"/>
    <s v="INV"/>
    <n v="1986"/>
    <n v="1986"/>
    <x v="5"/>
    <m/>
    <m/>
    <m/>
    <m/>
    <n v="1"/>
    <m/>
    <m/>
    <m/>
    <m/>
  </r>
  <r>
    <s v="Desdemona ornata Banse, 1957"/>
    <s v="Desdemona ornata Banse, 1957"/>
    <m/>
    <s v="msfd"/>
    <x v="1"/>
    <x v="6"/>
    <x v="0"/>
    <x v="0"/>
    <x v="1"/>
    <s v="INV"/>
    <m/>
    <n v="2015"/>
    <x v="2"/>
    <m/>
    <m/>
    <m/>
    <m/>
    <n v="1"/>
    <m/>
    <m/>
    <m/>
    <m/>
  </r>
  <r>
    <s v="Desdemona ornata Banse, 1957"/>
    <s v="Desdemona ornata Banse, 1957"/>
    <m/>
    <s v="msfd"/>
    <x v="0"/>
    <x v="4"/>
    <x v="0"/>
    <x v="0"/>
    <x v="1"/>
    <s v="INV"/>
    <n v="1983"/>
    <n v="1983"/>
    <x v="5"/>
    <m/>
    <m/>
    <m/>
    <m/>
    <n v="1"/>
    <m/>
    <m/>
    <m/>
    <m/>
  </r>
  <r>
    <s v="Desmacella meliorata Wiedenmayer, 1977 "/>
    <s v="Desmacella meliorata Wiedenmayer, 1977 "/>
    <m/>
    <s v="msfd"/>
    <x v="1"/>
    <x v="1"/>
    <x v="0"/>
    <x v="3"/>
    <x v="1"/>
    <s v="INV"/>
    <m/>
    <n v="1979"/>
    <x v="7"/>
    <m/>
    <m/>
    <m/>
    <m/>
    <n v="0.5"/>
    <n v="0.5"/>
    <m/>
    <m/>
    <m/>
  </r>
  <r>
    <s v="Desmarestia viridis (O.F. Müller) J.V. Lamouroux, 1813"/>
    <s v="Desmarestia viridis (O.F. Müller) J.V. Lamouroux, 1813"/>
    <m/>
    <s v="msfd"/>
    <x v="0"/>
    <x v="3"/>
    <x v="6"/>
    <x v="0"/>
    <x v="2"/>
    <s v="PP"/>
    <n v="1998"/>
    <n v="1998"/>
    <x v="8"/>
    <m/>
    <m/>
    <n v="0.5"/>
    <m/>
    <m/>
    <n v="0.5"/>
    <m/>
    <m/>
    <m/>
  </r>
  <r>
    <s v="Desmarestia viridis (O.F. Müller) J.V. Lamouroux, 1813"/>
    <s v="Desmarestia viridis (O.F. Müller) J.V. Lamouroux, 1813"/>
    <m/>
    <s v="msfd"/>
    <x v="3"/>
    <x v="8"/>
    <x v="6"/>
    <x v="0"/>
    <x v="2"/>
    <s v="PP"/>
    <n v="2004"/>
    <n v="2004"/>
    <x v="3"/>
    <m/>
    <m/>
    <m/>
    <m/>
    <m/>
    <n v="1"/>
    <m/>
    <m/>
    <m/>
  </r>
  <r>
    <s v="Desmarestia viridis (O.F. Müller) J.V. Lamouroux, 1813"/>
    <s v="Desmarestia viridis (O.F. Müller) J.V. Lamouroux, 1813"/>
    <m/>
    <s v="msfd"/>
    <x v="0"/>
    <x v="4"/>
    <x v="6"/>
    <x v="0"/>
    <x v="2"/>
    <s v="PP"/>
    <n v="1978"/>
    <n v="1978"/>
    <x v="7"/>
    <m/>
    <m/>
    <n v="0.5"/>
    <m/>
    <m/>
    <n v="0.5"/>
    <m/>
    <m/>
    <m/>
  </r>
  <r>
    <s v="Diadema setosum (Leske, 1778)"/>
    <s v="Diadema setosum (Leske, 1778)"/>
    <m/>
    <s v="msfd"/>
    <x v="0"/>
    <x v="0"/>
    <x v="0"/>
    <x v="0"/>
    <x v="1"/>
    <s v="INV"/>
    <n v="2019"/>
    <n v="2019"/>
    <x v="0"/>
    <m/>
    <m/>
    <m/>
    <m/>
    <m/>
    <m/>
    <m/>
    <n v="1"/>
    <m/>
  </r>
  <r>
    <s v="Diadema setosum (Leske, 1778)"/>
    <s v="Diadema setosum (Leske, 1778)"/>
    <m/>
    <s v="msfd"/>
    <x v="0"/>
    <x v="2"/>
    <x v="0"/>
    <x v="0"/>
    <x v="1"/>
    <s v="INV"/>
    <n v="2010"/>
    <n v="2010"/>
    <x v="4"/>
    <m/>
    <m/>
    <m/>
    <m/>
    <m/>
    <m/>
    <m/>
    <n v="1"/>
    <m/>
  </r>
  <r>
    <s v="Diadumene cincta Stephenson, 1925"/>
    <m/>
    <s v="Diadumene cincta Stephenson, 1925"/>
    <s v="msfd"/>
    <x v="0"/>
    <x v="3"/>
    <x v="5"/>
    <x v="0"/>
    <x v="1"/>
    <s v="INV"/>
    <n v="1993"/>
    <n v="1993"/>
    <x v="1"/>
    <m/>
    <m/>
    <n v="0.33300000000000002"/>
    <m/>
    <n v="0.33300000000000002"/>
    <n v="0.33300000000000002"/>
    <m/>
    <m/>
    <m/>
  </r>
  <r>
    <s v="Diadumene cincta Stephenson, 1925"/>
    <m/>
    <s v="Diadumene cincta Stephenson, 1925"/>
    <s v="msfd"/>
    <x v="1"/>
    <x v="5"/>
    <x v="5"/>
    <x v="7"/>
    <x v="1"/>
    <s v="INV"/>
    <n v="1963"/>
    <n v="1963"/>
    <x v="6"/>
    <m/>
    <m/>
    <n v="0.5"/>
    <m/>
    <m/>
    <n v="0.5"/>
    <m/>
    <m/>
    <m/>
  </r>
  <r>
    <s v="Diadumene cincta Stephenson, 1925"/>
    <m/>
    <s v="Diadumene cincta Stephenson, 1925"/>
    <s v="msfd"/>
    <x v="1"/>
    <x v="9"/>
    <x v="5"/>
    <x v="7"/>
    <x v="1"/>
    <s v="INV"/>
    <n v="1963"/>
    <n v="1963"/>
    <x v="6"/>
    <m/>
    <m/>
    <n v="0.5"/>
    <m/>
    <m/>
    <n v="0.5"/>
    <m/>
    <m/>
    <m/>
  </r>
  <r>
    <s v="Diadumene cincta Stephenson, 1925"/>
    <m/>
    <s v="Diadumene cincta Stephenson, 1925"/>
    <s v="msfd"/>
    <x v="1"/>
    <x v="6"/>
    <x v="5"/>
    <x v="7"/>
    <x v="1"/>
    <s v="INV"/>
    <m/>
    <n v="1925"/>
    <x v="6"/>
    <m/>
    <m/>
    <m/>
    <m/>
    <n v="0.5"/>
    <n v="0.5"/>
    <m/>
    <m/>
    <m/>
  </r>
  <r>
    <s v="Diadumene leucolena (Verrill, 1866) "/>
    <s v="Diadumene leucolena (Verrill, 1866) "/>
    <m/>
    <s v="msfd"/>
    <x v="1"/>
    <x v="1"/>
    <x v="0"/>
    <x v="3"/>
    <x v="1"/>
    <s v="INV"/>
    <m/>
    <n v="1994"/>
    <x v="8"/>
    <m/>
    <m/>
    <m/>
    <m/>
    <m/>
    <m/>
    <m/>
    <m/>
    <n v="1"/>
  </r>
  <r>
    <s v="Diadumene lineata (Verrill, 1869)"/>
    <m/>
    <s v="Diadumene lineata (Verrill, 1869)"/>
    <s v="msfd"/>
    <x v="0"/>
    <x v="3"/>
    <x v="0"/>
    <x v="0"/>
    <x v="1"/>
    <s v="INV"/>
    <n v="1925"/>
    <n v="1925"/>
    <x v="6"/>
    <m/>
    <m/>
    <n v="0.5"/>
    <m/>
    <m/>
    <n v="0.5"/>
    <m/>
    <m/>
    <m/>
  </r>
  <r>
    <s v="Diadumene lineata (Verrill, 1869)"/>
    <m/>
    <s v="Diadumene lineata (Verrill, 1869)"/>
    <s v="msfd"/>
    <x v="2"/>
    <x v="7"/>
    <x v="0"/>
    <x v="0"/>
    <x v="1"/>
    <s v="INV"/>
    <n v="2011"/>
    <n v="2011"/>
    <x v="4"/>
    <m/>
    <m/>
    <m/>
    <m/>
    <n v="0.5"/>
    <n v="0.5"/>
    <m/>
    <m/>
    <m/>
  </r>
  <r>
    <s v="Diadumene lineata (Verrill, 1869)"/>
    <m/>
    <s v="Diadumene lineata (Verrill, 1869)"/>
    <s v="msfd"/>
    <x v="1"/>
    <x v="5"/>
    <x v="0"/>
    <x v="0"/>
    <x v="1"/>
    <s v="INV"/>
    <n v="1963"/>
    <n v="1963"/>
    <x v="6"/>
    <m/>
    <m/>
    <n v="0.5"/>
    <m/>
    <m/>
    <n v="0.5"/>
    <m/>
    <m/>
    <m/>
  </r>
  <r>
    <s v="Diadumene lineata (Verrill, 1869)"/>
    <m/>
    <s v="Diadumene lineata (Verrill, 1869)"/>
    <s v="msfd"/>
    <x v="3"/>
    <x v="8"/>
    <x v="0"/>
    <x v="0"/>
    <x v="1"/>
    <s v="INV"/>
    <s v="1940's"/>
    <n v="1945"/>
    <x v="6"/>
    <m/>
    <m/>
    <m/>
    <m/>
    <n v="1"/>
    <m/>
    <m/>
    <m/>
    <m/>
  </r>
  <r>
    <s v="Diadumene lineata (Verrill, 1869)"/>
    <m/>
    <s v="Diadumene lineata (Verrill, 1869)"/>
    <s v="msfd"/>
    <x v="1"/>
    <x v="9"/>
    <x v="0"/>
    <x v="0"/>
    <x v="1"/>
    <s v="INV"/>
    <m/>
    <n v="1974"/>
    <x v="9"/>
    <m/>
    <m/>
    <n v="1"/>
    <m/>
    <m/>
    <m/>
    <m/>
    <m/>
    <m/>
  </r>
  <r>
    <s v="Diadumene lineata (Verrill, 1869)"/>
    <m/>
    <s v="Diadumene lineata (Verrill, 1869)"/>
    <s v="msfd"/>
    <x v="1"/>
    <x v="6"/>
    <x v="0"/>
    <x v="0"/>
    <x v="1"/>
    <s v="INV"/>
    <m/>
    <n v="1912"/>
    <x v="6"/>
    <m/>
    <m/>
    <n v="0.5"/>
    <m/>
    <m/>
    <n v="0.5"/>
    <m/>
    <m/>
    <m/>
  </r>
  <r>
    <s v="Diadumene lineata (Verrill, 1869)"/>
    <m/>
    <s v="Diadumene lineata (Verrill, 1869)"/>
    <s v="msfd"/>
    <x v="1"/>
    <x v="1"/>
    <x v="0"/>
    <x v="3"/>
    <x v="1"/>
    <s v="INV"/>
    <m/>
    <n v="1994"/>
    <x v="8"/>
    <m/>
    <m/>
    <m/>
    <m/>
    <m/>
    <m/>
    <m/>
    <m/>
    <n v="1"/>
  </r>
  <r>
    <s v="Diadumene lineata (Verrill, 1869)"/>
    <m/>
    <s v="Diadumene lineata (Verrill, 1869)"/>
    <s v="msfd"/>
    <x v="0"/>
    <x v="4"/>
    <x v="0"/>
    <x v="0"/>
    <x v="1"/>
    <s v="INV"/>
    <n v="1971"/>
    <n v="1971"/>
    <x v="9"/>
    <m/>
    <m/>
    <n v="0.5"/>
    <m/>
    <m/>
    <n v="0.5"/>
    <m/>
    <m/>
    <m/>
  </r>
  <r>
    <s v="Diamysis lagunaris Ariani &amp; Wittmann, 2000"/>
    <s v="Diamysis lagunaris Ariani &amp; Wittmann, 2000"/>
    <m/>
    <s v="msfd"/>
    <x v="1"/>
    <x v="5"/>
    <x v="11"/>
    <x v="0"/>
    <x v="1"/>
    <s v="INV"/>
    <n v="1995"/>
    <n v="1995"/>
    <x v="8"/>
    <m/>
    <m/>
    <m/>
    <m/>
    <n v="1"/>
    <m/>
    <m/>
    <m/>
    <m/>
  </r>
  <r>
    <s v="Dicroerisma psilonereiella F.J.R.Taylor &amp; S.A.Cattell, 1969"/>
    <s v="Dicroerisma psilonereiella F.J.R.Taylor &amp; S.A.Cattell, 1969"/>
    <m/>
    <s v="msfd"/>
    <x v="1"/>
    <x v="6"/>
    <x v="0"/>
    <x v="5"/>
    <x v="2"/>
    <s v="PP"/>
    <m/>
    <n v="1998"/>
    <x v="8"/>
    <m/>
    <m/>
    <m/>
    <m/>
    <n v="1"/>
    <m/>
    <m/>
    <m/>
    <m/>
  </r>
  <r>
    <s v="Dictyota cyanoloma Tronholm, De Clerck, A.Gómez-Garreta &amp; Rull Lluch in Tronholm et al. 2010"/>
    <m/>
    <s v="Dictyota cyanoloma Tronholm, De Clerck, A.Gómez-Garreta &amp; Rull Lluch in Tronholm et al. 2010"/>
    <s v="msfd"/>
    <x v="0"/>
    <x v="3"/>
    <x v="0"/>
    <x v="0"/>
    <x v="2"/>
    <s v="PP"/>
    <n v="1935"/>
    <n v="1935"/>
    <x v="6"/>
    <m/>
    <m/>
    <m/>
    <m/>
    <m/>
    <n v="1"/>
    <m/>
    <m/>
    <m/>
  </r>
  <r>
    <s v="Dictyota cyanoloma Tronholm, De Clerck, A.Gómez-Garreta &amp; Rull Lluch in Tronholm et al. 2010"/>
    <m/>
    <s v="Dictyota cyanoloma Tronholm, De Clerck, A.Gómez-Garreta &amp; Rull Lluch in Tronholm et al. 2010"/>
    <s v="msfd"/>
    <x v="1"/>
    <x v="5"/>
    <x v="0"/>
    <x v="0"/>
    <x v="2"/>
    <s v="PP"/>
    <m/>
    <n v="2014"/>
    <x v="2"/>
    <m/>
    <m/>
    <m/>
    <n v="1"/>
    <m/>
    <m/>
    <m/>
    <m/>
    <m/>
  </r>
  <r>
    <s v="Dictyota cyanoloma Tronholm, De Clerck, A.Gómez-Garreta &amp; Rull Lluch in Tronholm et al. 2010"/>
    <m/>
    <s v="Dictyota cyanoloma Tronholm, De Clerck, A.Gómez-Garreta &amp; Rull Lluch in Tronholm et al. 2010"/>
    <s v="msfd"/>
    <x v="0"/>
    <x v="0"/>
    <x v="0"/>
    <x v="0"/>
    <x v="2"/>
    <s v="PP"/>
    <n v="2013"/>
    <n v="2013"/>
    <x v="2"/>
    <m/>
    <m/>
    <m/>
    <m/>
    <m/>
    <n v="1"/>
    <m/>
    <m/>
    <m/>
  </r>
  <r>
    <s v="Dictyota cyanoloma Tronholm, De Clerck, A.Gómez-Garreta &amp; Rull Lluch in Tronholm et al. 2010"/>
    <m/>
    <s v="Dictyota cyanoloma Tronholm, De Clerck, A.Gómez-Garreta &amp; Rull Lluch in Tronholm et al. 2010"/>
    <s v="msfd"/>
    <x v="1"/>
    <x v="1"/>
    <x v="0"/>
    <x v="0"/>
    <x v="2"/>
    <s v="PP"/>
    <m/>
    <n v="2006"/>
    <x v="4"/>
    <m/>
    <m/>
    <m/>
    <m/>
    <m/>
    <m/>
    <m/>
    <m/>
    <n v="1"/>
  </r>
  <r>
    <s v="Dictyota cyanoloma Tronholm, De Clerck, A.Gómez-Garreta &amp; Rull Lluch in Tronholm et al. 2010"/>
    <m/>
    <s v="Dictyota cyanoloma Tronholm, De Clerck, A.Gómez-Garreta &amp; Rull Lluch in Tronholm et al. 2010"/>
    <s v="msfd"/>
    <x v="0"/>
    <x v="4"/>
    <x v="0"/>
    <x v="0"/>
    <x v="2"/>
    <s v="PP"/>
    <n v="1987"/>
    <n v="1987"/>
    <x v="5"/>
    <m/>
    <m/>
    <m/>
    <m/>
    <m/>
    <n v="1"/>
    <m/>
    <m/>
    <m/>
  </r>
  <r>
    <s v="Didemnum candidum Savigny, 1816"/>
    <s v="Didemnum candidum Savigny, 1816"/>
    <m/>
    <s v="msfd"/>
    <x v="1"/>
    <x v="1"/>
    <x v="7"/>
    <x v="0"/>
    <x v="1"/>
    <s v="INV"/>
    <m/>
    <n v="2009"/>
    <x v="4"/>
    <m/>
    <m/>
    <m/>
    <m/>
    <m/>
    <m/>
    <m/>
    <m/>
    <n v="1"/>
  </r>
  <r>
    <s v="Didemnum perlucidum Monniot F., 1983 "/>
    <s v="Didemnum perlucidum Monniot F., 1983 "/>
    <m/>
    <s v="msfd"/>
    <x v="1"/>
    <x v="1"/>
    <x v="0"/>
    <x v="0"/>
    <x v="1"/>
    <s v="INV"/>
    <m/>
    <n v="2006"/>
    <x v="4"/>
    <m/>
    <m/>
    <m/>
    <m/>
    <m/>
    <m/>
    <m/>
    <m/>
    <n v="1"/>
  </r>
  <r>
    <s v="Didemnum sp."/>
    <s v="Didemnum sp."/>
    <m/>
    <s v="msfd"/>
    <x v="0"/>
    <x v="0"/>
    <x v="1"/>
    <x v="0"/>
    <x v="1"/>
    <s v="INV"/>
    <n v="2017"/>
    <n v="2017"/>
    <x v="2"/>
    <m/>
    <m/>
    <m/>
    <m/>
    <m/>
    <n v="1"/>
    <m/>
    <m/>
    <m/>
  </r>
  <r>
    <s v="Didemnum vexillum Kott, 2002"/>
    <m/>
    <s v="Didemnum vexillum Kott, 2002"/>
    <s v="msfd"/>
    <x v="0"/>
    <x v="3"/>
    <x v="0"/>
    <x v="0"/>
    <x v="1"/>
    <s v="INV"/>
    <n v="2007"/>
    <n v="2007"/>
    <x v="4"/>
    <m/>
    <m/>
    <m/>
    <m/>
    <m/>
    <n v="1"/>
    <m/>
    <m/>
    <m/>
  </r>
  <r>
    <s v="Didemnum vexillum Kott, 2002"/>
    <m/>
    <s v="Didemnum vexillum Kott, 2002"/>
    <s v="msfd"/>
    <x v="1"/>
    <x v="5"/>
    <x v="0"/>
    <x v="0"/>
    <x v="1"/>
    <s v="INV"/>
    <n v="1968"/>
    <n v="1968"/>
    <x v="6"/>
    <m/>
    <m/>
    <m/>
    <m/>
    <m/>
    <n v="1"/>
    <m/>
    <m/>
    <m/>
  </r>
  <r>
    <s v="Didemnum vexillum Kott, 2002"/>
    <m/>
    <s v="Didemnum vexillum Kott, 2002"/>
    <s v="msfd"/>
    <x v="1"/>
    <x v="9"/>
    <x v="0"/>
    <x v="0"/>
    <x v="1"/>
    <s v="INV"/>
    <m/>
    <n v="2002"/>
    <x v="3"/>
    <m/>
    <m/>
    <m/>
    <m/>
    <m/>
    <n v="1"/>
    <m/>
    <m/>
    <m/>
  </r>
  <r>
    <s v="Didemnum vexillum Kott, 2002"/>
    <m/>
    <s v="Didemnum vexillum Kott, 2002"/>
    <s v="msfd"/>
    <x v="1"/>
    <x v="6"/>
    <x v="0"/>
    <x v="0"/>
    <x v="1"/>
    <s v="INV"/>
    <m/>
    <n v="1991"/>
    <x v="1"/>
    <m/>
    <m/>
    <m/>
    <m/>
    <m/>
    <n v="1"/>
    <m/>
    <m/>
    <m/>
  </r>
  <r>
    <s v="Didemnum vexillum Kott, 2002"/>
    <m/>
    <s v="Didemnum vexillum Kott, 2002"/>
    <s v="msfd"/>
    <x v="0"/>
    <x v="4"/>
    <x v="0"/>
    <x v="0"/>
    <x v="1"/>
    <s v="INV"/>
    <n v="2012"/>
    <n v="2012"/>
    <x v="2"/>
    <m/>
    <m/>
    <m/>
    <m/>
    <m/>
    <n v="1"/>
    <m/>
    <m/>
    <m/>
  </r>
  <r>
    <s v="Dikerogammarus villosus (Sowinsky, 1894)"/>
    <s v="Dikerogammarus villosus (Sowinsky, 1894)"/>
    <m/>
    <s v="msfd"/>
    <x v="2"/>
    <x v="7"/>
    <x v="0"/>
    <x v="0"/>
    <x v="1"/>
    <s v="INV"/>
    <n v="2015"/>
    <n v="2015"/>
    <x v="2"/>
    <m/>
    <m/>
    <m/>
    <m/>
    <m/>
    <n v="1"/>
    <m/>
    <m/>
    <m/>
  </r>
  <r>
    <s v="Dikoleps micalii Agamennone, Sbrana, Nardi, Siragusa &amp; Germanà, 2020"/>
    <s v="Dikoleps micalii Agamennone, Sbrana, Nardi, Siragusa &amp; Germanà, 2020"/>
    <m/>
    <s v="msfd"/>
    <x v="0"/>
    <x v="2"/>
    <x v="0"/>
    <x v="0"/>
    <x v="1"/>
    <s v="INV"/>
    <n v="2016"/>
    <n v="2016"/>
    <x v="2"/>
    <m/>
    <m/>
    <m/>
    <m/>
    <m/>
    <m/>
    <n v="1"/>
    <m/>
    <m/>
  </r>
  <r>
    <s v="Dinophysis sacculus Stein, 1883"/>
    <s v="Dinophysis sacculus Stein, 1883"/>
    <m/>
    <s v="msfd"/>
    <x v="1"/>
    <x v="6"/>
    <x v="0"/>
    <x v="5"/>
    <x v="2"/>
    <s v="PP"/>
    <m/>
    <n v="2004"/>
    <x v="3"/>
    <m/>
    <m/>
    <m/>
    <m/>
    <n v="0.5"/>
    <m/>
    <m/>
    <n v="0.5"/>
    <m/>
  </r>
  <r>
    <s v="Diodora funiculata (Reeve, 1850) "/>
    <s v="Diodora funiculata (Reeve, 1850) "/>
    <m/>
    <s v="msfd"/>
    <x v="0"/>
    <x v="2"/>
    <x v="0"/>
    <x v="0"/>
    <x v="1"/>
    <s v="INV"/>
    <n v="2013"/>
    <n v="2013"/>
    <x v="2"/>
    <m/>
    <m/>
    <m/>
    <m/>
    <n v="0.5"/>
    <n v="0.5"/>
    <m/>
    <m/>
    <m/>
  </r>
  <r>
    <s v="Diplodus vulgaris (Geoffroy Saint-Hilaire, 1817)"/>
    <s v="Diplodus vulgaris (Geoffroy Saint-Hilaire, 1817)"/>
    <m/>
    <s v="msfd"/>
    <x v="1"/>
    <x v="1"/>
    <x v="12"/>
    <x v="1"/>
    <x v="0"/>
    <s v="VER"/>
    <m/>
    <n v="1997"/>
    <x v="8"/>
    <m/>
    <m/>
    <m/>
    <m/>
    <m/>
    <m/>
    <m/>
    <m/>
    <n v="1"/>
  </r>
  <r>
    <s v="Diplosoma listerianum (Milne Edwards, 1841)"/>
    <m/>
    <s v="Diplosoma listerianum (Milne Edwards, 1841)"/>
    <s v="msfd"/>
    <x v="0"/>
    <x v="2"/>
    <x v="0"/>
    <x v="0"/>
    <x v="1"/>
    <s v="INV"/>
    <n v="1996"/>
    <n v="1996"/>
    <x v="8"/>
    <m/>
    <m/>
    <m/>
    <m/>
    <m/>
    <n v="1"/>
    <m/>
    <m/>
    <m/>
  </r>
  <r>
    <s v="Diplosoma listerianum (Milne Edwards, 1841)"/>
    <m/>
    <s v="Diplosoma listerianum (Milne Edwards, 1841)"/>
    <s v="msfd"/>
    <x v="0"/>
    <x v="4"/>
    <x v="0"/>
    <x v="0"/>
    <x v="1"/>
    <s v="INV"/>
    <n v="1877"/>
    <n v="1877"/>
    <x v="6"/>
    <m/>
    <m/>
    <m/>
    <m/>
    <m/>
    <n v="1"/>
    <m/>
    <m/>
    <m/>
  </r>
  <r>
    <s v="Dipolydora quadrilobata (Jacobi, 1883)"/>
    <s v="Dipolydora quadrilobata (Jacobi, 1883)"/>
    <m/>
    <s v="msfd"/>
    <x v="3"/>
    <x v="8"/>
    <x v="0"/>
    <x v="0"/>
    <x v="1"/>
    <s v="INV"/>
    <n v="2003"/>
    <n v="2003"/>
    <x v="3"/>
    <m/>
    <m/>
    <m/>
    <m/>
    <n v="0.5"/>
    <n v="0.5"/>
    <m/>
    <m/>
    <m/>
  </r>
  <r>
    <s v="Dipolydora socialis (Schmarda, 1861)"/>
    <s v="Dipolydora socialis (Schmarda, 1861)"/>
    <m/>
    <s v="msfd"/>
    <x v="1"/>
    <x v="5"/>
    <x v="0"/>
    <x v="0"/>
    <x v="1"/>
    <s v="INV"/>
    <n v="2006"/>
    <n v="2006"/>
    <x v="4"/>
    <m/>
    <m/>
    <m/>
    <m/>
    <n v="0.5"/>
    <n v="0.5"/>
    <m/>
    <m/>
    <m/>
  </r>
  <r>
    <s v="Dipolydora tentaculata (Blake &amp; Kudenov, 1978)"/>
    <s v="Dipolydora tentaculata (Blake &amp; Kudenov, 1978)"/>
    <m/>
    <s v="msfd"/>
    <x v="1"/>
    <x v="5"/>
    <x v="0"/>
    <x v="0"/>
    <x v="1"/>
    <s v="INV"/>
    <n v="2005"/>
    <n v="2005"/>
    <x v="3"/>
    <m/>
    <m/>
    <m/>
    <m/>
    <n v="1"/>
    <m/>
    <m/>
    <m/>
    <m/>
  </r>
  <r>
    <s v="Dipterosiphonia dendritica (C.Agardh) F.Schmitz, 1897"/>
    <m/>
    <s v="Dipterosiphonia dendritica (C.Agardh) F.Schmitz, 1897"/>
    <s v="msfd"/>
    <x v="1"/>
    <x v="5"/>
    <x v="0"/>
    <x v="0"/>
    <x v="2"/>
    <s v="PP"/>
    <n v="1961"/>
    <n v="1961"/>
    <x v="6"/>
    <m/>
    <m/>
    <m/>
    <m/>
    <m/>
    <m/>
    <m/>
    <m/>
    <n v="1"/>
  </r>
  <r>
    <s v="Dispio magna (Day, 1955) "/>
    <s v="Dispio magna (Day, 1955) "/>
    <m/>
    <s v="msfd"/>
    <x v="0"/>
    <x v="0"/>
    <x v="0"/>
    <x v="0"/>
    <x v="1"/>
    <s v="INV"/>
    <n v="1982"/>
    <n v="1982"/>
    <x v="5"/>
    <m/>
    <m/>
    <m/>
    <m/>
    <n v="1"/>
    <m/>
    <m/>
    <m/>
    <m/>
  </r>
  <r>
    <s v="Dissodinium pseudocalani"/>
    <s v="Dissodinium pseudocalani"/>
    <m/>
    <s v="msfd"/>
    <x v="1"/>
    <x v="6"/>
    <x v="0"/>
    <x v="5"/>
    <x v="2"/>
    <s v="PP"/>
    <m/>
    <n v="2003"/>
    <x v="3"/>
    <m/>
    <m/>
    <m/>
    <m/>
    <m/>
    <m/>
    <m/>
    <m/>
    <n v="1"/>
  </r>
  <r>
    <s v="Distaplia magnilarva (Della Valle, 1881)"/>
    <m/>
    <s v="Distaplia magnilarva (Della Valle, 1881)"/>
    <s v="msfd"/>
    <x v="1"/>
    <x v="1"/>
    <x v="14"/>
    <x v="0"/>
    <x v="1"/>
    <s v="INV"/>
    <m/>
    <n v="1929"/>
    <x v="6"/>
    <m/>
    <m/>
    <m/>
    <m/>
    <m/>
    <n v="1"/>
    <m/>
    <m/>
    <m/>
  </r>
  <r>
    <s v="Distaplia bermudensis Van Name, 1902"/>
    <m/>
    <s v="Distaplia bermudensis Van Name, 1902"/>
    <s v="msfd"/>
    <x v="0"/>
    <x v="0"/>
    <x v="0"/>
    <x v="0"/>
    <x v="1"/>
    <s v="INV"/>
    <n v="2000"/>
    <n v="2000"/>
    <x v="3"/>
    <m/>
    <m/>
    <m/>
    <n v="1"/>
    <m/>
    <m/>
    <m/>
    <m/>
    <m/>
  </r>
  <r>
    <s v="Distaplia bermudensis Van Name, 1902"/>
    <m/>
    <s v="Distaplia bermudensis Van Name, 1902"/>
    <s v="msfd"/>
    <x v="1"/>
    <x v="1"/>
    <x v="0"/>
    <x v="0"/>
    <x v="1"/>
    <s v="INV"/>
    <m/>
    <n v="2006"/>
    <x v="4"/>
    <m/>
    <m/>
    <m/>
    <m/>
    <m/>
    <m/>
    <m/>
    <m/>
    <n v="1"/>
  </r>
  <r>
    <s v="Distaplia bermudensis Van Name, 1902"/>
    <m/>
    <s v="Distaplia bermudensis Van Name, 1902"/>
    <s v="msfd"/>
    <x v="0"/>
    <x v="4"/>
    <x v="0"/>
    <x v="0"/>
    <x v="1"/>
    <s v="INV"/>
    <n v="1953"/>
    <n v="1953"/>
    <x v="6"/>
    <m/>
    <m/>
    <m/>
    <n v="1"/>
    <m/>
    <m/>
    <m/>
    <m/>
    <m/>
  </r>
  <r>
    <s v="Distaplia corolla Monniot F., 1974"/>
    <s v="Distaplia corolla Monniot F., 1974"/>
    <m/>
    <s v="msfd"/>
    <x v="1"/>
    <x v="5"/>
    <x v="0"/>
    <x v="0"/>
    <x v="1"/>
    <s v="INV"/>
    <n v="2016"/>
    <n v="2016"/>
    <x v="2"/>
    <m/>
    <m/>
    <m/>
    <m/>
    <m/>
    <n v="1"/>
    <m/>
    <m/>
    <m/>
  </r>
  <r>
    <s v="Distaplia corolla Monniot F., 1974"/>
    <s v="Distaplia corolla Monniot F., 1974"/>
    <m/>
    <s v="msfd"/>
    <x v="1"/>
    <x v="1"/>
    <x v="0"/>
    <x v="0"/>
    <x v="1"/>
    <s v="INV"/>
    <m/>
    <n v="1971"/>
    <x v="9"/>
    <m/>
    <m/>
    <m/>
    <m/>
    <n v="0.5"/>
    <n v="0.5"/>
    <m/>
    <m/>
    <m/>
  </r>
  <r>
    <s v="Dodecaceria capensis Day, 1961"/>
    <s v="Dodecaceria capensis Day, 1961"/>
    <m/>
    <s v="msfd"/>
    <x v="0"/>
    <x v="0"/>
    <x v="0"/>
    <x v="0"/>
    <x v="1"/>
    <s v="INV"/>
    <n v="1980"/>
    <n v="1980"/>
    <x v="7"/>
    <m/>
    <m/>
    <m/>
    <m/>
    <n v="1"/>
    <m/>
    <m/>
    <m/>
    <m/>
  </r>
  <r>
    <s v="Dodecaceria capensis Day, 1961"/>
    <s v="Dodecaceria capensis Day, 1961"/>
    <m/>
    <s v="msfd"/>
    <x v="0"/>
    <x v="2"/>
    <x v="0"/>
    <x v="0"/>
    <x v="1"/>
    <s v="INV"/>
    <n v="1976"/>
    <n v="1976"/>
    <x v="7"/>
    <m/>
    <m/>
    <m/>
    <m/>
    <n v="1"/>
    <m/>
    <m/>
    <m/>
    <m/>
  </r>
  <r>
    <s v="Dorvillea similis (Crossland, 1924)"/>
    <s v="Dorvillea similis (Crossland, 1924)"/>
    <m/>
    <s v="msfd"/>
    <x v="0"/>
    <x v="2"/>
    <x v="0"/>
    <x v="0"/>
    <x v="1"/>
    <s v="INV"/>
    <n v="2014"/>
    <n v="2014"/>
    <x v="2"/>
    <m/>
    <m/>
    <m/>
    <m/>
    <m/>
    <m/>
    <m/>
    <n v="1"/>
    <m/>
  </r>
  <r>
    <s v="Dorvillea similis (Crossland, 1924)"/>
    <s v="Dorvillea similis (Crossland, 1924)"/>
    <m/>
    <s v="msfd"/>
    <x v="0"/>
    <x v="4"/>
    <x v="0"/>
    <x v="0"/>
    <x v="1"/>
    <s v="INV"/>
    <n v="2018"/>
    <n v="2018"/>
    <x v="0"/>
    <m/>
    <m/>
    <m/>
    <m/>
    <m/>
    <m/>
    <m/>
    <n v="1"/>
    <m/>
  </r>
  <r>
    <s v="Dreissena polymorpha (Pallas, 1771)"/>
    <m/>
    <s v="Dreissena polymorpha (Pallas, 1771)"/>
    <s v="msfd"/>
    <x v="2"/>
    <x v="7"/>
    <x v="17"/>
    <x v="0"/>
    <x v="1"/>
    <s v="INV"/>
    <n v="1801"/>
    <n v="1801"/>
    <x v="6"/>
    <m/>
    <m/>
    <m/>
    <m/>
    <n v="0.5"/>
    <n v="0.5"/>
    <m/>
    <m/>
    <m/>
  </r>
  <r>
    <s v="Dreissena polymorpha (Pallas, 1771)"/>
    <m/>
    <s v="Dreissena polymorpha (Pallas, 1771)"/>
    <s v="msfd"/>
    <x v="1"/>
    <x v="9"/>
    <x v="17"/>
    <x v="0"/>
    <x v="1"/>
    <s v="INV"/>
    <m/>
    <n v="1993"/>
    <x v="1"/>
    <m/>
    <m/>
    <m/>
    <m/>
    <m/>
    <m/>
    <m/>
    <n v="1"/>
    <m/>
  </r>
  <r>
    <s v="Dreissena polymorpha (Pallas, 1771)"/>
    <m/>
    <s v="Dreissena polymorpha (Pallas, 1771)"/>
    <s v="msfd"/>
    <x v="1"/>
    <x v="6"/>
    <x v="17"/>
    <x v="0"/>
    <x v="1"/>
    <s v="INV"/>
    <m/>
    <n v="1824"/>
    <x v="6"/>
    <m/>
    <m/>
    <m/>
    <m/>
    <n v="0.5"/>
    <n v="0.5"/>
    <m/>
    <m/>
    <m/>
  </r>
  <r>
    <s v="Dreissena rostriformis bugensis (Andrusov, 1897)"/>
    <s v="Dreissena rostriformis bugensis (Andrusov, 1897)"/>
    <m/>
    <s v="msfd"/>
    <x v="2"/>
    <x v="7"/>
    <x v="0"/>
    <x v="0"/>
    <x v="1"/>
    <s v="INV"/>
    <n v="2014"/>
    <n v="2014"/>
    <x v="2"/>
    <m/>
    <m/>
    <m/>
    <m/>
    <n v="0.5"/>
    <m/>
    <m/>
    <n v="0.5"/>
    <m/>
  </r>
  <r>
    <s v="Dussumieria elopsoides Bleeker, 1849"/>
    <s v="Dussumieria elopsoides Bleeker, 1849"/>
    <m/>
    <s v="msfd"/>
    <x v="0"/>
    <x v="2"/>
    <x v="0"/>
    <x v="0"/>
    <x v="0"/>
    <s v="VER"/>
    <n v="2005"/>
    <n v="2005"/>
    <x v="3"/>
    <m/>
    <m/>
    <m/>
    <m/>
    <m/>
    <m/>
    <m/>
    <n v="1"/>
    <m/>
  </r>
  <r>
    <s v="Dyspanopeus texanus (Stimpson, 1859)*"/>
    <s v="Dyspanopeus texanus (Stimpson, 1859)*"/>
    <m/>
    <s v="msfd"/>
    <x v="1"/>
    <x v="5"/>
    <x v="0"/>
    <x v="0"/>
    <x v="1"/>
    <s v="INV"/>
    <n v="2015"/>
    <n v="2015"/>
    <x v="2"/>
    <m/>
    <m/>
    <m/>
    <m/>
    <n v="0.5"/>
    <n v="0.5"/>
    <m/>
    <m/>
    <m/>
  </r>
  <r>
    <s v="Dyspanopeus sayi (Smith, 1869)"/>
    <s v="Dyspanopeus sayi (Smith, 1869)"/>
    <m/>
    <s v="msfd"/>
    <x v="0"/>
    <x v="3"/>
    <x v="0"/>
    <x v="0"/>
    <x v="1"/>
    <s v="INV"/>
    <n v="1992"/>
    <n v="1992"/>
    <x v="1"/>
    <m/>
    <m/>
    <m/>
    <n v="0.33300000000000002"/>
    <n v="0.33300000000000002"/>
    <n v="0.33300000000000002"/>
    <m/>
    <m/>
    <m/>
  </r>
  <r>
    <s v="Dyspanopeus sayi (Smith, 1869)"/>
    <s v="Dyspanopeus sayi (Smith, 1869)"/>
    <m/>
    <s v="msfd"/>
    <x v="1"/>
    <x v="5"/>
    <x v="0"/>
    <x v="0"/>
    <x v="1"/>
    <s v="INV"/>
    <n v="2007"/>
    <n v="2007"/>
    <x v="4"/>
    <m/>
    <m/>
    <m/>
    <m/>
    <n v="0.5"/>
    <n v="0.5"/>
    <m/>
    <m/>
    <m/>
  </r>
  <r>
    <s v="Dyspanopeus sayi (Smith, 1869)"/>
    <s v="Dyspanopeus sayi (Smith, 1869)"/>
    <m/>
    <s v="msfd"/>
    <x v="0"/>
    <x v="0"/>
    <x v="0"/>
    <x v="0"/>
    <x v="1"/>
    <s v="INV"/>
    <n v="2011"/>
    <n v="2011"/>
    <x v="4"/>
    <m/>
    <m/>
    <m/>
    <n v="0.33300000000000002"/>
    <n v="0.33300000000000002"/>
    <n v="0.33300000000000002"/>
    <m/>
    <m/>
    <m/>
  </r>
  <r>
    <s v="Dyspanopeus sayi (Smith, 1869)"/>
    <s v="Dyspanopeus sayi (Smith, 1869)"/>
    <m/>
    <s v="msfd"/>
    <x v="0"/>
    <x v="2"/>
    <x v="0"/>
    <x v="0"/>
    <x v="1"/>
    <s v="INV"/>
    <n v="2015"/>
    <n v="2015"/>
    <x v="2"/>
    <m/>
    <m/>
    <m/>
    <n v="0.33300000000000002"/>
    <n v="0.33300000000000002"/>
    <n v="0.33300000000000002"/>
    <m/>
    <m/>
    <m/>
  </r>
  <r>
    <s v="Dyspanopeus sayi (Smith, 1869)"/>
    <s v="Dyspanopeus sayi (Smith, 1869)"/>
    <m/>
    <s v="msfd"/>
    <x v="0"/>
    <x v="4"/>
    <x v="0"/>
    <x v="0"/>
    <x v="1"/>
    <s v="INV"/>
    <n v="2005"/>
    <n v="2005"/>
    <x v="3"/>
    <m/>
    <m/>
    <m/>
    <n v="0.33300000000000002"/>
    <n v="0.33300000000000002"/>
    <n v="0.33300000000000002"/>
    <m/>
    <m/>
    <m/>
  </r>
  <r>
    <s v="Echinogammarus trichiatus (Martynov, 1932)"/>
    <s v="Echinogammarus trichiatus (Martynov, 1932)"/>
    <m/>
    <s v="msfd"/>
    <x v="2"/>
    <x v="7"/>
    <x v="0"/>
    <x v="0"/>
    <x v="1"/>
    <s v="INV"/>
    <n v="2014"/>
    <n v="2014"/>
    <x v="2"/>
    <m/>
    <m/>
    <m/>
    <m/>
    <m/>
    <m/>
    <m/>
    <n v="1"/>
    <m/>
  </r>
  <r>
    <s v="Ecteinascidia turbinata Herdman, 1880 "/>
    <s v="Ecteinascidia turbinata Herdman, 1880 "/>
    <m/>
    <s v="msfd"/>
    <x v="1"/>
    <x v="1"/>
    <x v="0"/>
    <x v="3"/>
    <x v="1"/>
    <s v="INV"/>
    <m/>
    <n v="2017"/>
    <x v="2"/>
    <m/>
    <m/>
    <m/>
    <m/>
    <m/>
    <m/>
    <m/>
    <m/>
    <n v="1"/>
  </r>
  <r>
    <s v="Ecteinascidia styeloides (Traustedt, 1882)"/>
    <s v="Ecteinascidia styeloides (Traustedt, 1882)"/>
    <m/>
    <s v="msfd"/>
    <x v="0"/>
    <x v="4"/>
    <x v="0"/>
    <x v="0"/>
    <x v="1"/>
    <s v="INV"/>
    <n v="1983"/>
    <n v="1983"/>
    <x v="5"/>
    <m/>
    <m/>
    <m/>
    <m/>
    <n v="0.5"/>
    <n v="0.5"/>
    <m/>
    <m/>
    <m/>
  </r>
  <r>
    <s v="Ectocarpus siliculosus var. hiemalis (P.L.Crouan &amp; H.M.Crouan) Gallardo"/>
    <s v="Ectocarpus siliculosus var. hiemalis (P.L.Crouan &amp; H.M.Crouan) Gallardo"/>
    <m/>
    <s v="msfd"/>
    <x v="0"/>
    <x v="3"/>
    <x v="6"/>
    <x v="0"/>
    <x v="2"/>
    <s v="PP"/>
    <n v="1996"/>
    <n v="1996"/>
    <x v="8"/>
    <m/>
    <m/>
    <n v="0.5"/>
    <m/>
    <m/>
    <n v="0.5"/>
    <m/>
    <m/>
    <m/>
  </r>
  <r>
    <s v="Ectopleura crocea (Agassiz, 1862)"/>
    <m/>
    <s v="Ectopleura crocea (Agassiz, 1862)"/>
    <s v="msfd"/>
    <x v="0"/>
    <x v="3"/>
    <x v="0"/>
    <x v="0"/>
    <x v="1"/>
    <s v="INV"/>
    <n v="1988"/>
    <n v="1988"/>
    <x v="1"/>
    <m/>
    <m/>
    <m/>
    <m/>
    <n v="0.5"/>
    <n v="0.5"/>
    <m/>
    <m/>
    <m/>
  </r>
  <r>
    <s v="Ectopleura crocea (Agassiz, 1862)"/>
    <m/>
    <s v="Ectopleura crocea (Agassiz, 1862)"/>
    <s v="msfd"/>
    <x v="1"/>
    <x v="5"/>
    <x v="0"/>
    <x v="0"/>
    <x v="1"/>
    <s v="INV"/>
    <n v="2016"/>
    <n v="2016"/>
    <x v="2"/>
    <m/>
    <m/>
    <m/>
    <m/>
    <m/>
    <n v="1"/>
    <m/>
    <m/>
    <m/>
  </r>
  <r>
    <s v="Ectopleura crocea (Agassiz, 1862)"/>
    <m/>
    <s v="Ectopleura crocea (Agassiz, 1862)"/>
    <s v="msfd"/>
    <x v="0"/>
    <x v="2"/>
    <x v="0"/>
    <x v="0"/>
    <x v="1"/>
    <s v="INV"/>
    <n v="1946"/>
    <n v="1946"/>
    <x v="6"/>
    <m/>
    <m/>
    <m/>
    <m/>
    <n v="0.5"/>
    <n v="0.5"/>
    <m/>
    <m/>
    <m/>
  </r>
  <r>
    <s v="Ectopleura crocea (Agassiz, 1862)"/>
    <m/>
    <s v="Ectopleura crocea (Agassiz, 1862)"/>
    <s v="msfd"/>
    <x v="1"/>
    <x v="1"/>
    <x v="0"/>
    <x v="0"/>
    <x v="1"/>
    <s v="INV"/>
    <m/>
    <n v="1989"/>
    <x v="1"/>
    <m/>
    <m/>
    <m/>
    <m/>
    <n v="0.5"/>
    <n v="0.5"/>
    <m/>
    <m/>
    <m/>
  </r>
  <r>
    <s v="Ectopleura crocea (Agassiz, 1862)"/>
    <m/>
    <s v="Ectopleura crocea (Agassiz, 1862)"/>
    <s v="msfd"/>
    <x v="0"/>
    <x v="4"/>
    <x v="0"/>
    <x v="0"/>
    <x v="1"/>
    <s v="INV"/>
    <n v="1895"/>
    <n v="1895"/>
    <x v="6"/>
    <m/>
    <m/>
    <m/>
    <m/>
    <n v="0.5"/>
    <n v="0.5"/>
    <m/>
    <m/>
    <m/>
  </r>
  <r>
    <s v="Edwardsiella lineata (Verrill in Baird, 1873)"/>
    <s v="Edwardsiella lineata (Verrill in Baird, 1873)"/>
    <m/>
    <s v="msfd"/>
    <x v="1"/>
    <x v="6"/>
    <x v="0"/>
    <x v="0"/>
    <x v="1"/>
    <s v="INV"/>
    <m/>
    <n v="2009"/>
    <x v="4"/>
    <m/>
    <m/>
    <m/>
    <m/>
    <n v="0.5"/>
    <m/>
    <m/>
    <n v="0.5"/>
    <m/>
  </r>
  <r>
    <s v="Elachista spp mentioned as E. flaccida"/>
    <s v="Elachista spp mentioned as E. flaccida"/>
    <m/>
    <s v="msfd"/>
    <x v="1"/>
    <x v="6"/>
    <x v="0"/>
    <x v="0"/>
    <x v="2"/>
    <s v="PP"/>
    <m/>
    <n v="1993"/>
    <x v="1"/>
    <m/>
    <m/>
    <m/>
    <m/>
    <m/>
    <m/>
    <m/>
    <m/>
    <n v="1"/>
  </r>
  <r>
    <s v="Elates ransonnettii (Steindachner, 1876)"/>
    <s v="Elates ransonnettii (Steindachner, 1876)"/>
    <m/>
    <s v="msfd"/>
    <x v="0"/>
    <x v="3"/>
    <x v="0"/>
    <x v="0"/>
    <x v="0"/>
    <s v="VER"/>
    <n v="2010"/>
    <n v="2010"/>
    <x v="4"/>
    <n v="0.5"/>
    <m/>
    <m/>
    <m/>
    <n v="0.5"/>
    <m/>
    <m/>
    <m/>
    <m/>
  </r>
  <r>
    <s v="Elates ransonnettii (Steindachner, 1876)"/>
    <s v="Elates ransonnettii (Steindachner, 1876)"/>
    <m/>
    <s v="msfd"/>
    <x v="0"/>
    <x v="0"/>
    <x v="0"/>
    <x v="0"/>
    <x v="0"/>
    <s v="VER"/>
    <n v="2005"/>
    <n v="2005"/>
    <x v="3"/>
    <n v="0.5"/>
    <m/>
    <m/>
    <m/>
    <n v="0.5"/>
    <m/>
    <m/>
    <m/>
    <m/>
  </r>
  <r>
    <s v="Elodea canadensis Michx."/>
    <m/>
    <s v="Elodea canadensis Michx."/>
    <s v="msfd"/>
    <x v="2"/>
    <x v="7"/>
    <x v="0"/>
    <x v="0"/>
    <x v="2"/>
    <s v="PP"/>
    <n v="1873"/>
    <n v="1873"/>
    <x v="6"/>
    <m/>
    <m/>
    <m/>
    <m/>
    <m/>
    <n v="1"/>
    <m/>
    <m/>
    <m/>
  </r>
  <r>
    <s v="Elodea nuttallii (Planch.) H.St.John"/>
    <s v="Elodea nuttallii (Planch.) H.St.John"/>
    <m/>
    <s v="msfd"/>
    <x v="2"/>
    <x v="7"/>
    <x v="0"/>
    <x v="0"/>
    <x v="2"/>
    <s v="PP"/>
    <n v="1991"/>
    <n v="1991"/>
    <x v="1"/>
    <n v="0.33300000000000002"/>
    <m/>
    <m/>
    <m/>
    <n v="0.33300000000000002"/>
    <m/>
    <m/>
    <n v="0.33300000000000002"/>
    <m/>
  </r>
  <r>
    <s v="Elodea nuttallii (Planch.) H.St.John"/>
    <s v="Elodea nuttallii (Planch.) H.St.John"/>
    <m/>
    <s v="msfd"/>
    <x v="1"/>
    <x v="6"/>
    <x v="0"/>
    <x v="0"/>
    <x v="2"/>
    <s v="PP"/>
    <m/>
    <n v="2006"/>
    <x v="4"/>
    <n v="1"/>
    <m/>
    <m/>
    <m/>
    <m/>
    <m/>
    <m/>
    <m/>
    <m/>
  </r>
  <r>
    <s v="Elphidium striatopunctatum (Fichtel &amp; Moll, 1798)"/>
    <m/>
    <s v="Elphidium striatopunctatum (Fichtel &amp; Moll, 1798)"/>
    <s v="msfd"/>
    <x v="0"/>
    <x v="3"/>
    <x v="0"/>
    <x v="0"/>
    <x v="2"/>
    <s v="PP"/>
    <n v="1911"/>
    <n v="1911"/>
    <x v="6"/>
    <m/>
    <m/>
    <m/>
    <m/>
    <n v="0.5"/>
    <n v="0.5"/>
    <m/>
    <m/>
    <m/>
  </r>
  <r>
    <s v="Elysia nealae (Ostergaard, 1955)"/>
    <s v="Elysia nealae (Ostergaard, 1955)"/>
    <m/>
    <s v="msfd"/>
    <x v="0"/>
    <x v="2"/>
    <x v="0"/>
    <x v="0"/>
    <x v="1"/>
    <s v="INV"/>
    <n v="2018"/>
    <n v="2018"/>
    <x v="0"/>
    <m/>
    <m/>
    <m/>
    <m/>
    <n v="0.5"/>
    <n v="0.5"/>
    <m/>
    <m/>
    <m/>
  </r>
  <r>
    <s v="Elysia nealae (Ostergaard, 1955)"/>
    <s v="Elysia nealae (Ostergaard, 1955)"/>
    <m/>
    <s v="msfd"/>
    <x v="0"/>
    <x v="4"/>
    <x v="0"/>
    <x v="0"/>
    <x v="1"/>
    <s v="INV"/>
    <n v="2018"/>
    <n v="2018"/>
    <x v="0"/>
    <m/>
    <m/>
    <m/>
    <m/>
    <n v="0.5"/>
    <n v="0.5"/>
    <m/>
    <m/>
    <m/>
  </r>
  <r>
    <s v="Emiliania huxleyi (Lohmann) W.W.Hay &amp; H.P.Mohler, 1967"/>
    <s v="Emiliania huxleyi (Lohmann) W.W.Hay &amp; H.P.Mohler, 1967"/>
    <m/>
    <s v="msfd"/>
    <x v="1"/>
    <x v="6"/>
    <x v="0"/>
    <x v="5"/>
    <x v="2"/>
    <s v="PP"/>
    <m/>
    <n v="1989"/>
    <x v="1"/>
    <m/>
    <m/>
    <m/>
    <m/>
    <n v="0.5"/>
    <m/>
    <m/>
    <n v="0.5"/>
    <m/>
  </r>
  <r>
    <s v="Endeis biseriata Stock, 1968"/>
    <s v="Endeis biseriata Stock, 1968"/>
    <m/>
    <s v="msfd"/>
    <x v="0"/>
    <x v="4"/>
    <x v="0"/>
    <x v="0"/>
    <x v="1"/>
    <s v="INV"/>
    <n v="1979"/>
    <n v="1979"/>
    <x v="7"/>
    <m/>
    <m/>
    <m/>
    <m/>
    <n v="1"/>
    <m/>
    <m/>
    <m/>
    <m/>
  </r>
  <r>
    <s v="Ensis leei M. Huber, 2015 "/>
    <s v="Ensis leei M. Huber, 2015 "/>
    <m/>
    <s v="msfd"/>
    <x v="2"/>
    <x v="7"/>
    <x v="0"/>
    <x v="0"/>
    <x v="1"/>
    <s v="INV"/>
    <n v="1991"/>
    <n v="1991"/>
    <x v="1"/>
    <m/>
    <m/>
    <m/>
    <m/>
    <n v="0.5"/>
    <m/>
    <m/>
    <n v="0.5"/>
    <m/>
  </r>
  <r>
    <s v="Ensis leei M. Huber, 2015 "/>
    <s v="Ensis leei M. Huber, 2015 "/>
    <m/>
    <s v="msfd"/>
    <x v="1"/>
    <x v="5"/>
    <x v="0"/>
    <x v="0"/>
    <x v="1"/>
    <s v="INV"/>
    <n v="2011"/>
    <n v="2011"/>
    <x v="4"/>
    <m/>
    <m/>
    <m/>
    <m/>
    <n v="1"/>
    <m/>
    <m/>
    <m/>
    <m/>
  </r>
  <r>
    <s v="Ensis leei M. Huber, 2015 "/>
    <s v="Ensis leei M. Huber, 2015 "/>
    <m/>
    <s v="msfd"/>
    <x v="1"/>
    <x v="6"/>
    <x v="0"/>
    <x v="0"/>
    <x v="1"/>
    <s v="INV"/>
    <m/>
    <n v="1978"/>
    <x v="7"/>
    <m/>
    <m/>
    <m/>
    <m/>
    <n v="1"/>
    <m/>
    <m/>
    <m/>
    <m/>
  </r>
  <r>
    <s v="Eocuma dimorphum Fage, 1928"/>
    <s v="Eocuma dimorphum Fage, 1928"/>
    <m/>
    <s v="msfd"/>
    <x v="1"/>
    <x v="5"/>
    <x v="0"/>
    <x v="0"/>
    <x v="1"/>
    <s v="INV"/>
    <n v="1992"/>
    <n v="1992"/>
    <x v="1"/>
    <m/>
    <m/>
    <m/>
    <m/>
    <m/>
    <m/>
    <m/>
    <n v="1"/>
    <m/>
  </r>
  <r>
    <s v="Eocuma sarsii (Kossmann), 1880"/>
    <m/>
    <s v="Eocuma sarsii (Kossmann), 1880"/>
    <s v="msfd"/>
    <x v="0"/>
    <x v="4"/>
    <x v="0"/>
    <x v="0"/>
    <x v="1"/>
    <s v="INV"/>
    <n v="1901"/>
    <n v="1901"/>
    <x v="6"/>
    <m/>
    <m/>
    <m/>
    <m/>
    <m/>
    <m/>
    <m/>
    <n v="1"/>
    <m/>
  </r>
  <r>
    <s v="Epinephelus fasciatus (Forsskål, 1775) "/>
    <s v="Epinephelus fasciatus (Forsskål, 1775) "/>
    <m/>
    <s v="msfd"/>
    <x v="1"/>
    <x v="1"/>
    <x v="10"/>
    <x v="0"/>
    <x v="0"/>
    <s v="VER"/>
    <m/>
    <n v="2018"/>
    <x v="0"/>
    <m/>
    <m/>
    <m/>
    <m/>
    <m/>
    <m/>
    <m/>
    <m/>
    <n v="1"/>
  </r>
  <r>
    <s v="Epinephelus adscensionis (Osbeck, 1765)"/>
    <s v="Epinephelus adscensionis (Osbeck, 1765)"/>
    <m/>
    <s v="msfd"/>
    <x v="1"/>
    <x v="1"/>
    <x v="0"/>
    <x v="1"/>
    <x v="0"/>
    <s v="VER"/>
    <m/>
    <n v="2012"/>
    <x v="2"/>
    <m/>
    <m/>
    <m/>
    <n v="1"/>
    <m/>
    <m/>
    <m/>
    <m/>
    <m/>
  </r>
  <r>
    <s v="Epinephelus coioides (Hamilton, 1822)"/>
    <s v="Epinephelus coioides (Hamilton, 1822)"/>
    <m/>
    <s v="msfd"/>
    <x v="0"/>
    <x v="3"/>
    <x v="0"/>
    <x v="0"/>
    <x v="0"/>
    <s v="VER"/>
    <n v="1998"/>
    <n v="1998"/>
    <x v="8"/>
    <m/>
    <m/>
    <m/>
    <m/>
    <n v="0.5"/>
    <m/>
    <m/>
    <n v="0.5"/>
    <m/>
  </r>
  <r>
    <s v="Epinephelus malabaricus (Bloch &amp; Schneider, 1801)"/>
    <s v="Epinephelus malabaricus (Bloch &amp; Schneider, 1801)"/>
    <m/>
    <s v="msfd"/>
    <x v="0"/>
    <x v="0"/>
    <x v="0"/>
    <x v="0"/>
    <x v="0"/>
    <s v="VER"/>
    <n v="2011"/>
    <n v="2011"/>
    <x v="4"/>
    <m/>
    <m/>
    <m/>
    <n v="1"/>
    <m/>
    <m/>
    <m/>
    <m/>
    <m/>
  </r>
  <r>
    <s v="Epinephelus merra Bloch, 1793"/>
    <s v="Epinephelus merra Bloch, 1793"/>
    <m/>
    <s v="msfd"/>
    <x v="0"/>
    <x v="4"/>
    <x v="0"/>
    <x v="0"/>
    <x v="0"/>
    <s v="VER"/>
    <n v="2004"/>
    <n v="2004"/>
    <x v="3"/>
    <m/>
    <m/>
    <m/>
    <m/>
    <m/>
    <m/>
    <m/>
    <n v="1"/>
    <m/>
  </r>
  <r>
    <s v="Equulites klunzingeri (Steindachner, 1898)"/>
    <m/>
    <s v="Equulites klunzingeri (Steindachner, 1898)"/>
    <s v="msfd"/>
    <x v="0"/>
    <x v="3"/>
    <x v="0"/>
    <x v="0"/>
    <x v="0"/>
    <s v="VER"/>
    <n v="2000"/>
    <n v="2000"/>
    <x v="3"/>
    <m/>
    <m/>
    <m/>
    <m/>
    <m/>
    <m/>
    <m/>
    <n v="1"/>
    <m/>
  </r>
  <r>
    <s v="Equulites klunzingeri (Steindachner, 1898)"/>
    <m/>
    <s v="Equulites klunzingeri (Steindachner, 1898)"/>
    <s v="msfd"/>
    <x v="0"/>
    <x v="2"/>
    <x v="0"/>
    <x v="0"/>
    <x v="0"/>
    <s v="VER"/>
    <n v="1955"/>
    <n v="1955"/>
    <x v="6"/>
    <m/>
    <m/>
    <m/>
    <m/>
    <m/>
    <m/>
    <m/>
    <n v="1"/>
    <m/>
  </r>
  <r>
    <s v="Ergalatax junionae Houart, 2008"/>
    <s v="Ergalatax junionae Houart, 2008"/>
    <m/>
    <s v="msfd"/>
    <x v="0"/>
    <x v="2"/>
    <x v="0"/>
    <x v="0"/>
    <x v="1"/>
    <s v="INV"/>
    <n v="1993"/>
    <n v="1993"/>
    <x v="1"/>
    <m/>
    <m/>
    <m/>
    <m/>
    <m/>
    <m/>
    <m/>
    <n v="1"/>
    <m/>
  </r>
  <r>
    <s v="Ericthonius didymus (Krapp-Schickel, 2013)"/>
    <s v="Ericthonius didymus (Krapp-Schickel, 2013)"/>
    <m/>
    <s v="msfd"/>
    <x v="1"/>
    <x v="6"/>
    <x v="11"/>
    <x v="0"/>
    <x v="1"/>
    <s v="INV"/>
    <m/>
    <n v="2020"/>
    <x v="0"/>
    <m/>
    <m/>
    <n v="0.33300000000000002"/>
    <m/>
    <n v="0.33300000000000002"/>
    <n v="0.33300000000000002"/>
    <m/>
    <m/>
    <m/>
  </r>
  <r>
    <s v="Ericthonius didymus (Krapp-Schickel, 2013)"/>
    <s v="Ericthonius didymus (Krapp-Schickel, 2013)"/>
    <m/>
    <s v="msfd"/>
    <x v="1"/>
    <x v="1"/>
    <x v="11"/>
    <x v="0"/>
    <x v="1"/>
    <s v="INV"/>
    <m/>
    <n v="2014"/>
    <x v="2"/>
    <m/>
    <m/>
    <m/>
    <m/>
    <m/>
    <n v="1"/>
    <m/>
    <m/>
    <m/>
  </r>
  <r>
    <s v="Erinaceusyllis serratosetosa (Hartmann-Schröder, 1982)"/>
    <s v="Erinaceusyllis serratosetosa (Hartmann-Schröder, 1982)"/>
    <m/>
    <s v="msfd"/>
    <x v="0"/>
    <x v="4"/>
    <x v="0"/>
    <x v="2"/>
    <x v="1"/>
    <s v="INV"/>
    <s v="(blank)"/>
    <n v="2003"/>
    <x v="3"/>
    <m/>
    <m/>
    <m/>
    <n v="1"/>
    <m/>
    <m/>
    <m/>
    <m/>
    <m/>
  </r>
  <r>
    <s v="Eriocheir sinensis H. Milne Edwards, 1853"/>
    <m/>
    <s v="Eriocheir sinensis H. Milne Edwards, 1853"/>
    <s v="msfd"/>
    <x v="0"/>
    <x v="3"/>
    <x v="0"/>
    <x v="0"/>
    <x v="1"/>
    <s v="INV"/>
    <n v="2005"/>
    <n v="2005"/>
    <x v="3"/>
    <m/>
    <n v="0.5"/>
    <m/>
    <m/>
    <n v="0.5"/>
    <m/>
    <m/>
    <m/>
    <m/>
  </r>
  <r>
    <s v="Eriocheir sinensis H. Milne Edwards, 1853"/>
    <m/>
    <s v="Eriocheir sinensis H. Milne Edwards, 1853"/>
    <s v="msfd"/>
    <x v="2"/>
    <x v="7"/>
    <x v="0"/>
    <x v="0"/>
    <x v="1"/>
    <s v="INV"/>
    <n v="1921"/>
    <n v="1921"/>
    <x v="6"/>
    <m/>
    <n v="0.33300000000000002"/>
    <m/>
    <m/>
    <n v="0.33300000000000002"/>
    <n v="0.33300000000000002"/>
    <m/>
    <m/>
    <m/>
  </r>
  <r>
    <s v="Eriocheir sinensis H. Milne Edwards, 1853"/>
    <m/>
    <s v="Eriocheir sinensis H. Milne Edwards, 1853"/>
    <s v="msfd"/>
    <x v="1"/>
    <x v="5"/>
    <x v="0"/>
    <x v="0"/>
    <x v="1"/>
    <s v="INV"/>
    <n v="1930"/>
    <n v="1930"/>
    <x v="6"/>
    <m/>
    <n v="0.5"/>
    <m/>
    <m/>
    <n v="0.5"/>
    <m/>
    <m/>
    <m/>
    <m/>
  </r>
  <r>
    <s v="Eriocheir sinensis H. Milne Edwards, 1853"/>
    <m/>
    <s v="Eriocheir sinensis H. Milne Edwards, 1853"/>
    <s v="msfd"/>
    <x v="3"/>
    <x v="8"/>
    <x v="0"/>
    <x v="0"/>
    <x v="1"/>
    <s v="INV"/>
    <n v="1997"/>
    <n v="1997"/>
    <x v="8"/>
    <m/>
    <m/>
    <m/>
    <m/>
    <m/>
    <m/>
    <n v="1"/>
    <m/>
    <m/>
  </r>
  <r>
    <s v="Eriocheir sinensis H. Milne Edwards, 1853"/>
    <m/>
    <s v="Eriocheir sinensis H. Milne Edwards, 1853"/>
    <s v="msfd"/>
    <x v="1"/>
    <x v="9"/>
    <x v="0"/>
    <x v="0"/>
    <x v="1"/>
    <s v="INV"/>
    <m/>
    <n v="1954"/>
    <x v="6"/>
    <m/>
    <n v="0.5"/>
    <m/>
    <m/>
    <n v="0.5"/>
    <m/>
    <m/>
    <m/>
    <m/>
  </r>
  <r>
    <s v="Eriocheir sinensis H. Milne Edwards, 1853"/>
    <m/>
    <s v="Eriocheir sinensis H. Milne Edwards, 1853"/>
    <s v="msfd"/>
    <x v="1"/>
    <x v="6"/>
    <x v="0"/>
    <x v="0"/>
    <x v="1"/>
    <s v="INV"/>
    <m/>
    <n v="1912"/>
    <x v="6"/>
    <m/>
    <n v="0.5"/>
    <m/>
    <m/>
    <n v="0.5"/>
    <m/>
    <m/>
    <m/>
    <m/>
  </r>
  <r>
    <s v="Eriocheir sinensis H. Milne Edwards, 1853"/>
    <m/>
    <s v="Eriocheir sinensis H. Milne Edwards, 1853"/>
    <s v="msfd"/>
    <x v="0"/>
    <x v="4"/>
    <x v="0"/>
    <x v="0"/>
    <x v="1"/>
    <s v="INV"/>
    <n v="1959"/>
    <n v="1959"/>
    <x v="6"/>
    <m/>
    <n v="0.5"/>
    <m/>
    <m/>
    <n v="0.5"/>
    <m/>
    <m/>
    <m/>
    <m/>
  </r>
  <r>
    <s v="Erugosquilla massavensis (Kossmann, 1880)"/>
    <m/>
    <s v="Erugosquilla massavensis (Kossmann, 1880)"/>
    <s v="msfd"/>
    <x v="0"/>
    <x v="0"/>
    <x v="0"/>
    <x v="0"/>
    <x v="1"/>
    <s v="INV"/>
    <n v="2017"/>
    <n v="2017"/>
    <x v="2"/>
    <m/>
    <m/>
    <m/>
    <m/>
    <m/>
    <m/>
    <m/>
    <n v="1"/>
    <m/>
  </r>
  <r>
    <s v="Erugosquilla massavensis (Kossmann, 1880)"/>
    <m/>
    <s v="Erugosquilla massavensis (Kossmann, 1880)"/>
    <s v="msfd"/>
    <x v="0"/>
    <x v="2"/>
    <x v="0"/>
    <x v="0"/>
    <x v="1"/>
    <s v="INV"/>
    <n v="1956"/>
    <n v="1956"/>
    <x v="6"/>
    <m/>
    <m/>
    <m/>
    <m/>
    <m/>
    <m/>
    <m/>
    <n v="1"/>
    <m/>
  </r>
  <r>
    <s v="Escharina vulgaris (Moll, 1803)"/>
    <s v="Escharina vulgaris (Moll, 1803)"/>
    <m/>
    <s v="msfd"/>
    <x v="1"/>
    <x v="6"/>
    <x v="11"/>
    <x v="0"/>
    <x v="1"/>
    <s v="INV"/>
    <m/>
    <n v="2000"/>
    <x v="3"/>
    <m/>
    <m/>
    <m/>
    <m/>
    <m/>
    <n v="1"/>
    <m/>
    <m/>
    <m/>
  </r>
  <r>
    <s v="Ethmodiscus punctiger Castracane, 1886"/>
    <m/>
    <s v="Ethmodiscus punctiger Castracane, 1886"/>
    <s v="msfd"/>
    <x v="2"/>
    <x v="7"/>
    <x v="0"/>
    <x v="5"/>
    <x v="2"/>
    <s v="PP"/>
    <n v="1979"/>
    <n v="1979"/>
    <x v="7"/>
    <m/>
    <m/>
    <m/>
    <m/>
    <n v="0.5"/>
    <m/>
    <m/>
    <n v="0.5"/>
    <m/>
  </r>
  <r>
    <s v="Ethmodiscus punctiger Castracane, 1886"/>
    <m/>
    <s v="Ethmodiscus punctiger Castracane, 1886"/>
    <s v="msfd"/>
    <x v="1"/>
    <x v="6"/>
    <x v="0"/>
    <x v="5"/>
    <x v="2"/>
    <s v="PP"/>
    <m/>
    <n v="1800"/>
    <x v="6"/>
    <m/>
    <n v="0.5"/>
    <m/>
    <m/>
    <n v="0.5"/>
    <m/>
    <m/>
    <m/>
    <m/>
  </r>
  <r>
    <s v="Etrumeus golanii DiBattista, Randall &amp; Bowen, 2012"/>
    <s v="Etrumeus golanii DiBattista, Randall &amp; Bowen, 2012"/>
    <m/>
    <s v="msfd"/>
    <x v="0"/>
    <x v="0"/>
    <x v="0"/>
    <x v="0"/>
    <x v="0"/>
    <s v="VER"/>
    <n v="2005"/>
    <n v="2005"/>
    <x v="3"/>
    <m/>
    <m/>
    <m/>
    <m/>
    <m/>
    <m/>
    <m/>
    <n v="1"/>
    <m/>
  </r>
  <r>
    <s v="Etrumeus golanii DiBattista, Randall &amp; Bowen, 2012"/>
    <s v="Etrumeus golanii DiBattista, Randall &amp; Bowen, 2012"/>
    <m/>
    <s v="msfd"/>
    <x v="0"/>
    <x v="2"/>
    <x v="0"/>
    <x v="0"/>
    <x v="0"/>
    <s v="VER"/>
    <n v="1999"/>
    <n v="1999"/>
    <x v="8"/>
    <m/>
    <m/>
    <m/>
    <m/>
    <m/>
    <m/>
    <m/>
    <n v="1"/>
    <m/>
  </r>
  <r>
    <s v="Euchaeta concinna Dana, 1849"/>
    <s v="Euchaeta concinna Dana, 1849"/>
    <m/>
    <s v="msfd"/>
    <x v="0"/>
    <x v="0"/>
    <x v="0"/>
    <x v="0"/>
    <x v="1"/>
    <s v="INV"/>
    <n v="1987"/>
    <n v="1987"/>
    <x v="5"/>
    <m/>
    <n v="1"/>
    <m/>
    <m/>
    <m/>
    <m/>
    <m/>
    <m/>
    <m/>
  </r>
  <r>
    <s v="Eucheilota paradoxica Mayer, 1900"/>
    <m/>
    <s v="Eucheilota paradoxica Mayer, 1900"/>
    <s v="msfd"/>
    <x v="0"/>
    <x v="3"/>
    <x v="0"/>
    <x v="0"/>
    <x v="1"/>
    <s v="INV"/>
    <n v="1967"/>
    <n v="1967"/>
    <x v="6"/>
    <m/>
    <m/>
    <m/>
    <m/>
    <n v="0.5"/>
    <n v="0.5"/>
    <m/>
    <m/>
    <m/>
  </r>
  <r>
    <s v="Eucheilota paradoxica Mayer, 1900"/>
    <m/>
    <s v="Eucheilota paradoxica Mayer, 1900"/>
    <s v="msfd"/>
    <x v="0"/>
    <x v="4"/>
    <x v="0"/>
    <x v="0"/>
    <x v="1"/>
    <s v="INV"/>
    <n v="1977"/>
    <n v="1977"/>
    <x v="7"/>
    <m/>
    <m/>
    <m/>
    <m/>
    <n v="0.5"/>
    <n v="0.5"/>
    <m/>
    <m/>
    <m/>
  </r>
  <r>
    <s v="Eucheilota menoni Kramp, 1959"/>
    <s v="Eucheilota menoni Kramp, 1959"/>
    <m/>
    <s v="msfd"/>
    <x v="1"/>
    <x v="5"/>
    <x v="21"/>
    <x v="2"/>
    <x v="1"/>
    <s v="INV"/>
    <n v="2008"/>
    <n v="2008"/>
    <x v="4"/>
    <m/>
    <m/>
    <m/>
    <m/>
    <m/>
    <n v="1"/>
    <m/>
    <m/>
    <m/>
  </r>
  <r>
    <s v="Euchone incolor Hartman, 1965"/>
    <s v="Euchone incolor Hartman, 1965"/>
    <m/>
    <s v="msfd"/>
    <x v="1"/>
    <x v="5"/>
    <x v="0"/>
    <x v="2"/>
    <x v="1"/>
    <s v="INV"/>
    <s v="1970-72"/>
    <n v="1971"/>
    <x v="9"/>
    <m/>
    <m/>
    <m/>
    <m/>
    <m/>
    <m/>
    <m/>
    <m/>
    <n v="1"/>
  </r>
  <r>
    <s v="Euchone limnicola Reish, 1959"/>
    <s v="Euchone limnicola Reish, 1959"/>
    <m/>
    <s v="msfd"/>
    <x v="1"/>
    <x v="6"/>
    <x v="0"/>
    <x v="0"/>
    <x v="1"/>
    <s v="INV"/>
    <m/>
    <n v="2015"/>
    <x v="2"/>
    <m/>
    <m/>
    <m/>
    <m/>
    <n v="0.5"/>
    <n v="0.5"/>
    <m/>
    <m/>
    <m/>
  </r>
  <r>
    <s v="Eucidaris tribuloides (Lamarck, 1816)"/>
    <s v="Eucidaris tribuloides (Lamarck, 1816)"/>
    <m/>
    <s v="msfd"/>
    <x v="0"/>
    <x v="0"/>
    <x v="0"/>
    <x v="0"/>
    <x v="1"/>
    <s v="INV"/>
    <n v="1998"/>
    <n v="1998"/>
    <x v="8"/>
    <m/>
    <m/>
    <m/>
    <m/>
    <n v="1"/>
    <m/>
    <m/>
    <m/>
    <m/>
  </r>
  <r>
    <s v="Eudendrium carneum Clarke, 1882"/>
    <m/>
    <s v="Eudendrium carneum Clarke, 1882"/>
    <s v="msfd"/>
    <x v="0"/>
    <x v="3"/>
    <x v="0"/>
    <x v="0"/>
    <x v="1"/>
    <s v="INV"/>
    <n v="1998"/>
    <n v="1998"/>
    <x v="8"/>
    <m/>
    <m/>
    <m/>
    <m/>
    <n v="0.5"/>
    <n v="0.5"/>
    <m/>
    <m/>
    <m/>
  </r>
  <r>
    <s v="Eudendrium carneum Clarke, 1882"/>
    <m/>
    <s v="Eudendrium carneum Clarke, 1882"/>
    <s v="msfd"/>
    <x v="0"/>
    <x v="0"/>
    <x v="0"/>
    <x v="0"/>
    <x v="1"/>
    <s v="INV"/>
    <n v="2004"/>
    <n v="2004"/>
    <x v="3"/>
    <m/>
    <m/>
    <m/>
    <m/>
    <n v="0.5"/>
    <n v="0.5"/>
    <m/>
    <m/>
    <m/>
  </r>
  <r>
    <s v="Eudendrium carneum Clarke, 1882"/>
    <m/>
    <s v="Eudendrium carneum Clarke, 1882"/>
    <s v="msfd"/>
    <x v="0"/>
    <x v="4"/>
    <x v="0"/>
    <x v="0"/>
    <x v="1"/>
    <s v="INV"/>
    <n v="1950"/>
    <n v="1950"/>
    <x v="6"/>
    <m/>
    <m/>
    <m/>
    <m/>
    <n v="0.5"/>
    <n v="0.5"/>
    <m/>
    <m/>
    <m/>
  </r>
  <r>
    <s v="Eudendrium merulum Watson, 1985"/>
    <m/>
    <s v="Eudendrium merulum Watson, 1985"/>
    <s v="msfd"/>
    <x v="0"/>
    <x v="3"/>
    <x v="0"/>
    <x v="0"/>
    <x v="1"/>
    <s v="INV"/>
    <n v="1969"/>
    <n v="1969"/>
    <x v="6"/>
    <m/>
    <m/>
    <m/>
    <m/>
    <n v="0.5"/>
    <n v="0.5"/>
    <m/>
    <m/>
    <m/>
  </r>
  <r>
    <s v="Eudendrium merulum Watson, 1985"/>
    <m/>
    <s v="Eudendrium merulum Watson, 1985"/>
    <s v="msfd"/>
    <x v="0"/>
    <x v="0"/>
    <x v="0"/>
    <x v="0"/>
    <x v="1"/>
    <s v="INV"/>
    <n v="2004"/>
    <n v="2004"/>
    <x v="3"/>
    <m/>
    <m/>
    <m/>
    <m/>
    <n v="0.5"/>
    <n v="0.5"/>
    <m/>
    <m/>
    <m/>
  </r>
  <r>
    <s v="Eudendrium merulum Watson, 1985"/>
    <m/>
    <s v="Eudendrium merulum Watson, 1985"/>
    <s v="msfd"/>
    <x v="0"/>
    <x v="4"/>
    <x v="0"/>
    <x v="0"/>
    <x v="1"/>
    <s v="INV"/>
    <n v="1984"/>
    <n v="1984"/>
    <x v="5"/>
    <m/>
    <m/>
    <m/>
    <m/>
    <n v="0.5"/>
    <n v="0.5"/>
    <m/>
    <m/>
    <m/>
  </r>
  <r>
    <s v="Eunaticina papilla (Gmelin, 1791)"/>
    <s v="Eunaticina papilla (Gmelin, 1791)"/>
    <m/>
    <s v="msfd"/>
    <x v="0"/>
    <x v="2"/>
    <x v="0"/>
    <x v="0"/>
    <x v="1"/>
    <s v="INV"/>
    <n v="2020"/>
    <n v="2020"/>
    <x v="0"/>
    <m/>
    <m/>
    <m/>
    <m/>
    <n v="0.5"/>
    <n v="0.5"/>
    <m/>
    <m/>
    <m/>
  </r>
  <r>
    <s v="Euplana gracilis Girard, 1853"/>
    <s v="Euplana gracilis Girard, 1853"/>
    <m/>
    <s v="msfd"/>
    <x v="1"/>
    <x v="6"/>
    <x v="0"/>
    <x v="0"/>
    <x v="1"/>
    <s v="INV"/>
    <m/>
    <n v="2002"/>
    <x v="3"/>
    <m/>
    <m/>
    <m/>
    <m/>
    <n v="0.5"/>
    <n v="0.5"/>
    <m/>
    <m/>
    <m/>
  </r>
  <r>
    <s v="Euplokamis dunlapae Mills, 1987"/>
    <s v="Euplokamis dunlapae Mills, 1987"/>
    <m/>
    <s v="msfd"/>
    <x v="1"/>
    <x v="6"/>
    <x v="0"/>
    <x v="0"/>
    <x v="1"/>
    <s v="INV"/>
    <m/>
    <n v="2011"/>
    <x v="4"/>
    <m/>
    <m/>
    <m/>
    <m/>
    <n v="1"/>
    <m/>
    <m/>
    <m/>
    <m/>
  </r>
  <r>
    <s v="Eupyxidicula turris (Greville) S.Blanco &amp; C.E.Wetzel"/>
    <s v="Eupyxidicula turris (Greville) S.Blanco &amp; C.E.Wetzel"/>
    <m/>
    <s v="msfd"/>
    <x v="1"/>
    <x v="6"/>
    <x v="0"/>
    <x v="5"/>
    <x v="2"/>
    <s v="PP"/>
    <m/>
    <n v="1983"/>
    <x v="5"/>
    <m/>
    <m/>
    <m/>
    <m/>
    <n v="0.5"/>
    <m/>
    <m/>
    <n v="0.5"/>
    <m/>
  </r>
  <r>
    <s v="Eurypanopeus depressus (Smith, 1869)"/>
    <s v="Eurypanopeus depressus (Smith, 1869)"/>
    <m/>
    <s v="msfd"/>
    <x v="3"/>
    <x v="8"/>
    <x v="0"/>
    <x v="0"/>
    <x v="1"/>
    <s v="INV"/>
    <n v="2009"/>
    <n v="2009"/>
    <x v="4"/>
    <m/>
    <m/>
    <m/>
    <m/>
    <n v="0.5"/>
    <n v="0.5"/>
    <m/>
    <m/>
    <m/>
  </r>
  <r>
    <s v="Eurytemora americana Williams, 1906"/>
    <m/>
    <s v="Eurytemora americana Williams, 1906"/>
    <s v="msfd"/>
    <x v="1"/>
    <x v="6"/>
    <x v="0"/>
    <x v="0"/>
    <x v="1"/>
    <s v="INV"/>
    <m/>
    <n v="1938"/>
    <x v="6"/>
    <m/>
    <m/>
    <m/>
    <m/>
    <n v="1"/>
    <m/>
    <m/>
    <m/>
    <m/>
  </r>
  <r>
    <s v="Eurytemora carolleeae Alekseev &amp; Souissi, 2011"/>
    <s v="Eurytemora carolleeae Alekseev &amp; Souissi, 2011"/>
    <m/>
    <s v="msfd"/>
    <x v="2"/>
    <x v="7"/>
    <x v="0"/>
    <x v="0"/>
    <x v="1"/>
    <s v="INV"/>
    <n v="2012"/>
    <n v="2012"/>
    <x v="2"/>
    <m/>
    <m/>
    <m/>
    <m/>
    <m/>
    <m/>
    <m/>
    <m/>
    <n v="1"/>
  </r>
  <r>
    <s v="Eurytemora carolleeae Alekseev &amp; Souissi, 2011"/>
    <s v="Eurytemora carolleeae Alekseev &amp; Souissi, 2011"/>
    <m/>
    <s v="msfd"/>
    <x v="1"/>
    <x v="6"/>
    <x v="0"/>
    <x v="0"/>
    <x v="1"/>
    <s v="INV"/>
    <m/>
    <n v="2011"/>
    <x v="4"/>
    <m/>
    <m/>
    <m/>
    <m/>
    <m/>
    <m/>
    <m/>
    <m/>
    <n v="1"/>
  </r>
  <r>
    <s v="Eurytemora pacifica Sato, 1913"/>
    <s v="Eurytemora pacifica Sato, 1913"/>
    <m/>
    <s v="msfd"/>
    <x v="1"/>
    <x v="5"/>
    <x v="0"/>
    <x v="0"/>
    <x v="1"/>
    <s v="INV"/>
    <n v="2014"/>
    <n v="2014"/>
    <x v="2"/>
    <m/>
    <m/>
    <m/>
    <m/>
    <n v="1"/>
    <m/>
    <m/>
    <m/>
    <m/>
  </r>
  <r>
    <s v="Eurythoe laevisetis Fauvel, 1914"/>
    <s v="Eurythoe laevisetis Fauvel, 1914"/>
    <m/>
    <s v="msfd"/>
    <x v="0"/>
    <x v="0"/>
    <x v="0"/>
    <x v="0"/>
    <x v="1"/>
    <s v="INV"/>
    <n v="2011"/>
    <n v="2011"/>
    <x v="4"/>
    <m/>
    <m/>
    <m/>
    <n v="1"/>
    <m/>
    <m/>
    <m/>
    <m/>
    <m/>
  </r>
  <r>
    <s v="Eusarsiella zostericola (Cushman, 1906)"/>
    <s v="Eusarsiella zostericola (Cushman, 1906)"/>
    <m/>
    <s v="msfd"/>
    <x v="1"/>
    <x v="6"/>
    <x v="0"/>
    <x v="0"/>
    <x v="1"/>
    <s v="INV"/>
    <m/>
    <n v="2012"/>
    <x v="2"/>
    <m/>
    <m/>
    <n v="0.5"/>
    <m/>
    <m/>
    <m/>
    <m/>
    <n v="0.5"/>
    <m/>
  </r>
  <r>
    <s v="Eusyllis kupfferi Langerhans, 1879"/>
    <s v="Eusyllis kupfferi Langerhans, 1879"/>
    <m/>
    <s v="msfd"/>
    <x v="0"/>
    <x v="2"/>
    <x v="0"/>
    <x v="0"/>
    <x v="1"/>
    <s v="INV"/>
    <n v="1998"/>
    <n v="1998"/>
    <x v="8"/>
    <m/>
    <m/>
    <m/>
    <m/>
    <n v="0.5"/>
    <n v="0.5"/>
    <m/>
    <m/>
    <m/>
  </r>
  <r>
    <s v="Euthymella colzumensis (Jousseaume, 1898)"/>
    <s v="Euthymella colzumensis (Jousseaume, 1898)"/>
    <m/>
    <s v="msfd"/>
    <x v="0"/>
    <x v="2"/>
    <x v="0"/>
    <x v="0"/>
    <x v="1"/>
    <s v="INV"/>
    <n v="2017"/>
    <n v="2017"/>
    <x v="2"/>
    <m/>
    <m/>
    <m/>
    <m/>
    <n v="0.5"/>
    <n v="0.5"/>
    <m/>
    <m/>
    <m/>
  </r>
  <r>
    <s v="Eutintinnus lusus-undae (Entz, 1885)"/>
    <s v="Eutintinnus lusus-undae (Entz, 1885)"/>
    <m/>
    <s v="msfd"/>
    <x v="3"/>
    <x v="8"/>
    <x v="0"/>
    <x v="5"/>
    <x v="2"/>
    <s v="PP"/>
    <n v="2001"/>
    <n v="2001"/>
    <x v="3"/>
    <m/>
    <m/>
    <m/>
    <m/>
    <n v="1"/>
    <m/>
    <m/>
    <m/>
    <m/>
  </r>
  <r>
    <s v="Evadne anonyx G.O. Sars, 1897"/>
    <s v="Evadne anonyx G.O. Sars, 1897"/>
    <m/>
    <s v="msfd"/>
    <x v="2"/>
    <x v="7"/>
    <x v="17"/>
    <x v="0"/>
    <x v="1"/>
    <s v="INV"/>
    <n v="1998"/>
    <n v="1998"/>
    <x v="8"/>
    <m/>
    <m/>
    <m/>
    <m/>
    <n v="0.5"/>
    <m/>
    <m/>
    <n v="0.5"/>
    <m/>
  </r>
  <r>
    <s v="Exaiptasia diaphana (Rapp, 1829)"/>
    <s v="Exaiptasia diaphana (Rapp, 1829)"/>
    <m/>
    <s v="msfd"/>
    <x v="1"/>
    <x v="6"/>
    <x v="0"/>
    <x v="6"/>
    <x v="1"/>
    <s v="INV"/>
    <s v="&lt;1976"/>
    <n v="1975"/>
    <x v="9"/>
    <m/>
    <n v="0.5"/>
    <m/>
    <m/>
    <m/>
    <n v="0.5"/>
    <m/>
    <m/>
    <m/>
  </r>
  <r>
    <s v="Exaiptasia diaphana (Rapp, 1829)"/>
    <s v="Exaiptasia diaphana (Rapp, 1829)"/>
    <m/>
    <s v="msfd"/>
    <x v="1"/>
    <x v="1"/>
    <x v="0"/>
    <x v="0"/>
    <x v="1"/>
    <s v="INV"/>
    <m/>
    <n v="2008"/>
    <x v="4"/>
    <m/>
    <m/>
    <m/>
    <n v="0.5"/>
    <m/>
    <n v="0.5"/>
    <m/>
    <m/>
    <m/>
  </r>
  <r>
    <s v="Fauveliopsis glabra (Hartman, 1960)"/>
    <s v="Fauveliopsis glabra (Hartman, 1960)"/>
    <m/>
    <s v="msfd"/>
    <x v="0"/>
    <x v="4"/>
    <x v="0"/>
    <x v="0"/>
    <x v="1"/>
    <s v="INV"/>
    <n v="2007"/>
    <n v="2007"/>
    <x v="4"/>
    <m/>
    <m/>
    <m/>
    <n v="1"/>
    <m/>
    <m/>
    <m/>
    <m/>
    <m/>
  </r>
  <r>
    <s v="Favorinus ghanensis Edmunds, 1968"/>
    <s v="Favorinus ghanensis Edmunds, 1968"/>
    <m/>
    <s v="msfd"/>
    <x v="0"/>
    <x v="4"/>
    <x v="0"/>
    <x v="0"/>
    <x v="1"/>
    <s v="INV"/>
    <n v="2020"/>
    <n v="2020"/>
    <x v="0"/>
    <m/>
    <m/>
    <m/>
    <m/>
    <n v="0.5"/>
    <n v="0.5"/>
    <m/>
    <m/>
    <m/>
  </r>
  <r>
    <s v="Faxonius limosus (Rafinesque, 1817)"/>
    <s v="Faxonius limosus (Rafinesque, 1817)"/>
    <m/>
    <s v="msfd"/>
    <x v="2"/>
    <x v="7"/>
    <x v="0"/>
    <x v="0"/>
    <x v="1"/>
    <s v="INV"/>
    <n v="2015"/>
    <n v="2015"/>
    <x v="2"/>
    <m/>
    <n v="0.33300000000000002"/>
    <m/>
    <m/>
    <m/>
    <m/>
    <n v="0.33300000000000002"/>
    <n v="0.33300000000000002"/>
    <m/>
  </r>
  <r>
    <s v="Fenestrulina malusii (Audouin, 1826)"/>
    <s v="Fenestrulina malusii (Audouin, 1826)"/>
    <m/>
    <s v="msfd"/>
    <x v="1"/>
    <x v="6"/>
    <x v="0"/>
    <x v="0"/>
    <x v="1"/>
    <s v="INV"/>
    <m/>
    <n v="2011"/>
    <x v="4"/>
    <m/>
    <n v="0.5"/>
    <m/>
    <m/>
    <m/>
    <n v="0.5"/>
    <m/>
    <m/>
    <m/>
  </r>
  <r>
    <s v="Fenestrulina delicia Winston, Hayward &amp; Craig, 2000"/>
    <s v="Fenestrulina delicia Winston, Hayward &amp; Craig, 2000"/>
    <m/>
    <s v="msfd"/>
    <x v="1"/>
    <x v="6"/>
    <x v="0"/>
    <x v="0"/>
    <x v="1"/>
    <s v="INV"/>
    <m/>
    <n v="2002"/>
    <x v="3"/>
    <m/>
    <m/>
    <n v="0.5"/>
    <m/>
    <m/>
    <n v="0.5"/>
    <m/>
    <m/>
    <m/>
  </r>
  <r>
    <s v="Ferosagitta galerita (Dallot, 1971)"/>
    <s v="Ferosagitta galerita (Dallot, 1971)"/>
    <m/>
    <s v="msfd"/>
    <x v="0"/>
    <x v="3"/>
    <x v="0"/>
    <x v="0"/>
    <x v="1"/>
    <s v="INV"/>
    <n v="2011"/>
    <n v="2011"/>
    <x v="4"/>
    <m/>
    <m/>
    <m/>
    <m/>
    <m/>
    <m/>
    <m/>
    <n v="1"/>
    <m/>
  </r>
  <r>
    <s v="Fibrocapsa japonica S.Toriumi &amp; H.Takano, 1973"/>
    <m/>
    <s v="Fibrocapsa japonica S.Toriumi &amp; H.Takano, 1973"/>
    <s v="msfd"/>
    <x v="1"/>
    <x v="5"/>
    <x v="0"/>
    <x v="5"/>
    <x v="2"/>
    <s v="PP"/>
    <n v="1992"/>
    <n v="1992"/>
    <x v="1"/>
    <m/>
    <m/>
    <m/>
    <m/>
    <n v="0.5"/>
    <m/>
    <m/>
    <n v="0.5"/>
    <m/>
  </r>
  <r>
    <s v="Fibrocapsa japonica S.Toriumi &amp; H.Takano, 1973"/>
    <m/>
    <s v="Fibrocapsa japonica S.Toriumi &amp; H.Takano, 1973"/>
    <s v="msfd"/>
    <x v="1"/>
    <x v="6"/>
    <x v="0"/>
    <x v="5"/>
    <x v="2"/>
    <s v="PP"/>
    <m/>
    <n v="1924"/>
    <x v="6"/>
    <m/>
    <m/>
    <m/>
    <m/>
    <n v="1"/>
    <m/>
    <m/>
    <m/>
    <m/>
  </r>
  <r>
    <s v="Ficopomatus enigmaticus (Fauvel, 1923)"/>
    <m/>
    <s v="Ficopomatus enigmaticus (Fauvel, 1923)"/>
    <s v="msfd"/>
    <x v="0"/>
    <x v="3"/>
    <x v="0"/>
    <x v="0"/>
    <x v="1"/>
    <s v="INV"/>
    <n v="1934"/>
    <n v="1934"/>
    <x v="6"/>
    <m/>
    <m/>
    <m/>
    <n v="0.5"/>
    <m/>
    <n v="0.5"/>
    <m/>
    <m/>
    <m/>
  </r>
  <r>
    <s v="Ficopomatus enigmaticus (Fauvel, 1923)"/>
    <m/>
    <s v="Ficopomatus enigmaticus (Fauvel, 1923)"/>
    <s v="msfd"/>
    <x v="2"/>
    <x v="7"/>
    <x v="0"/>
    <x v="0"/>
    <x v="1"/>
    <s v="INV"/>
    <n v="1939"/>
    <n v="1939"/>
    <x v="6"/>
    <m/>
    <m/>
    <m/>
    <m/>
    <n v="0.5"/>
    <n v="0.5"/>
    <m/>
    <m/>
    <m/>
  </r>
  <r>
    <s v="Ficopomatus enigmaticus (Fauvel, 1923)"/>
    <m/>
    <s v="Ficopomatus enigmaticus (Fauvel, 1923)"/>
    <s v="msfd"/>
    <x v="1"/>
    <x v="5"/>
    <x v="0"/>
    <x v="0"/>
    <x v="1"/>
    <s v="INV"/>
    <n v="1921"/>
    <n v="1921"/>
    <x v="6"/>
    <m/>
    <m/>
    <m/>
    <m/>
    <n v="0.5"/>
    <n v="0.5"/>
    <m/>
    <m/>
    <m/>
  </r>
  <r>
    <s v="Ficopomatus enigmaticus (Fauvel, 1923)"/>
    <m/>
    <s v="Ficopomatus enigmaticus (Fauvel, 1923)"/>
    <s v="msfd"/>
    <x v="3"/>
    <x v="8"/>
    <x v="0"/>
    <x v="0"/>
    <x v="1"/>
    <s v="INV"/>
    <n v="1935"/>
    <n v="1935"/>
    <x v="6"/>
    <m/>
    <m/>
    <m/>
    <m/>
    <m/>
    <n v="1"/>
    <m/>
    <m/>
    <m/>
  </r>
  <r>
    <s v="Ficopomatus enigmaticus (Fauvel, 1923)"/>
    <m/>
    <s v="Ficopomatus enigmaticus (Fauvel, 1923)"/>
    <s v="msfd"/>
    <x v="1"/>
    <x v="9"/>
    <x v="0"/>
    <x v="0"/>
    <x v="1"/>
    <s v="INV"/>
    <m/>
    <n v="1925"/>
    <x v="6"/>
    <m/>
    <m/>
    <m/>
    <m/>
    <n v="0.5"/>
    <n v="0.5"/>
    <m/>
    <m/>
    <m/>
  </r>
  <r>
    <s v="Ficopomatus enigmaticus (Fauvel, 1923)"/>
    <m/>
    <s v="Ficopomatus enigmaticus (Fauvel, 1923)"/>
    <s v="msfd"/>
    <x v="0"/>
    <x v="0"/>
    <x v="0"/>
    <x v="0"/>
    <x v="1"/>
    <s v="INV"/>
    <n v="1955"/>
    <n v="1955"/>
    <x v="6"/>
    <m/>
    <m/>
    <m/>
    <n v="0.5"/>
    <m/>
    <n v="0.5"/>
    <m/>
    <m/>
    <m/>
  </r>
  <r>
    <s v="Ficopomatus enigmaticus (Fauvel, 1923)"/>
    <m/>
    <s v="Ficopomatus enigmaticus (Fauvel, 1923)"/>
    <s v="msfd"/>
    <x v="0"/>
    <x v="2"/>
    <x v="0"/>
    <x v="0"/>
    <x v="1"/>
    <s v="INV"/>
    <n v="1959"/>
    <n v="1959"/>
    <x v="6"/>
    <m/>
    <m/>
    <m/>
    <n v="0.5"/>
    <m/>
    <n v="0.5"/>
    <m/>
    <m/>
    <m/>
  </r>
  <r>
    <s v="Ficopomatus enigmaticus (Fauvel, 1923)"/>
    <m/>
    <s v="Ficopomatus enigmaticus (Fauvel, 1923)"/>
    <s v="msfd"/>
    <x v="1"/>
    <x v="6"/>
    <x v="0"/>
    <x v="0"/>
    <x v="1"/>
    <s v="INV"/>
    <m/>
    <n v="1921"/>
    <x v="6"/>
    <m/>
    <m/>
    <m/>
    <n v="0.5"/>
    <m/>
    <n v="0.5"/>
    <m/>
    <m/>
    <m/>
  </r>
  <r>
    <s v="Ficopomatus enigmaticus (Fauvel, 1923)"/>
    <m/>
    <s v="Ficopomatus enigmaticus (Fauvel, 1923)"/>
    <s v="msfd"/>
    <x v="1"/>
    <x v="1"/>
    <x v="0"/>
    <x v="0"/>
    <x v="1"/>
    <s v="INV"/>
    <m/>
    <n v="2016"/>
    <x v="2"/>
    <m/>
    <m/>
    <m/>
    <m/>
    <m/>
    <m/>
    <m/>
    <n v="1"/>
    <m/>
  </r>
  <r>
    <s v="Ficopomatus enigmaticus (Fauvel, 1923)"/>
    <m/>
    <s v="Ficopomatus enigmaticus (Fauvel, 1923)"/>
    <s v="msfd"/>
    <x v="0"/>
    <x v="4"/>
    <x v="0"/>
    <x v="0"/>
    <x v="1"/>
    <s v="INV"/>
    <n v="1919"/>
    <n v="1919"/>
    <x v="6"/>
    <m/>
    <m/>
    <m/>
    <n v="0.5"/>
    <m/>
    <n v="0.5"/>
    <m/>
    <m/>
    <m/>
  </r>
  <r>
    <s v="Finella pupoides A. Adams, 1860"/>
    <s v="Finella pupoides A. Adams, 1860"/>
    <m/>
    <s v="msfd"/>
    <x v="0"/>
    <x v="2"/>
    <x v="0"/>
    <x v="0"/>
    <x v="1"/>
    <s v="INV"/>
    <n v="1996"/>
    <n v="1996"/>
    <x v="8"/>
    <m/>
    <m/>
    <m/>
    <m/>
    <m/>
    <m/>
    <m/>
    <n v="1"/>
    <m/>
  </r>
  <r>
    <s v="Fistularia petimba Lacepède, 1803"/>
    <s v="Fistularia petimba Lacepède, 1803"/>
    <m/>
    <s v="msfd"/>
    <x v="0"/>
    <x v="2"/>
    <x v="0"/>
    <x v="0"/>
    <x v="0"/>
    <s v="VER"/>
    <n v="2018"/>
    <n v="2018"/>
    <x v="0"/>
    <m/>
    <m/>
    <m/>
    <m/>
    <m/>
    <m/>
    <m/>
    <n v="1"/>
    <m/>
  </r>
  <r>
    <s v="Fistularia commersonii Rüppell, 1838"/>
    <s v="Fistularia commersonii Rüppell, 1838"/>
    <m/>
    <s v="msfd"/>
    <x v="0"/>
    <x v="3"/>
    <x v="0"/>
    <x v="0"/>
    <x v="0"/>
    <s v="VER"/>
    <n v="2006"/>
    <n v="2006"/>
    <x v="4"/>
    <m/>
    <m/>
    <m/>
    <m/>
    <m/>
    <m/>
    <m/>
    <n v="1"/>
    <m/>
  </r>
  <r>
    <s v="Fistularia commersonii Rüppell, 1838"/>
    <s v="Fistularia commersonii Rüppell, 1838"/>
    <m/>
    <s v="msfd"/>
    <x v="0"/>
    <x v="0"/>
    <x v="0"/>
    <x v="0"/>
    <x v="0"/>
    <s v="VER"/>
    <n v="2002"/>
    <n v="2002"/>
    <x v="3"/>
    <m/>
    <m/>
    <m/>
    <m/>
    <m/>
    <m/>
    <m/>
    <n v="1"/>
    <m/>
  </r>
  <r>
    <s v="Fistularia commersonii Rüppell, 1838"/>
    <s v="Fistularia commersonii Rüppell, 1838"/>
    <m/>
    <s v="msfd"/>
    <x v="0"/>
    <x v="2"/>
    <x v="0"/>
    <x v="0"/>
    <x v="0"/>
    <s v="VER"/>
    <n v="1999"/>
    <n v="1999"/>
    <x v="8"/>
    <m/>
    <m/>
    <m/>
    <m/>
    <m/>
    <m/>
    <m/>
    <n v="1"/>
    <m/>
  </r>
  <r>
    <s v="Fistularia commersonii Rüppell, 1838"/>
    <s v="Fistularia commersonii Rüppell, 1838"/>
    <m/>
    <s v="msfd"/>
    <x v="0"/>
    <x v="4"/>
    <x v="0"/>
    <x v="0"/>
    <x v="0"/>
    <s v="VER"/>
    <n v="2003"/>
    <n v="2003"/>
    <x v="3"/>
    <m/>
    <m/>
    <m/>
    <m/>
    <m/>
    <m/>
    <m/>
    <n v="1"/>
    <m/>
  </r>
  <r>
    <s v="Fistulobalanus albicostatus (Pilsbry, 1916)"/>
    <s v="Fistulobalanus albicostatus (Pilsbry, 1916)"/>
    <m/>
    <s v="msfd"/>
    <x v="1"/>
    <x v="5"/>
    <x v="0"/>
    <x v="0"/>
    <x v="1"/>
    <s v="INV"/>
    <n v="1973"/>
    <n v="1973"/>
    <x v="9"/>
    <m/>
    <m/>
    <n v="1"/>
    <m/>
    <m/>
    <m/>
    <m/>
    <m/>
    <m/>
  </r>
  <r>
    <s v="Fucus spiralis Linnaeus, 1753"/>
    <s v="Fucus spiralis Linnaeus, 1753"/>
    <m/>
    <s v="msfd"/>
    <x v="0"/>
    <x v="4"/>
    <x v="6"/>
    <x v="0"/>
    <x v="2"/>
    <s v="PP"/>
    <n v="1987"/>
    <n v="1987"/>
    <x v="5"/>
    <m/>
    <m/>
    <n v="1"/>
    <m/>
    <m/>
    <m/>
    <m/>
    <m/>
    <m/>
  </r>
  <r>
    <s v="Fulvia fragilis (Forsskål in Niebuhr, 1775)"/>
    <s v="Fulvia fragilis (Forsskål in Niebuhr, 1775)"/>
    <m/>
    <s v="msfd"/>
    <x v="0"/>
    <x v="3"/>
    <x v="0"/>
    <x v="0"/>
    <x v="1"/>
    <s v="INV"/>
    <n v="2013"/>
    <n v="2013"/>
    <x v="2"/>
    <m/>
    <m/>
    <m/>
    <m/>
    <n v="0.5"/>
    <m/>
    <m/>
    <n v="0.5"/>
    <m/>
  </r>
  <r>
    <s v="Fulvia fragilis (Forsskål in Niebuhr, 1775)"/>
    <s v="Fulvia fragilis (Forsskål in Niebuhr, 1775)"/>
    <m/>
    <s v="msfd"/>
    <x v="0"/>
    <x v="0"/>
    <x v="0"/>
    <x v="0"/>
    <x v="1"/>
    <s v="INV"/>
    <n v="2007"/>
    <n v="2007"/>
    <x v="4"/>
    <m/>
    <m/>
    <m/>
    <m/>
    <n v="0.5"/>
    <m/>
    <m/>
    <n v="0.5"/>
    <m/>
  </r>
  <r>
    <s v="Fulvia fragilis (Forsskål in Niebuhr, 1775)"/>
    <s v="Fulvia fragilis (Forsskål in Niebuhr, 1775)"/>
    <m/>
    <s v="msfd"/>
    <x v="0"/>
    <x v="2"/>
    <x v="0"/>
    <x v="0"/>
    <x v="1"/>
    <s v="INV"/>
    <n v="1983"/>
    <n v="1983"/>
    <x v="5"/>
    <m/>
    <m/>
    <m/>
    <m/>
    <n v="0.5"/>
    <m/>
    <m/>
    <n v="0.5"/>
    <m/>
  </r>
  <r>
    <s v="Fulvia fragilis (Forsskål in Niebuhr, 1775)"/>
    <s v="Fulvia fragilis (Forsskål in Niebuhr, 1775)"/>
    <m/>
    <s v="msfd"/>
    <x v="0"/>
    <x v="4"/>
    <x v="0"/>
    <x v="0"/>
    <x v="1"/>
    <s v="INV"/>
    <n v="1991"/>
    <n v="1991"/>
    <x v="1"/>
    <m/>
    <m/>
    <m/>
    <m/>
    <n v="0.5"/>
    <m/>
    <m/>
    <n v="0.5"/>
    <m/>
  </r>
  <r>
    <s v="Fundulus heteroclitus heteroclitus (Linnaeus, 1766)"/>
    <s v="Fundulus heteroclitus heteroclitus (Linnaeus, 1766)"/>
    <m/>
    <s v="msfd"/>
    <x v="1"/>
    <x v="5"/>
    <x v="0"/>
    <x v="0"/>
    <x v="0"/>
    <s v="VER"/>
    <n v="1970"/>
    <n v="1970"/>
    <x v="9"/>
    <m/>
    <m/>
    <m/>
    <m/>
    <m/>
    <m/>
    <m/>
    <m/>
    <n v="1"/>
  </r>
  <r>
    <s v="Fundulus heteroclitus heteroclitus (Linnaeus, 1766)"/>
    <s v="Fundulus heteroclitus heteroclitus (Linnaeus, 1766)"/>
    <m/>
    <s v="msfd"/>
    <x v="0"/>
    <x v="4"/>
    <x v="0"/>
    <x v="0"/>
    <x v="0"/>
    <s v="VER"/>
    <n v="2005"/>
    <n v="2005"/>
    <x v="3"/>
    <m/>
    <m/>
    <m/>
    <m/>
    <m/>
    <m/>
    <m/>
    <m/>
    <n v="1"/>
  </r>
  <r>
    <s v="Gafrarium savignyi (Jonas, 1846)"/>
    <s v="Gafrarium savignyi (Jonas, 1846)"/>
    <m/>
    <s v="msfd"/>
    <x v="0"/>
    <x v="2"/>
    <x v="0"/>
    <x v="0"/>
    <x v="1"/>
    <s v="INV"/>
    <n v="2005"/>
    <n v="2005"/>
    <x v="3"/>
    <m/>
    <m/>
    <m/>
    <m/>
    <m/>
    <m/>
    <m/>
    <n v="1"/>
    <m/>
  </r>
  <r>
    <s v="Gammarus tigrinus Sexton, 1939"/>
    <m/>
    <s v="Gammarus tigrinus Sexton, 1939"/>
    <s v="msfd"/>
    <x v="2"/>
    <x v="7"/>
    <x v="0"/>
    <x v="0"/>
    <x v="1"/>
    <s v="INV"/>
    <n v="1975"/>
    <n v="1975"/>
    <x v="9"/>
    <m/>
    <m/>
    <m/>
    <m/>
    <n v="0.33300000000000002"/>
    <n v="0.33300000000000002"/>
    <m/>
    <n v="0.33300000000000002"/>
    <m/>
  </r>
  <r>
    <s v="Gammarus tigrinus Sexton, 1939"/>
    <m/>
    <s v="Gammarus tigrinus Sexton, 1939"/>
    <s v="msfd"/>
    <x v="1"/>
    <x v="9"/>
    <x v="0"/>
    <x v="0"/>
    <x v="1"/>
    <s v="INV"/>
    <m/>
    <n v="1931"/>
    <x v="6"/>
    <m/>
    <m/>
    <m/>
    <m/>
    <m/>
    <m/>
    <m/>
    <n v="1"/>
    <m/>
  </r>
  <r>
    <s v="Gammarus tigrinus Sexton, 1939"/>
    <m/>
    <s v="Gammarus tigrinus Sexton, 1939"/>
    <s v="msfd"/>
    <x v="1"/>
    <x v="6"/>
    <x v="0"/>
    <x v="0"/>
    <x v="1"/>
    <s v="INV"/>
    <m/>
    <n v="1965"/>
    <x v="6"/>
    <m/>
    <m/>
    <m/>
    <m/>
    <n v="0.5"/>
    <n v="0.5"/>
    <m/>
    <m/>
    <m/>
  </r>
  <r>
    <s v="Gelidium microdonticum W.R.Taylor, 1969"/>
    <s v="Gelidium microdonticum W.R.Taylor, 1969"/>
    <m/>
    <s v="msfd"/>
    <x v="1"/>
    <x v="5"/>
    <x v="0"/>
    <x v="0"/>
    <x v="2"/>
    <s v="PP"/>
    <n v="2017"/>
    <n v="2017"/>
    <x v="2"/>
    <m/>
    <m/>
    <m/>
    <m/>
    <m/>
    <n v="1"/>
    <m/>
    <m/>
    <m/>
  </r>
  <r>
    <s v="Gelidium vagum Okamura"/>
    <s v="Gelidium vagum Okamura"/>
    <m/>
    <s v="msfd"/>
    <x v="1"/>
    <x v="6"/>
    <x v="0"/>
    <x v="0"/>
    <x v="2"/>
    <s v="PP"/>
    <m/>
    <n v="2010"/>
    <x v="4"/>
    <m/>
    <m/>
    <n v="1"/>
    <m/>
    <m/>
    <m/>
    <m/>
    <m/>
    <m/>
  </r>
  <r>
    <s v="Genyatremus cavifrons (Cuvier, 1830) "/>
    <s v="Genyatremus cavifrons (Cuvier, 1830) "/>
    <m/>
    <s v="msfd"/>
    <x v="1"/>
    <x v="1"/>
    <x v="10"/>
    <x v="0"/>
    <x v="0"/>
    <s v="VER"/>
    <m/>
    <n v="2015"/>
    <x v="2"/>
    <m/>
    <m/>
    <m/>
    <n v="1"/>
    <m/>
    <m/>
    <m/>
    <m/>
    <m/>
  </r>
  <r>
    <s v="Gibbula ardens (Salis Marschlins, 1793)"/>
    <s v="Gibbula ardens (Salis Marschlins, 1793)"/>
    <m/>
    <s v="msfd"/>
    <x v="1"/>
    <x v="6"/>
    <x v="11"/>
    <x v="0"/>
    <x v="1"/>
    <s v="INV"/>
    <m/>
    <n v="2010"/>
    <x v="4"/>
    <m/>
    <m/>
    <n v="1"/>
    <m/>
    <m/>
    <m/>
    <m/>
    <m/>
    <m/>
  </r>
  <r>
    <s v="Glabropilumnus laevis (Dana, 1852)"/>
    <m/>
    <s v="Glabropilumnus laevis (Dana, 1852)"/>
    <s v="msfd"/>
    <x v="0"/>
    <x v="4"/>
    <x v="0"/>
    <x v="0"/>
    <x v="1"/>
    <s v="INV"/>
    <n v="1956"/>
    <n v="1956"/>
    <x v="6"/>
    <m/>
    <m/>
    <m/>
    <m/>
    <n v="0.5"/>
    <n v="0.5"/>
    <m/>
    <m/>
    <m/>
  </r>
  <r>
    <s v="Glycinde bonhourei Gravier, 1904"/>
    <s v="Glycinde bonhourei Gravier, 1904"/>
    <m/>
    <s v="msfd"/>
    <x v="0"/>
    <x v="2"/>
    <x v="0"/>
    <x v="0"/>
    <x v="1"/>
    <s v="INV"/>
    <n v="2007"/>
    <n v="2007"/>
    <x v="4"/>
    <m/>
    <m/>
    <m/>
    <m/>
    <m/>
    <m/>
    <m/>
    <n v="1"/>
    <m/>
  </r>
  <r>
    <s v="Gnatholepis thompsoni Jordan, 1904 "/>
    <s v="Gnatholepis thompsoni Jordan, 1904 "/>
    <m/>
    <s v="msfd"/>
    <x v="1"/>
    <x v="1"/>
    <x v="2"/>
    <x v="1"/>
    <x v="0"/>
    <s v="VER"/>
    <m/>
    <n v="1998"/>
    <x v="8"/>
    <m/>
    <m/>
    <m/>
    <m/>
    <m/>
    <m/>
    <m/>
    <m/>
    <n v="1"/>
  </r>
  <r>
    <s v="Gobiosoma bosc (Lacepède, 1800)"/>
    <s v="Gobiosoma bosc (Lacepède, 1800)"/>
    <m/>
    <s v="msfd"/>
    <x v="1"/>
    <x v="6"/>
    <x v="0"/>
    <x v="0"/>
    <x v="0"/>
    <s v="VER"/>
    <m/>
    <n v="2009"/>
    <x v="4"/>
    <m/>
    <m/>
    <m/>
    <m/>
    <n v="1"/>
    <m/>
    <m/>
    <m/>
    <m/>
  </r>
  <r>
    <s v="Godiva quadricolor (Barnard, 1927)"/>
    <s v="Godiva quadricolor (Barnard, 1927)"/>
    <m/>
    <s v="msfd"/>
    <x v="0"/>
    <x v="3"/>
    <x v="22"/>
    <x v="0"/>
    <x v="1"/>
    <s v="INV"/>
    <n v="2011"/>
    <n v="2011"/>
    <x v="4"/>
    <m/>
    <m/>
    <m/>
    <m/>
    <n v="0.5"/>
    <n v="0.5"/>
    <m/>
    <m/>
    <m/>
  </r>
  <r>
    <s v="Godiva quadricolor (Barnard, 1927)"/>
    <s v="Godiva quadricolor (Barnard, 1927)"/>
    <m/>
    <s v="msfd"/>
    <x v="1"/>
    <x v="5"/>
    <x v="22"/>
    <x v="7"/>
    <x v="1"/>
    <s v="INV"/>
    <n v="2006"/>
    <n v="2006"/>
    <x v="4"/>
    <m/>
    <m/>
    <m/>
    <m/>
    <n v="0.5"/>
    <n v="0.5"/>
    <m/>
    <m/>
    <m/>
  </r>
  <r>
    <s v="Godiva quadricolor (Barnard, 1927)"/>
    <s v="Godiva quadricolor (Barnard, 1927)"/>
    <m/>
    <s v="msfd"/>
    <x v="0"/>
    <x v="0"/>
    <x v="22"/>
    <x v="0"/>
    <x v="1"/>
    <s v="INV"/>
    <n v="2016"/>
    <n v="2016"/>
    <x v="2"/>
    <m/>
    <m/>
    <m/>
    <m/>
    <n v="0.5"/>
    <n v="0.5"/>
    <m/>
    <m/>
    <m/>
  </r>
  <r>
    <s v="Godiva quadricolor (Barnard, 1927)"/>
    <s v="Godiva quadricolor (Barnard, 1927)"/>
    <m/>
    <s v="msfd"/>
    <x v="0"/>
    <x v="4"/>
    <x v="22"/>
    <x v="0"/>
    <x v="1"/>
    <s v="INV"/>
    <n v="1985"/>
    <n v="1985"/>
    <x v="5"/>
    <m/>
    <m/>
    <m/>
    <m/>
    <n v="0.5"/>
    <n v="0.5"/>
    <m/>
    <m/>
    <m/>
  </r>
  <r>
    <s v="Goniadella gracilis (Verrill, 1873)"/>
    <m/>
    <s v="Goniadella gracilis (Verrill, 1873)"/>
    <s v="msfd"/>
    <x v="1"/>
    <x v="5"/>
    <x v="0"/>
    <x v="0"/>
    <x v="1"/>
    <s v="INV"/>
    <n v="1976"/>
    <n v="1976"/>
    <x v="7"/>
    <m/>
    <m/>
    <m/>
    <m/>
    <n v="1"/>
    <m/>
    <m/>
    <m/>
    <m/>
  </r>
  <r>
    <s v="Goniadella gracilis (Verrill, 1873)"/>
    <m/>
    <s v="Goniadella gracilis (Verrill, 1873)"/>
    <s v="msfd"/>
    <x v="1"/>
    <x v="9"/>
    <x v="0"/>
    <x v="0"/>
    <x v="1"/>
    <s v="INV"/>
    <m/>
    <n v="2001"/>
    <x v="3"/>
    <m/>
    <m/>
    <m/>
    <m/>
    <m/>
    <m/>
    <m/>
    <m/>
    <n v="1"/>
  </r>
  <r>
    <s v="Goniadella gracilis (Verrill, 1873)"/>
    <m/>
    <s v="Goniadella gracilis (Verrill, 1873)"/>
    <s v="msfd"/>
    <x v="1"/>
    <x v="6"/>
    <x v="0"/>
    <x v="0"/>
    <x v="1"/>
    <s v="INV"/>
    <m/>
    <n v="1968"/>
    <x v="6"/>
    <m/>
    <m/>
    <m/>
    <m/>
    <n v="0.5"/>
    <n v="0.5"/>
    <m/>
    <m/>
    <m/>
  </r>
  <r>
    <s v="Goniobranchus obsoletus (Rüppell &amp; Leuckart, 1830)"/>
    <s v="Goniobranchus obsoletus (Rüppell &amp; Leuckart, 1830)"/>
    <m/>
    <s v="msfd"/>
    <x v="0"/>
    <x v="2"/>
    <x v="0"/>
    <x v="0"/>
    <x v="1"/>
    <s v="INV"/>
    <n v="2018"/>
    <n v="2018"/>
    <x v="0"/>
    <m/>
    <m/>
    <m/>
    <m/>
    <n v="0.5"/>
    <m/>
    <m/>
    <n v="0.5"/>
    <m/>
  </r>
  <r>
    <s v="Goniobranchus annulatus (Eliot, 1904)"/>
    <s v="Goniobranchus annulatus (Eliot, 1904)"/>
    <m/>
    <s v="msfd"/>
    <x v="0"/>
    <x v="2"/>
    <x v="0"/>
    <x v="0"/>
    <x v="1"/>
    <s v="INV"/>
    <n v="2004"/>
    <n v="2004"/>
    <x v="3"/>
    <m/>
    <m/>
    <m/>
    <m/>
    <n v="0.5"/>
    <m/>
    <m/>
    <n v="0.5"/>
    <m/>
  </r>
  <r>
    <s v="Gonioinfradens giardi (Nobili, 1905)"/>
    <s v="Gonioinfradens giardi (Nobili, 1905)"/>
    <m/>
    <s v="msfd"/>
    <x v="0"/>
    <x v="0"/>
    <x v="0"/>
    <x v="0"/>
    <x v="1"/>
    <s v="INV"/>
    <n v="2020"/>
    <n v="2020"/>
    <x v="0"/>
    <m/>
    <m/>
    <m/>
    <m/>
    <m/>
    <m/>
    <m/>
    <n v="1"/>
    <m/>
  </r>
  <r>
    <s v="Gonioinfradens giardi (Nobili, 1905)"/>
    <s v="Gonioinfradens giardi (Nobili, 1905)"/>
    <m/>
    <s v="msfd"/>
    <x v="0"/>
    <x v="2"/>
    <x v="0"/>
    <x v="0"/>
    <x v="1"/>
    <s v="INV"/>
    <n v="2010"/>
    <n v="2010"/>
    <x v="4"/>
    <m/>
    <m/>
    <m/>
    <m/>
    <m/>
    <m/>
    <m/>
    <n v="1"/>
    <m/>
  </r>
  <r>
    <s v="Gonionemus vertens A. Agassiz, 1862"/>
    <m/>
    <s v="Gonionemus vertens A. Agassiz, 1862"/>
    <s v="msfd"/>
    <x v="0"/>
    <x v="3"/>
    <x v="0"/>
    <x v="0"/>
    <x v="1"/>
    <s v="INV"/>
    <n v="1918"/>
    <n v="1918"/>
    <x v="6"/>
    <m/>
    <n v="0.33300000000000002"/>
    <m/>
    <m/>
    <n v="0.33300000000000002"/>
    <n v="0.33300000000000002"/>
    <m/>
    <m/>
    <m/>
  </r>
  <r>
    <s v="Gonionemus vertens A. Agassiz, 1862"/>
    <m/>
    <s v="Gonionemus vertens A. Agassiz, 1862"/>
    <s v="msfd"/>
    <x v="1"/>
    <x v="5"/>
    <x v="0"/>
    <x v="0"/>
    <x v="1"/>
    <s v="INV"/>
    <n v="1700"/>
    <n v="1700"/>
    <x v="6"/>
    <m/>
    <n v="0.33333299999999999"/>
    <m/>
    <m/>
    <n v="0.33333299999999999"/>
    <n v="0.33333299999999999"/>
    <m/>
    <m/>
    <m/>
  </r>
  <r>
    <s v="Gonionemus vertens A. Agassiz, 1862"/>
    <m/>
    <s v="Gonionemus vertens A. Agassiz, 1862"/>
    <s v="msfd"/>
    <x v="1"/>
    <x v="9"/>
    <x v="0"/>
    <x v="0"/>
    <x v="1"/>
    <s v="INV"/>
    <m/>
    <n v="1929"/>
    <x v="6"/>
    <m/>
    <m/>
    <m/>
    <m/>
    <n v="1"/>
    <m/>
    <m/>
    <m/>
    <m/>
  </r>
  <r>
    <s v="Gonionemus vertens A. Agassiz, 1862"/>
    <m/>
    <s v="Gonionemus vertens A. Agassiz, 1862"/>
    <s v="msfd"/>
    <x v="1"/>
    <x v="6"/>
    <x v="0"/>
    <x v="0"/>
    <x v="1"/>
    <s v="INV"/>
    <m/>
    <n v="1913"/>
    <x v="6"/>
    <m/>
    <m/>
    <m/>
    <m/>
    <n v="0.5"/>
    <n v="0.5"/>
    <m/>
    <m/>
    <m/>
  </r>
  <r>
    <s v="Gonionemus vertens A. Agassiz, 1862"/>
    <m/>
    <s v="Gonionemus vertens A. Agassiz, 1862"/>
    <s v="msfd"/>
    <x v="0"/>
    <x v="4"/>
    <x v="0"/>
    <x v="0"/>
    <x v="1"/>
    <s v="INV"/>
    <n v="1950"/>
    <n v="1950"/>
    <x v="6"/>
    <m/>
    <n v="0.33300000000000002"/>
    <m/>
    <m/>
    <n v="0.33300000000000002"/>
    <n v="0.33300000000000002"/>
    <m/>
    <m/>
    <m/>
  </r>
  <r>
    <s v="Goniotrichopsis sublittoralis G.M.Smith, 1943"/>
    <s v="Goniotrichopsis sublittoralis G.M.Smith, 1943"/>
    <m/>
    <s v="msfd"/>
    <x v="1"/>
    <x v="9"/>
    <x v="0"/>
    <x v="0"/>
    <x v="2"/>
    <s v="PP"/>
    <n v="1975"/>
    <n v="1975"/>
    <x v="9"/>
    <m/>
    <m/>
    <m/>
    <m/>
    <m/>
    <m/>
    <m/>
    <m/>
    <n v="1"/>
  </r>
  <r>
    <s v="Goniotrichopsis sublittoralis G.M.Smith, 1943"/>
    <s v="Goniotrichopsis sublittoralis G.M.Smith, 1943"/>
    <m/>
    <s v="msfd"/>
    <x v="0"/>
    <x v="4"/>
    <x v="0"/>
    <x v="0"/>
    <x v="2"/>
    <s v="PP"/>
    <n v="1989"/>
    <n v="1989"/>
    <x v="1"/>
    <m/>
    <m/>
    <m/>
    <n v="1"/>
    <m/>
    <m/>
    <m/>
    <m/>
    <m/>
  </r>
  <r>
    <s v="Gracilariopsis chorda (Holmes) Ohmi"/>
    <s v="Gracilariopsis chorda (Holmes) Ohmi"/>
    <m/>
    <s v="msfd"/>
    <x v="1"/>
    <x v="5"/>
    <x v="0"/>
    <x v="0"/>
    <x v="2"/>
    <s v="PP"/>
    <n v="2010"/>
    <n v="2010"/>
    <x v="4"/>
    <m/>
    <m/>
    <m/>
    <m/>
    <m/>
    <m/>
    <m/>
    <m/>
    <n v="1"/>
  </r>
  <r>
    <s v="Grallatoria reptans M.Howe"/>
    <s v="Grallatoria reptans M.Howe"/>
    <m/>
    <s v="msfd"/>
    <x v="1"/>
    <x v="1"/>
    <x v="7"/>
    <x v="0"/>
    <x v="2"/>
    <s v="PP"/>
    <m/>
    <n v="2007"/>
    <x v="4"/>
    <m/>
    <m/>
    <m/>
    <m/>
    <m/>
    <n v="1"/>
    <m/>
    <m/>
    <m/>
  </r>
  <r>
    <s v="Grandidierella japonica Stephensen, 1938"/>
    <s v="Grandidierella japonica Stephensen, 1938"/>
    <m/>
    <s v="msfd"/>
    <x v="0"/>
    <x v="3"/>
    <x v="0"/>
    <x v="0"/>
    <x v="1"/>
    <s v="INV"/>
    <n v="2015"/>
    <n v="2015"/>
    <x v="2"/>
    <m/>
    <m/>
    <n v="1"/>
    <m/>
    <m/>
    <m/>
    <m/>
    <m/>
    <m/>
  </r>
  <r>
    <s v="Grandidierella japonica Stephensen, 1938"/>
    <s v="Grandidierella japonica Stephensen, 1938"/>
    <m/>
    <s v="msfd"/>
    <x v="2"/>
    <x v="7"/>
    <x v="0"/>
    <x v="0"/>
    <x v="1"/>
    <s v="INV"/>
    <n v="2010"/>
    <n v="2010"/>
    <x v="4"/>
    <m/>
    <m/>
    <m/>
    <n v="0.33300000000000002"/>
    <n v="0.33300000000000002"/>
    <n v="0.33300000000000002"/>
    <m/>
    <m/>
    <m/>
  </r>
  <r>
    <s v="Grandidierella japonica Stephensen, 1938"/>
    <s v="Grandidierella japonica Stephensen, 1938"/>
    <m/>
    <s v="msfd"/>
    <x v="1"/>
    <x v="5"/>
    <x v="0"/>
    <x v="0"/>
    <x v="1"/>
    <s v="INV"/>
    <n v="2010"/>
    <n v="2010"/>
    <x v="4"/>
    <m/>
    <m/>
    <n v="1"/>
    <m/>
    <m/>
    <m/>
    <m/>
    <m/>
    <m/>
  </r>
  <r>
    <s v="Grandidierella japonica Stephensen, 1938"/>
    <s v="Grandidierella japonica Stephensen, 1938"/>
    <m/>
    <s v="msfd"/>
    <x v="1"/>
    <x v="6"/>
    <x v="0"/>
    <x v="0"/>
    <x v="1"/>
    <s v="INV"/>
    <m/>
    <n v="2017"/>
    <x v="2"/>
    <m/>
    <m/>
    <n v="0.5"/>
    <m/>
    <n v="0.5"/>
    <m/>
    <m/>
    <m/>
    <m/>
  </r>
  <r>
    <s v="Grandidierella japonica Stephensen, 1938"/>
    <s v="Grandidierella japonica Stephensen, 1938"/>
    <m/>
    <s v="msfd"/>
    <x v="0"/>
    <x v="4"/>
    <x v="0"/>
    <x v="0"/>
    <x v="1"/>
    <s v="INV"/>
    <n v="2013"/>
    <n v="2013"/>
    <x v="2"/>
    <m/>
    <m/>
    <n v="1"/>
    <m/>
    <m/>
    <m/>
    <m/>
    <m/>
    <m/>
  </r>
  <r>
    <s v="Grateloupia filicina (J.V.Lamouroux) C.Agardh, 1822"/>
    <m/>
    <s v="Grateloupia filicina (J.V.Lamouroux) C.Agardh, 1822"/>
    <s v="msfd"/>
    <x v="1"/>
    <x v="5"/>
    <x v="0"/>
    <x v="6"/>
    <x v="2"/>
    <s v="PP"/>
    <n v="1804"/>
    <n v="1804"/>
    <x v="6"/>
    <m/>
    <m/>
    <m/>
    <m/>
    <n v="0.5"/>
    <n v="0.5"/>
    <m/>
    <m/>
    <m/>
  </r>
  <r>
    <s v="Grateloupia imbricata Holmes, 1896"/>
    <s v="Grateloupia imbricata Holmes, 1896"/>
    <m/>
    <s v="msfd"/>
    <x v="1"/>
    <x v="5"/>
    <x v="0"/>
    <x v="0"/>
    <x v="2"/>
    <s v="PP"/>
    <n v="2014"/>
    <n v="2014"/>
    <x v="2"/>
    <m/>
    <m/>
    <n v="0.5"/>
    <m/>
    <m/>
    <n v="0.5"/>
    <m/>
    <m/>
    <m/>
  </r>
  <r>
    <s v="Grateloupia imbricata Holmes, 1896"/>
    <s v="Grateloupia imbricata Holmes, 1896"/>
    <m/>
    <s v="msfd"/>
    <x v="1"/>
    <x v="1"/>
    <x v="0"/>
    <x v="0"/>
    <x v="2"/>
    <s v="PP"/>
    <m/>
    <n v="2005"/>
    <x v="3"/>
    <m/>
    <m/>
    <m/>
    <m/>
    <n v="0.5"/>
    <n v="0.5"/>
    <m/>
    <m/>
    <m/>
  </r>
  <r>
    <s v="Grateloupia asiatica S.Kawaguchi &amp; H.W.Wang, 2001"/>
    <s v="Grateloupia asiatica S.Kawaguchi &amp; H.W.Wang, 2001"/>
    <m/>
    <s v="msfd"/>
    <x v="0"/>
    <x v="4"/>
    <x v="0"/>
    <x v="0"/>
    <x v="2"/>
    <s v="PP"/>
    <n v="1984"/>
    <n v="1984"/>
    <x v="5"/>
    <m/>
    <m/>
    <n v="1"/>
    <m/>
    <m/>
    <m/>
    <m/>
    <m/>
    <m/>
  </r>
  <r>
    <s v="Grateloupia minima P.L.Crouan &amp; H.M.Crouan, 1867"/>
    <s v="Grateloupia minima P.L.Crouan &amp; H.M.Crouan, 1867"/>
    <m/>
    <s v="msfd"/>
    <x v="0"/>
    <x v="0"/>
    <x v="23"/>
    <x v="0"/>
    <x v="2"/>
    <s v="PP"/>
    <n v="2010"/>
    <n v="2010"/>
    <x v="4"/>
    <m/>
    <m/>
    <n v="1"/>
    <m/>
    <m/>
    <m/>
    <m/>
    <m/>
    <m/>
  </r>
  <r>
    <s v="Grateloupia minima P.L.Crouan &amp; H.M.Crouan, 1867"/>
    <s v="Grateloupia minima P.L.Crouan &amp; H.M.Crouan, 1867"/>
    <m/>
    <s v="msfd"/>
    <x v="0"/>
    <x v="4"/>
    <x v="23"/>
    <x v="0"/>
    <x v="2"/>
    <s v="PP"/>
    <n v="1998"/>
    <n v="1998"/>
    <x v="8"/>
    <m/>
    <m/>
    <n v="1"/>
    <m/>
    <m/>
    <m/>
    <m/>
    <m/>
    <m/>
  </r>
  <r>
    <s v="Grateloupia patens (Okamura) S.Kawaguchi &amp; H.W.Wang, 2001"/>
    <s v="Grateloupia patens (Okamura) S.Kawaguchi &amp; H.W.Wang, 2001"/>
    <m/>
    <s v="msfd"/>
    <x v="0"/>
    <x v="4"/>
    <x v="0"/>
    <x v="0"/>
    <x v="2"/>
    <s v="PP"/>
    <n v="1994"/>
    <n v="1994"/>
    <x v="8"/>
    <m/>
    <m/>
    <n v="1"/>
    <m/>
    <m/>
    <m/>
    <m/>
    <m/>
    <m/>
  </r>
  <r>
    <s v="Grateloupia subpectinata Holmes, 1912"/>
    <s v="Grateloupia subpectinata Holmes, 1912"/>
    <m/>
    <s v="msfd"/>
    <x v="1"/>
    <x v="5"/>
    <x v="0"/>
    <x v="0"/>
    <x v="2"/>
    <s v="PP"/>
    <n v="1978"/>
    <n v="1978"/>
    <x v="7"/>
    <m/>
    <m/>
    <n v="0.5"/>
    <m/>
    <m/>
    <n v="0.5"/>
    <m/>
    <m/>
    <m/>
  </r>
  <r>
    <s v="Grateloupia subpectinata Holmes, 1912"/>
    <s v="Grateloupia subpectinata Holmes, 1912"/>
    <m/>
    <s v="msfd"/>
    <x v="1"/>
    <x v="9"/>
    <x v="0"/>
    <x v="0"/>
    <x v="2"/>
    <s v="PP"/>
    <m/>
    <n v="1992"/>
    <x v="1"/>
    <m/>
    <m/>
    <n v="1"/>
    <m/>
    <m/>
    <m/>
    <m/>
    <m/>
    <m/>
  </r>
  <r>
    <s v="Grateloupia subpectinata Holmes, 1912"/>
    <s v="Grateloupia subpectinata Holmes, 1912"/>
    <m/>
    <s v="msfd"/>
    <x v="1"/>
    <x v="6"/>
    <x v="0"/>
    <x v="0"/>
    <x v="2"/>
    <s v="PP"/>
    <m/>
    <n v="2015"/>
    <x v="2"/>
    <m/>
    <m/>
    <n v="0.5"/>
    <m/>
    <m/>
    <n v="0.5"/>
    <m/>
    <m/>
    <m/>
  </r>
  <r>
    <s v="Grateloupia subpectinata Holmes, 1912"/>
    <s v="Grateloupia subpectinata Holmes, 1912"/>
    <m/>
    <s v="msfd"/>
    <x v="0"/>
    <x v="4"/>
    <x v="0"/>
    <x v="0"/>
    <x v="2"/>
    <s v="PP"/>
    <n v="1990"/>
    <n v="1990"/>
    <x v="1"/>
    <m/>
    <m/>
    <n v="0.5"/>
    <m/>
    <m/>
    <n v="0.5"/>
    <m/>
    <m/>
    <m/>
  </r>
  <r>
    <s v="Grateloupia turuturu Yamada, 1941"/>
    <s v="Grateloupia turuturu Yamada, 1941"/>
    <m/>
    <s v="msfd"/>
    <x v="0"/>
    <x v="3"/>
    <x v="0"/>
    <x v="0"/>
    <x v="2"/>
    <s v="PP"/>
    <n v="1991"/>
    <n v="1991"/>
    <x v="1"/>
    <m/>
    <m/>
    <n v="0.5"/>
    <m/>
    <m/>
    <n v="0.5"/>
    <m/>
    <m/>
    <m/>
  </r>
  <r>
    <s v="Grateloupia turuturu Yamada, 1941"/>
    <s v="Grateloupia turuturu Yamada, 1941"/>
    <m/>
    <s v="msfd"/>
    <x v="1"/>
    <x v="5"/>
    <x v="0"/>
    <x v="0"/>
    <x v="2"/>
    <s v="PP"/>
    <n v="1989"/>
    <n v="1989"/>
    <x v="1"/>
    <m/>
    <m/>
    <n v="0.5"/>
    <m/>
    <m/>
    <n v="0.5"/>
    <m/>
    <m/>
    <m/>
  </r>
  <r>
    <s v="Grateloupia turuturu Yamada, 1941"/>
    <s v="Grateloupia turuturu Yamada, 1941"/>
    <m/>
    <s v="msfd"/>
    <x v="1"/>
    <x v="9"/>
    <x v="0"/>
    <x v="0"/>
    <x v="2"/>
    <s v="PP"/>
    <m/>
    <n v="1989"/>
    <x v="1"/>
    <m/>
    <m/>
    <m/>
    <m/>
    <m/>
    <m/>
    <m/>
    <n v="1"/>
    <m/>
  </r>
  <r>
    <s v="Grateloupia turuturu Yamada, 1941"/>
    <s v="Grateloupia turuturu Yamada, 1941"/>
    <m/>
    <s v="msfd"/>
    <x v="0"/>
    <x v="0"/>
    <x v="0"/>
    <x v="0"/>
    <x v="2"/>
    <s v="PP"/>
    <n v="2007"/>
    <n v="2007"/>
    <x v="4"/>
    <m/>
    <m/>
    <n v="0.5"/>
    <m/>
    <m/>
    <n v="0.5"/>
    <m/>
    <m/>
    <m/>
  </r>
  <r>
    <s v="Grateloupia turuturu Yamada, 1941"/>
    <s v="Grateloupia turuturu Yamada, 1941"/>
    <m/>
    <s v="msfd"/>
    <x v="1"/>
    <x v="6"/>
    <x v="0"/>
    <x v="0"/>
    <x v="2"/>
    <s v="PP"/>
    <m/>
    <n v="1993"/>
    <x v="1"/>
    <m/>
    <m/>
    <n v="0.5"/>
    <m/>
    <m/>
    <n v="0.5"/>
    <m/>
    <m/>
    <m/>
  </r>
  <r>
    <s v="Grateloupia turuturu Yamada, 1941"/>
    <s v="Grateloupia turuturu Yamada, 1941"/>
    <m/>
    <s v="msfd"/>
    <x v="1"/>
    <x v="1"/>
    <x v="0"/>
    <x v="0"/>
    <x v="2"/>
    <s v="PP"/>
    <m/>
    <n v="2002"/>
    <x v="3"/>
    <m/>
    <m/>
    <n v="0.25"/>
    <n v="0.25"/>
    <n v="0.25"/>
    <n v="0.25"/>
    <m/>
    <m/>
    <m/>
  </r>
  <r>
    <s v="Grateloupia turuturu Yamada, 1941"/>
    <s v="Grateloupia turuturu Yamada, 1941"/>
    <m/>
    <s v="msfd"/>
    <x v="0"/>
    <x v="4"/>
    <x v="0"/>
    <x v="0"/>
    <x v="2"/>
    <s v="PP"/>
    <n v="1982"/>
    <n v="1982"/>
    <x v="5"/>
    <m/>
    <m/>
    <n v="0.5"/>
    <m/>
    <m/>
    <n v="0.5"/>
    <m/>
    <m/>
    <m/>
  </r>
  <r>
    <s v="Grateloupia yinggehaiensis H.W.Wang &amp; R.X.Luan, 2012"/>
    <s v="Grateloupia yinggehaiensis H.W.Wang &amp; R.X.Luan, 2012"/>
    <m/>
    <s v="msfd"/>
    <x v="0"/>
    <x v="3"/>
    <x v="0"/>
    <x v="0"/>
    <x v="2"/>
    <s v="PP"/>
    <n v="2008"/>
    <n v="2008"/>
    <x v="4"/>
    <m/>
    <m/>
    <n v="1"/>
    <m/>
    <m/>
    <m/>
    <m/>
    <m/>
    <m/>
  </r>
  <r>
    <s v="Griffithsia corallinoides (Linnaeus) Trevisan, 1845"/>
    <m/>
    <s v="Griffithsia corallinoides (Linnaeus) Trevisan, 1845"/>
    <s v="msfd"/>
    <x v="0"/>
    <x v="0"/>
    <x v="6"/>
    <x v="0"/>
    <x v="2"/>
    <s v="PP"/>
    <n v="1965"/>
    <n v="1965"/>
    <x v="6"/>
    <m/>
    <m/>
    <m/>
    <m/>
    <m/>
    <n v="1"/>
    <m/>
    <m/>
    <m/>
  </r>
  <r>
    <s v="Griffithsia corallinoides (Linnaeus) Trevisan, 1845"/>
    <m/>
    <s v="Griffithsia corallinoides (Linnaeus) Trevisan, 1845"/>
    <s v="msfd"/>
    <x v="0"/>
    <x v="4"/>
    <x v="6"/>
    <x v="0"/>
    <x v="2"/>
    <s v="PP"/>
    <n v="1963"/>
    <n v="1963"/>
    <x v="6"/>
    <m/>
    <m/>
    <n v="0.5"/>
    <m/>
    <m/>
    <n v="0.5"/>
    <m/>
    <m/>
    <m/>
  </r>
  <r>
    <s v="Guinearma alberti (Rathbun, 1921)"/>
    <s v="Guinearma alberti (Rathbun, 1921)"/>
    <m/>
    <s v="msfd"/>
    <x v="1"/>
    <x v="6"/>
    <x v="0"/>
    <x v="0"/>
    <x v="1"/>
    <s v="INV"/>
    <m/>
    <n v="2016"/>
    <x v="2"/>
    <n v="1"/>
    <m/>
    <m/>
    <m/>
    <m/>
    <m/>
    <m/>
    <m/>
    <m/>
  </r>
  <r>
    <s v="Gymnomuraena zebra (Shaw, 1797)"/>
    <s v="Gymnomuraena zebra (Shaw, 1797)"/>
    <m/>
    <s v="msfd"/>
    <x v="1"/>
    <x v="6"/>
    <x v="0"/>
    <x v="0"/>
    <x v="0"/>
    <s v="VER"/>
    <m/>
    <n v="2002"/>
    <x v="3"/>
    <m/>
    <m/>
    <m/>
    <m/>
    <m/>
    <m/>
    <m/>
    <m/>
    <n v="1"/>
  </r>
  <r>
    <s v="Gymnophycus hapsiphorus Huisman &amp; Kraft"/>
    <s v="Gymnophycus hapsiphorus Huisman &amp; Kraft"/>
    <m/>
    <s v="msfd"/>
    <x v="1"/>
    <x v="1"/>
    <x v="0"/>
    <x v="0"/>
    <x v="2"/>
    <s v="PP"/>
    <m/>
    <n v="1989"/>
    <x v="1"/>
    <m/>
    <m/>
    <m/>
    <m/>
    <m/>
    <n v="1"/>
    <m/>
    <m/>
    <m/>
  </r>
  <r>
    <s v="Gyrodactylus salaris"/>
    <s v="Gyrodactylus salaris"/>
    <m/>
    <s v="msfd"/>
    <x v="1"/>
    <x v="6"/>
    <x v="0"/>
    <x v="4"/>
    <x v="1"/>
    <s v="INV"/>
    <m/>
    <n v="1975"/>
    <x v="9"/>
    <m/>
    <n v="1"/>
    <m/>
    <m/>
    <m/>
    <m/>
    <m/>
    <m/>
    <m/>
  </r>
  <r>
    <s v="Gyrodinium corallinum Kofoid &amp; Swezy, 1921"/>
    <s v="Gyrodinium corallinum Kofoid &amp; Swezy, 1921"/>
    <m/>
    <s v="msfd"/>
    <x v="1"/>
    <x v="6"/>
    <x v="0"/>
    <x v="5"/>
    <x v="2"/>
    <s v="PP"/>
    <m/>
    <n v="2001"/>
    <x v="3"/>
    <m/>
    <m/>
    <m/>
    <m/>
    <n v="1"/>
    <m/>
    <m/>
    <m/>
    <m/>
  </r>
  <r>
    <s v="Halgerda willeyi Eliot, 1904"/>
    <s v="Halgerda willeyi Eliot, 1904"/>
    <m/>
    <s v="msfd"/>
    <x v="0"/>
    <x v="3"/>
    <x v="0"/>
    <x v="0"/>
    <x v="1"/>
    <s v="INV"/>
    <n v="1988"/>
    <n v="1988"/>
    <x v="1"/>
    <m/>
    <m/>
    <m/>
    <m/>
    <m/>
    <m/>
    <m/>
    <m/>
    <n v="1"/>
  </r>
  <r>
    <s v="Haliclona (Halichoclona) vansoesti de Weerdt, de Kluijver &amp; Gómez, 1999"/>
    <s v="Haliclona (Halichoclona) vansoesti de Weerdt, de Kluijver &amp; Gómez, 1999"/>
    <m/>
    <s v="msfd"/>
    <x v="0"/>
    <x v="0"/>
    <x v="0"/>
    <x v="0"/>
    <x v="1"/>
    <s v="INV"/>
    <n v="2019"/>
    <n v="2019"/>
    <x v="0"/>
    <m/>
    <m/>
    <m/>
    <m/>
    <m/>
    <n v="1"/>
    <m/>
    <m/>
    <m/>
  </r>
  <r>
    <s v="Haliclystus tenuis Kishinouye, 1910"/>
    <s v="Haliclystus tenuis Kishinouye, 1910"/>
    <m/>
    <s v="msfd"/>
    <x v="1"/>
    <x v="6"/>
    <x v="0"/>
    <x v="0"/>
    <x v="1"/>
    <s v="INV"/>
    <m/>
    <n v="2010"/>
    <x v="4"/>
    <m/>
    <m/>
    <n v="1"/>
    <m/>
    <m/>
    <m/>
    <m/>
    <m/>
    <m/>
  </r>
  <r>
    <s v="Halimeda incrassata  (J.Ellis) J.V.Lamouroux"/>
    <s v="Halimeda incrassata  (J.Ellis) J.V.Lamouroux"/>
    <m/>
    <s v="msfd"/>
    <x v="1"/>
    <x v="1"/>
    <x v="0"/>
    <x v="1"/>
    <x v="2"/>
    <s v="PP"/>
    <m/>
    <n v="2004"/>
    <x v="3"/>
    <m/>
    <m/>
    <m/>
    <n v="1"/>
    <m/>
    <m/>
    <m/>
    <m/>
    <m/>
  </r>
  <r>
    <s v="Halimeda incrassata  (J.Ellis) J.V.Lamouroux"/>
    <s v="Halimeda incrassata  (J.Ellis) J.V.Lamouroux"/>
    <m/>
    <s v="msfd"/>
    <x v="0"/>
    <x v="4"/>
    <x v="0"/>
    <x v="0"/>
    <x v="2"/>
    <s v="PP"/>
    <n v="2011"/>
    <n v="2011"/>
    <x v="4"/>
    <n v="1"/>
    <m/>
    <m/>
    <m/>
    <m/>
    <m/>
    <m/>
    <m/>
    <m/>
  </r>
  <r>
    <s v="Haliotis discus hannai Ino, 1953"/>
    <s v="Haliotis discus hannai Ino, 1953"/>
    <m/>
    <s v="msfd"/>
    <x v="1"/>
    <x v="9"/>
    <x v="0"/>
    <x v="0"/>
    <x v="1"/>
    <s v="INV"/>
    <m/>
    <n v="1985"/>
    <x v="5"/>
    <m/>
    <m/>
    <n v="1"/>
    <m/>
    <m/>
    <m/>
    <m/>
    <m/>
    <m/>
  </r>
  <r>
    <s v="Haliotis tuberculata Linnaeus, 1758"/>
    <m/>
    <s v="Haliotis tuberculata Linnaeus, 1758"/>
    <s v="msfd"/>
    <x v="1"/>
    <x v="9"/>
    <x v="14"/>
    <x v="7"/>
    <x v="1"/>
    <s v="INV"/>
    <m/>
    <n v="1811"/>
    <x v="6"/>
    <n v="0.5"/>
    <n v="0.5"/>
    <m/>
    <m/>
    <m/>
    <m/>
    <m/>
    <m/>
    <m/>
  </r>
  <r>
    <s v="Haliotis tuberculata Linnaeus, 1758"/>
    <m/>
    <s v="Haliotis tuberculata Linnaeus, 1758"/>
    <s v="msfd"/>
    <x v="1"/>
    <x v="6"/>
    <x v="14"/>
    <x v="7"/>
    <x v="1"/>
    <s v="INV"/>
    <m/>
    <n v="1811"/>
    <x v="6"/>
    <n v="0.5"/>
    <n v="0.5"/>
    <m/>
    <m/>
    <m/>
    <m/>
    <m/>
    <m/>
    <m/>
  </r>
  <r>
    <s v="Haloa japonica (Pilsbry, 1895)"/>
    <s v="Haloa japonica (Pilsbry, 1895)"/>
    <m/>
    <s v="msfd"/>
    <x v="0"/>
    <x v="3"/>
    <x v="0"/>
    <x v="0"/>
    <x v="1"/>
    <s v="INV"/>
    <n v="1992"/>
    <n v="1992"/>
    <x v="1"/>
    <m/>
    <m/>
    <n v="1"/>
    <m/>
    <m/>
    <m/>
    <m/>
    <m/>
    <m/>
  </r>
  <r>
    <s v="Haloa japonica (Pilsbry, 1895)"/>
    <s v="Haloa japonica (Pilsbry, 1895)"/>
    <m/>
    <s v="msfd"/>
    <x v="1"/>
    <x v="5"/>
    <x v="0"/>
    <x v="0"/>
    <x v="1"/>
    <s v="INV"/>
    <n v="1992"/>
    <n v="1992"/>
    <x v="1"/>
    <m/>
    <m/>
    <m/>
    <m/>
    <m/>
    <m/>
    <m/>
    <m/>
    <n v="1"/>
  </r>
  <r>
    <s v="Haloa japonica (Pilsbry, 1895)"/>
    <s v="Haloa japonica (Pilsbry, 1895)"/>
    <m/>
    <s v="msfd"/>
    <x v="1"/>
    <x v="9"/>
    <x v="0"/>
    <x v="0"/>
    <x v="1"/>
    <s v="INV"/>
    <m/>
    <n v="2003"/>
    <x v="3"/>
    <m/>
    <m/>
    <m/>
    <m/>
    <n v="0.5"/>
    <n v="0.5"/>
    <m/>
    <m/>
    <m/>
  </r>
  <r>
    <s v="Haloa japonica (Pilsbry, 1895)"/>
    <s v="Haloa japonica (Pilsbry, 1895)"/>
    <m/>
    <s v="msfd"/>
    <x v="0"/>
    <x v="2"/>
    <x v="0"/>
    <x v="0"/>
    <x v="1"/>
    <s v="INV"/>
    <n v="2020"/>
    <n v="2020"/>
    <x v="0"/>
    <m/>
    <m/>
    <n v="1"/>
    <m/>
    <m/>
    <m/>
    <m/>
    <m/>
    <m/>
  </r>
  <r>
    <s v="Haloa japonica (Pilsbry, 1895)"/>
    <s v="Haloa japonica (Pilsbry, 1895)"/>
    <m/>
    <s v="msfd"/>
    <x v="0"/>
    <x v="4"/>
    <x v="0"/>
    <x v="0"/>
    <x v="1"/>
    <s v="INV"/>
    <n v="1996"/>
    <n v="1996"/>
    <x v="8"/>
    <m/>
    <m/>
    <n v="1"/>
    <m/>
    <m/>
    <m/>
    <m/>
    <m/>
    <m/>
  </r>
  <r>
    <s v="Haloa japonica (Pilsbry, 1895)"/>
    <s v="Haloa japonica (Pilsbry, 1895)"/>
    <m/>
    <s v="msfd"/>
    <x v="1"/>
    <x v="6"/>
    <x v="0"/>
    <x v="0"/>
    <x v="1"/>
    <s v="INV"/>
    <n v="2018"/>
    <n v="2018"/>
    <x v="0"/>
    <m/>
    <m/>
    <n v="1"/>
    <m/>
    <m/>
    <m/>
    <m/>
    <m/>
    <m/>
  </r>
  <r>
    <s v="Halophila stipulacea (Forsskål) Ascherson, 1867"/>
    <m/>
    <s v="Halophila stipulacea (Forsskål) Ascherson, 1867"/>
    <s v="msfd"/>
    <x v="0"/>
    <x v="3"/>
    <x v="0"/>
    <x v="0"/>
    <x v="2"/>
    <s v="PP"/>
    <n v="1974"/>
    <n v="1974"/>
    <x v="9"/>
    <m/>
    <m/>
    <m/>
    <m/>
    <n v="0.5"/>
    <n v="0.5"/>
    <m/>
    <m/>
    <m/>
  </r>
  <r>
    <s v="Halophila stipulacea (Forsskål) Ascherson, 1867"/>
    <m/>
    <s v="Halophila stipulacea (Forsskål) Ascherson, 1867"/>
    <s v="msfd"/>
    <x v="0"/>
    <x v="0"/>
    <x v="0"/>
    <x v="0"/>
    <x v="2"/>
    <s v="PP"/>
    <n v="1955"/>
    <n v="1955"/>
    <x v="6"/>
    <m/>
    <m/>
    <m/>
    <m/>
    <n v="0.5"/>
    <n v="0.5"/>
    <m/>
    <m/>
    <m/>
  </r>
  <r>
    <s v="Halophila stipulacea (Forsskål) Ascherson, 1867"/>
    <m/>
    <s v="Halophila stipulacea (Forsskål) Ascherson, 1867"/>
    <s v="msfd"/>
    <x v="0"/>
    <x v="2"/>
    <x v="0"/>
    <x v="0"/>
    <x v="2"/>
    <s v="PP"/>
    <n v="1894"/>
    <n v="1894"/>
    <x v="6"/>
    <m/>
    <m/>
    <m/>
    <m/>
    <n v="0.5"/>
    <n v="0.5"/>
    <m/>
    <m/>
    <m/>
  </r>
  <r>
    <s v="Halophila stipulacea (Forsskål) Ascherson, 1867"/>
    <m/>
    <s v="Halophila stipulacea (Forsskål) Ascherson, 1867"/>
    <s v="msfd"/>
    <x v="0"/>
    <x v="4"/>
    <x v="0"/>
    <x v="0"/>
    <x v="2"/>
    <s v="PP"/>
    <n v="1995"/>
    <n v="1995"/>
    <x v="8"/>
    <m/>
    <m/>
    <m/>
    <m/>
    <n v="0.5"/>
    <n v="0.5"/>
    <m/>
    <m/>
    <m/>
  </r>
  <r>
    <s v="Halothrix lumbricalis (Kützing) Reinke, 1888"/>
    <s v="Halothrix lumbricalis (Kützing) Reinke, 1888"/>
    <m/>
    <s v="msfd"/>
    <x v="0"/>
    <x v="3"/>
    <x v="24"/>
    <x v="0"/>
    <x v="2"/>
    <s v="PP"/>
    <n v="1992"/>
    <n v="1992"/>
    <x v="1"/>
    <m/>
    <m/>
    <n v="1"/>
    <m/>
    <m/>
    <m/>
    <m/>
    <m/>
    <m/>
  </r>
  <r>
    <s v="Halothrix lumbricalis (Kützing) Reinke, 1888"/>
    <s v="Halothrix lumbricalis (Kützing) Reinke, 1888"/>
    <m/>
    <s v="msfd"/>
    <x v="0"/>
    <x v="0"/>
    <x v="24"/>
    <x v="0"/>
    <x v="2"/>
    <s v="PP"/>
    <n v="1978"/>
    <n v="1978"/>
    <x v="7"/>
    <m/>
    <m/>
    <n v="1"/>
    <m/>
    <m/>
    <m/>
    <m/>
    <m/>
    <m/>
  </r>
  <r>
    <s v="Halothrix lumbricalis (Kützing) Reinke, 1888"/>
    <s v="Halothrix lumbricalis (Kützing) Reinke, 1888"/>
    <m/>
    <s v="msfd"/>
    <x v="0"/>
    <x v="4"/>
    <x v="24"/>
    <x v="0"/>
    <x v="2"/>
    <s v="PP"/>
    <n v="1985"/>
    <n v="1985"/>
    <x v="5"/>
    <m/>
    <m/>
    <n v="1"/>
    <m/>
    <m/>
    <m/>
    <m/>
    <m/>
    <m/>
  </r>
  <r>
    <s v="Haminella solitaria (Say, 1822)"/>
    <s v="Haminella solitaria (Say, 1822)"/>
    <m/>
    <s v="msfd"/>
    <x v="2"/>
    <x v="7"/>
    <x v="0"/>
    <x v="0"/>
    <x v="1"/>
    <s v="INV"/>
    <n v="2016"/>
    <n v="2016"/>
    <x v="2"/>
    <m/>
    <m/>
    <m/>
    <m/>
    <m/>
    <m/>
    <m/>
    <m/>
    <n v="1"/>
  </r>
  <r>
    <s v="Haminella solitaria (Say, 1822)"/>
    <s v="Haminella solitaria (Say, 1822)"/>
    <m/>
    <s v="msfd"/>
    <x v="1"/>
    <x v="6"/>
    <x v="0"/>
    <x v="0"/>
    <x v="1"/>
    <s v="INV"/>
    <m/>
    <n v="2020"/>
    <x v="0"/>
    <m/>
    <m/>
    <m/>
    <m/>
    <m/>
    <m/>
    <m/>
    <m/>
    <n v="1"/>
  </r>
  <r>
    <s v="Haplosporidium nelsoni "/>
    <s v="Haplosporidium nelsoni "/>
    <m/>
    <s v="msfd"/>
    <x v="1"/>
    <x v="9"/>
    <x v="0"/>
    <x v="4"/>
    <x v="2"/>
    <s v="PP"/>
    <m/>
    <n v="1993"/>
    <x v="1"/>
    <m/>
    <m/>
    <m/>
    <m/>
    <m/>
    <n v="1"/>
    <m/>
    <m/>
    <m/>
  </r>
  <r>
    <s v="Haplosporidium nelsoni "/>
    <s v="Haplosporidium nelsoni "/>
    <m/>
    <s v="msfd"/>
    <x v="1"/>
    <x v="6"/>
    <x v="0"/>
    <x v="4"/>
    <x v="2"/>
    <s v="PP"/>
    <m/>
    <n v="1975"/>
    <x v="9"/>
    <m/>
    <n v="1"/>
    <m/>
    <m/>
    <m/>
    <m/>
    <m/>
    <m/>
    <m/>
  </r>
  <r>
    <s v="Heleobia charruana (d'Orbigny, 1841)"/>
    <s v="Heleobia charruana (d'Orbigny, 1841)"/>
    <m/>
    <s v="msfd"/>
    <x v="1"/>
    <x v="6"/>
    <x v="0"/>
    <x v="0"/>
    <x v="1"/>
    <s v="INV"/>
    <m/>
    <n v="2014"/>
    <x v="2"/>
    <m/>
    <m/>
    <m/>
    <n v="1"/>
    <m/>
    <m/>
    <m/>
    <m/>
    <m/>
  </r>
  <r>
    <s v="Heliacus implexus (Mighels, 1845)"/>
    <s v="Heliacus implexus (Mighels, 1845)"/>
    <m/>
    <s v="msfd"/>
    <x v="0"/>
    <x v="2"/>
    <x v="0"/>
    <x v="0"/>
    <x v="1"/>
    <s v="INV"/>
    <n v="2019"/>
    <n v="2019"/>
    <x v="0"/>
    <m/>
    <m/>
    <m/>
    <m/>
    <n v="0.5"/>
    <n v="0.5"/>
    <m/>
    <m/>
    <m/>
  </r>
  <r>
    <s v="Hemigrapsus sanguineus (De Haan, 1835)"/>
    <s v="Hemigrapsus sanguineus (De Haan, 1835)"/>
    <m/>
    <s v="msfd"/>
    <x v="0"/>
    <x v="3"/>
    <x v="0"/>
    <x v="0"/>
    <x v="1"/>
    <s v="INV"/>
    <n v="1999"/>
    <n v="1999"/>
    <x v="8"/>
    <m/>
    <m/>
    <m/>
    <m/>
    <n v="1"/>
    <m/>
    <m/>
    <m/>
    <m/>
  </r>
  <r>
    <s v="Hemigrapsus sanguineus (De Haan, 1835)"/>
    <s v="Hemigrapsus sanguineus (De Haan, 1835)"/>
    <m/>
    <s v="msfd"/>
    <x v="3"/>
    <x v="8"/>
    <x v="0"/>
    <x v="0"/>
    <x v="1"/>
    <s v="INV"/>
    <n v="2008"/>
    <n v="2008"/>
    <x v="4"/>
    <m/>
    <m/>
    <m/>
    <m/>
    <n v="1"/>
    <m/>
    <m/>
    <m/>
    <m/>
  </r>
  <r>
    <s v="Hemigrapsus sanguineus (De Haan, 1835)"/>
    <s v="Hemigrapsus sanguineus (De Haan, 1835)"/>
    <m/>
    <s v="msfd"/>
    <x v="0"/>
    <x v="0"/>
    <x v="0"/>
    <x v="0"/>
    <x v="1"/>
    <s v="INV"/>
    <n v="1999"/>
    <n v="1999"/>
    <x v="8"/>
    <m/>
    <m/>
    <m/>
    <m/>
    <n v="1"/>
    <m/>
    <m/>
    <m/>
    <m/>
  </r>
  <r>
    <s v="Hemigrapsus sanguineus (De Haan, 1835)"/>
    <s v="Hemigrapsus sanguineus (De Haan, 1835)"/>
    <m/>
    <s v="msfd"/>
    <x v="0"/>
    <x v="2"/>
    <x v="0"/>
    <x v="0"/>
    <x v="1"/>
    <s v="INV"/>
    <n v="1999"/>
    <n v="1999"/>
    <x v="8"/>
    <m/>
    <m/>
    <m/>
    <m/>
    <n v="1"/>
    <m/>
    <m/>
    <m/>
    <m/>
  </r>
  <r>
    <s v="Hemigrapsus sanguineus (De Haan, 1835)"/>
    <s v="Hemigrapsus sanguineus (De Haan, 1835)"/>
    <m/>
    <s v="msfd"/>
    <x v="1"/>
    <x v="6"/>
    <x v="0"/>
    <x v="0"/>
    <x v="1"/>
    <s v="INV"/>
    <m/>
    <n v="1999"/>
    <x v="8"/>
    <m/>
    <m/>
    <m/>
    <m/>
    <n v="1"/>
    <m/>
    <m/>
    <m/>
    <m/>
  </r>
  <r>
    <s v="Hemigrapsus sanguineus (De Haan, 1835)"/>
    <s v="Hemigrapsus sanguineus (De Haan, 1835)"/>
    <m/>
    <s v="msfd"/>
    <x v="0"/>
    <x v="4"/>
    <x v="0"/>
    <x v="0"/>
    <x v="1"/>
    <s v="INV"/>
    <n v="1999"/>
    <n v="1999"/>
    <x v="8"/>
    <m/>
    <m/>
    <m/>
    <m/>
    <n v="1"/>
    <m/>
    <m/>
    <m/>
    <m/>
  </r>
  <r>
    <s v="Hemigrapsus takanoi Asakura &amp; Watanabe, 2005"/>
    <s v="Hemigrapsus takanoi Asakura &amp; Watanabe, 2005"/>
    <m/>
    <s v="msfd"/>
    <x v="2"/>
    <x v="7"/>
    <x v="0"/>
    <x v="0"/>
    <x v="1"/>
    <s v="INV"/>
    <n v="2014"/>
    <n v="2014"/>
    <x v="2"/>
    <m/>
    <m/>
    <m/>
    <m/>
    <m/>
    <m/>
    <m/>
    <n v="1"/>
    <m/>
  </r>
  <r>
    <s v="Hemigrapsus takanoi Asakura &amp; Watanabe, 2005"/>
    <s v="Hemigrapsus takanoi Asakura &amp; Watanabe, 2005"/>
    <m/>
    <s v="msfd"/>
    <x v="1"/>
    <x v="5"/>
    <x v="0"/>
    <x v="0"/>
    <x v="1"/>
    <s v="INV"/>
    <n v="1994"/>
    <n v="1994"/>
    <x v="8"/>
    <m/>
    <m/>
    <m/>
    <m/>
    <n v="1"/>
    <m/>
    <m/>
    <m/>
    <m/>
  </r>
  <r>
    <s v="Hemigrapsus takanoi Asakura &amp; Watanabe, 2005"/>
    <s v="Hemigrapsus takanoi Asakura &amp; Watanabe, 2005"/>
    <m/>
    <s v="msfd"/>
    <x v="1"/>
    <x v="6"/>
    <x v="0"/>
    <x v="0"/>
    <x v="1"/>
    <s v="INV"/>
    <m/>
    <n v="1993"/>
    <x v="1"/>
    <m/>
    <m/>
    <m/>
    <m/>
    <n v="1"/>
    <m/>
    <m/>
    <m/>
    <m/>
  </r>
  <r>
    <s v="Hemimysis anomala G.O. Sars, 1907"/>
    <m/>
    <s v="Hemimysis anomala G.O. Sars, 1907"/>
    <s v="msfd"/>
    <x v="2"/>
    <x v="7"/>
    <x v="0"/>
    <x v="0"/>
    <x v="1"/>
    <s v="INV"/>
    <n v="1962"/>
    <n v="1962"/>
    <x v="6"/>
    <m/>
    <m/>
    <m/>
    <m/>
    <n v="0.5"/>
    <n v="0.5"/>
    <m/>
    <m/>
    <m/>
  </r>
  <r>
    <s v="Hemimysis anomala G.O. Sars, 1907"/>
    <m/>
    <s v="Hemimysis anomala G.O. Sars, 1907"/>
    <s v="msfd"/>
    <x v="1"/>
    <x v="6"/>
    <x v="0"/>
    <x v="0"/>
    <x v="1"/>
    <s v="INV"/>
    <m/>
    <n v="1999"/>
    <x v="8"/>
    <m/>
    <m/>
    <m/>
    <m/>
    <n v="0.5"/>
    <n v="0.5"/>
    <m/>
    <m/>
    <m/>
  </r>
  <r>
    <s v="Hemimysis anomala G.O. Sars, 1907"/>
    <m/>
    <s v="Hemimysis anomala G.O. Sars, 1907"/>
    <s v="msfd"/>
    <x v="0"/>
    <x v="4"/>
    <x v="0"/>
    <x v="0"/>
    <x v="1"/>
    <s v="INV"/>
    <n v="2007"/>
    <n v="2007"/>
    <x v="4"/>
    <m/>
    <m/>
    <m/>
    <m/>
    <n v="0.5"/>
    <n v="0.5"/>
    <m/>
    <m/>
    <m/>
  </r>
  <r>
    <s v="Hemiramphus far (Forsskål, 1775)"/>
    <m/>
    <s v="Hemiramphus far (Forsskål, 1775)"/>
    <s v="msfd"/>
    <x v="0"/>
    <x v="3"/>
    <x v="0"/>
    <x v="0"/>
    <x v="0"/>
    <s v="VER"/>
    <n v="1985"/>
    <n v="1985"/>
    <x v="5"/>
    <m/>
    <m/>
    <m/>
    <m/>
    <m/>
    <m/>
    <m/>
    <n v="1"/>
    <m/>
  </r>
  <r>
    <s v="Hemiramphus far (Forsskål, 1775)"/>
    <m/>
    <s v="Hemiramphus far (Forsskål, 1775)"/>
    <s v="msfd"/>
    <x v="0"/>
    <x v="0"/>
    <x v="0"/>
    <x v="0"/>
    <x v="0"/>
    <s v="VER"/>
    <n v="2013"/>
    <n v="2013"/>
    <x v="2"/>
    <m/>
    <m/>
    <m/>
    <m/>
    <m/>
    <m/>
    <m/>
    <n v="1"/>
    <m/>
  </r>
  <r>
    <s v="Hemiramphus far (Forsskål, 1775)"/>
    <m/>
    <s v="Hemiramphus far (Forsskål, 1775)"/>
    <s v="msfd"/>
    <x v="0"/>
    <x v="2"/>
    <x v="0"/>
    <x v="0"/>
    <x v="0"/>
    <s v="VER"/>
    <n v="1943"/>
    <n v="1943"/>
    <x v="6"/>
    <m/>
    <m/>
    <m/>
    <m/>
    <m/>
    <m/>
    <m/>
    <n v="1"/>
    <m/>
  </r>
  <r>
    <s v="Heniochus acuminatus (Linnaeus, 1758)"/>
    <s v="Heniochus acuminatus (Linnaeus, 1758)"/>
    <m/>
    <s v="msfd"/>
    <x v="1"/>
    <x v="1"/>
    <x v="10"/>
    <x v="0"/>
    <x v="0"/>
    <s v="VER"/>
    <m/>
    <n v="2014"/>
    <x v="2"/>
    <m/>
    <m/>
    <m/>
    <n v="1"/>
    <m/>
    <m/>
    <m/>
    <m/>
    <m/>
  </r>
  <r>
    <s v="Heniochus intermedius Steindachner, 1893"/>
    <s v="Heniochus intermedius Steindachner, 1893"/>
    <m/>
    <s v="msfd"/>
    <x v="0"/>
    <x v="0"/>
    <x v="0"/>
    <x v="0"/>
    <x v="0"/>
    <s v="VER"/>
    <n v="2014"/>
    <n v="2014"/>
    <x v="2"/>
    <n v="0.5"/>
    <m/>
    <m/>
    <m/>
    <n v="0.5"/>
    <m/>
    <m/>
    <m/>
    <m/>
  </r>
  <r>
    <s v="Heniochus intermedius Steindachner, 1893"/>
    <s v="Heniochus intermedius Steindachner, 1893"/>
    <m/>
    <s v="msfd"/>
    <x v="1"/>
    <x v="1"/>
    <x v="10"/>
    <x v="0"/>
    <x v="0"/>
    <s v="VER"/>
    <m/>
    <n v="2013"/>
    <x v="2"/>
    <m/>
    <m/>
    <m/>
    <n v="1"/>
    <m/>
    <m/>
    <m/>
    <m/>
    <m/>
  </r>
  <r>
    <s v="Herbstia nitida Manning &amp; Holthuis, 1981"/>
    <s v="Herbstia nitida Manning &amp; Holthuis, 1981"/>
    <m/>
    <s v="msfd"/>
    <x v="0"/>
    <x v="3"/>
    <x v="0"/>
    <x v="0"/>
    <x v="1"/>
    <s v="INV"/>
    <n v="2002"/>
    <n v="2002"/>
    <x v="3"/>
    <m/>
    <m/>
    <m/>
    <n v="0.33300000000000002"/>
    <n v="0.33300000000000002"/>
    <n v="0.33300000000000002"/>
    <m/>
    <m/>
    <m/>
  </r>
  <r>
    <s v="Herdmania momus (Savigny, 1816)"/>
    <s v="Herdmania momus (Savigny, 1816)"/>
    <m/>
    <s v="msfd"/>
    <x v="0"/>
    <x v="0"/>
    <x v="0"/>
    <x v="0"/>
    <x v="1"/>
    <s v="INV"/>
    <n v="2013"/>
    <n v="2013"/>
    <x v="2"/>
    <m/>
    <m/>
    <m/>
    <m/>
    <n v="0.33300000000000002"/>
    <n v="0.33300000000000002"/>
    <m/>
    <n v="0.33300000000000002"/>
    <m/>
  </r>
  <r>
    <s v="Herdmania momus (Savigny, 1816)"/>
    <s v="Herdmania momus (Savigny, 1816)"/>
    <m/>
    <s v="msfd"/>
    <x v="0"/>
    <x v="2"/>
    <x v="0"/>
    <x v="0"/>
    <x v="1"/>
    <s v="INV"/>
    <n v="1998"/>
    <n v="1998"/>
    <x v="8"/>
    <m/>
    <m/>
    <m/>
    <m/>
    <n v="0.33300000000000002"/>
    <n v="0.33300000000000002"/>
    <m/>
    <n v="0.33300000000000002"/>
    <m/>
  </r>
  <r>
    <s v="Herposiphonia parca Setchell, 1926"/>
    <s v="Herposiphonia parca Setchell, 1926"/>
    <m/>
    <s v="msfd"/>
    <x v="1"/>
    <x v="5"/>
    <x v="0"/>
    <x v="0"/>
    <x v="2"/>
    <s v="PP"/>
    <n v="2006"/>
    <n v="2006"/>
    <x v="4"/>
    <m/>
    <m/>
    <n v="1"/>
    <m/>
    <m/>
    <m/>
    <m/>
    <m/>
    <m/>
  </r>
  <r>
    <s v="Herposiphonia parca Setchell, 1926"/>
    <s v="Herposiphonia parca Setchell, 1926"/>
    <m/>
    <s v="msfd"/>
    <x v="0"/>
    <x v="4"/>
    <x v="0"/>
    <x v="0"/>
    <x v="2"/>
    <s v="PP"/>
    <n v="1997"/>
    <n v="1997"/>
    <x v="8"/>
    <m/>
    <m/>
    <n v="1"/>
    <m/>
    <m/>
    <m/>
    <m/>
    <m/>
    <m/>
  </r>
  <r>
    <s v="Hesionura serrata (Hartmann-Schröder, 1960)"/>
    <s v="Hesionura serrata (Hartmann-Schröder, 1960)"/>
    <m/>
    <s v="msfd"/>
    <x v="0"/>
    <x v="4"/>
    <x v="0"/>
    <x v="2"/>
    <x v="1"/>
    <s v="INV"/>
    <n v="1987"/>
    <n v="1987"/>
    <x v="5"/>
    <m/>
    <m/>
    <m/>
    <n v="1"/>
    <m/>
    <m/>
    <m/>
    <m/>
    <m/>
  </r>
  <r>
    <s v="Hesperibalanus fallax (Broch, 1927)"/>
    <s v="Hesperibalanus fallax (Broch, 1927)"/>
    <m/>
    <s v="msfd"/>
    <x v="0"/>
    <x v="3"/>
    <x v="0"/>
    <x v="0"/>
    <x v="1"/>
    <s v="INV"/>
    <n v="1976"/>
    <n v="1976"/>
    <x v="7"/>
    <m/>
    <m/>
    <m/>
    <m/>
    <n v="0.5"/>
    <n v="0.5"/>
    <m/>
    <m/>
    <m/>
  </r>
  <r>
    <s v="Hesperibalanus fallax (Broch, 1927)"/>
    <s v="Hesperibalanus fallax (Broch, 1927)"/>
    <m/>
    <s v="msfd"/>
    <x v="1"/>
    <x v="5"/>
    <x v="0"/>
    <x v="0"/>
    <x v="1"/>
    <s v="INV"/>
    <n v="1997"/>
    <n v="1997"/>
    <x v="8"/>
    <m/>
    <m/>
    <m/>
    <m/>
    <n v="0.5"/>
    <n v="0.5"/>
    <m/>
    <m/>
    <m/>
  </r>
  <r>
    <s v="Hesperibalanus fallax (Broch, 1927)"/>
    <s v="Hesperibalanus fallax (Broch, 1927)"/>
    <m/>
    <s v="msfd"/>
    <x v="1"/>
    <x v="9"/>
    <x v="0"/>
    <x v="0"/>
    <x v="1"/>
    <s v="INV"/>
    <m/>
    <n v="1998"/>
    <x v="8"/>
    <m/>
    <m/>
    <m/>
    <m/>
    <n v="0.5"/>
    <n v="0.5"/>
    <m/>
    <m/>
    <m/>
  </r>
  <r>
    <s v="Hesperibalanus fallax (Broch, 1927)"/>
    <s v="Hesperibalanus fallax (Broch, 1927)"/>
    <m/>
    <s v="msfd"/>
    <x v="0"/>
    <x v="0"/>
    <x v="0"/>
    <x v="0"/>
    <x v="1"/>
    <s v="INV"/>
    <n v="1976"/>
    <n v="1976"/>
    <x v="7"/>
    <m/>
    <m/>
    <m/>
    <m/>
    <n v="0.5"/>
    <n v="0.5"/>
    <m/>
    <m/>
    <m/>
  </r>
  <r>
    <s v="Hesperibalanus fallax (Broch, 1927)"/>
    <s v="Hesperibalanus fallax (Broch, 1927)"/>
    <m/>
    <s v="msfd"/>
    <x v="0"/>
    <x v="2"/>
    <x v="0"/>
    <x v="0"/>
    <x v="1"/>
    <s v="INV"/>
    <n v="1976"/>
    <n v="1976"/>
    <x v="7"/>
    <m/>
    <m/>
    <m/>
    <m/>
    <n v="0.5"/>
    <n v="0.5"/>
    <m/>
    <m/>
    <m/>
  </r>
  <r>
    <s v="Hesperibalanus fallax (Broch, 1927)"/>
    <s v="Hesperibalanus fallax (Broch, 1927)"/>
    <m/>
    <s v="msfd"/>
    <x v="1"/>
    <x v="6"/>
    <x v="0"/>
    <x v="0"/>
    <x v="1"/>
    <s v="INV"/>
    <m/>
    <n v="1976"/>
    <x v="7"/>
    <m/>
    <m/>
    <m/>
    <m/>
    <n v="0.5"/>
    <n v="0.5"/>
    <m/>
    <m/>
    <m/>
  </r>
  <r>
    <s v="Hesperibalanus fallax (Broch, 1927)"/>
    <s v="Hesperibalanus fallax (Broch, 1927)"/>
    <m/>
    <s v="msfd"/>
    <x v="0"/>
    <x v="4"/>
    <x v="0"/>
    <x v="0"/>
    <x v="1"/>
    <s v="INV"/>
    <n v="1976"/>
    <n v="1976"/>
    <x v="7"/>
    <m/>
    <m/>
    <m/>
    <m/>
    <n v="0.5"/>
    <n v="0.5"/>
    <m/>
    <m/>
    <m/>
  </r>
  <r>
    <s v="Heterostegina depressa d'Orbigny, 1826"/>
    <s v="Heterostegina depressa d'Orbigny, 1826"/>
    <m/>
    <s v="msfd"/>
    <x v="0"/>
    <x v="2"/>
    <x v="0"/>
    <x v="0"/>
    <x v="2"/>
    <s v="PP"/>
    <n v="1988"/>
    <n v="1988"/>
    <x v="1"/>
    <m/>
    <m/>
    <m/>
    <m/>
    <m/>
    <m/>
    <m/>
    <n v="1"/>
    <m/>
  </r>
  <r>
    <s v="Heterotentacula mirabilis (Kramp, 1957)"/>
    <s v="Heterotentacula mirabilis (Kramp, 1957)"/>
    <m/>
    <s v="msfd"/>
    <x v="0"/>
    <x v="4"/>
    <x v="0"/>
    <x v="0"/>
    <x v="1"/>
    <s v="INV"/>
    <n v="1997"/>
    <n v="1997"/>
    <x v="8"/>
    <m/>
    <m/>
    <m/>
    <n v="1"/>
    <m/>
    <m/>
    <m/>
    <m/>
    <m/>
  </r>
  <r>
    <s v="Hexapleomera robusta (Moore, 1894) "/>
    <s v="Hexapleomera robusta (Moore, 1894) "/>
    <m/>
    <s v="msfd"/>
    <x v="1"/>
    <x v="5"/>
    <x v="11"/>
    <x v="0"/>
    <x v="1"/>
    <s v="INV"/>
    <n v="1996"/>
    <n v="1996"/>
    <x v="8"/>
    <m/>
    <m/>
    <n v="0.5"/>
    <m/>
    <n v="0.5"/>
    <m/>
    <m/>
    <m/>
    <m/>
  </r>
  <r>
    <s v="Hexaplex trunculus (Linnaeus, 1758)"/>
    <m/>
    <s v="Hexaplex trunculus (Linnaeus, 1758)"/>
    <s v="msfd"/>
    <x v="1"/>
    <x v="5"/>
    <x v="7"/>
    <x v="7"/>
    <x v="1"/>
    <s v="INV"/>
    <n v="1981"/>
    <n v="1981"/>
    <x v="7"/>
    <m/>
    <m/>
    <n v="1"/>
    <m/>
    <m/>
    <m/>
    <m/>
    <m/>
    <m/>
  </r>
  <r>
    <s v="Hexaplex trunculus (Linnaeus, 1758)"/>
    <m/>
    <s v="Hexaplex trunculus (Linnaeus, 1758)"/>
    <s v="msfd"/>
    <x v="1"/>
    <x v="1"/>
    <x v="7"/>
    <x v="0"/>
    <x v="1"/>
    <s v="INV"/>
    <m/>
    <n v="1919"/>
    <x v="6"/>
    <m/>
    <m/>
    <m/>
    <n v="0.33300000000000002"/>
    <n v="0.33300000000000002"/>
    <n v="0.33300000000000002"/>
    <m/>
    <m/>
    <m/>
  </r>
  <r>
    <s v="Hildenbrandia occidentalis Setch., 1917"/>
    <s v="Hildenbrandia occidentalis Setch., 1917"/>
    <m/>
    <s v="msfd"/>
    <x v="1"/>
    <x v="9"/>
    <x v="0"/>
    <x v="0"/>
    <x v="2"/>
    <s v="PP"/>
    <n v="2011"/>
    <n v="2011"/>
    <x v="4"/>
    <m/>
    <m/>
    <m/>
    <m/>
    <m/>
    <m/>
    <m/>
    <m/>
    <n v="1"/>
  </r>
  <r>
    <s v="Hippocampus algiricus Kaup, 1856 "/>
    <s v="Hippocampus algiricus Kaup, 1856 "/>
    <m/>
    <s v="msfd"/>
    <x v="1"/>
    <x v="1"/>
    <x v="0"/>
    <x v="1"/>
    <x v="0"/>
    <s v="VER"/>
    <m/>
    <n v="2008"/>
    <x v="4"/>
    <m/>
    <m/>
    <m/>
    <m/>
    <m/>
    <m/>
    <m/>
    <m/>
    <n v="1"/>
  </r>
  <r>
    <s v="Hippocampus kuda Bleeker, 1852/ H. fusca"/>
    <s v="Hippocampus kuda Bleeker, 1852/ H. fusca"/>
    <m/>
    <s v="msfd"/>
    <x v="0"/>
    <x v="2"/>
    <x v="0"/>
    <x v="0"/>
    <x v="0"/>
    <s v="VER"/>
    <n v="2014"/>
    <n v="2014"/>
    <x v="2"/>
    <m/>
    <m/>
    <m/>
    <m/>
    <m/>
    <m/>
    <m/>
    <n v="1"/>
    <m/>
  </r>
  <r>
    <s v="Hippopodina feegeensis (Busk, 1884)"/>
    <s v="Hippopodina feegeensis (Busk, 1884)"/>
    <m/>
    <s v="msfd"/>
    <x v="0"/>
    <x v="2"/>
    <x v="0"/>
    <x v="0"/>
    <x v="1"/>
    <s v="INV"/>
    <n v="1996"/>
    <n v="1996"/>
    <x v="8"/>
    <m/>
    <m/>
    <m/>
    <m/>
    <m/>
    <n v="1"/>
    <m/>
    <m/>
    <m/>
  </r>
  <r>
    <s v="Holacanthus africanus Cadenat, 1951"/>
    <s v="Holacanthus africanus Cadenat, 1951"/>
    <m/>
    <s v="msfd"/>
    <x v="0"/>
    <x v="0"/>
    <x v="0"/>
    <x v="0"/>
    <x v="0"/>
    <s v="VER"/>
    <n v="2017"/>
    <n v="2017"/>
    <x v="2"/>
    <n v="0.5"/>
    <m/>
    <m/>
    <n v="0.5"/>
    <m/>
    <m/>
    <m/>
    <m/>
    <m/>
  </r>
  <r>
    <s v="Holacanthus africanus Cadenat, 1951"/>
    <s v="Holacanthus africanus Cadenat, 1951"/>
    <m/>
    <s v="msfd"/>
    <x v="1"/>
    <x v="1"/>
    <x v="10"/>
    <x v="0"/>
    <x v="0"/>
    <s v="VER"/>
    <m/>
    <n v="2018"/>
    <x v="0"/>
    <m/>
    <m/>
    <m/>
    <m/>
    <m/>
    <m/>
    <m/>
    <m/>
    <n v="1"/>
  </r>
  <r>
    <s v="Holacanthus ciliaris (Linnaeus, 1758)"/>
    <s v="Holacanthus ciliaris (Linnaeus, 1758)"/>
    <m/>
    <s v="msfd"/>
    <x v="0"/>
    <x v="3"/>
    <x v="0"/>
    <x v="0"/>
    <x v="0"/>
    <s v="VER"/>
    <n v="2011"/>
    <n v="2011"/>
    <x v="4"/>
    <n v="0.33300000000000002"/>
    <m/>
    <m/>
    <n v="0.33300000000000002"/>
    <n v="0.33300000000000002"/>
    <m/>
    <m/>
    <m/>
    <m/>
  </r>
  <r>
    <s v="Holocentrus adscensionis (Osbeck, 1765)"/>
    <s v="Holocentrus adscensionis (Osbeck, 1765)"/>
    <m/>
    <s v="msfd"/>
    <x v="0"/>
    <x v="0"/>
    <x v="0"/>
    <x v="0"/>
    <x v="0"/>
    <s v="VER"/>
    <n v="2016"/>
    <n v="2016"/>
    <x v="2"/>
    <m/>
    <m/>
    <m/>
    <m/>
    <n v="1"/>
    <m/>
    <m/>
    <m/>
    <m/>
  </r>
  <r>
    <s v="Holocentrus adscensionis (Osbeck, 1765)"/>
    <s v="Holocentrus adscensionis (Osbeck, 1765)"/>
    <m/>
    <s v="msfd"/>
    <x v="1"/>
    <x v="1"/>
    <x v="0"/>
    <x v="1"/>
    <x v="0"/>
    <s v="VER"/>
    <m/>
    <n v="1999"/>
    <x v="8"/>
    <m/>
    <m/>
    <m/>
    <m/>
    <m/>
    <m/>
    <m/>
    <m/>
    <n v="1"/>
  </r>
  <r>
    <s v="Holocentrus adscensionis (Osbeck, 1765)"/>
    <s v="Holocentrus adscensionis (Osbeck, 1765)"/>
    <m/>
    <s v="msfd"/>
    <x v="0"/>
    <x v="4"/>
    <x v="0"/>
    <x v="0"/>
    <x v="0"/>
    <s v="VER"/>
    <n v="2019"/>
    <n v="2019"/>
    <x v="0"/>
    <m/>
    <m/>
    <m/>
    <m/>
    <m/>
    <m/>
    <m/>
    <m/>
    <n v="1"/>
  </r>
  <r>
    <s v="Homarus americanus H. Milne Edwards, 1837"/>
    <m/>
    <s v="Homarus americanus H. Milne Edwards, 1837"/>
    <s v="msfd"/>
    <x v="0"/>
    <x v="3"/>
    <x v="0"/>
    <x v="0"/>
    <x v="1"/>
    <s v="INV"/>
    <n v="2018"/>
    <n v="2018"/>
    <x v="0"/>
    <m/>
    <n v="1"/>
    <m/>
    <m/>
    <m/>
    <m/>
    <m/>
    <m/>
    <m/>
  </r>
  <r>
    <s v="Homarus americanus H. Milne Edwards, 1837"/>
    <m/>
    <s v="Homarus americanus H. Milne Edwards, 1837"/>
    <s v="msfd"/>
    <x v="2"/>
    <x v="7"/>
    <x v="0"/>
    <x v="0"/>
    <x v="1"/>
    <s v="INV"/>
    <n v="2007"/>
    <n v="2007"/>
    <x v="4"/>
    <n v="0.5"/>
    <n v="0.5"/>
    <m/>
    <m/>
    <m/>
    <m/>
    <m/>
    <m/>
    <m/>
  </r>
  <r>
    <s v="Homarus americanus H. Milne Edwards, 1837"/>
    <m/>
    <s v="Homarus americanus H. Milne Edwards, 1837"/>
    <s v="msfd"/>
    <x v="1"/>
    <x v="5"/>
    <x v="0"/>
    <x v="0"/>
    <x v="1"/>
    <s v="INV"/>
    <n v="2002"/>
    <n v="2002"/>
    <x v="3"/>
    <m/>
    <n v="1"/>
    <m/>
    <m/>
    <m/>
    <m/>
    <m/>
    <m/>
    <m/>
  </r>
  <r>
    <s v="Homarus americanus H. Milne Edwards, 1837"/>
    <m/>
    <s v="Homarus americanus H. Milne Edwards, 1837"/>
    <s v="msfd"/>
    <x v="1"/>
    <x v="9"/>
    <x v="0"/>
    <x v="0"/>
    <x v="1"/>
    <s v="INV"/>
    <m/>
    <n v="1961"/>
    <x v="6"/>
    <m/>
    <n v="1"/>
    <m/>
    <m/>
    <m/>
    <m/>
    <m/>
    <m/>
    <m/>
  </r>
  <r>
    <s v="Homarus americanus H. Milne Edwards, 1837"/>
    <m/>
    <s v="Homarus americanus H. Milne Edwards, 1837"/>
    <s v="msfd"/>
    <x v="0"/>
    <x v="2"/>
    <x v="0"/>
    <x v="0"/>
    <x v="1"/>
    <s v="INV"/>
    <n v="2019"/>
    <n v="2019"/>
    <x v="0"/>
    <m/>
    <n v="1"/>
    <m/>
    <m/>
    <m/>
    <m/>
    <m/>
    <m/>
    <m/>
  </r>
  <r>
    <s v="Homarus americanus H. Milne Edwards, 1837"/>
    <m/>
    <s v="Homarus americanus H. Milne Edwards, 1837"/>
    <s v="msfd"/>
    <x v="1"/>
    <x v="6"/>
    <x v="0"/>
    <x v="0"/>
    <x v="1"/>
    <s v="INV"/>
    <m/>
    <n v="1969"/>
    <x v="6"/>
    <m/>
    <n v="1"/>
    <m/>
    <m/>
    <m/>
    <m/>
    <m/>
    <m/>
    <m/>
  </r>
  <r>
    <s v="Huso huso (Linnaeus, 1758)"/>
    <m/>
    <s v="Huso huso (Linnaeus, 1758)"/>
    <s v="msfd"/>
    <x v="2"/>
    <x v="7"/>
    <x v="0"/>
    <x v="0"/>
    <x v="0"/>
    <s v="VER"/>
    <n v="1962"/>
    <n v="1962"/>
    <x v="6"/>
    <m/>
    <n v="1"/>
    <m/>
    <m/>
    <m/>
    <m/>
    <m/>
    <m/>
    <m/>
  </r>
  <r>
    <s v="Hydroclathrus tilesii (Endlicher) Santiañez &amp; M.J.Wynne"/>
    <s v="Hydroclathrus tilesii (Endlicher) Santiañez &amp; M.J.Wynne"/>
    <m/>
    <s v="msfd"/>
    <x v="1"/>
    <x v="1"/>
    <x v="0"/>
    <x v="0"/>
    <x v="2"/>
    <s v="PP"/>
    <m/>
    <n v="2006"/>
    <x v="4"/>
    <m/>
    <m/>
    <m/>
    <m/>
    <m/>
    <m/>
    <m/>
    <m/>
    <n v="1"/>
  </r>
  <r>
    <s v="Hydroides brachyacantha Rioja, 1941"/>
    <s v="Hydroides brachyacantha Rioja, 1941"/>
    <m/>
    <s v="msfd"/>
    <x v="0"/>
    <x v="2"/>
    <x v="0"/>
    <x v="0"/>
    <x v="1"/>
    <s v="INV"/>
    <n v="2015"/>
    <n v="2015"/>
    <x v="2"/>
    <m/>
    <m/>
    <m/>
    <m/>
    <m/>
    <n v="1"/>
    <m/>
    <m/>
    <m/>
  </r>
  <r>
    <s v="Hydroides brachyacantha Rioja, 1941"/>
    <s v="Hydroides brachyacantha Rioja, 1941"/>
    <m/>
    <s v="msfd"/>
    <x v="0"/>
    <x v="4"/>
    <x v="0"/>
    <x v="0"/>
    <x v="1"/>
    <s v="INV"/>
    <n v="2016"/>
    <n v="2016"/>
    <x v="2"/>
    <m/>
    <m/>
    <m/>
    <m/>
    <m/>
    <n v="1"/>
    <m/>
    <m/>
    <m/>
  </r>
  <r>
    <s v="Hydroides dirampha Mörch, 1863"/>
    <s v="Hydroides dirampha Mörch, 1863"/>
    <m/>
    <s v="msfd"/>
    <x v="0"/>
    <x v="3"/>
    <x v="0"/>
    <x v="0"/>
    <x v="1"/>
    <s v="INV"/>
    <n v="2014"/>
    <n v="2014"/>
    <x v="2"/>
    <m/>
    <m/>
    <m/>
    <m/>
    <m/>
    <n v="1"/>
    <m/>
    <m/>
    <m/>
  </r>
  <r>
    <s v="Hydroides dirampha Mörch, 1863"/>
    <s v="Hydroides dirampha Mörch, 1863"/>
    <m/>
    <s v="msfd"/>
    <x v="1"/>
    <x v="5"/>
    <x v="0"/>
    <x v="0"/>
    <x v="1"/>
    <s v="INV"/>
    <n v="1982"/>
    <n v="1982"/>
    <x v="5"/>
    <m/>
    <m/>
    <m/>
    <m/>
    <m/>
    <n v="1"/>
    <m/>
    <m/>
    <m/>
  </r>
  <r>
    <s v="Hydroides dirampha Mörch, 1863"/>
    <s v="Hydroides dirampha Mörch, 1863"/>
    <m/>
    <s v="msfd"/>
    <x v="0"/>
    <x v="0"/>
    <x v="0"/>
    <x v="0"/>
    <x v="1"/>
    <s v="INV"/>
    <n v="1981"/>
    <n v="1981"/>
    <x v="7"/>
    <m/>
    <m/>
    <m/>
    <m/>
    <m/>
    <n v="1"/>
    <m/>
    <m/>
    <m/>
  </r>
  <r>
    <s v="Hydroides dirampha Mörch, 1863"/>
    <s v="Hydroides dirampha Mörch, 1863"/>
    <m/>
    <s v="msfd"/>
    <x v="0"/>
    <x v="2"/>
    <x v="0"/>
    <x v="0"/>
    <x v="1"/>
    <s v="INV"/>
    <n v="2014"/>
    <n v="2014"/>
    <x v="2"/>
    <m/>
    <m/>
    <m/>
    <m/>
    <m/>
    <n v="1"/>
    <m/>
    <m/>
    <m/>
  </r>
  <r>
    <s v="Hydroides dirampha Mörch, 1863"/>
    <s v="Hydroides dirampha Mörch, 1863"/>
    <m/>
    <s v="msfd"/>
    <x v="0"/>
    <x v="4"/>
    <x v="0"/>
    <x v="0"/>
    <x v="1"/>
    <s v="INV"/>
    <n v="1981"/>
    <n v="1981"/>
    <x v="7"/>
    <m/>
    <m/>
    <m/>
    <m/>
    <m/>
    <n v="1"/>
    <m/>
    <m/>
    <m/>
  </r>
  <r>
    <s v="Hydroides elegans (Haswell, 1883)"/>
    <m/>
    <s v="Hydroides elegans (Haswell, 1883)"/>
    <s v="msfd"/>
    <x v="0"/>
    <x v="3"/>
    <x v="0"/>
    <x v="0"/>
    <x v="1"/>
    <s v="INV"/>
    <n v="1907"/>
    <n v="1907"/>
    <x v="6"/>
    <m/>
    <m/>
    <m/>
    <m/>
    <m/>
    <n v="1"/>
    <m/>
    <m/>
    <m/>
  </r>
  <r>
    <s v="Hydroides elegans (Haswell, 1883)"/>
    <m/>
    <s v="Hydroides elegans (Haswell, 1883)"/>
    <s v="msfd"/>
    <x v="1"/>
    <x v="5"/>
    <x v="0"/>
    <x v="0"/>
    <x v="1"/>
    <s v="INV"/>
    <n v="1984"/>
    <n v="1984"/>
    <x v="5"/>
    <m/>
    <m/>
    <m/>
    <m/>
    <n v="1"/>
    <m/>
    <m/>
    <m/>
    <m/>
  </r>
  <r>
    <s v="Hydroides elegans (Haswell, 1883)"/>
    <m/>
    <s v="Hydroides elegans (Haswell, 1883)"/>
    <s v="msfd"/>
    <x v="0"/>
    <x v="2"/>
    <x v="0"/>
    <x v="0"/>
    <x v="1"/>
    <s v="INV"/>
    <n v="1976"/>
    <n v="1976"/>
    <x v="7"/>
    <m/>
    <m/>
    <m/>
    <m/>
    <m/>
    <n v="1"/>
    <m/>
    <m/>
    <m/>
  </r>
  <r>
    <s v="Hydroides elegans (Haswell, 1883)"/>
    <m/>
    <s v="Hydroides elegans (Haswell, 1883)"/>
    <s v="msfd"/>
    <x v="1"/>
    <x v="6"/>
    <x v="0"/>
    <x v="0"/>
    <x v="1"/>
    <s v="INV"/>
    <m/>
    <n v="1973"/>
    <x v="9"/>
    <m/>
    <m/>
    <m/>
    <m/>
    <m/>
    <n v="1"/>
    <m/>
    <m/>
    <m/>
  </r>
  <r>
    <s v="Hydroides elegans (Haswell, 1883)"/>
    <m/>
    <s v="Hydroides elegans (Haswell, 1883)"/>
    <s v="msfd"/>
    <x v="1"/>
    <x v="1"/>
    <x v="0"/>
    <x v="0"/>
    <x v="1"/>
    <s v="INV"/>
    <m/>
    <n v="1994"/>
    <x v="8"/>
    <m/>
    <m/>
    <m/>
    <m/>
    <n v="0.5"/>
    <n v="0.5"/>
    <m/>
    <m/>
    <m/>
  </r>
  <r>
    <s v="Hydroides elegans (Haswell, 1883)"/>
    <m/>
    <s v="Hydroides elegans (Haswell, 1883)"/>
    <s v="msfd"/>
    <x v="0"/>
    <x v="4"/>
    <x v="0"/>
    <x v="0"/>
    <x v="1"/>
    <s v="INV"/>
    <n v="1868"/>
    <n v="1868"/>
    <x v="6"/>
    <m/>
    <m/>
    <m/>
    <m/>
    <m/>
    <n v="1"/>
    <m/>
    <m/>
    <m/>
  </r>
  <r>
    <s v="Hydroides ezoensis Okuda, 1934"/>
    <m/>
    <s v="Hydroides ezoensis Okuda, 1934"/>
    <s v="msfd"/>
    <x v="1"/>
    <x v="5"/>
    <x v="0"/>
    <x v="0"/>
    <x v="1"/>
    <s v="INV"/>
    <n v="1968"/>
    <n v="1968"/>
    <x v="6"/>
    <m/>
    <m/>
    <n v="0.5"/>
    <m/>
    <n v="0.5"/>
    <m/>
    <m/>
    <m/>
    <m/>
  </r>
  <r>
    <s v="Hydroides ezoensis Okuda, 1934"/>
    <m/>
    <s v="Hydroides ezoensis Okuda, 1934"/>
    <s v="msfd"/>
    <x v="1"/>
    <x v="9"/>
    <x v="0"/>
    <x v="0"/>
    <x v="1"/>
    <s v="INV"/>
    <m/>
    <n v="1974"/>
    <x v="9"/>
    <m/>
    <m/>
    <n v="0.5"/>
    <m/>
    <n v="0.5"/>
    <m/>
    <m/>
    <m/>
    <m/>
  </r>
  <r>
    <s v="Hydroides ezoensis Okuda, 1934"/>
    <m/>
    <s v="Hydroides ezoensis Okuda, 1934"/>
    <s v="msfd"/>
    <x v="1"/>
    <x v="6"/>
    <x v="0"/>
    <x v="0"/>
    <x v="1"/>
    <s v="INV"/>
    <m/>
    <n v="1997"/>
    <x v="8"/>
    <m/>
    <m/>
    <n v="0.5"/>
    <m/>
    <n v="0.5"/>
    <m/>
    <m/>
    <m/>
    <m/>
  </r>
  <r>
    <s v="Hydroides heterocera (Grube, 1868)"/>
    <s v="Hydroides heterocera (Grube, 1868)"/>
    <m/>
    <s v="msfd"/>
    <x v="0"/>
    <x v="2"/>
    <x v="0"/>
    <x v="0"/>
    <x v="1"/>
    <s v="INV"/>
    <n v="1998"/>
    <n v="1998"/>
    <x v="8"/>
    <m/>
    <m/>
    <m/>
    <m/>
    <n v="0.33300000000000002"/>
    <n v="0.33300000000000002"/>
    <m/>
    <n v="0.33300000000000002"/>
    <m/>
  </r>
  <r>
    <s v="Hymeniacidon gracilis (Hentschel, 1912)"/>
    <s v="Hymeniacidon gracilis (Hentschel, 1912)"/>
    <m/>
    <s v="msfd"/>
    <x v="1"/>
    <x v="5"/>
    <x v="0"/>
    <x v="0"/>
    <x v="1"/>
    <s v="INV"/>
    <n v="2017"/>
    <n v="2017"/>
    <x v="2"/>
    <m/>
    <m/>
    <m/>
    <m/>
    <m/>
    <n v="1"/>
    <m/>
    <m/>
    <m/>
  </r>
  <r>
    <s v="Hypania invalida (Grube, 1860) "/>
    <s v="Hypania invalida (Grube, 1860) "/>
    <m/>
    <s v="msfd"/>
    <x v="1"/>
    <x v="6"/>
    <x v="0"/>
    <x v="0"/>
    <x v="1"/>
    <s v="INV"/>
    <m/>
    <n v="1995"/>
    <x v="8"/>
    <m/>
    <m/>
    <m/>
    <m/>
    <n v="1"/>
    <m/>
    <m/>
    <m/>
    <m/>
  </r>
  <r>
    <s v="Hypereteone heteropoda (Hartman, 1951)"/>
    <s v="Hypereteone heteropoda (Hartman, 1951)"/>
    <m/>
    <s v="msfd"/>
    <x v="1"/>
    <x v="6"/>
    <x v="0"/>
    <x v="0"/>
    <x v="1"/>
    <s v="INV"/>
    <m/>
    <n v="2017"/>
    <x v="2"/>
    <m/>
    <m/>
    <m/>
    <m/>
    <m/>
    <m/>
    <m/>
    <m/>
    <n v="1"/>
  </r>
  <r>
    <s v="Hypleurochilus pseudoaquipinis Bath, 1994 "/>
    <s v="Hypleurochilus pseudoaquipinis Bath, 1994 "/>
    <m/>
    <s v="msfd"/>
    <x v="1"/>
    <x v="1"/>
    <x v="0"/>
    <x v="3"/>
    <x v="0"/>
    <s v="VER"/>
    <m/>
    <n v="2013"/>
    <x v="2"/>
    <m/>
    <m/>
    <m/>
    <n v="1"/>
    <m/>
    <m/>
    <m/>
    <m/>
    <m/>
  </r>
  <r>
    <s v="Hypnea flagelliformis Greville ex J.Agardh"/>
    <s v="Hypnea flagelliformis Greville ex J.Agardh"/>
    <m/>
    <s v="msfd"/>
    <x v="1"/>
    <x v="1"/>
    <x v="7"/>
    <x v="0"/>
    <x v="2"/>
    <s v="PP"/>
    <m/>
    <n v="2002"/>
    <x v="3"/>
    <m/>
    <m/>
    <m/>
    <m/>
    <n v="0.5"/>
    <n v="0.5"/>
    <m/>
    <m/>
    <m/>
  </r>
  <r>
    <s v="Hypnea musciformis (Wulfen) J.V.Lamouroux"/>
    <s v="Hypnea musciformis (Wulfen) J.V.Lamouroux"/>
    <m/>
    <s v="msfd"/>
    <x v="1"/>
    <x v="6"/>
    <x v="0"/>
    <x v="0"/>
    <x v="2"/>
    <s v="PP"/>
    <m/>
    <n v="2005"/>
    <x v="3"/>
    <m/>
    <m/>
    <m/>
    <m/>
    <m/>
    <m/>
    <m/>
    <m/>
    <n v="1"/>
  </r>
  <r>
    <s v="Hypnea anastomosans Papenfuss, Lipkin &amp; P.C.Silva, 2002"/>
    <s v="Hypnea anastomosans Papenfuss, Lipkin &amp; P.C.Silva, 2002"/>
    <m/>
    <s v="msfd"/>
    <x v="0"/>
    <x v="2"/>
    <x v="0"/>
    <x v="0"/>
    <x v="2"/>
    <s v="PP"/>
    <n v="2008"/>
    <n v="2008"/>
    <x v="4"/>
    <m/>
    <m/>
    <m/>
    <m/>
    <m/>
    <m/>
    <m/>
    <n v="1"/>
    <m/>
  </r>
  <r>
    <s v="Hypnea cervicornis J.Agardh, 1851"/>
    <s v="Hypnea cervicornis J.Agardh, 1851"/>
    <m/>
    <s v="msfd"/>
    <x v="0"/>
    <x v="3"/>
    <x v="0"/>
    <x v="0"/>
    <x v="2"/>
    <s v="PP"/>
    <n v="2009"/>
    <n v="2009"/>
    <x v="4"/>
    <m/>
    <m/>
    <n v="0.5"/>
    <m/>
    <m/>
    <n v="0.5"/>
    <m/>
    <m/>
    <m/>
  </r>
  <r>
    <s v="Hypnea cornuta (Kützing) J.Agardh, 1851"/>
    <m/>
    <s v="Hypnea cornuta (Kützing) J.Agardh, 1851"/>
    <s v="msfd"/>
    <x v="0"/>
    <x v="0"/>
    <x v="0"/>
    <x v="0"/>
    <x v="2"/>
    <s v="PP"/>
    <n v="2000"/>
    <n v="2000"/>
    <x v="3"/>
    <m/>
    <m/>
    <m/>
    <m/>
    <m/>
    <m/>
    <m/>
    <m/>
    <n v="1"/>
  </r>
  <r>
    <s v="Hypnea cornuta (Kützing) J.Agardh, 1851"/>
    <m/>
    <s v="Hypnea cornuta (Kützing) J.Agardh, 1851"/>
    <s v="msfd"/>
    <x v="0"/>
    <x v="2"/>
    <x v="0"/>
    <x v="0"/>
    <x v="2"/>
    <s v="PP"/>
    <n v="1894"/>
    <n v="1894"/>
    <x v="6"/>
    <m/>
    <m/>
    <m/>
    <m/>
    <m/>
    <m/>
    <m/>
    <m/>
    <n v="1"/>
  </r>
  <r>
    <s v="Hypnea cornuta (Kützing) J.Agardh, 1851"/>
    <m/>
    <s v="Hypnea cornuta (Kützing) J.Agardh, 1851"/>
    <s v="msfd"/>
    <x v="0"/>
    <x v="4"/>
    <x v="0"/>
    <x v="0"/>
    <x v="2"/>
    <s v="PP"/>
    <n v="2009"/>
    <n v="2009"/>
    <x v="4"/>
    <m/>
    <m/>
    <m/>
    <m/>
    <m/>
    <m/>
    <m/>
    <m/>
    <n v="1"/>
  </r>
  <r>
    <s v="Hypnea spinella (C.Agardh) Kützing, 1847"/>
    <s v="Hypnea spinella (C.Agardh) Kützing, 1847"/>
    <m/>
    <s v="msfd"/>
    <x v="0"/>
    <x v="3"/>
    <x v="0"/>
    <x v="0"/>
    <x v="2"/>
    <s v="PP"/>
    <n v="2010"/>
    <n v="2010"/>
    <x v="4"/>
    <m/>
    <m/>
    <m/>
    <n v="0.5"/>
    <m/>
    <n v="0.5"/>
    <m/>
    <m/>
    <m/>
  </r>
  <r>
    <s v="Hypnea spinella (C.Agardh) Kützing, 1847"/>
    <s v="Hypnea spinella (C.Agardh) Kützing, 1847"/>
    <m/>
    <s v="msfd"/>
    <x v="0"/>
    <x v="0"/>
    <x v="0"/>
    <x v="0"/>
    <x v="2"/>
    <s v="PP"/>
    <n v="2013"/>
    <n v="2013"/>
    <x v="2"/>
    <m/>
    <m/>
    <m/>
    <n v="0.5"/>
    <m/>
    <n v="0.5"/>
    <m/>
    <m/>
    <m/>
  </r>
  <r>
    <s v="Hypnea spinella (C.Agardh) Kützing, 1847"/>
    <s v="Hypnea spinella (C.Agardh) Kützing, 1847"/>
    <m/>
    <s v="msfd"/>
    <x v="0"/>
    <x v="2"/>
    <x v="0"/>
    <x v="0"/>
    <x v="2"/>
    <s v="PP"/>
    <n v="1979"/>
    <n v="1979"/>
    <x v="7"/>
    <m/>
    <m/>
    <m/>
    <n v="0.5"/>
    <m/>
    <n v="0.5"/>
    <m/>
    <m/>
    <m/>
  </r>
  <r>
    <s v="Hypnea spinella (C.Agardh) Kützing, 1847"/>
    <s v="Hypnea spinella (C.Agardh) Kützing, 1847"/>
    <m/>
    <s v="msfd"/>
    <x v="0"/>
    <x v="4"/>
    <x v="0"/>
    <x v="0"/>
    <x v="2"/>
    <s v="PP"/>
    <n v="1977"/>
    <n v="1977"/>
    <x v="7"/>
    <m/>
    <m/>
    <m/>
    <n v="0.5"/>
    <m/>
    <n v="0.5"/>
    <m/>
    <m/>
    <m/>
  </r>
  <r>
    <s v="Hypnea valentiae (Turner) Montagne, 1841"/>
    <s v="Hypnea valentiae (Turner) Montagne, 1841"/>
    <m/>
    <s v="msfd"/>
    <x v="1"/>
    <x v="5"/>
    <x v="0"/>
    <x v="0"/>
    <x v="2"/>
    <s v="PP"/>
    <n v="2006"/>
    <n v="2006"/>
    <x v="4"/>
    <m/>
    <m/>
    <n v="1"/>
    <m/>
    <m/>
    <m/>
    <m/>
    <m/>
    <m/>
  </r>
  <r>
    <s v="Hypnea valentiae (Turner) Montagne, 1841"/>
    <s v="Hypnea valentiae (Turner) Montagne, 1841"/>
    <m/>
    <s v="msfd"/>
    <x v="0"/>
    <x v="2"/>
    <x v="0"/>
    <x v="0"/>
    <x v="2"/>
    <s v="PP"/>
    <n v="2009"/>
    <n v="2009"/>
    <x v="4"/>
    <m/>
    <m/>
    <n v="1"/>
    <m/>
    <m/>
    <m/>
    <m/>
    <m/>
    <m/>
  </r>
  <r>
    <s v="Hypnea valentiae (Turner) Montagne, 1841"/>
    <s v="Hypnea valentiae (Turner) Montagne, 1841"/>
    <m/>
    <s v="msfd"/>
    <x v="0"/>
    <x v="4"/>
    <x v="0"/>
    <x v="0"/>
    <x v="2"/>
    <s v="PP"/>
    <n v="1996"/>
    <n v="1996"/>
    <x v="8"/>
    <m/>
    <m/>
    <n v="1"/>
    <m/>
    <m/>
    <m/>
    <m/>
    <m/>
    <m/>
  </r>
  <r>
    <s v="Hypselodoris infucata (Rüppell &amp; Leuckart, 1830)"/>
    <s v="Hypselodoris infucata (Rüppell &amp; Leuckart, 1830)"/>
    <m/>
    <s v="msfd"/>
    <x v="0"/>
    <x v="2"/>
    <x v="0"/>
    <x v="0"/>
    <x v="1"/>
    <s v="INV"/>
    <n v="2002"/>
    <n v="2002"/>
    <x v="3"/>
    <m/>
    <m/>
    <m/>
    <m/>
    <m/>
    <m/>
    <m/>
    <n v="1"/>
    <m/>
  </r>
  <r>
    <s v="Ianiropsis serricaudis Gurjanova, 1936"/>
    <s v="Ianiropsis serricaudis Gurjanova, 1936"/>
    <m/>
    <s v="msfd"/>
    <x v="0"/>
    <x v="3"/>
    <x v="0"/>
    <x v="0"/>
    <x v="1"/>
    <s v="INV"/>
    <n v="2012"/>
    <n v="2012"/>
    <x v="2"/>
    <m/>
    <n v="0.5"/>
    <m/>
    <m/>
    <m/>
    <n v="0.5"/>
    <m/>
    <m/>
    <m/>
  </r>
  <r>
    <s v="Ianiropsis serricaudis Gurjanova, 1936"/>
    <s v="Ianiropsis serricaudis Gurjanova, 1936"/>
    <m/>
    <s v="msfd"/>
    <x v="1"/>
    <x v="5"/>
    <x v="0"/>
    <x v="0"/>
    <x v="1"/>
    <s v="INV"/>
    <n v="2011"/>
    <n v="2011"/>
    <x v="4"/>
    <m/>
    <m/>
    <n v="0.5"/>
    <m/>
    <m/>
    <n v="0.5"/>
    <m/>
    <m/>
    <m/>
  </r>
  <r>
    <s v="Ianiropsis serricaudis Gurjanova, 1936"/>
    <s v="Ianiropsis serricaudis Gurjanova, 1936"/>
    <m/>
    <s v="msfd"/>
    <x v="1"/>
    <x v="6"/>
    <x v="0"/>
    <x v="0"/>
    <x v="1"/>
    <s v="INV"/>
    <m/>
    <n v="2000"/>
    <x v="3"/>
    <m/>
    <n v="0.5"/>
    <m/>
    <m/>
    <m/>
    <n v="0.5"/>
    <m/>
    <m/>
    <m/>
  </r>
  <r>
    <s v="Ianiropsis serricaudis Gurjanova, 1936"/>
    <s v="Ianiropsis serricaudis Gurjanova, 1936"/>
    <m/>
    <s v="msfd"/>
    <x v="0"/>
    <x v="4"/>
    <x v="0"/>
    <x v="0"/>
    <x v="1"/>
    <s v="INV"/>
    <n v="2014"/>
    <n v="2014"/>
    <x v="2"/>
    <m/>
    <n v="0.5"/>
    <m/>
    <m/>
    <m/>
    <n v="0.5"/>
    <m/>
    <m/>
    <m/>
  </r>
  <r>
    <s v="Incisocalliope aestuarius (Watling &amp; Maurer, 1973)"/>
    <s v="Incisocalliope aestuarius (Watling &amp; Maurer, 1973)"/>
    <m/>
    <s v="msfd"/>
    <x v="1"/>
    <x v="5"/>
    <x v="0"/>
    <x v="0"/>
    <x v="1"/>
    <s v="INV"/>
    <s v="1975-1976"/>
    <n v="1975"/>
    <x v="9"/>
    <m/>
    <m/>
    <m/>
    <m/>
    <m/>
    <m/>
    <m/>
    <m/>
    <n v="1"/>
  </r>
  <r>
    <s v="Incisocalliope aestuarius (Watling &amp; Maurer, 1973)"/>
    <s v="Incisocalliope aestuarius (Watling &amp; Maurer, 1973)"/>
    <m/>
    <s v="msfd"/>
    <x v="1"/>
    <x v="6"/>
    <x v="0"/>
    <x v="0"/>
    <x v="1"/>
    <s v="INV"/>
    <m/>
    <n v="1991"/>
    <x v="1"/>
    <m/>
    <m/>
    <m/>
    <m/>
    <m/>
    <m/>
    <m/>
    <m/>
    <n v="1"/>
  </r>
  <r>
    <s v="Indothais lacera (Born, 1778)"/>
    <s v="Indothais lacera (Born, 1778)"/>
    <m/>
    <s v="msfd"/>
    <x v="0"/>
    <x v="2"/>
    <x v="0"/>
    <x v="0"/>
    <x v="1"/>
    <s v="INV"/>
    <n v="1988"/>
    <n v="1988"/>
    <x v="1"/>
    <m/>
    <m/>
    <n v="1"/>
    <m/>
    <m/>
    <m/>
    <m/>
    <m/>
    <m/>
  </r>
  <r>
    <s v="Indothais lacera (Born, 1778)"/>
    <s v="Indothais lacera (Born, 1778)"/>
    <m/>
    <s v="msfd"/>
    <x v="0"/>
    <x v="4"/>
    <x v="0"/>
    <x v="0"/>
    <x v="1"/>
    <s v="INV"/>
    <n v="1983"/>
    <n v="1983"/>
    <x v="5"/>
    <m/>
    <m/>
    <n v="1"/>
    <m/>
    <m/>
    <m/>
    <m/>
    <m/>
    <m/>
  </r>
  <r>
    <s v="Ischyrocerus commensalis"/>
    <s v="Ischyrocerus commensalis"/>
    <m/>
    <s v="msfd"/>
    <x v="1"/>
    <x v="6"/>
    <x v="25"/>
    <x v="3"/>
    <x v="1"/>
    <s v="INV"/>
    <m/>
    <n v="1995"/>
    <x v="8"/>
    <m/>
    <m/>
    <n v="1"/>
    <m/>
    <m/>
    <m/>
    <m/>
    <m/>
    <m/>
  </r>
  <r>
    <s v="Isognomon aff. australicus (Reeve, 1858)"/>
    <s v="Isognomon aff. australicus (Reeve, 1858)"/>
    <m/>
    <s v="msfd"/>
    <x v="0"/>
    <x v="2"/>
    <x v="0"/>
    <x v="0"/>
    <x v="1"/>
    <s v="INV"/>
    <n v="2016"/>
    <n v="2016"/>
    <x v="2"/>
    <m/>
    <m/>
    <m/>
    <m/>
    <n v="0.33300000000000002"/>
    <n v="0.33300000000000002"/>
    <n v="0.33300000000000002"/>
    <m/>
    <m/>
  </r>
  <r>
    <s v="Isognomon legumen (Gmelin, 1791)"/>
    <s v="Isognomon legumen (Gmelin, 1791)"/>
    <m/>
    <s v="msfd"/>
    <x v="0"/>
    <x v="0"/>
    <x v="0"/>
    <x v="0"/>
    <x v="1"/>
    <s v="INV"/>
    <n v="2017"/>
    <n v="2017"/>
    <x v="2"/>
    <m/>
    <m/>
    <m/>
    <m/>
    <m/>
    <m/>
    <m/>
    <n v="1"/>
    <m/>
  </r>
  <r>
    <s v="Isognomon legumen (Gmelin, 1791)"/>
    <s v="Isognomon legumen (Gmelin, 1791)"/>
    <m/>
    <s v="msfd"/>
    <x v="0"/>
    <x v="2"/>
    <x v="0"/>
    <x v="0"/>
    <x v="1"/>
    <s v="INV"/>
    <n v="2016"/>
    <n v="2016"/>
    <x v="2"/>
    <m/>
    <m/>
    <m/>
    <m/>
    <m/>
    <m/>
    <m/>
    <n v="1"/>
    <m/>
  </r>
  <r>
    <s v="Isognomon radiatus (Anton, 1838)"/>
    <s v="Isognomon radiatus (Anton, 1838)"/>
    <m/>
    <s v="msfd"/>
    <x v="1"/>
    <x v="9"/>
    <x v="0"/>
    <x v="0"/>
    <x v="1"/>
    <s v="INV"/>
    <m/>
    <n v="1996"/>
    <x v="8"/>
    <m/>
    <m/>
    <m/>
    <m/>
    <m/>
    <m/>
    <m/>
    <n v="1"/>
    <m/>
  </r>
  <r>
    <s v="Isolda pulchella Müller in Grube, 1858"/>
    <s v="Isolda pulchella Müller in Grube, 1858"/>
    <m/>
    <s v="msfd"/>
    <x v="1"/>
    <x v="5"/>
    <x v="0"/>
    <x v="0"/>
    <x v="1"/>
    <s v="INV"/>
    <s v="2007-2008"/>
    <n v="2007"/>
    <x v="4"/>
    <m/>
    <m/>
    <m/>
    <m/>
    <n v="1"/>
    <m/>
    <m/>
    <m/>
    <m/>
  </r>
  <r>
    <s v="Ixa monodi Holthuis &amp; Gottlieb, 1956"/>
    <s v="Ixa monodi Holthuis &amp; Gottlieb, 1956"/>
    <m/>
    <s v="msfd"/>
    <x v="0"/>
    <x v="2"/>
    <x v="0"/>
    <x v="0"/>
    <x v="1"/>
    <s v="INV"/>
    <n v="1999"/>
    <n v="1999"/>
    <x v="8"/>
    <m/>
    <m/>
    <m/>
    <m/>
    <m/>
    <m/>
    <m/>
    <n v="1"/>
    <m/>
  </r>
  <r>
    <s v="Jassa marmorata Holmes, 1905 "/>
    <s v="Jassa marmorata Holmes, 1905 "/>
    <m/>
    <s v="msfd"/>
    <x v="1"/>
    <x v="1"/>
    <x v="19"/>
    <x v="3"/>
    <x v="1"/>
    <s v="INV"/>
    <m/>
    <n v="1991"/>
    <x v="1"/>
    <m/>
    <m/>
    <m/>
    <m/>
    <m/>
    <m/>
    <m/>
    <m/>
    <n v="1"/>
  </r>
  <r>
    <s v="Jasus lalandii (H. Milne Edwards, 1837)"/>
    <s v="Jasus lalandii (H. Milne Edwards, 1837)"/>
    <m/>
    <s v="msfd"/>
    <x v="1"/>
    <x v="5"/>
    <x v="0"/>
    <x v="0"/>
    <x v="1"/>
    <s v="INV"/>
    <n v="1980"/>
    <n v="1980"/>
    <x v="7"/>
    <m/>
    <m/>
    <m/>
    <m/>
    <n v="1"/>
    <m/>
    <m/>
    <m/>
    <m/>
  </r>
  <r>
    <s v="Kapraunia schneideri (Stuercke &amp; Freshwater) A.M.Savoie &amp; G.W.Saunders, 2019"/>
    <s v="Kapraunia schneideri (Stuercke &amp; Freshwater) A.M.Savoie &amp; G.W.Saunders, 2019"/>
    <m/>
    <s v="msfd"/>
    <x v="0"/>
    <x v="3"/>
    <x v="0"/>
    <x v="0"/>
    <x v="2"/>
    <s v="PP"/>
    <n v="2016"/>
    <n v="2016"/>
    <x v="2"/>
    <m/>
    <n v="0.5"/>
    <m/>
    <m/>
    <m/>
    <n v="0.5"/>
    <m/>
    <m/>
    <m/>
  </r>
  <r>
    <s v="Kapraunia schneideri (Stuercke &amp; Freshwater) A.M.Savoie &amp; G.W.Saunders, 2019"/>
    <s v="Kapraunia schneideri (Stuercke &amp; Freshwater) A.M.Savoie &amp; G.W.Saunders, 2019"/>
    <m/>
    <s v="msfd"/>
    <x v="1"/>
    <x v="5"/>
    <x v="0"/>
    <x v="0"/>
    <x v="2"/>
    <s v="PP"/>
    <n v="2010"/>
    <n v="2010"/>
    <x v="4"/>
    <m/>
    <n v="0.5"/>
    <m/>
    <m/>
    <m/>
    <n v="0.5"/>
    <m/>
    <m/>
    <m/>
  </r>
  <r>
    <s v="Karenia longicanalis Z.B.Yang, I.J.Hodgkiss &amp; Gerd Hansen, 2001"/>
    <s v="Karenia longicanalis Z.B.Yang, I.J.Hodgkiss &amp; Gerd Hansen, 2001"/>
    <m/>
    <s v="msfd"/>
    <x v="1"/>
    <x v="5"/>
    <x v="0"/>
    <x v="5"/>
    <x v="2"/>
    <s v="PP"/>
    <n v="2008"/>
    <n v="2008"/>
    <x v="4"/>
    <m/>
    <m/>
    <m/>
    <m/>
    <n v="1"/>
    <m/>
    <m/>
    <m/>
    <m/>
  </r>
  <r>
    <s v="Karenia longicanalis Z.B.Yang, I.J.Hodgkiss &amp; Gerd Hansen, 2001"/>
    <s v="Karenia longicanalis Z.B.Yang, I.J.Hodgkiss &amp; Gerd Hansen, 2001"/>
    <m/>
    <s v="msfd"/>
    <x v="1"/>
    <x v="6"/>
    <x v="0"/>
    <x v="5"/>
    <x v="2"/>
    <s v="PP"/>
    <m/>
    <n v="2008"/>
    <x v="4"/>
    <m/>
    <m/>
    <m/>
    <m/>
    <n v="1"/>
    <m/>
    <m/>
    <m/>
    <m/>
  </r>
  <r>
    <s v="Karenia mikimotoi (Miyake &amp; Kominami ex Oda) Gert Hansen &amp; Ø.Moestrup, 2000"/>
    <m/>
    <s v="Karenia mikimotoi (Miyake &amp; Kominami ex Oda) Gert Hansen &amp; Ø.Moestrup, 2000"/>
    <s v="msfd"/>
    <x v="2"/>
    <x v="7"/>
    <x v="0"/>
    <x v="5"/>
    <x v="2"/>
    <s v="PP"/>
    <n v="1980"/>
    <n v="1980"/>
    <x v="7"/>
    <m/>
    <m/>
    <m/>
    <m/>
    <n v="0.5"/>
    <m/>
    <m/>
    <n v="0.5"/>
    <m/>
  </r>
  <r>
    <s v="Karenia mikimotoi (Miyake &amp; Kominami ex Oda) Gert Hansen &amp; Ø.Moestrup, 2000"/>
    <m/>
    <s v="Karenia mikimotoi (Miyake &amp; Kominami ex Oda) Gert Hansen &amp; Ø.Moestrup, 2000"/>
    <s v="msfd"/>
    <x v="1"/>
    <x v="5"/>
    <x v="0"/>
    <x v="5"/>
    <x v="2"/>
    <s v="PP"/>
    <n v="2003"/>
    <n v="2003"/>
    <x v="3"/>
    <m/>
    <m/>
    <n v="1"/>
    <m/>
    <m/>
    <m/>
    <m/>
    <m/>
    <m/>
  </r>
  <r>
    <s v="Karenia mikimotoi (Miyake &amp; Kominami ex Oda) Gert Hansen &amp; Ø.Moestrup, 2000"/>
    <m/>
    <s v="Karenia mikimotoi (Miyake &amp; Kominami ex Oda) Gert Hansen &amp; Ø.Moestrup, 2000"/>
    <s v="msfd"/>
    <x v="1"/>
    <x v="6"/>
    <x v="0"/>
    <x v="5"/>
    <x v="2"/>
    <s v="PP"/>
    <m/>
    <n v="1968"/>
    <x v="6"/>
    <m/>
    <m/>
    <m/>
    <m/>
    <n v="0.5"/>
    <m/>
    <m/>
    <n v="0.5"/>
    <m/>
  </r>
  <r>
    <s v="Karenia papilionacea A.J.Haywood &amp; K.A.Steidinger, 2004"/>
    <s v="Karenia papilionacea A.J.Haywood &amp; K.A.Steidinger, 2004"/>
    <m/>
    <s v="msfd"/>
    <x v="1"/>
    <x v="5"/>
    <x v="0"/>
    <x v="5"/>
    <x v="2"/>
    <s v="PP"/>
    <n v="1994"/>
    <n v="1994"/>
    <x v="8"/>
    <m/>
    <m/>
    <m/>
    <m/>
    <n v="1"/>
    <m/>
    <m/>
    <m/>
    <m/>
  </r>
  <r>
    <s v="Karenia papilionacea A.J.Haywood &amp; K.A.Steidinger, 2004"/>
    <s v="Karenia papilionacea A.J.Haywood &amp; K.A.Steidinger, 2004"/>
    <m/>
    <s v="msfd"/>
    <x v="1"/>
    <x v="6"/>
    <x v="0"/>
    <x v="5"/>
    <x v="2"/>
    <s v="PP"/>
    <m/>
    <n v="1994"/>
    <x v="8"/>
    <m/>
    <m/>
    <m/>
    <m/>
    <n v="1"/>
    <m/>
    <m/>
    <m/>
    <m/>
  </r>
  <r>
    <s v="Kirchenpaueria halecioides (Alder, 1859)"/>
    <s v="Kirchenpaueria halecioides (Alder, 1859)"/>
    <m/>
    <s v="msfd"/>
    <x v="1"/>
    <x v="1"/>
    <x v="7"/>
    <x v="0"/>
    <x v="1"/>
    <s v="INV"/>
    <m/>
    <n v="1989"/>
    <x v="1"/>
    <m/>
    <m/>
    <m/>
    <m/>
    <n v="0.5"/>
    <n v="0.5"/>
    <m/>
    <m/>
    <m/>
  </r>
  <r>
    <s v="Koinostylochus ostreophagus (Hyman, 1955)"/>
    <s v="Koinostylochus ostreophagus (Hyman, 1955)"/>
    <m/>
    <s v="msfd"/>
    <x v="1"/>
    <x v="5"/>
    <x v="0"/>
    <x v="0"/>
    <x v="1"/>
    <s v="INV"/>
    <s v="1970-1979"/>
    <n v="1975"/>
    <x v="9"/>
    <m/>
    <m/>
    <n v="1"/>
    <m/>
    <m/>
    <m/>
    <m/>
    <m/>
    <m/>
  </r>
  <r>
    <s v="Koinostylochus ostreophagus (Hyman, 1955)"/>
    <s v="Koinostylochus ostreophagus (Hyman, 1955)"/>
    <m/>
    <s v="msfd"/>
    <x v="1"/>
    <x v="6"/>
    <x v="0"/>
    <x v="0"/>
    <x v="1"/>
    <s v="INV"/>
    <m/>
    <n v="1970"/>
    <x v="9"/>
    <m/>
    <m/>
    <n v="1"/>
    <m/>
    <m/>
    <m/>
    <m/>
    <m/>
    <m/>
  </r>
  <r>
    <s v="Labyrinthula zosterae D. Porter &amp; Muehlst. in Muehlstein &amp; Short, 1991"/>
    <m/>
    <s v="Labyrinthula zosterae D. Porter &amp; Muehlst. in Muehlstein &amp; Short, 1991"/>
    <s v="msfd"/>
    <x v="1"/>
    <x v="9"/>
    <x v="0"/>
    <x v="4"/>
    <x v="2"/>
    <s v="PP"/>
    <m/>
    <n v="1930"/>
    <x v="6"/>
    <m/>
    <m/>
    <m/>
    <m/>
    <m/>
    <n v="1"/>
    <m/>
    <m/>
    <m/>
  </r>
  <r>
    <s v="Lactophrys triqueter (Linnaeus, 1758)"/>
    <m/>
    <s v="Lactophrys triqueter (Linnaeus, 1758)"/>
    <s v="msfd"/>
    <x v="0"/>
    <x v="4"/>
    <x v="0"/>
    <x v="0"/>
    <x v="0"/>
    <s v="VER"/>
    <n v="1909"/>
    <n v="1909"/>
    <x v="6"/>
    <m/>
    <m/>
    <m/>
    <m/>
    <m/>
    <m/>
    <m/>
    <m/>
    <n v="1"/>
  </r>
  <r>
    <s v="Lagocephalus guentheri Miranda Ribeiro, 1915"/>
    <m/>
    <s v="Lagocephalus guentheri Miranda Ribeiro, 1915"/>
    <s v="msfd"/>
    <x v="0"/>
    <x v="0"/>
    <x v="0"/>
    <x v="0"/>
    <x v="0"/>
    <s v="VER"/>
    <n v="2005"/>
    <n v="2005"/>
    <x v="3"/>
    <m/>
    <m/>
    <m/>
    <m/>
    <m/>
    <m/>
    <m/>
    <n v="1"/>
    <m/>
  </r>
  <r>
    <s v="Lagocephalus guentheri Miranda Ribeiro, 1915"/>
    <m/>
    <s v="Lagocephalus guentheri Miranda Ribeiro, 1915"/>
    <s v="msfd"/>
    <x v="0"/>
    <x v="2"/>
    <x v="0"/>
    <x v="0"/>
    <x v="0"/>
    <s v="VER"/>
    <n v="1952"/>
    <n v="1952"/>
    <x v="6"/>
    <m/>
    <m/>
    <m/>
    <m/>
    <m/>
    <m/>
    <m/>
    <n v="1"/>
    <m/>
  </r>
  <r>
    <s v="Lagocephalus sceleratus (Gmelin, 1789)"/>
    <s v="Lagocephalus sceleratus (Gmelin, 1789)"/>
    <m/>
    <s v="msfd"/>
    <x v="0"/>
    <x v="3"/>
    <x v="0"/>
    <x v="0"/>
    <x v="0"/>
    <s v="VER"/>
    <n v="2012"/>
    <n v="2012"/>
    <x v="2"/>
    <m/>
    <m/>
    <m/>
    <m/>
    <m/>
    <m/>
    <m/>
    <n v="1"/>
    <m/>
  </r>
  <r>
    <s v="Lagocephalus sceleratus (Gmelin, 1789)"/>
    <s v="Lagocephalus sceleratus (Gmelin, 1789)"/>
    <m/>
    <s v="msfd"/>
    <x v="0"/>
    <x v="0"/>
    <x v="0"/>
    <x v="0"/>
    <x v="0"/>
    <s v="VER"/>
    <n v="2009"/>
    <n v="2009"/>
    <x v="4"/>
    <m/>
    <m/>
    <m/>
    <m/>
    <m/>
    <m/>
    <m/>
    <n v="1"/>
    <m/>
  </r>
  <r>
    <s v="Lagocephalus sceleratus (Gmelin, 1789)"/>
    <s v="Lagocephalus sceleratus (Gmelin, 1789)"/>
    <m/>
    <s v="msfd"/>
    <x v="0"/>
    <x v="2"/>
    <x v="0"/>
    <x v="0"/>
    <x v="0"/>
    <s v="VER"/>
    <n v="2004"/>
    <n v="2004"/>
    <x v="3"/>
    <m/>
    <m/>
    <m/>
    <m/>
    <m/>
    <m/>
    <m/>
    <n v="1"/>
    <m/>
  </r>
  <r>
    <s v="Lagocephalus sceleratus (Gmelin, 1789)"/>
    <s v="Lagocephalus sceleratus (Gmelin, 1789)"/>
    <m/>
    <s v="msfd"/>
    <x v="0"/>
    <x v="4"/>
    <x v="0"/>
    <x v="0"/>
    <x v="0"/>
    <s v="VER"/>
    <n v="2014"/>
    <n v="2014"/>
    <x v="2"/>
    <m/>
    <m/>
    <m/>
    <m/>
    <m/>
    <m/>
    <m/>
    <n v="1"/>
    <m/>
  </r>
  <r>
    <s v="Lagocephalus suezensis Clark &amp; Gohar, 1953"/>
    <s v="Lagocephalus suezensis Clark &amp; Gohar, 1953"/>
    <m/>
    <s v="msfd"/>
    <x v="0"/>
    <x v="2"/>
    <x v="0"/>
    <x v="0"/>
    <x v="0"/>
    <s v="VER"/>
    <n v="2003"/>
    <n v="2003"/>
    <x v="3"/>
    <m/>
    <m/>
    <m/>
    <m/>
    <m/>
    <m/>
    <m/>
    <n v="1"/>
    <m/>
  </r>
  <r>
    <s v="Lamprohaminoea ovalis (Pease, 1868) "/>
    <s v="Lamprohaminoea ovalis (Pease, 1868) "/>
    <m/>
    <s v="msfd"/>
    <x v="0"/>
    <x v="3"/>
    <x v="0"/>
    <x v="0"/>
    <x v="1"/>
    <s v="INV"/>
    <n v="2016"/>
    <n v="2016"/>
    <x v="2"/>
    <m/>
    <m/>
    <m/>
    <m/>
    <n v="0.5"/>
    <m/>
    <m/>
    <n v="0.5"/>
    <m/>
  </r>
  <r>
    <s v="Lamprohaminoea ovalis (Pease, 1868) "/>
    <s v="Lamprohaminoea ovalis (Pease, 1868) "/>
    <m/>
    <s v="msfd"/>
    <x v="0"/>
    <x v="0"/>
    <x v="0"/>
    <x v="0"/>
    <x v="1"/>
    <s v="INV"/>
    <n v="2001"/>
    <n v="2001"/>
    <x v="3"/>
    <m/>
    <m/>
    <m/>
    <m/>
    <n v="0.5"/>
    <m/>
    <m/>
    <n v="0.5"/>
    <m/>
  </r>
  <r>
    <s v="Lamprohaminoea ovalis (Pease, 1868) "/>
    <s v="Lamprohaminoea ovalis (Pease, 1868) "/>
    <m/>
    <s v="msfd"/>
    <x v="0"/>
    <x v="2"/>
    <x v="0"/>
    <x v="0"/>
    <x v="1"/>
    <s v="INV"/>
    <n v="2005"/>
    <n v="2005"/>
    <x v="3"/>
    <m/>
    <m/>
    <m/>
    <m/>
    <n v="0.5"/>
    <m/>
    <m/>
    <n v="0.5"/>
    <m/>
  </r>
  <r>
    <s v="Lamprohaminoea ovalis (Pease, 1868) "/>
    <s v="Lamprohaminoea ovalis (Pease, 1868) "/>
    <m/>
    <s v="msfd"/>
    <x v="0"/>
    <x v="4"/>
    <x v="0"/>
    <x v="0"/>
    <x v="1"/>
    <s v="INV"/>
    <n v="2008"/>
    <n v="2008"/>
    <x v="4"/>
    <m/>
    <m/>
    <m/>
    <m/>
    <n v="0.5"/>
    <m/>
    <m/>
    <n v="0.5"/>
    <m/>
  </r>
  <r>
    <s v="Laonome xeprovala Bick &amp; Bastrop, in Bick et al. (2018)"/>
    <s v="Laonome xeprovala Bick &amp; Bastrop, in Bick et al. (2018)"/>
    <m/>
    <s v="msfd"/>
    <x v="2"/>
    <x v="7"/>
    <x v="0"/>
    <x v="0"/>
    <x v="1"/>
    <s v="INV"/>
    <n v="2012"/>
    <n v="2012"/>
    <x v="2"/>
    <m/>
    <m/>
    <m/>
    <m/>
    <m/>
    <m/>
    <m/>
    <m/>
    <n v="1"/>
  </r>
  <r>
    <s v="Laonome xeprovala Bick &amp; Bastrop, in Bick et al. (2018)"/>
    <s v="Laonome xeprovala Bick &amp; Bastrop, in Bick et al. (2018)"/>
    <m/>
    <s v="msfd"/>
    <x v="3"/>
    <x v="8"/>
    <x v="0"/>
    <x v="0"/>
    <x v="1"/>
    <s v="INV"/>
    <n v="2018"/>
    <n v="2018"/>
    <x v="0"/>
    <m/>
    <m/>
    <m/>
    <m/>
    <n v="0.5"/>
    <n v="0.5"/>
    <m/>
    <m/>
    <m/>
  </r>
  <r>
    <s v="Laonome xeprovala Bick &amp; Bastrop, in Bick et al. (2018)"/>
    <s v="Laonome xeprovala Bick &amp; Bastrop, in Bick et al. (2018)"/>
    <m/>
    <s v="msfd"/>
    <x v="1"/>
    <x v="6"/>
    <x v="0"/>
    <x v="0"/>
    <x v="1"/>
    <s v="INV"/>
    <m/>
    <n v="2016"/>
    <x v="2"/>
    <m/>
    <m/>
    <m/>
    <m/>
    <m/>
    <m/>
    <m/>
    <m/>
    <n v="1"/>
  </r>
  <r>
    <s v="Latopilumnus malardi (De Man, 1914)"/>
    <m/>
    <s v="Latopilumnus malardi (De Man, 1914)"/>
    <s v="msfd"/>
    <x v="1"/>
    <x v="6"/>
    <x v="0"/>
    <x v="0"/>
    <x v="1"/>
    <s v="INV"/>
    <m/>
    <n v="1910"/>
    <x v="6"/>
    <m/>
    <m/>
    <m/>
    <m/>
    <m/>
    <m/>
    <m/>
    <m/>
    <n v="1"/>
  </r>
  <r>
    <s v="Lauderia pumila Castracane, 1886"/>
    <s v="Lauderia pumila Castracane, 1886"/>
    <m/>
    <s v="msfd"/>
    <x v="3"/>
    <x v="8"/>
    <x v="0"/>
    <x v="5"/>
    <x v="2"/>
    <s v="PP"/>
    <n v="1995"/>
    <n v="1995"/>
    <x v="8"/>
    <m/>
    <m/>
    <m/>
    <m/>
    <n v="1"/>
    <m/>
    <m/>
    <m/>
    <m/>
  </r>
  <r>
    <s v="Laurencia brongniartii J.Agardh, 1841"/>
    <s v="Laurencia brongniartii J.Agardh, 1841"/>
    <m/>
    <s v="msfd"/>
    <x v="1"/>
    <x v="9"/>
    <x v="0"/>
    <x v="0"/>
    <x v="2"/>
    <s v="PP"/>
    <m/>
    <n v="1989"/>
    <x v="1"/>
    <m/>
    <m/>
    <n v="1"/>
    <m/>
    <m/>
    <m/>
    <m/>
    <m/>
    <m/>
  </r>
  <r>
    <s v="Laurencia caduciramulosa Masuda &amp; Kawaguchi, 1997"/>
    <s v="Laurencia caduciramulosa Masuda &amp; Kawaguchi, 1997"/>
    <m/>
    <s v="msfd"/>
    <x v="0"/>
    <x v="0"/>
    <x v="0"/>
    <x v="0"/>
    <x v="2"/>
    <s v="PP"/>
    <n v="1991"/>
    <n v="1991"/>
    <x v="1"/>
    <m/>
    <m/>
    <m/>
    <m/>
    <m/>
    <n v="1"/>
    <m/>
    <m/>
    <m/>
  </r>
  <r>
    <s v="Laurencia caduciramulosa Masuda &amp; Kawaguchi, 1997"/>
    <s v="Laurencia caduciramulosa Masuda &amp; Kawaguchi, 1997"/>
    <m/>
    <s v="msfd"/>
    <x v="0"/>
    <x v="2"/>
    <x v="0"/>
    <x v="0"/>
    <x v="2"/>
    <s v="PP"/>
    <n v="2009"/>
    <n v="2009"/>
    <x v="4"/>
    <m/>
    <m/>
    <m/>
    <m/>
    <m/>
    <n v="1"/>
    <m/>
    <m/>
    <m/>
  </r>
  <r>
    <s v="Laurencia caduciramulosa Masuda &amp; Kawaguchi, 1997"/>
    <s v="Laurencia caduciramulosa Masuda &amp; Kawaguchi, 1997"/>
    <m/>
    <s v="msfd"/>
    <x v="1"/>
    <x v="1"/>
    <x v="0"/>
    <x v="3"/>
    <x v="2"/>
    <s v="PP"/>
    <m/>
    <n v="2006"/>
    <x v="4"/>
    <m/>
    <m/>
    <m/>
    <m/>
    <n v="0.5"/>
    <n v="0.5"/>
    <m/>
    <m/>
    <m/>
  </r>
  <r>
    <s v="Laurencia caduciramulosa Masuda &amp; Kawaguchi, 1997"/>
    <s v="Laurencia caduciramulosa Masuda &amp; Kawaguchi, 1997"/>
    <m/>
    <s v="msfd"/>
    <x v="0"/>
    <x v="4"/>
    <x v="0"/>
    <x v="0"/>
    <x v="2"/>
    <s v="PP"/>
    <n v="2001"/>
    <n v="2001"/>
    <x v="3"/>
    <m/>
    <m/>
    <m/>
    <m/>
    <m/>
    <n v="1"/>
    <m/>
    <m/>
    <m/>
  </r>
  <r>
    <s v="Laurencia okamurae Yamada, 1931"/>
    <s v="Laurencia okamurae Yamada, 1931"/>
    <m/>
    <s v="msfd"/>
    <x v="0"/>
    <x v="4"/>
    <x v="0"/>
    <x v="0"/>
    <x v="2"/>
    <s v="PP"/>
    <n v="1984"/>
    <n v="1984"/>
    <x v="5"/>
    <m/>
    <m/>
    <n v="1"/>
    <m/>
    <m/>
    <m/>
    <m/>
    <m/>
    <m/>
  </r>
  <r>
    <s v="Leathesia marina (Lyngbye) Decaisne, 1842"/>
    <m/>
    <s v="Leathesia marina (Lyngbye) Decaisne, 1842"/>
    <s v="msfd"/>
    <x v="0"/>
    <x v="3"/>
    <x v="0"/>
    <x v="0"/>
    <x v="2"/>
    <s v="PP"/>
    <n v="1996"/>
    <n v="1996"/>
    <x v="8"/>
    <m/>
    <m/>
    <n v="1"/>
    <m/>
    <m/>
    <m/>
    <m/>
    <m/>
    <m/>
  </r>
  <r>
    <s v="Leathesia marina (Lyngbye) Decaisne, 1842"/>
    <m/>
    <s v="Leathesia marina (Lyngbye) Decaisne, 1842"/>
    <s v="msfd"/>
    <x v="0"/>
    <x v="0"/>
    <x v="0"/>
    <x v="0"/>
    <x v="2"/>
    <s v="PP"/>
    <n v="1996"/>
    <n v="1996"/>
    <x v="8"/>
    <m/>
    <m/>
    <n v="1"/>
    <m/>
    <m/>
    <m/>
    <m/>
    <m/>
    <m/>
  </r>
  <r>
    <s v="Leathesia marina (Lyngbye) Decaisne, 1842"/>
    <m/>
    <s v="Leathesia marina (Lyngbye) Decaisne, 1842"/>
    <s v="msfd"/>
    <x v="0"/>
    <x v="4"/>
    <x v="0"/>
    <x v="0"/>
    <x v="2"/>
    <s v="PP"/>
    <n v="1905"/>
    <n v="1905"/>
    <x v="6"/>
    <m/>
    <m/>
    <n v="1"/>
    <m/>
    <m/>
    <m/>
    <m/>
    <m/>
    <m/>
  </r>
  <r>
    <s v="Leiocapitellides analis Hartmann-Schröder, 1960"/>
    <s v="Leiocapitellides analis Hartmann-Schröder, 1960"/>
    <m/>
    <s v="msfd"/>
    <x v="0"/>
    <x v="2"/>
    <x v="0"/>
    <x v="0"/>
    <x v="1"/>
    <s v="INV"/>
    <n v="2000"/>
    <n v="2000"/>
    <x v="3"/>
    <m/>
    <m/>
    <m/>
    <m/>
    <m/>
    <m/>
    <m/>
    <n v="1"/>
    <m/>
  </r>
  <r>
    <s v="Leiochrides australis Augener, 1914"/>
    <s v="Leiochrides australis Augener, 1914"/>
    <m/>
    <s v="msfd"/>
    <x v="0"/>
    <x v="4"/>
    <x v="0"/>
    <x v="0"/>
    <x v="1"/>
    <s v="INV"/>
    <n v="2002"/>
    <n v="2002"/>
    <x v="3"/>
    <m/>
    <m/>
    <m/>
    <n v="1"/>
    <m/>
    <m/>
    <m/>
    <m/>
    <m/>
  </r>
  <r>
    <s v="Lennoxia faveolata H.A.Thomsen &amp; K.R.Buck"/>
    <s v="Lennoxia faveolata H.A.Thomsen &amp; K.R.Buck"/>
    <m/>
    <s v="msfd"/>
    <x v="2"/>
    <x v="7"/>
    <x v="0"/>
    <x v="5"/>
    <x v="2"/>
    <s v="PP"/>
    <n v="2007"/>
    <n v="2007"/>
    <x v="4"/>
    <m/>
    <m/>
    <m/>
    <m/>
    <m/>
    <m/>
    <m/>
    <n v="1"/>
    <m/>
  </r>
  <r>
    <s v="Leonnates persicus Wesenberg-Lund, 1949"/>
    <s v="Leonnates persicus Wesenberg-Lund, 1949"/>
    <m/>
    <s v="msfd"/>
    <x v="0"/>
    <x v="2"/>
    <x v="0"/>
    <x v="0"/>
    <x v="1"/>
    <s v="INV"/>
    <n v="2013"/>
    <n v="2013"/>
    <x v="2"/>
    <m/>
    <m/>
    <m/>
    <m/>
    <m/>
    <m/>
    <m/>
    <n v="1"/>
    <m/>
  </r>
  <r>
    <s v="Lepadogaster candolii Risso, 1810"/>
    <s v="Lepadogaster candolii Risso, 1810"/>
    <m/>
    <s v="msfd"/>
    <x v="1"/>
    <x v="1"/>
    <x v="0"/>
    <x v="1"/>
    <x v="0"/>
    <s v="VER"/>
    <m/>
    <n v="1994"/>
    <x v="8"/>
    <m/>
    <m/>
    <m/>
    <m/>
    <m/>
    <m/>
    <m/>
    <m/>
    <n v="1"/>
  </r>
  <r>
    <s v="Lepidonotus tenuisetosus (Gravier, 1902)"/>
    <s v="Lepidonotus tenuisetosus (Gravier, 1902)"/>
    <m/>
    <s v="msfd"/>
    <x v="0"/>
    <x v="3"/>
    <x v="0"/>
    <x v="0"/>
    <x v="1"/>
    <s v="INV"/>
    <n v="2007"/>
    <n v="2007"/>
    <x v="4"/>
    <m/>
    <m/>
    <m/>
    <m/>
    <n v="0.5"/>
    <n v="0.5"/>
    <m/>
    <m/>
    <m/>
  </r>
  <r>
    <s v="Lepidonotus tenuisetosus (Gravier, 1902)"/>
    <s v="Lepidonotus tenuisetosus (Gravier, 1902)"/>
    <m/>
    <s v="msfd"/>
    <x v="0"/>
    <x v="2"/>
    <x v="0"/>
    <x v="0"/>
    <x v="1"/>
    <s v="INV"/>
    <n v="2008"/>
    <n v="2008"/>
    <x v="4"/>
    <m/>
    <m/>
    <m/>
    <m/>
    <n v="0.5"/>
    <n v="0.5"/>
    <m/>
    <m/>
    <m/>
  </r>
  <r>
    <s v="Lepidonotus carinulatus (Grube, 1870)"/>
    <s v="Lepidonotus carinulatus (Grube, 1870)"/>
    <m/>
    <s v="msfd"/>
    <x v="0"/>
    <x v="4"/>
    <x v="0"/>
    <x v="0"/>
    <x v="1"/>
    <s v="INV"/>
    <n v="1984"/>
    <n v="1984"/>
    <x v="5"/>
    <m/>
    <m/>
    <m/>
    <n v="1"/>
    <m/>
    <m/>
    <m/>
    <m/>
    <m/>
  </r>
  <r>
    <s v="Leucotina natalensis E. A. Smith, 1910"/>
    <s v="Leucotina natalensis E. A. Smith, 1910"/>
    <m/>
    <s v="msfd"/>
    <x v="0"/>
    <x v="2"/>
    <x v="0"/>
    <x v="0"/>
    <x v="1"/>
    <s v="INV"/>
    <n v="1996"/>
    <n v="1996"/>
    <x v="8"/>
    <m/>
    <m/>
    <m/>
    <m/>
    <m/>
    <m/>
    <m/>
    <n v="1"/>
    <m/>
  </r>
  <r>
    <s v="Ligia exotica Roux, 1828"/>
    <s v="Ligia exotica Roux, 1828"/>
    <m/>
    <s v="msfd"/>
    <x v="1"/>
    <x v="1"/>
    <x v="0"/>
    <x v="3"/>
    <x v="1"/>
    <s v="INV"/>
    <m/>
    <n v="2013"/>
    <x v="2"/>
    <m/>
    <m/>
    <m/>
    <m/>
    <n v="0.5"/>
    <n v="0.5"/>
    <m/>
    <m/>
    <m/>
  </r>
  <r>
    <s v="Limnodrilus profundicola (Verrill, 1871)"/>
    <s v="Limnodrilus profundicola (Verrill, 1871)"/>
    <m/>
    <s v="msfd"/>
    <x v="2"/>
    <x v="7"/>
    <x v="0"/>
    <x v="0"/>
    <x v="1"/>
    <s v="INV"/>
    <n v="2014"/>
    <n v="2014"/>
    <x v="2"/>
    <m/>
    <m/>
    <m/>
    <m/>
    <m/>
    <m/>
    <m/>
    <m/>
    <n v="1"/>
  </r>
  <r>
    <s v="Limnoria tripunctata Menzies, 1951"/>
    <s v="Limnoria tripunctata Menzies, 1951"/>
    <m/>
    <s v="msfd"/>
    <x v="1"/>
    <x v="9"/>
    <x v="0"/>
    <x v="6"/>
    <x v="1"/>
    <s v="INV"/>
    <m/>
    <n v="1987"/>
    <x v="5"/>
    <m/>
    <m/>
    <m/>
    <m/>
    <m/>
    <m/>
    <m/>
    <n v="1"/>
    <m/>
  </r>
  <r>
    <s v="Limnoria quadripunctata Holthuis, 1949"/>
    <s v="Limnoria quadripunctata Holthuis, 1949"/>
    <m/>
    <s v="msfd"/>
    <x v="1"/>
    <x v="5"/>
    <x v="0"/>
    <x v="6"/>
    <x v="1"/>
    <s v="INV"/>
    <n v="1995"/>
    <n v="1995"/>
    <x v="8"/>
    <m/>
    <m/>
    <m/>
    <n v="0.5"/>
    <m/>
    <n v="0.5"/>
    <m/>
    <m/>
    <m/>
  </r>
  <r>
    <s v="Limulus polyphemus (Linnaeus, 1758)"/>
    <m/>
    <s v="Limulus polyphemus (Linnaeus, 1758)"/>
    <s v="msfd"/>
    <x v="1"/>
    <x v="6"/>
    <x v="0"/>
    <x v="0"/>
    <x v="1"/>
    <s v="INV"/>
    <m/>
    <n v="1866"/>
    <x v="6"/>
    <n v="1"/>
    <m/>
    <m/>
    <m/>
    <m/>
    <m/>
    <m/>
    <m/>
    <m/>
  </r>
  <r>
    <s v="Linguimaera caesaris ex Hamimaera hamigera"/>
    <s v="Linguimaera caesaris ex Hamimaera hamigera"/>
    <m/>
    <s v="msfd"/>
    <x v="0"/>
    <x v="2"/>
    <x v="0"/>
    <x v="0"/>
    <x v="1"/>
    <s v="INV"/>
    <n v="1997"/>
    <n v="1997"/>
    <x v="8"/>
    <m/>
    <m/>
    <m/>
    <m/>
    <m/>
    <m/>
    <m/>
    <n v="1"/>
    <m/>
  </r>
  <r>
    <s v="Linopherus canariensis Langerhans, 1881"/>
    <s v="Linopherus canariensis Langerhans, 1881"/>
    <m/>
    <s v="msfd"/>
    <x v="0"/>
    <x v="0"/>
    <x v="0"/>
    <x v="0"/>
    <x v="1"/>
    <s v="INV"/>
    <n v="2005"/>
    <n v="2005"/>
    <x v="3"/>
    <m/>
    <m/>
    <m/>
    <m/>
    <n v="0.5"/>
    <n v="0.5"/>
    <m/>
    <m/>
    <m/>
  </r>
  <r>
    <s v="Linopherus canariensis Langerhans, 1881"/>
    <s v="Linopherus canariensis Langerhans, 1881"/>
    <m/>
    <s v="msfd"/>
    <x v="0"/>
    <x v="2"/>
    <x v="0"/>
    <x v="0"/>
    <x v="1"/>
    <s v="INV"/>
    <n v="1997"/>
    <n v="1997"/>
    <x v="8"/>
    <m/>
    <m/>
    <m/>
    <m/>
    <n v="0.5"/>
    <n v="0.5"/>
    <m/>
    <m/>
    <m/>
  </r>
  <r>
    <s v="Linopherus canariensis Langerhans, 1881"/>
    <s v="Linopherus canariensis Langerhans, 1881"/>
    <m/>
    <s v="msfd"/>
    <x v="0"/>
    <x v="4"/>
    <x v="0"/>
    <x v="0"/>
    <x v="1"/>
    <s v="INV"/>
    <n v="2013"/>
    <n v="2013"/>
    <x v="2"/>
    <m/>
    <m/>
    <m/>
    <m/>
    <n v="1"/>
    <m/>
    <m/>
    <m/>
    <m/>
  </r>
  <r>
    <s v="Lioberus ligneus (Reeve, 1858)"/>
    <s v="Lioberus ligneus (Reeve, 1858)"/>
    <m/>
    <s v="msfd"/>
    <x v="0"/>
    <x v="2"/>
    <x v="0"/>
    <x v="0"/>
    <x v="1"/>
    <s v="INV"/>
    <n v="2019"/>
    <n v="2019"/>
    <x v="0"/>
    <m/>
    <m/>
    <m/>
    <m/>
    <m/>
    <n v="1"/>
    <m/>
    <m/>
    <m/>
  </r>
  <r>
    <s v="Lithognathus mormyrus (Linnaeus, 1758)"/>
    <m/>
    <s v="Lithognathus mormyrus (Linnaeus, 1758)"/>
    <s v="msfd"/>
    <x v="1"/>
    <x v="1"/>
    <x v="19"/>
    <x v="1"/>
    <x v="0"/>
    <s v="VER"/>
    <m/>
    <n v="1967"/>
    <x v="6"/>
    <m/>
    <m/>
    <m/>
    <m/>
    <m/>
    <m/>
    <m/>
    <m/>
    <n v="1"/>
  </r>
  <r>
    <s v="Lithophyllum yessoense Foslie, 1909"/>
    <s v="Lithophyllum yessoense Foslie, 1909"/>
    <m/>
    <s v="msfd"/>
    <x v="0"/>
    <x v="4"/>
    <x v="0"/>
    <x v="0"/>
    <x v="2"/>
    <s v="PP"/>
    <n v="1994"/>
    <n v="1994"/>
    <x v="8"/>
    <m/>
    <m/>
    <n v="1"/>
    <m/>
    <m/>
    <m/>
    <m/>
    <m/>
    <m/>
  </r>
  <r>
    <s v="Littorina littorea (Linnaeus, 1758)"/>
    <s v="Littorina littorea (Linnaeus, 1758)"/>
    <m/>
    <s v="msfd"/>
    <x v="0"/>
    <x v="4"/>
    <x v="6"/>
    <x v="0"/>
    <x v="1"/>
    <s v="INV"/>
    <n v="2015"/>
    <n v="2015"/>
    <x v="2"/>
    <m/>
    <m/>
    <n v="1"/>
    <m/>
    <m/>
    <m/>
    <m/>
    <m/>
    <m/>
  </r>
  <r>
    <s v="Littorina saxatilis (Olivi, 1792)"/>
    <m/>
    <s v="Littorina saxatilis (Olivi, 1792)"/>
    <s v="msfd"/>
    <x v="0"/>
    <x v="3"/>
    <x v="6"/>
    <x v="0"/>
    <x v="1"/>
    <s v="INV"/>
    <n v="1792"/>
    <n v="1792"/>
    <x v="6"/>
    <m/>
    <m/>
    <m/>
    <m/>
    <n v="0.5"/>
    <n v="0.5"/>
    <m/>
    <m/>
    <m/>
  </r>
  <r>
    <s v="Lomentaria flaccida Tanaka, 1944"/>
    <s v="Lomentaria flaccida Tanaka, 1944"/>
    <m/>
    <s v="msfd"/>
    <x v="0"/>
    <x v="4"/>
    <x v="0"/>
    <x v="0"/>
    <x v="2"/>
    <s v="PP"/>
    <n v="2002"/>
    <n v="2002"/>
    <x v="3"/>
    <m/>
    <m/>
    <n v="1"/>
    <m/>
    <m/>
    <m/>
    <m/>
    <m/>
    <m/>
  </r>
  <r>
    <s v="Lomentaria hakodatensis Yendo, 1920"/>
    <s v="Lomentaria hakodatensis Yendo, 1920"/>
    <m/>
    <s v="msfd"/>
    <x v="0"/>
    <x v="3"/>
    <x v="0"/>
    <x v="0"/>
    <x v="2"/>
    <s v="PP"/>
    <n v="2000"/>
    <n v="2000"/>
    <x v="3"/>
    <m/>
    <m/>
    <n v="0.5"/>
    <m/>
    <m/>
    <n v="0.5"/>
    <m/>
    <m/>
    <m/>
  </r>
  <r>
    <s v="Lomentaria hakodatensis Yendo, 1920"/>
    <s v="Lomentaria hakodatensis Yendo, 1920"/>
    <m/>
    <s v="msfd"/>
    <x v="1"/>
    <x v="5"/>
    <x v="0"/>
    <x v="0"/>
    <x v="2"/>
    <s v="PP"/>
    <n v="1992"/>
    <n v="1992"/>
    <x v="1"/>
    <m/>
    <m/>
    <n v="0.5"/>
    <m/>
    <m/>
    <n v="0.5"/>
    <m/>
    <m/>
    <m/>
  </r>
  <r>
    <s v="Lomentaria hakodatensis Yendo, 1920"/>
    <s v="Lomentaria hakodatensis Yendo, 1920"/>
    <m/>
    <s v="msfd"/>
    <x v="1"/>
    <x v="9"/>
    <x v="0"/>
    <x v="0"/>
    <x v="2"/>
    <s v="PP"/>
    <m/>
    <n v="1984"/>
    <x v="5"/>
    <m/>
    <m/>
    <n v="0.5"/>
    <m/>
    <m/>
    <n v="0.5"/>
    <m/>
    <m/>
    <m/>
  </r>
  <r>
    <s v="Lomentaria hakodatensis Yendo, 1920"/>
    <s v="Lomentaria hakodatensis Yendo, 1920"/>
    <m/>
    <s v="msfd"/>
    <x v="1"/>
    <x v="6"/>
    <x v="0"/>
    <x v="0"/>
    <x v="2"/>
    <s v="PP"/>
    <m/>
    <n v="2004"/>
    <x v="3"/>
    <m/>
    <m/>
    <n v="0.5"/>
    <m/>
    <m/>
    <n v="0.5"/>
    <m/>
    <m/>
    <m/>
  </r>
  <r>
    <s v="Lomentaria hakodatensis Yendo, 1920"/>
    <s v="Lomentaria hakodatensis Yendo, 1920"/>
    <m/>
    <s v="msfd"/>
    <x v="0"/>
    <x v="4"/>
    <x v="0"/>
    <x v="0"/>
    <x v="2"/>
    <s v="PP"/>
    <n v="1978"/>
    <n v="1978"/>
    <x v="7"/>
    <m/>
    <m/>
    <n v="0.5"/>
    <m/>
    <m/>
    <n v="0.5"/>
    <m/>
    <m/>
    <m/>
  </r>
  <r>
    <s v="Lophocladia trichoclados (C.Agardh) F.Schmitz"/>
    <s v="Lophocladia trichoclados (C.Agardh) F.Schmitz"/>
    <m/>
    <s v="msfd"/>
    <x v="1"/>
    <x v="1"/>
    <x v="26"/>
    <x v="0"/>
    <x v="2"/>
    <s v="PP"/>
    <m/>
    <n v="2016"/>
    <x v="2"/>
    <m/>
    <m/>
    <m/>
    <m/>
    <m/>
    <n v="1"/>
    <m/>
    <m/>
    <m/>
  </r>
  <r>
    <s v="Lophocladia lallemandii (Montagne) F.Schmitz, 1893"/>
    <m/>
    <s v="Lophocladia lallemandii (Montagne) F.Schmitz, 1893"/>
    <s v="msfd"/>
    <x v="0"/>
    <x v="3"/>
    <x v="0"/>
    <x v="0"/>
    <x v="2"/>
    <s v="PP"/>
    <n v="1974"/>
    <n v="1974"/>
    <x v="9"/>
    <m/>
    <m/>
    <m/>
    <n v="1"/>
    <m/>
    <m/>
    <m/>
    <m/>
    <m/>
  </r>
  <r>
    <s v="Lophocladia lallemandii (Montagne) F.Schmitz, 1893"/>
    <m/>
    <s v="Lophocladia lallemandii (Montagne) F.Schmitz, 1893"/>
    <s v="msfd"/>
    <x v="0"/>
    <x v="0"/>
    <x v="0"/>
    <x v="0"/>
    <x v="2"/>
    <s v="PP"/>
    <n v="1969"/>
    <n v="1969"/>
    <x v="6"/>
    <m/>
    <m/>
    <m/>
    <n v="1"/>
    <m/>
    <m/>
    <m/>
    <m/>
    <m/>
  </r>
  <r>
    <s v="Lophocladia lallemandii (Montagne) F.Schmitz, 1893"/>
    <m/>
    <s v="Lophocladia lallemandii (Montagne) F.Schmitz, 1893"/>
    <s v="msfd"/>
    <x v="0"/>
    <x v="2"/>
    <x v="0"/>
    <x v="0"/>
    <x v="2"/>
    <s v="PP"/>
    <n v="1908"/>
    <n v="1908"/>
    <x v="6"/>
    <m/>
    <m/>
    <m/>
    <n v="1"/>
    <m/>
    <m/>
    <m/>
    <m/>
    <m/>
  </r>
  <r>
    <s v="Lophocladia lallemandii (Montagne) F.Schmitz, 1893"/>
    <m/>
    <s v="Lophocladia lallemandii (Montagne) F.Schmitz, 1893"/>
    <s v="msfd"/>
    <x v="0"/>
    <x v="4"/>
    <x v="0"/>
    <x v="0"/>
    <x v="2"/>
    <s v="PP"/>
    <n v="1971"/>
    <n v="1971"/>
    <x v="9"/>
    <m/>
    <m/>
    <m/>
    <n v="1"/>
    <m/>
    <m/>
    <m/>
    <m/>
    <m/>
  </r>
  <r>
    <s v="Lottia sp."/>
    <s v="Lottia sp."/>
    <m/>
    <s v="msfd"/>
    <x v="0"/>
    <x v="0"/>
    <x v="0"/>
    <x v="0"/>
    <x v="1"/>
    <s v="INV"/>
    <n v="2015"/>
    <n v="2015"/>
    <x v="2"/>
    <m/>
    <m/>
    <m/>
    <m/>
    <n v="0.5"/>
    <n v="0.5"/>
    <m/>
    <m/>
    <m/>
  </r>
  <r>
    <s v="Lovenella assimilis (Browne, 1905)"/>
    <s v="Lovenella assimilis (Browne, 1905)"/>
    <m/>
    <s v="msfd"/>
    <x v="1"/>
    <x v="5"/>
    <x v="0"/>
    <x v="0"/>
    <x v="1"/>
    <s v="INV"/>
    <n v="2007"/>
    <n v="2007"/>
    <x v="4"/>
    <m/>
    <m/>
    <m/>
    <m/>
    <n v="0.5"/>
    <n v="0.5"/>
    <m/>
    <m/>
    <m/>
  </r>
  <r>
    <s v="Lovenella assimilis (Browne, 1905)"/>
    <s v="Lovenella assimilis (Browne, 1905)"/>
    <m/>
    <s v="msfd"/>
    <x v="1"/>
    <x v="6"/>
    <x v="0"/>
    <x v="0"/>
    <x v="1"/>
    <s v="INV"/>
    <m/>
    <n v="2007"/>
    <x v="4"/>
    <m/>
    <m/>
    <m/>
    <m/>
    <n v="0.5"/>
    <n v="0.5"/>
    <m/>
    <m/>
    <m/>
  </r>
  <r>
    <s v="Luidia atlantidea Madsen, 1950"/>
    <s v="Luidia atlantidea Madsen, 1950"/>
    <m/>
    <s v="msfd"/>
    <x v="1"/>
    <x v="1"/>
    <x v="0"/>
    <x v="1"/>
    <x v="1"/>
    <s v="INV"/>
    <m/>
    <n v="2017"/>
    <x v="2"/>
    <m/>
    <m/>
    <m/>
    <m/>
    <m/>
    <m/>
    <m/>
    <m/>
    <n v="1"/>
  </r>
  <r>
    <s v="Lumbrinerides crassicephala (Hartman, 1965)"/>
    <s v="Lumbrinerides crassicephala (Hartman, 1965)"/>
    <m/>
    <s v="msfd"/>
    <x v="1"/>
    <x v="5"/>
    <x v="0"/>
    <x v="0"/>
    <x v="1"/>
    <s v="INV"/>
    <n v="1994"/>
    <n v="1994"/>
    <x v="8"/>
    <m/>
    <m/>
    <m/>
    <m/>
    <n v="1"/>
    <m/>
    <m/>
    <m/>
    <m/>
  </r>
  <r>
    <s v="Lumbrinerides neogesae Miura, 1981"/>
    <s v="Lumbrinerides neogesae Miura, 1981"/>
    <m/>
    <s v="msfd"/>
    <x v="0"/>
    <x v="0"/>
    <x v="0"/>
    <x v="0"/>
    <x v="1"/>
    <s v="INV"/>
    <n v="2002"/>
    <n v="2002"/>
    <x v="3"/>
    <m/>
    <m/>
    <m/>
    <m/>
    <n v="1"/>
    <m/>
    <m/>
    <m/>
    <m/>
  </r>
  <r>
    <s v="Lumbrineris perkinsi Carrera-Parra, 2001"/>
    <s v="Lumbrineris perkinsi Carrera-Parra, 2001"/>
    <m/>
    <s v="msfd"/>
    <x v="0"/>
    <x v="3"/>
    <x v="0"/>
    <x v="0"/>
    <x v="1"/>
    <s v="INV"/>
    <n v="2017"/>
    <n v="2017"/>
    <x v="2"/>
    <m/>
    <m/>
    <m/>
    <n v="1"/>
    <m/>
    <m/>
    <m/>
    <m/>
    <m/>
  </r>
  <r>
    <s v="Lumbrineris perkinsi Carrera-Parra, 2001"/>
    <s v="Lumbrineris perkinsi Carrera-Parra, 2001"/>
    <m/>
    <s v="msfd"/>
    <x v="0"/>
    <x v="0"/>
    <x v="0"/>
    <x v="0"/>
    <x v="1"/>
    <s v="INV"/>
    <n v="2013"/>
    <n v="2013"/>
    <x v="2"/>
    <m/>
    <m/>
    <m/>
    <n v="1"/>
    <m/>
    <m/>
    <m/>
    <m/>
    <m/>
  </r>
  <r>
    <s v="Lumbrineris perkinsi Carrera-Parra, 2001"/>
    <s v="Lumbrineris perkinsi Carrera-Parra, 2001"/>
    <m/>
    <s v="msfd"/>
    <x v="0"/>
    <x v="4"/>
    <x v="0"/>
    <x v="0"/>
    <x v="1"/>
    <s v="INV"/>
    <n v="1973"/>
    <n v="1973"/>
    <x v="9"/>
    <m/>
    <m/>
    <m/>
    <n v="1"/>
    <m/>
    <m/>
    <m/>
    <m/>
    <m/>
  </r>
  <r>
    <s v="Lutjanus argentimaculatus (Forsskål, 1775)"/>
    <s v="Lutjanus argentimaculatus (Forsskål, 1775)"/>
    <m/>
    <s v="msfd"/>
    <x v="0"/>
    <x v="2"/>
    <x v="0"/>
    <x v="0"/>
    <x v="0"/>
    <s v="VER"/>
    <n v="2019"/>
    <n v="2019"/>
    <x v="0"/>
    <m/>
    <m/>
    <m/>
    <m/>
    <m/>
    <m/>
    <m/>
    <n v="1"/>
    <m/>
  </r>
  <r>
    <s v="Lutjanus goreensis (Valenciennes, 1830)"/>
    <s v="Lutjanus goreensis (Valenciennes, 1830)"/>
    <m/>
    <s v="msfd"/>
    <x v="1"/>
    <x v="1"/>
    <x v="0"/>
    <x v="1"/>
    <x v="0"/>
    <s v="VER"/>
    <m/>
    <n v="1985"/>
    <x v="5"/>
    <m/>
    <m/>
    <m/>
    <m/>
    <m/>
    <m/>
    <m/>
    <m/>
    <n v="1"/>
  </r>
  <r>
    <s v="Lutjanus griseus (Linnaeus, 1758)"/>
    <s v="Lutjanus griseus (Linnaeus, 1758)"/>
    <m/>
    <s v="msfd"/>
    <x v="1"/>
    <x v="1"/>
    <x v="10"/>
    <x v="0"/>
    <x v="0"/>
    <s v="VER"/>
    <m/>
    <n v="2018"/>
    <x v="0"/>
    <m/>
    <m/>
    <m/>
    <m/>
    <m/>
    <m/>
    <m/>
    <m/>
    <n v="1"/>
  </r>
  <r>
    <s v="Lutjanus jocu (Bloch &amp; Schneider, 1801)"/>
    <s v="Lutjanus jocu (Bloch &amp; Schneider, 1801)"/>
    <m/>
    <s v="msfd"/>
    <x v="0"/>
    <x v="4"/>
    <x v="0"/>
    <x v="0"/>
    <x v="0"/>
    <s v="VER"/>
    <n v="2005"/>
    <n v="2005"/>
    <x v="3"/>
    <m/>
    <m/>
    <m/>
    <m/>
    <m/>
    <m/>
    <m/>
    <m/>
    <n v="1"/>
  </r>
  <r>
    <s v="Lutjanus sebae (Cuvier, 1816)"/>
    <s v="Lutjanus sebae (Cuvier, 1816)"/>
    <m/>
    <s v="msfd"/>
    <x v="0"/>
    <x v="2"/>
    <x v="0"/>
    <x v="0"/>
    <x v="0"/>
    <s v="VER"/>
    <n v="2010"/>
    <n v="2010"/>
    <x v="4"/>
    <n v="1"/>
    <m/>
    <m/>
    <m/>
    <m/>
    <m/>
    <m/>
    <m/>
    <m/>
  </r>
  <r>
    <s v="Lutjanus sebae (Cuvier, 1816)"/>
    <s v="Lutjanus sebae (Cuvier, 1816)"/>
    <m/>
    <s v="msfd"/>
    <x v="0"/>
    <x v="4"/>
    <x v="0"/>
    <x v="0"/>
    <x v="0"/>
    <s v="VER"/>
    <n v="2016"/>
    <n v="2016"/>
    <x v="2"/>
    <m/>
    <m/>
    <m/>
    <m/>
    <m/>
    <m/>
    <m/>
    <m/>
    <n v="1"/>
  </r>
  <r>
    <s v="Lutjanus fulviflamma (Forsskål, 1775)"/>
    <s v="Lutjanus fulviflamma (Forsskål, 1775)"/>
    <m/>
    <s v="msfd"/>
    <x v="0"/>
    <x v="0"/>
    <x v="0"/>
    <x v="0"/>
    <x v="0"/>
    <s v="VER"/>
    <n v="2013"/>
    <n v="2013"/>
    <x v="2"/>
    <n v="0.5"/>
    <m/>
    <m/>
    <m/>
    <n v="0.5"/>
    <m/>
    <m/>
    <m/>
    <m/>
  </r>
  <r>
    <s v="Lysidice collaris Grube, 1870"/>
    <m/>
    <s v="Lysidice collaris Grube, 1870"/>
    <s v="msfd"/>
    <x v="0"/>
    <x v="3"/>
    <x v="0"/>
    <x v="0"/>
    <x v="1"/>
    <s v="INV"/>
    <n v="2000"/>
    <n v="2000"/>
    <x v="3"/>
    <m/>
    <m/>
    <m/>
    <m/>
    <n v="0.5"/>
    <n v="0.5"/>
    <m/>
    <m/>
    <m/>
  </r>
  <r>
    <s v="Lysidice collaris Grube, 1870"/>
    <m/>
    <s v="Lysidice collaris Grube, 1870"/>
    <s v="msfd"/>
    <x v="0"/>
    <x v="0"/>
    <x v="0"/>
    <x v="0"/>
    <x v="1"/>
    <s v="INV"/>
    <n v="1961"/>
    <n v="1961"/>
    <x v="6"/>
    <m/>
    <m/>
    <m/>
    <m/>
    <n v="0.5"/>
    <n v="0.5"/>
    <m/>
    <m/>
    <m/>
  </r>
  <r>
    <s v="Lysidice collaris Grube, 1870"/>
    <m/>
    <s v="Lysidice collaris Grube, 1870"/>
    <s v="msfd"/>
    <x v="0"/>
    <x v="2"/>
    <x v="0"/>
    <x v="0"/>
    <x v="1"/>
    <s v="INV"/>
    <n v="1968"/>
    <n v="1968"/>
    <x v="6"/>
    <m/>
    <m/>
    <m/>
    <m/>
    <n v="0.5"/>
    <n v="0.5"/>
    <m/>
    <m/>
    <m/>
  </r>
  <r>
    <s v="Macrocystis pyrifera (Linnaeus) C.Agardh, 1820"/>
    <s v="Macrocystis pyrifera (Linnaeus) C.Agardh, 1820"/>
    <m/>
    <s v="msfd"/>
    <x v="1"/>
    <x v="9"/>
    <x v="0"/>
    <x v="0"/>
    <x v="2"/>
    <s v="PP"/>
    <n v="197"/>
    <n v="1972"/>
    <x v="9"/>
    <m/>
    <m/>
    <m/>
    <m/>
    <m/>
    <m/>
    <m/>
    <m/>
    <n v="1"/>
  </r>
  <r>
    <s v="Macromedaeus voeltzkowi (Lenz, 1905)"/>
    <m/>
    <s v="Macromedaeus voeltzkowi (Lenz, 1905)"/>
    <s v="msfd"/>
    <x v="1"/>
    <x v="6"/>
    <x v="0"/>
    <x v="0"/>
    <x v="1"/>
    <s v="INV"/>
    <m/>
    <n v="1910"/>
    <x v="6"/>
    <m/>
    <m/>
    <m/>
    <m/>
    <m/>
    <m/>
    <m/>
    <m/>
    <n v="1"/>
  </r>
  <r>
    <s v="Macrophthalmus (Macrophthalmus) indicus Davie, 2012"/>
    <s v="Macrophthalmus (Macrophthalmus) indicus Davie, 2012"/>
    <m/>
    <s v="msfd"/>
    <x v="0"/>
    <x v="2"/>
    <x v="0"/>
    <x v="0"/>
    <x v="1"/>
    <s v="INV"/>
    <n v="2009"/>
    <n v="2009"/>
    <x v="4"/>
    <m/>
    <m/>
    <m/>
    <m/>
    <m/>
    <m/>
    <m/>
    <n v="1"/>
    <m/>
  </r>
  <r>
    <s v="Macrorhynchia philippina Kirchenpauer, 1872"/>
    <s v="Macrorhynchia philippina Kirchenpauer, 1872"/>
    <m/>
    <s v="msfd"/>
    <x v="1"/>
    <x v="1"/>
    <x v="0"/>
    <x v="0"/>
    <x v="1"/>
    <s v="INV"/>
    <s v="1976-1988"/>
    <n v="1982"/>
    <x v="5"/>
    <m/>
    <m/>
    <m/>
    <m/>
    <m/>
    <m/>
    <m/>
    <m/>
    <n v="1"/>
  </r>
  <r>
    <s v="Maeotias marginata (Modeer, 1791)"/>
    <s v="Maeotias marginata (Modeer, 1791)"/>
    <m/>
    <s v="msfd"/>
    <x v="2"/>
    <x v="7"/>
    <x v="17"/>
    <x v="0"/>
    <x v="1"/>
    <s v="INV"/>
    <n v="1999"/>
    <n v="1999"/>
    <x v="8"/>
    <m/>
    <m/>
    <m/>
    <m/>
    <n v="0.5"/>
    <m/>
    <m/>
    <n v="0.5"/>
    <m/>
  </r>
  <r>
    <s v="Maeotias marginata (Modeer, 1791)"/>
    <s v="Maeotias marginata (Modeer, 1791)"/>
    <m/>
    <s v="msfd"/>
    <x v="1"/>
    <x v="5"/>
    <x v="17"/>
    <x v="0"/>
    <x v="1"/>
    <s v="INV"/>
    <n v="1971"/>
    <n v="1971"/>
    <x v="9"/>
    <m/>
    <m/>
    <m/>
    <m/>
    <n v="0.5"/>
    <n v="0.5"/>
    <m/>
    <m/>
    <m/>
  </r>
  <r>
    <s v="Magallana angulata (Lamarck, 1819)"/>
    <m/>
    <s v="Magallana angulata (Lamarck, 1819)"/>
    <s v="msfd"/>
    <x v="1"/>
    <x v="5"/>
    <x v="0"/>
    <x v="0"/>
    <x v="1"/>
    <s v="INV"/>
    <n v="1700"/>
    <n v="1700"/>
    <x v="6"/>
    <m/>
    <m/>
    <m/>
    <m/>
    <m/>
    <n v="1"/>
    <m/>
    <m/>
    <m/>
  </r>
  <r>
    <s v="Magallana angulata (Lamarck, 1819)"/>
    <m/>
    <s v="Magallana angulata (Lamarck, 1819)"/>
    <s v="msfd"/>
    <x v="1"/>
    <x v="9"/>
    <x v="0"/>
    <x v="0"/>
    <x v="1"/>
    <s v="INV"/>
    <m/>
    <n v="1877"/>
    <x v="6"/>
    <m/>
    <m/>
    <m/>
    <m/>
    <m/>
    <m/>
    <m/>
    <m/>
    <n v="1"/>
  </r>
  <r>
    <s v="Magallana angulata (Lamarck, 1819)"/>
    <m/>
    <s v="Magallana angulata (Lamarck, 1819)"/>
    <s v="msfd"/>
    <x v="1"/>
    <x v="6"/>
    <x v="0"/>
    <x v="0"/>
    <x v="1"/>
    <s v="INV"/>
    <m/>
    <n v="1913"/>
    <x v="6"/>
    <n v="0.5"/>
    <n v="0.5"/>
    <m/>
    <m/>
    <m/>
    <m/>
    <m/>
    <m/>
    <m/>
  </r>
  <r>
    <s v="Magallana gigas (Thunberg, 1793)"/>
    <m/>
    <s v="Magallana gigas (Thunberg, 1793)"/>
    <s v="msfd"/>
    <x v="0"/>
    <x v="3"/>
    <x v="0"/>
    <x v="0"/>
    <x v="1"/>
    <s v="INV"/>
    <n v="1964"/>
    <n v="1964"/>
    <x v="6"/>
    <m/>
    <n v="0.5"/>
    <m/>
    <m/>
    <m/>
    <n v="0.5"/>
    <m/>
    <m/>
    <m/>
  </r>
  <r>
    <s v="Magallana gigas (Thunberg, 1793)"/>
    <m/>
    <s v="Magallana gigas (Thunberg, 1793)"/>
    <s v="msfd"/>
    <x v="2"/>
    <x v="7"/>
    <x v="0"/>
    <x v="0"/>
    <x v="1"/>
    <s v="INV"/>
    <n v="2019"/>
    <n v="2019"/>
    <x v="0"/>
    <m/>
    <n v="1"/>
    <m/>
    <m/>
    <m/>
    <m/>
    <m/>
    <m/>
    <m/>
  </r>
  <r>
    <s v="Magallana gigas (Thunberg, 1793)"/>
    <m/>
    <s v="Magallana gigas (Thunberg, 1793)"/>
    <s v="msfd"/>
    <x v="1"/>
    <x v="5"/>
    <x v="0"/>
    <x v="0"/>
    <x v="1"/>
    <s v="INV"/>
    <n v="1700"/>
    <n v="1700"/>
    <x v="6"/>
    <m/>
    <n v="0.5"/>
    <m/>
    <m/>
    <m/>
    <n v="0.5"/>
    <m/>
    <m/>
    <m/>
  </r>
  <r>
    <s v="Magallana gigas (Thunberg, 1793)"/>
    <m/>
    <s v="Magallana gigas (Thunberg, 1793)"/>
    <s v="msfd"/>
    <x v="3"/>
    <x v="8"/>
    <x v="0"/>
    <x v="0"/>
    <x v="1"/>
    <s v="INV"/>
    <n v="2010"/>
    <n v="2010"/>
    <x v="4"/>
    <m/>
    <n v="1"/>
    <m/>
    <m/>
    <m/>
    <m/>
    <m/>
    <m/>
    <m/>
  </r>
  <r>
    <s v="Magallana gigas (Thunberg, 1793)"/>
    <m/>
    <s v="Magallana gigas (Thunberg, 1793)"/>
    <s v="msfd"/>
    <x v="1"/>
    <x v="9"/>
    <x v="0"/>
    <x v="0"/>
    <x v="1"/>
    <s v="INV"/>
    <m/>
    <n v="1866"/>
    <x v="6"/>
    <n v="0.5"/>
    <n v="0.5"/>
    <m/>
    <m/>
    <m/>
    <m/>
    <m/>
    <m/>
    <m/>
  </r>
  <r>
    <s v="Magallana gigas (Thunberg, 1793)"/>
    <m/>
    <s v="Magallana gigas (Thunberg, 1793)"/>
    <s v="msfd"/>
    <x v="0"/>
    <x v="0"/>
    <x v="0"/>
    <x v="0"/>
    <x v="1"/>
    <s v="INV"/>
    <n v="1966"/>
    <n v="1966"/>
    <x v="6"/>
    <m/>
    <n v="0.5"/>
    <m/>
    <m/>
    <m/>
    <n v="0.5"/>
    <m/>
    <m/>
    <m/>
  </r>
  <r>
    <s v="Magallana gigas (Thunberg, 1793)"/>
    <m/>
    <s v="Magallana gigas (Thunberg, 1793)"/>
    <s v="msfd"/>
    <x v="0"/>
    <x v="2"/>
    <x v="0"/>
    <x v="0"/>
    <x v="1"/>
    <s v="INV"/>
    <n v="1971"/>
    <n v="1971"/>
    <x v="9"/>
    <m/>
    <n v="0.5"/>
    <m/>
    <m/>
    <m/>
    <n v="0.5"/>
    <m/>
    <m/>
    <m/>
  </r>
  <r>
    <s v="Magallana gigas (Thunberg, 1793)"/>
    <m/>
    <s v="Magallana gigas (Thunberg, 1793)"/>
    <s v="msfd"/>
    <x v="1"/>
    <x v="6"/>
    <x v="0"/>
    <x v="0"/>
    <x v="1"/>
    <s v="INV"/>
    <m/>
    <n v="1928"/>
    <x v="6"/>
    <m/>
    <n v="0.5"/>
    <m/>
    <m/>
    <m/>
    <n v="0.5"/>
    <m/>
    <m/>
    <m/>
  </r>
  <r>
    <s v="Magallana gigas (Thunberg, 1793)"/>
    <m/>
    <s v="Magallana gigas (Thunberg, 1793)"/>
    <s v="msfd"/>
    <x v="0"/>
    <x v="4"/>
    <x v="0"/>
    <x v="0"/>
    <x v="1"/>
    <s v="INV"/>
    <n v="1905"/>
    <n v="1905"/>
    <x v="6"/>
    <m/>
    <n v="0.5"/>
    <m/>
    <m/>
    <m/>
    <n v="0.5"/>
    <m/>
    <m/>
    <m/>
  </r>
  <r>
    <s v="Magallana rivularis (Gould, 1861)"/>
    <s v="Magallana rivularis (Gould, 1861)"/>
    <m/>
    <s v="msfd"/>
    <x v="1"/>
    <x v="5"/>
    <x v="0"/>
    <x v="0"/>
    <x v="1"/>
    <s v="INV"/>
    <n v="1994"/>
    <n v="1994"/>
    <x v="8"/>
    <m/>
    <m/>
    <n v="1"/>
    <m/>
    <m/>
    <m/>
    <m/>
    <m/>
    <m/>
  </r>
  <r>
    <s v="Magallana sikamea (Amemiya, 1928)"/>
    <s v="Magallana sikamea (Amemiya, 1928)"/>
    <m/>
    <s v="msfd"/>
    <x v="1"/>
    <x v="5"/>
    <x v="0"/>
    <x v="0"/>
    <x v="1"/>
    <s v="INV"/>
    <n v="1994"/>
    <n v="1994"/>
    <x v="8"/>
    <m/>
    <m/>
    <n v="1"/>
    <m/>
    <m/>
    <m/>
    <m/>
    <m/>
    <m/>
  </r>
  <r>
    <s v="Malleus regula (Forsskål in Niebuhr, 1775)"/>
    <s v="Malleus regula (Forsskål in Niebuhr, 1775)"/>
    <m/>
    <s v="msfd"/>
    <x v="0"/>
    <x v="0"/>
    <x v="0"/>
    <x v="0"/>
    <x v="1"/>
    <s v="INV"/>
    <n v="2016"/>
    <n v="2016"/>
    <x v="2"/>
    <m/>
    <m/>
    <m/>
    <m/>
    <m/>
    <m/>
    <m/>
    <n v="1"/>
    <m/>
  </r>
  <r>
    <s v="Malleus regula (Forsskål in Niebuhr, 1775)"/>
    <s v="Malleus regula (Forsskål in Niebuhr, 1775)"/>
    <m/>
    <s v="msfd"/>
    <x v="0"/>
    <x v="2"/>
    <x v="0"/>
    <x v="0"/>
    <x v="1"/>
    <s v="INV"/>
    <n v="1970"/>
    <n v="1970"/>
    <x v="9"/>
    <m/>
    <m/>
    <m/>
    <m/>
    <m/>
    <m/>
    <m/>
    <n v="1"/>
    <m/>
  </r>
  <r>
    <s v="Marenzelleria arctia (Chamberlin, 1920)"/>
    <s v="Marenzelleria arctia (Chamberlin, 1920)"/>
    <m/>
    <s v="msfd"/>
    <x v="2"/>
    <x v="7"/>
    <x v="0"/>
    <x v="0"/>
    <x v="1"/>
    <s v="INV"/>
    <n v="2004"/>
    <n v="2004"/>
    <x v="3"/>
    <m/>
    <m/>
    <m/>
    <m/>
    <n v="0.5"/>
    <m/>
    <m/>
    <n v="0.5"/>
    <m/>
  </r>
  <r>
    <s v="Marenzelleria neglecta Sikorski &amp; Bick, 2004"/>
    <s v="Marenzelleria neglecta Sikorski &amp; Bick, 2004"/>
    <m/>
    <s v="msfd"/>
    <x v="2"/>
    <x v="7"/>
    <x v="0"/>
    <x v="0"/>
    <x v="1"/>
    <s v="INV"/>
    <n v="1983"/>
    <n v="1983"/>
    <x v="5"/>
    <m/>
    <m/>
    <m/>
    <m/>
    <n v="0.5"/>
    <m/>
    <m/>
    <n v="0.5"/>
    <m/>
  </r>
  <r>
    <s v="Marenzelleria neglecta Sikorski &amp; Bick, 2004"/>
    <s v="Marenzelleria neglecta Sikorski &amp; Bick, 2004"/>
    <m/>
    <s v="msfd"/>
    <x v="1"/>
    <x v="6"/>
    <x v="0"/>
    <x v="0"/>
    <x v="1"/>
    <s v="INV"/>
    <m/>
    <n v="1985"/>
    <x v="5"/>
    <m/>
    <m/>
    <m/>
    <m/>
    <n v="0.5"/>
    <m/>
    <m/>
    <n v="0.5"/>
    <m/>
  </r>
  <r>
    <s v="Marenzelleria viridis (Verrill, 1873)"/>
    <s v="Marenzelleria viridis (Verrill, 1873)"/>
    <m/>
    <s v="msfd"/>
    <x v="2"/>
    <x v="7"/>
    <x v="0"/>
    <x v="0"/>
    <x v="1"/>
    <s v="INV"/>
    <n v="1985"/>
    <n v="1985"/>
    <x v="5"/>
    <m/>
    <m/>
    <m/>
    <m/>
    <n v="0.5"/>
    <m/>
    <m/>
    <n v="0.5"/>
    <m/>
  </r>
  <r>
    <s v="Marenzelleria viridis (Verrill, 1873)"/>
    <s v="Marenzelleria viridis (Verrill, 1873)"/>
    <m/>
    <s v="msfd"/>
    <x v="1"/>
    <x v="9"/>
    <x v="0"/>
    <x v="0"/>
    <x v="1"/>
    <s v="INV"/>
    <m/>
    <n v="2011"/>
    <x v="4"/>
    <m/>
    <m/>
    <m/>
    <m/>
    <n v="1"/>
    <m/>
    <m/>
    <m/>
    <m/>
  </r>
  <r>
    <s v="Marenzelleria viridis (Verrill, 1873)"/>
    <s v="Marenzelleria viridis (Verrill, 1873)"/>
    <m/>
    <s v="msfd"/>
    <x v="1"/>
    <x v="6"/>
    <x v="0"/>
    <x v="0"/>
    <x v="1"/>
    <s v="INV"/>
    <m/>
    <n v="1983"/>
    <x v="5"/>
    <m/>
    <m/>
    <m/>
    <m/>
    <n v="0.5"/>
    <m/>
    <m/>
    <n v="0.5"/>
    <m/>
  </r>
  <r>
    <s v="Marginella glabella (Linnaeus, 1758)"/>
    <s v="Marginella glabella (Linnaeus, 1758)"/>
    <m/>
    <s v="msfd"/>
    <x v="0"/>
    <x v="4"/>
    <x v="0"/>
    <x v="0"/>
    <x v="1"/>
    <s v="INV"/>
    <n v="2009"/>
    <n v="2009"/>
    <x v="4"/>
    <m/>
    <m/>
    <m/>
    <n v="1"/>
    <m/>
    <m/>
    <m/>
    <m/>
    <m/>
  </r>
  <r>
    <s v="Maritigrella fuscopunctata (Prudhoe, 1978)"/>
    <s v="Maritigrella fuscopunctata (Prudhoe, 1978)"/>
    <m/>
    <s v="msfd"/>
    <x v="0"/>
    <x v="0"/>
    <x v="0"/>
    <x v="0"/>
    <x v="1"/>
    <s v="INV"/>
    <n v="2014"/>
    <n v="2014"/>
    <x v="2"/>
    <m/>
    <m/>
    <m/>
    <m/>
    <n v="1"/>
    <m/>
    <m/>
    <m/>
    <m/>
  </r>
  <r>
    <s v="Marivagia stellata Galil &amp; Gershwin, 2010"/>
    <s v="Marivagia stellata Galil &amp; Gershwin, 2010"/>
    <m/>
    <s v="msfd"/>
    <x v="0"/>
    <x v="0"/>
    <x v="0"/>
    <x v="0"/>
    <x v="1"/>
    <s v="INV"/>
    <n v="2019"/>
    <n v="2019"/>
    <x v="0"/>
    <m/>
    <m/>
    <m/>
    <m/>
    <n v="0.5"/>
    <m/>
    <m/>
    <n v="0.5"/>
    <m/>
  </r>
  <r>
    <s v="Marphysa victori Lavesque, Daffe, Bonifácio &amp; Hutchings, 2017"/>
    <s v="Marphysa victori Lavesque, Daffe, Bonifácio &amp; Hutchings, 2017"/>
    <m/>
    <s v="msfd"/>
    <x v="1"/>
    <x v="5"/>
    <x v="0"/>
    <x v="0"/>
    <x v="1"/>
    <s v="INV"/>
    <s v="1970s"/>
    <n v="1975"/>
    <x v="9"/>
    <m/>
    <m/>
    <n v="1"/>
    <m/>
    <m/>
    <m/>
    <m/>
    <m/>
    <m/>
  </r>
  <r>
    <s v="Marteilia refringens Grizel, Comps, Bonami, Cousserans, Duthoit &amp; Le Pennec, 1974"/>
    <s v="Marteilia refringens Grizel, Comps, Bonami, Cousserans, Duthoit &amp; Le Pennec, 1974"/>
    <m/>
    <s v="msfd"/>
    <x v="0"/>
    <x v="3"/>
    <x v="0"/>
    <x v="4"/>
    <x v="2"/>
    <s v="PP"/>
    <n v="2001"/>
    <n v="2001"/>
    <x v="3"/>
    <m/>
    <n v="0.5"/>
    <n v="0.5"/>
    <m/>
    <m/>
    <m/>
    <m/>
    <m/>
    <m/>
  </r>
  <r>
    <s v="Marteilia refringens Grizel, Comps, Bonami, Cousserans, Duthoit &amp; Le Pennec, 1974"/>
    <s v="Marteilia refringens Grizel, Comps, Bonami, Cousserans, Duthoit &amp; Le Pennec, 1974"/>
    <m/>
    <s v="msfd"/>
    <x v="1"/>
    <x v="5"/>
    <x v="0"/>
    <x v="4"/>
    <x v="2"/>
    <s v="PP"/>
    <n v="1975"/>
    <n v="1975"/>
    <x v="9"/>
    <m/>
    <n v="1"/>
    <m/>
    <m/>
    <m/>
    <m/>
    <m/>
    <m/>
    <m/>
  </r>
  <r>
    <s v="Marteilia refringens Grizel, Comps, Bonami, Cousserans, Duthoit &amp; Le Pennec, 1974"/>
    <s v="Marteilia refringens Grizel, Comps, Bonami, Cousserans, Duthoit &amp; Le Pennec, 1974"/>
    <m/>
    <s v="msfd"/>
    <x v="1"/>
    <x v="6"/>
    <x v="0"/>
    <x v="4"/>
    <x v="2"/>
    <s v="PP"/>
    <m/>
    <n v="2009"/>
    <x v="4"/>
    <m/>
    <n v="1"/>
    <m/>
    <m/>
    <m/>
    <m/>
    <m/>
    <m/>
    <m/>
  </r>
  <r>
    <s v="Marteilia refringens Grizel, Comps, Bonami, Cousserans, Duthoit &amp; Le Pennec, 1974"/>
    <s v="Marteilia refringens Grizel, Comps, Bonami, Cousserans, Duthoit &amp; Le Pennec, 1974"/>
    <m/>
    <s v="msfd"/>
    <x v="0"/>
    <x v="4"/>
    <x v="0"/>
    <x v="4"/>
    <x v="2"/>
    <s v="PP"/>
    <n v="1992"/>
    <n v="1992"/>
    <x v="1"/>
    <m/>
    <m/>
    <n v="1"/>
    <m/>
    <m/>
    <m/>
    <m/>
    <m/>
    <m/>
  </r>
  <r>
    <s v="Matuta victor (J.C. Fabricius, 1781)"/>
    <s v="Matuta victor (J.C. Fabricius, 1781)"/>
    <m/>
    <s v="msfd"/>
    <x v="0"/>
    <x v="2"/>
    <x v="0"/>
    <x v="0"/>
    <x v="1"/>
    <s v="INV"/>
    <n v="2018"/>
    <n v="2018"/>
    <x v="0"/>
    <m/>
    <m/>
    <m/>
    <m/>
    <m/>
    <m/>
    <m/>
    <n v="1"/>
    <m/>
  </r>
  <r>
    <s v="Mediopyxis helysia Kühn, Hargreaves &amp; Halliger, 2006"/>
    <s v="Mediopyxis helysia Kühn, Hargreaves &amp; Halliger, 2006"/>
    <m/>
    <s v="msfd"/>
    <x v="1"/>
    <x v="6"/>
    <x v="0"/>
    <x v="5"/>
    <x v="2"/>
    <s v="PP"/>
    <m/>
    <n v="2003"/>
    <x v="3"/>
    <m/>
    <m/>
    <m/>
    <m/>
    <n v="1"/>
    <m/>
    <m/>
    <m/>
    <m/>
  </r>
  <r>
    <s v="Megabalanus tintinnabulum (Linnaeus, 1758)"/>
    <m/>
    <s v="Megabalanus tintinnabulum (Linnaeus, 1758)"/>
    <s v="msfd"/>
    <x v="0"/>
    <x v="3"/>
    <x v="0"/>
    <x v="0"/>
    <x v="1"/>
    <s v="INV"/>
    <n v="1900"/>
    <n v="1900"/>
    <x v="6"/>
    <m/>
    <m/>
    <m/>
    <m/>
    <m/>
    <n v="1"/>
    <m/>
    <m/>
    <m/>
  </r>
  <r>
    <s v="Megabalanus tintinnabulum (Linnaeus, 1758)"/>
    <m/>
    <s v="Megabalanus tintinnabulum (Linnaeus, 1758)"/>
    <s v="msfd"/>
    <x v="1"/>
    <x v="5"/>
    <x v="0"/>
    <x v="0"/>
    <x v="1"/>
    <s v="INV"/>
    <n v="1970"/>
    <n v="1970"/>
    <x v="9"/>
    <m/>
    <m/>
    <m/>
    <m/>
    <m/>
    <n v="1"/>
    <m/>
    <m/>
    <m/>
  </r>
  <r>
    <s v="Megabalanus tintinnabulum (Linnaeus, 1758)"/>
    <m/>
    <s v="Megabalanus tintinnabulum (Linnaeus, 1758)"/>
    <s v="msfd"/>
    <x v="1"/>
    <x v="9"/>
    <x v="0"/>
    <x v="0"/>
    <x v="1"/>
    <s v="INV"/>
    <m/>
    <n v="1837"/>
    <x v="6"/>
    <m/>
    <m/>
    <m/>
    <m/>
    <n v="0.5"/>
    <n v="0.5"/>
    <m/>
    <m/>
    <m/>
  </r>
  <r>
    <s v="Megabalanus tintinnabulum (Linnaeus, 1758)"/>
    <m/>
    <s v="Megabalanus tintinnabulum (Linnaeus, 1758)"/>
    <s v="msfd"/>
    <x v="0"/>
    <x v="0"/>
    <x v="0"/>
    <x v="0"/>
    <x v="1"/>
    <s v="INV"/>
    <n v="1972"/>
    <n v="1972"/>
    <x v="9"/>
    <m/>
    <m/>
    <m/>
    <m/>
    <m/>
    <n v="1"/>
    <m/>
    <m/>
    <m/>
  </r>
  <r>
    <s v="Megabalanus tintinnabulum (Linnaeus, 1758)"/>
    <m/>
    <s v="Megabalanus tintinnabulum (Linnaeus, 1758)"/>
    <s v="msfd"/>
    <x v="0"/>
    <x v="2"/>
    <x v="0"/>
    <x v="0"/>
    <x v="1"/>
    <s v="INV"/>
    <n v="2010"/>
    <n v="2010"/>
    <x v="4"/>
    <m/>
    <m/>
    <m/>
    <m/>
    <m/>
    <n v="1"/>
    <m/>
    <m/>
    <m/>
  </r>
  <r>
    <s v="Megabalanus tintinnabulum (Linnaeus, 1758)"/>
    <m/>
    <s v="Megabalanus tintinnabulum (Linnaeus, 1758)"/>
    <s v="msfd"/>
    <x v="1"/>
    <x v="6"/>
    <x v="0"/>
    <x v="0"/>
    <x v="1"/>
    <s v="INV"/>
    <m/>
    <n v="1764"/>
    <x v="6"/>
    <m/>
    <m/>
    <m/>
    <m/>
    <m/>
    <n v="1"/>
    <m/>
    <m/>
    <m/>
  </r>
  <r>
    <s v="Megabalanus tintinnabulum (Linnaeus, 1758)"/>
    <m/>
    <s v="Megabalanus tintinnabulum (Linnaeus, 1758)"/>
    <s v="msfd"/>
    <x v="0"/>
    <x v="4"/>
    <x v="0"/>
    <x v="0"/>
    <x v="1"/>
    <s v="INV"/>
    <n v="1791"/>
    <n v="1791"/>
    <x v="6"/>
    <m/>
    <m/>
    <m/>
    <m/>
    <m/>
    <n v="1"/>
    <m/>
    <m/>
    <m/>
  </r>
  <r>
    <s v="Megabalanus coccopoma (Darwin, 1854)"/>
    <m/>
    <s v="Megabalanus coccopoma (Darwin, 1854)"/>
    <s v="msfd"/>
    <x v="1"/>
    <x v="6"/>
    <x v="0"/>
    <x v="0"/>
    <x v="1"/>
    <s v="INV"/>
    <m/>
    <n v="1851"/>
    <x v="6"/>
    <m/>
    <m/>
    <m/>
    <m/>
    <m/>
    <n v="1"/>
    <m/>
    <m/>
    <m/>
  </r>
  <r>
    <s v="Melanella orientalis Agamennone, Micali &amp; Siragusa, 2020"/>
    <s v="Melanella orientalis Agamennone, Micali &amp; Siragusa, 2020"/>
    <m/>
    <s v="msfd"/>
    <x v="0"/>
    <x v="2"/>
    <x v="0"/>
    <x v="0"/>
    <x v="1"/>
    <s v="INV"/>
    <n v="2016"/>
    <n v="2016"/>
    <x v="2"/>
    <m/>
    <m/>
    <m/>
    <m/>
    <m/>
    <m/>
    <n v="1"/>
    <m/>
    <m/>
  </r>
  <r>
    <s v="Melanothamnus flavimarinus (M.-S.Kim &amp; I.K.Lee) Díaz-Tapia &amp; Maggs, 2017 ex Neosiphonia flavimarina"/>
    <s v="Melanothamnus flavimarinus (M.-S.Kim &amp; I.K.Lee) Díaz-Tapia &amp; Maggs, 2017 ex Neosiphonia flavimarina"/>
    <m/>
    <s v="msfd"/>
    <x v="1"/>
    <x v="9"/>
    <x v="0"/>
    <x v="0"/>
    <x v="2"/>
    <s v="PP"/>
    <m/>
    <n v="2010"/>
    <x v="4"/>
    <m/>
    <m/>
    <m/>
    <m/>
    <n v="0.5"/>
    <n v="0.5"/>
    <m/>
    <m/>
    <m/>
  </r>
  <r>
    <s v="Melanothamnus harveyi (Bailey) Díaz-Tapia &amp; Maggs, 2017"/>
    <m/>
    <s v="Melanothamnus harveyi (Bailey) Díaz-Tapia &amp; Maggs, 2017"/>
    <s v="msfd"/>
    <x v="0"/>
    <x v="3"/>
    <x v="0"/>
    <x v="0"/>
    <x v="2"/>
    <s v="PP"/>
    <n v="1998"/>
    <n v="1998"/>
    <x v="8"/>
    <m/>
    <m/>
    <n v="0.5"/>
    <m/>
    <m/>
    <n v="0.5"/>
    <m/>
    <m/>
    <m/>
  </r>
  <r>
    <s v="Melanothamnus harveyi (Bailey) Díaz-Tapia &amp; Maggs, 2017"/>
    <m/>
    <s v="Melanothamnus harveyi (Bailey) Díaz-Tapia &amp; Maggs, 2017"/>
    <s v="msfd"/>
    <x v="2"/>
    <x v="7"/>
    <x v="0"/>
    <x v="0"/>
    <x v="2"/>
    <s v="PP"/>
    <n v="1982"/>
    <n v="1982"/>
    <x v="5"/>
    <m/>
    <n v="0.5"/>
    <m/>
    <m/>
    <m/>
    <n v="0.5"/>
    <m/>
    <m/>
    <m/>
  </r>
  <r>
    <s v="Melanothamnus harveyi (Bailey) Díaz-Tapia &amp; Maggs, 2017"/>
    <m/>
    <s v="Melanothamnus harveyi (Bailey) Díaz-Tapia &amp; Maggs, 2017"/>
    <s v="msfd"/>
    <x v="1"/>
    <x v="5"/>
    <x v="0"/>
    <x v="0"/>
    <x v="2"/>
    <s v="PP"/>
    <n v="1998"/>
    <n v="1998"/>
    <x v="8"/>
    <m/>
    <m/>
    <n v="0.5"/>
    <m/>
    <n v="0.5"/>
    <m/>
    <m/>
    <m/>
    <m/>
  </r>
  <r>
    <s v="Melanothamnus harveyi (Bailey) Díaz-Tapia &amp; Maggs, 2017"/>
    <m/>
    <s v="Melanothamnus harveyi (Bailey) Díaz-Tapia &amp; Maggs, 2017"/>
    <s v="msfd"/>
    <x v="1"/>
    <x v="9"/>
    <x v="0"/>
    <x v="0"/>
    <x v="2"/>
    <s v="PP"/>
    <m/>
    <n v="1850"/>
    <x v="6"/>
    <m/>
    <m/>
    <m/>
    <m/>
    <m/>
    <n v="1"/>
    <m/>
    <m/>
    <m/>
  </r>
  <r>
    <s v="Melanothamnus harveyi (Bailey) Díaz-Tapia &amp; Maggs, 2017"/>
    <m/>
    <s v="Melanothamnus harveyi (Bailey) Díaz-Tapia &amp; Maggs, 2017"/>
    <s v="msfd"/>
    <x v="0"/>
    <x v="0"/>
    <x v="0"/>
    <x v="0"/>
    <x v="2"/>
    <s v="PP"/>
    <n v="1990"/>
    <n v="1990"/>
    <x v="1"/>
    <m/>
    <m/>
    <n v="0.5"/>
    <m/>
    <m/>
    <n v="0.5"/>
    <m/>
    <m/>
    <m/>
  </r>
  <r>
    <s v="Melanothamnus harveyi (Bailey) Díaz-Tapia &amp; Maggs, 2017"/>
    <m/>
    <s v="Melanothamnus harveyi (Bailey) Díaz-Tapia &amp; Maggs, 2017"/>
    <s v="msfd"/>
    <x v="0"/>
    <x v="2"/>
    <x v="0"/>
    <x v="0"/>
    <x v="2"/>
    <s v="PP"/>
    <n v="2006"/>
    <n v="2006"/>
    <x v="4"/>
    <m/>
    <m/>
    <m/>
    <m/>
    <m/>
    <n v="1"/>
    <m/>
    <m/>
    <m/>
  </r>
  <r>
    <s v="Melanothamnus harveyi (Bailey) Díaz-Tapia &amp; Maggs, 2017"/>
    <m/>
    <s v="Melanothamnus harveyi (Bailey) Díaz-Tapia &amp; Maggs, 2017"/>
    <s v="msfd"/>
    <x v="1"/>
    <x v="6"/>
    <x v="0"/>
    <x v="0"/>
    <x v="2"/>
    <s v="PP"/>
    <m/>
    <n v="1864"/>
    <x v="6"/>
    <m/>
    <m/>
    <n v="0.5"/>
    <m/>
    <m/>
    <n v="0.5"/>
    <m/>
    <m/>
    <m/>
  </r>
  <r>
    <s v="Melanothamnus harveyi (Bailey) Díaz-Tapia &amp; Maggs, 2017"/>
    <m/>
    <s v="Melanothamnus harveyi (Bailey) Díaz-Tapia &amp; Maggs, 2017"/>
    <s v="msfd"/>
    <x v="1"/>
    <x v="1"/>
    <x v="0"/>
    <x v="3"/>
    <x v="2"/>
    <s v="PP"/>
    <m/>
    <n v="1991"/>
    <x v="1"/>
    <m/>
    <m/>
    <m/>
    <m/>
    <n v="0.5"/>
    <n v="0.5"/>
    <m/>
    <m/>
    <m/>
  </r>
  <r>
    <s v="Melanothamnus harveyi (Bailey) Díaz-Tapia &amp; Maggs, 2017"/>
    <m/>
    <s v="Melanothamnus harveyi (Bailey) Díaz-Tapia &amp; Maggs, 2017"/>
    <s v="msfd"/>
    <x v="0"/>
    <x v="4"/>
    <x v="0"/>
    <x v="0"/>
    <x v="2"/>
    <s v="PP"/>
    <n v="1958"/>
    <n v="1958"/>
    <x v="6"/>
    <m/>
    <m/>
    <n v="0.5"/>
    <m/>
    <m/>
    <n v="0.5"/>
    <m/>
    <m/>
    <m/>
  </r>
  <r>
    <s v="Melanothamnus japonicus (Harvey) Díaz-Tapia &amp; Maggs, 2017"/>
    <s v="Melanothamnus japonicus (Harvey) Díaz-Tapia &amp; Maggs, 2017"/>
    <m/>
    <s v="msfd"/>
    <x v="0"/>
    <x v="3"/>
    <x v="0"/>
    <x v="0"/>
    <x v="2"/>
    <s v="PP"/>
    <n v="2016"/>
    <n v="2016"/>
    <x v="2"/>
    <m/>
    <m/>
    <n v="1"/>
    <m/>
    <m/>
    <m/>
    <m/>
    <m/>
    <m/>
  </r>
  <r>
    <s v="Melanothamnus japonicus (Harvey) Díaz-Tapia &amp; Maggs, 2017"/>
    <s v="Melanothamnus japonicus (Harvey) Díaz-Tapia &amp; Maggs, 2017"/>
    <m/>
    <s v="msfd"/>
    <x v="1"/>
    <x v="5"/>
    <x v="0"/>
    <x v="0"/>
    <x v="2"/>
    <s v="PP"/>
    <n v="2015"/>
    <n v="2015"/>
    <x v="2"/>
    <m/>
    <m/>
    <m/>
    <m/>
    <m/>
    <m/>
    <m/>
    <m/>
    <n v="1"/>
  </r>
  <r>
    <s v="Melanothamnus sphaerocarpus (Børgesen) Díaz-Tapia &amp; Maggs, 2017 "/>
    <s v="Melanothamnus sphaerocarpus (Børgesen) Díaz-Tapia &amp; Maggs, 2017 "/>
    <m/>
    <s v="msfd"/>
    <x v="1"/>
    <x v="1"/>
    <x v="7"/>
    <x v="0"/>
    <x v="2"/>
    <s v="PP"/>
    <m/>
    <n v="2000"/>
    <x v="3"/>
    <m/>
    <m/>
    <m/>
    <m/>
    <n v="0.5"/>
    <n v="0.5"/>
    <m/>
    <m/>
    <m/>
  </r>
  <r>
    <s v="Melibe viridis (Kelaart, 1858)"/>
    <s v="Melibe viridis (Kelaart, 1858)"/>
    <m/>
    <s v="msfd"/>
    <x v="0"/>
    <x v="3"/>
    <x v="0"/>
    <x v="0"/>
    <x v="1"/>
    <s v="INV"/>
    <n v="2001"/>
    <n v="2001"/>
    <x v="3"/>
    <m/>
    <m/>
    <m/>
    <m/>
    <n v="0.5"/>
    <m/>
    <m/>
    <n v="0.5"/>
    <m/>
  </r>
  <r>
    <s v="Melibe viridis (Kelaart, 1858)"/>
    <s v="Melibe viridis (Kelaart, 1858)"/>
    <m/>
    <s v="msfd"/>
    <x v="0"/>
    <x v="0"/>
    <x v="0"/>
    <x v="0"/>
    <x v="1"/>
    <s v="INV"/>
    <n v="1970"/>
    <n v="1970"/>
    <x v="9"/>
    <m/>
    <m/>
    <m/>
    <m/>
    <n v="0.5"/>
    <m/>
    <m/>
    <n v="0.5"/>
    <m/>
  </r>
  <r>
    <s v="Melibe viridis (Kelaart, 1858)"/>
    <s v="Melibe viridis (Kelaart, 1858)"/>
    <m/>
    <s v="msfd"/>
    <x v="0"/>
    <x v="2"/>
    <x v="0"/>
    <x v="0"/>
    <x v="1"/>
    <s v="INV"/>
    <n v="1994"/>
    <n v="1994"/>
    <x v="8"/>
    <m/>
    <m/>
    <m/>
    <m/>
    <n v="0.5"/>
    <m/>
    <m/>
    <n v="0.5"/>
    <m/>
  </r>
  <r>
    <s v="Melibe viridis (Kelaart, 1858)"/>
    <s v="Melibe viridis (Kelaart, 1858)"/>
    <m/>
    <s v="msfd"/>
    <x v="0"/>
    <x v="4"/>
    <x v="0"/>
    <x v="0"/>
    <x v="1"/>
    <s v="INV"/>
    <n v="2007"/>
    <n v="2007"/>
    <x v="4"/>
    <m/>
    <m/>
    <m/>
    <m/>
    <n v="0.5"/>
    <m/>
    <m/>
    <n v="0.5"/>
    <m/>
  </r>
  <r>
    <s v="Melita nitida S.I. Smith in Verrill, 1873"/>
    <s v="Melita nitida S.I. Smith in Verrill, 1873"/>
    <m/>
    <s v="msfd"/>
    <x v="2"/>
    <x v="7"/>
    <x v="0"/>
    <x v="0"/>
    <x v="1"/>
    <s v="INV"/>
    <n v="2010"/>
    <n v="2010"/>
    <x v="4"/>
    <m/>
    <m/>
    <m/>
    <m/>
    <n v="0.5"/>
    <n v="0.5"/>
    <m/>
    <m/>
    <m/>
  </r>
  <r>
    <s v="Melita nitida S.I. Smith in Verrill, 1873"/>
    <s v="Melita nitida S.I. Smith in Verrill, 1873"/>
    <m/>
    <s v="msfd"/>
    <x v="1"/>
    <x v="5"/>
    <x v="0"/>
    <x v="0"/>
    <x v="1"/>
    <s v="INV"/>
    <n v="2013"/>
    <n v="2013"/>
    <x v="2"/>
    <m/>
    <m/>
    <n v="1"/>
    <m/>
    <m/>
    <m/>
    <m/>
    <m/>
    <m/>
  </r>
  <r>
    <s v="Melita nitida S.I. Smith in Verrill, 1873"/>
    <s v="Melita nitida S.I. Smith in Verrill, 1873"/>
    <m/>
    <s v="msfd"/>
    <x v="1"/>
    <x v="6"/>
    <x v="0"/>
    <x v="0"/>
    <x v="1"/>
    <s v="INV"/>
    <m/>
    <n v="1996"/>
    <x v="8"/>
    <m/>
    <m/>
    <m/>
    <m/>
    <m/>
    <m/>
    <m/>
    <m/>
    <n v="1"/>
  </r>
  <r>
    <s v="Menaethius monoceros (Latreille, 1825)"/>
    <s v="Menaethius monoceros (Latreille, 1825)"/>
    <m/>
    <s v="msfd"/>
    <x v="0"/>
    <x v="4"/>
    <x v="0"/>
    <x v="0"/>
    <x v="1"/>
    <s v="INV"/>
    <n v="1978"/>
    <n v="1978"/>
    <x v="7"/>
    <m/>
    <m/>
    <m/>
    <n v="0.33300000000000002"/>
    <n v="0.33300000000000002"/>
    <n v="0.33300000000000002"/>
    <m/>
    <m/>
    <m/>
  </r>
  <r>
    <s v="Mercenaria mercenaria (Linnaeus, 1758)"/>
    <m/>
    <s v="Mercenaria mercenaria (Linnaeus, 1758)"/>
    <s v="msfd"/>
    <x v="0"/>
    <x v="3"/>
    <x v="0"/>
    <x v="0"/>
    <x v="1"/>
    <s v="INV"/>
    <n v="2002"/>
    <n v="2002"/>
    <x v="3"/>
    <m/>
    <n v="1"/>
    <m/>
    <m/>
    <m/>
    <m/>
    <m/>
    <m/>
    <m/>
  </r>
  <r>
    <s v="Mercenaria mercenaria (Linnaeus, 1758)"/>
    <m/>
    <s v="Mercenaria mercenaria (Linnaeus, 1758)"/>
    <s v="msfd"/>
    <x v="1"/>
    <x v="5"/>
    <x v="0"/>
    <x v="0"/>
    <x v="1"/>
    <s v="INV"/>
    <s v="1936-1939"/>
    <n v="1937"/>
    <x v="6"/>
    <m/>
    <n v="1"/>
    <m/>
    <m/>
    <m/>
    <m/>
    <m/>
    <m/>
    <m/>
  </r>
  <r>
    <s v="Mercenaria mercenaria (Linnaeus, 1758)"/>
    <m/>
    <s v="Mercenaria mercenaria (Linnaeus, 1758)"/>
    <s v="msfd"/>
    <x v="1"/>
    <x v="9"/>
    <x v="0"/>
    <x v="0"/>
    <x v="1"/>
    <s v="INV"/>
    <m/>
    <n v="1969"/>
    <x v="6"/>
    <m/>
    <m/>
    <n v="1"/>
    <m/>
    <m/>
    <m/>
    <m/>
    <m/>
    <m/>
  </r>
  <r>
    <s v="Mercenaria mercenaria (Linnaeus, 1758)"/>
    <m/>
    <s v="Mercenaria mercenaria (Linnaeus, 1758)"/>
    <s v="msfd"/>
    <x v="1"/>
    <x v="6"/>
    <x v="0"/>
    <x v="0"/>
    <x v="1"/>
    <s v="INV"/>
    <m/>
    <n v="1861"/>
    <x v="6"/>
    <n v="0.5"/>
    <n v="0.5"/>
    <m/>
    <m/>
    <m/>
    <m/>
    <m/>
    <m/>
    <m/>
  </r>
  <r>
    <s v="Mercenaria mercenaria (Linnaeus, 1758)"/>
    <m/>
    <s v="Mercenaria mercenaria (Linnaeus, 1758)"/>
    <s v="msfd"/>
    <x v="0"/>
    <x v="4"/>
    <x v="0"/>
    <x v="0"/>
    <x v="1"/>
    <s v="INV"/>
    <n v="1964"/>
    <n v="1964"/>
    <x v="6"/>
    <n v="0.5"/>
    <n v="0.5"/>
    <m/>
    <m/>
    <m/>
    <m/>
    <m/>
    <m/>
    <m/>
  </r>
  <r>
    <s v="Mesanthura cfr. romulea Poore &amp; Lew Ton, 1986"/>
    <s v="Mesanthura cfr. romulea Poore &amp; Lew Ton, 1986"/>
    <m/>
    <s v="msfd"/>
    <x v="0"/>
    <x v="0"/>
    <x v="0"/>
    <x v="0"/>
    <x v="1"/>
    <s v="INV"/>
    <n v="2004"/>
    <n v="2004"/>
    <x v="3"/>
    <m/>
    <m/>
    <m/>
    <m/>
    <m/>
    <n v="1"/>
    <m/>
    <m/>
    <m/>
  </r>
  <r>
    <s v="Mesanthura cfr. romulea Poore &amp; Lew Ton, 1986"/>
    <s v="Mesanthura cfr. romulea Poore &amp; Lew Ton, 1986"/>
    <m/>
    <s v="msfd"/>
    <x v="0"/>
    <x v="2"/>
    <x v="0"/>
    <x v="0"/>
    <x v="1"/>
    <s v="INV"/>
    <n v="2016"/>
    <n v="2016"/>
    <x v="2"/>
    <m/>
    <m/>
    <m/>
    <n v="0.33300000000000002"/>
    <n v="0.33300000000000002"/>
    <n v="0.33300000000000002"/>
    <m/>
    <m/>
    <m/>
  </r>
  <r>
    <s v="Mesanthura cfr. romulea Poore &amp; Lew Ton, 1986"/>
    <s v="Mesanthura cfr. romulea Poore &amp; Lew Ton, 1986"/>
    <m/>
    <s v="msfd"/>
    <x v="0"/>
    <x v="4"/>
    <x v="0"/>
    <x v="0"/>
    <x v="1"/>
    <s v="INV"/>
    <n v="2000"/>
    <n v="2000"/>
    <x v="3"/>
    <m/>
    <m/>
    <m/>
    <m/>
    <m/>
    <n v="1"/>
    <m/>
    <m/>
    <m/>
  </r>
  <r>
    <s v="Mesochaetopterus rogeri Martin, Gil, Carreras-Carbonell &amp; Bhaud, 2008 "/>
    <s v="Mesochaetopterus rogeri Martin, Gil, Carreras-Carbonell &amp; Bhaud, 2008 "/>
    <m/>
    <s v="msfd"/>
    <x v="1"/>
    <x v="1"/>
    <x v="0"/>
    <x v="3"/>
    <x v="1"/>
    <s v="INV"/>
    <m/>
    <n v="2007"/>
    <x v="4"/>
    <m/>
    <m/>
    <m/>
    <m/>
    <m/>
    <m/>
    <m/>
    <m/>
    <n v="1"/>
  </r>
  <r>
    <s v="Metacalanus acutioperculum Ohtsuka, 1984"/>
    <s v="Metacalanus acutioperculum Ohtsuka, 1984"/>
    <m/>
    <s v="msfd"/>
    <x v="0"/>
    <x v="3"/>
    <x v="0"/>
    <x v="0"/>
    <x v="1"/>
    <s v="INV"/>
    <n v="2002"/>
    <n v="2002"/>
    <x v="3"/>
    <m/>
    <m/>
    <m/>
    <m/>
    <n v="1"/>
    <m/>
    <m/>
    <m/>
    <m/>
  </r>
  <r>
    <s v="Metacalanus acutioperculum Ohtsuka, 1984"/>
    <s v="Metacalanus acutioperculum Ohtsuka, 1984"/>
    <m/>
    <s v="msfd"/>
    <x v="0"/>
    <x v="4"/>
    <x v="0"/>
    <x v="0"/>
    <x v="1"/>
    <s v="INV"/>
    <n v="1995"/>
    <n v="1995"/>
    <x v="8"/>
    <m/>
    <m/>
    <m/>
    <m/>
    <n v="1"/>
    <m/>
    <m/>
    <m/>
    <m/>
  </r>
  <r>
    <s v="Metacirolana rotunda (Bruce &amp; Jones, 1978)"/>
    <s v="Metacirolana rotunda (Bruce &amp; Jones, 1978)"/>
    <m/>
    <s v="msfd"/>
    <x v="0"/>
    <x v="2"/>
    <x v="0"/>
    <x v="0"/>
    <x v="1"/>
    <s v="INV"/>
    <n v="1998"/>
    <n v="1998"/>
    <x v="8"/>
    <m/>
    <m/>
    <m/>
    <m/>
    <n v="0.5"/>
    <n v="0.5"/>
    <m/>
    <m/>
    <m/>
  </r>
  <r>
    <s v="Metapenaeopsis aegyptia Galil &amp; Golani, 1990"/>
    <s v="Metapenaeopsis aegyptia Galil &amp; Golani, 1990"/>
    <m/>
    <s v="msfd"/>
    <x v="0"/>
    <x v="2"/>
    <x v="0"/>
    <x v="0"/>
    <x v="1"/>
    <s v="INV"/>
    <n v="1996"/>
    <n v="1996"/>
    <x v="8"/>
    <m/>
    <m/>
    <m/>
    <m/>
    <m/>
    <m/>
    <m/>
    <n v="1"/>
    <m/>
  </r>
  <r>
    <s v="Metapenaeopsis mogiensis consobrina (Nobili, 1904)"/>
    <s v="Metapenaeopsis mogiensis consobrina (Nobili, 1904)"/>
    <m/>
    <s v="msfd"/>
    <x v="0"/>
    <x v="2"/>
    <x v="0"/>
    <x v="0"/>
    <x v="1"/>
    <s v="INV"/>
    <n v="1995"/>
    <n v="1995"/>
    <x v="8"/>
    <m/>
    <m/>
    <m/>
    <m/>
    <m/>
    <m/>
    <m/>
    <n v="1"/>
    <m/>
  </r>
  <r>
    <s v="Metapenaeus monoceros (Fabricius, 1798)"/>
    <m/>
    <s v="Metapenaeus monoceros (Fabricius, 1798)"/>
    <s v="msfd"/>
    <x v="0"/>
    <x v="2"/>
    <x v="0"/>
    <x v="0"/>
    <x v="1"/>
    <s v="INV"/>
    <n v="1961"/>
    <n v="1961"/>
    <x v="6"/>
    <m/>
    <m/>
    <m/>
    <m/>
    <m/>
    <m/>
    <m/>
    <n v="1"/>
    <m/>
  </r>
  <r>
    <s v="Metaxia bacillum (Issel, 1869)"/>
    <s v="Metaxia bacillum (Issel, 1869)"/>
    <m/>
    <s v="msfd"/>
    <x v="0"/>
    <x v="2"/>
    <x v="0"/>
    <x v="0"/>
    <x v="1"/>
    <s v="INV"/>
    <n v="1995"/>
    <n v="1995"/>
    <x v="8"/>
    <m/>
    <m/>
    <m/>
    <m/>
    <n v="0.33300000000000002"/>
    <n v="0.33300000000000002"/>
    <m/>
    <n v="0.33300000000000002"/>
    <m/>
  </r>
  <r>
    <s v="Microcosmus anchylodeirus Traustedt, 1883"/>
    <s v="Microcosmus anchylodeirus Traustedt, 1883"/>
    <m/>
    <s v="msfd"/>
    <x v="0"/>
    <x v="4"/>
    <x v="0"/>
    <x v="0"/>
    <x v="1"/>
    <s v="INV"/>
    <n v="1980"/>
    <n v="1980"/>
    <x v="7"/>
    <m/>
    <m/>
    <m/>
    <m/>
    <m/>
    <n v="1"/>
    <m/>
    <m/>
    <m/>
  </r>
  <r>
    <s v="Microcosmus exasperatus Heller, 1878 "/>
    <s v="Microcosmus exasperatus Heller, 1878 "/>
    <m/>
    <s v="msfd"/>
    <x v="1"/>
    <x v="1"/>
    <x v="0"/>
    <x v="0"/>
    <x v="1"/>
    <s v="INV"/>
    <m/>
    <n v="2005"/>
    <x v="3"/>
    <m/>
    <m/>
    <m/>
    <m/>
    <m/>
    <m/>
    <m/>
    <m/>
    <n v="1"/>
  </r>
  <r>
    <s v="Microcosmus exasperatus Heller, 1878 "/>
    <s v="Microcosmus exasperatus Heller, 1878 "/>
    <m/>
    <s v="msfd"/>
    <x v="0"/>
    <x v="2"/>
    <x v="0"/>
    <x v="0"/>
    <x v="1"/>
    <s v="INV"/>
    <n v="2014"/>
    <n v="2014"/>
    <x v="2"/>
    <m/>
    <m/>
    <m/>
    <m/>
    <m/>
    <n v="1"/>
    <m/>
    <m/>
    <m/>
  </r>
  <r>
    <s v="Microcosmus squamiger Michaelsen, 1927"/>
    <s v="Microcosmus squamiger Michaelsen, 1927"/>
    <m/>
    <s v="msfd"/>
    <x v="1"/>
    <x v="5"/>
    <x v="0"/>
    <x v="0"/>
    <x v="1"/>
    <s v="INV"/>
    <n v="1994"/>
    <n v="1994"/>
    <x v="8"/>
    <m/>
    <m/>
    <m/>
    <m/>
    <n v="0.5"/>
    <n v="0.5"/>
    <m/>
    <m/>
    <m/>
  </r>
  <r>
    <s v="Microcosmus squamiger Michaelsen, 1927"/>
    <s v="Microcosmus squamiger Michaelsen, 1927"/>
    <m/>
    <s v="msfd"/>
    <x v="0"/>
    <x v="0"/>
    <x v="0"/>
    <x v="0"/>
    <x v="1"/>
    <s v="INV"/>
    <n v="1977"/>
    <n v="1977"/>
    <x v="7"/>
    <m/>
    <m/>
    <m/>
    <m/>
    <m/>
    <n v="1"/>
    <m/>
    <m/>
    <m/>
  </r>
  <r>
    <s v="Microcosmus squamiger Michaelsen, 1927"/>
    <s v="Microcosmus squamiger Michaelsen, 1927"/>
    <m/>
    <s v="msfd"/>
    <x v="0"/>
    <x v="2"/>
    <x v="0"/>
    <x v="0"/>
    <x v="1"/>
    <s v="INV"/>
    <n v="2019"/>
    <n v="2019"/>
    <x v="0"/>
    <m/>
    <m/>
    <m/>
    <m/>
    <m/>
    <n v="1"/>
    <m/>
    <m/>
    <m/>
  </r>
  <r>
    <s v="Microcosmus squamiger Michaelsen, 1927"/>
    <s v="Microcosmus squamiger Michaelsen, 1927"/>
    <m/>
    <s v="msfd"/>
    <x v="1"/>
    <x v="1"/>
    <x v="0"/>
    <x v="0"/>
    <x v="1"/>
    <s v="INV"/>
    <m/>
    <n v="1992"/>
    <x v="1"/>
    <m/>
    <n v="0.33300000000000002"/>
    <m/>
    <m/>
    <n v="0.33300000000000002"/>
    <n v="0.33300000000000002"/>
    <m/>
    <m/>
    <m/>
  </r>
  <r>
    <s v="Microcosmus squamiger Michaelsen, 1927"/>
    <s v="Microcosmus squamiger Michaelsen, 1927"/>
    <m/>
    <s v="msfd"/>
    <x v="0"/>
    <x v="4"/>
    <x v="0"/>
    <x v="0"/>
    <x v="1"/>
    <s v="INV"/>
    <n v="1971"/>
    <n v="1971"/>
    <x v="9"/>
    <m/>
    <m/>
    <m/>
    <m/>
    <m/>
    <n v="1"/>
    <m/>
    <m/>
    <m/>
  </r>
  <r>
    <s v="Microlipophrys velifer (Norman, 1935)"/>
    <s v="Microlipophrys velifer (Norman, 1935)"/>
    <m/>
    <s v="msfd"/>
    <x v="1"/>
    <x v="1"/>
    <x v="0"/>
    <x v="1"/>
    <x v="0"/>
    <s v="VER"/>
    <m/>
    <n v="2002"/>
    <x v="3"/>
    <m/>
    <m/>
    <m/>
    <m/>
    <m/>
    <m/>
    <m/>
    <m/>
    <n v="1"/>
  </r>
  <r>
    <s v="Micropogonias undulatus (Linnaeus, 1766)"/>
    <s v="Micropogonias undulatus (Linnaeus, 1766)"/>
    <m/>
    <s v="msfd"/>
    <x v="1"/>
    <x v="6"/>
    <x v="0"/>
    <x v="0"/>
    <x v="0"/>
    <s v="VER"/>
    <m/>
    <n v="1998"/>
    <x v="8"/>
    <m/>
    <m/>
    <m/>
    <m/>
    <n v="1"/>
    <m/>
    <m/>
    <m/>
    <m/>
  </r>
  <r>
    <s v="Microprosthema inornatum Manning &amp; Chace, 1990"/>
    <s v="Microprosthema inornatum Manning &amp; Chace, 1990"/>
    <m/>
    <s v="msfd"/>
    <x v="1"/>
    <x v="1"/>
    <x v="0"/>
    <x v="1"/>
    <x v="1"/>
    <s v="INV"/>
    <m/>
    <n v="2010"/>
    <x v="4"/>
    <m/>
    <m/>
    <m/>
    <m/>
    <m/>
    <m/>
    <m/>
    <m/>
    <n v="1"/>
  </r>
  <r>
    <s v="Millepora alcicornis Linnaeus, 1758"/>
    <s v="Millepora alcicornis Linnaeus, 1758"/>
    <m/>
    <s v="msfd"/>
    <x v="1"/>
    <x v="1"/>
    <x v="0"/>
    <x v="0"/>
    <x v="1"/>
    <s v="INV"/>
    <m/>
    <n v="2004"/>
    <x v="3"/>
    <m/>
    <m/>
    <m/>
    <m/>
    <m/>
    <m/>
    <m/>
    <m/>
    <n v="1"/>
  </r>
  <r>
    <s v="Mimosina affinis Millett, 1900"/>
    <s v="Mimosina affinis Millett, 1900"/>
    <m/>
    <s v="msfd"/>
    <x v="0"/>
    <x v="3"/>
    <x v="0"/>
    <x v="0"/>
    <x v="2"/>
    <s v="PP"/>
    <n v="2012"/>
    <n v="2012"/>
    <x v="2"/>
    <m/>
    <m/>
    <m/>
    <m/>
    <n v="0.5"/>
    <n v="0.5"/>
    <m/>
    <m/>
    <m/>
  </r>
  <r>
    <s v="Mitrella psilla (Duclos, 1846)"/>
    <s v="Mitrella psilla (Duclos, 1846)"/>
    <m/>
    <s v="msfd"/>
    <x v="0"/>
    <x v="0"/>
    <x v="0"/>
    <x v="0"/>
    <x v="1"/>
    <s v="INV"/>
    <n v="2019"/>
    <n v="2019"/>
    <x v="0"/>
    <m/>
    <m/>
    <m/>
    <n v="1"/>
    <m/>
    <m/>
    <m/>
    <m/>
    <m/>
  </r>
  <r>
    <s v="Mitrella psilla (Duclos, 1846)"/>
    <s v="Mitrella psilla (Duclos, 1846)"/>
    <m/>
    <s v="msfd"/>
    <x v="0"/>
    <x v="4"/>
    <x v="0"/>
    <x v="0"/>
    <x v="1"/>
    <s v="INV"/>
    <n v="2016"/>
    <n v="2016"/>
    <x v="2"/>
    <m/>
    <m/>
    <m/>
    <n v="1"/>
    <m/>
    <m/>
    <m/>
    <m/>
    <m/>
  </r>
  <r>
    <s v="Mizuhopecten yessoensis (Jay, 1857)"/>
    <s v="Mizuhopecten yessoensis (Jay, 1857)"/>
    <m/>
    <s v="msfd"/>
    <x v="1"/>
    <x v="5"/>
    <x v="0"/>
    <x v="0"/>
    <x v="1"/>
    <s v="INV"/>
    <s v="1977-1981"/>
    <n v="1979"/>
    <x v="7"/>
    <m/>
    <m/>
    <n v="1"/>
    <m/>
    <m/>
    <m/>
    <m/>
    <m/>
    <m/>
  </r>
  <r>
    <s v="Mizuhopecten yessoensis (Jay, 1857)"/>
    <s v="Mizuhopecten yessoensis (Jay, 1857)"/>
    <m/>
    <s v="msfd"/>
    <x v="1"/>
    <x v="9"/>
    <x v="0"/>
    <x v="0"/>
    <x v="1"/>
    <s v="INV"/>
    <m/>
    <n v="1978"/>
    <x v="7"/>
    <n v="0.5"/>
    <n v="0.5"/>
    <m/>
    <m/>
    <m/>
    <m/>
    <m/>
    <m/>
    <m/>
  </r>
  <r>
    <s v="Mnemiopsis leidyi A. Agassiz, 1865"/>
    <s v="Mnemiopsis leidyi A. Agassiz, 1865"/>
    <m/>
    <s v="msfd"/>
    <x v="0"/>
    <x v="3"/>
    <x v="0"/>
    <x v="0"/>
    <x v="1"/>
    <s v="INV"/>
    <n v="2005"/>
    <n v="2005"/>
    <x v="3"/>
    <m/>
    <m/>
    <m/>
    <m/>
    <n v="1"/>
    <m/>
    <m/>
    <m/>
    <m/>
  </r>
  <r>
    <s v="Mnemiopsis leidyi A. Agassiz, 1865"/>
    <s v="Mnemiopsis leidyi A. Agassiz, 1865"/>
    <m/>
    <s v="msfd"/>
    <x v="2"/>
    <x v="7"/>
    <x v="0"/>
    <x v="0"/>
    <x v="1"/>
    <s v="INV"/>
    <n v="2006"/>
    <n v="2006"/>
    <x v="4"/>
    <m/>
    <m/>
    <m/>
    <m/>
    <n v="0.5"/>
    <m/>
    <m/>
    <n v="0.5"/>
    <m/>
  </r>
  <r>
    <s v="Mnemiopsis leidyi A. Agassiz, 1865"/>
    <s v="Mnemiopsis leidyi A. Agassiz, 1865"/>
    <m/>
    <s v="msfd"/>
    <x v="1"/>
    <x v="5"/>
    <x v="0"/>
    <x v="0"/>
    <x v="1"/>
    <s v="INV"/>
    <n v="2005"/>
    <n v="2005"/>
    <x v="3"/>
    <m/>
    <m/>
    <m/>
    <m/>
    <n v="0.5"/>
    <m/>
    <m/>
    <n v="0.5"/>
    <m/>
  </r>
  <r>
    <s v="Mnemiopsis leidyi A. Agassiz, 1865"/>
    <s v="Mnemiopsis leidyi A. Agassiz, 1865"/>
    <m/>
    <s v="msfd"/>
    <x v="3"/>
    <x v="8"/>
    <x v="0"/>
    <x v="0"/>
    <x v="1"/>
    <s v="INV"/>
    <n v="1986"/>
    <n v="1986"/>
    <x v="5"/>
    <m/>
    <m/>
    <m/>
    <m/>
    <n v="1"/>
    <m/>
    <m/>
    <m/>
    <m/>
  </r>
  <r>
    <s v="Mnemiopsis leidyi A. Agassiz, 1865"/>
    <s v="Mnemiopsis leidyi A. Agassiz, 1865"/>
    <m/>
    <s v="msfd"/>
    <x v="0"/>
    <x v="0"/>
    <x v="0"/>
    <x v="0"/>
    <x v="1"/>
    <s v="INV"/>
    <n v="2009"/>
    <n v="2009"/>
    <x v="4"/>
    <m/>
    <m/>
    <m/>
    <m/>
    <n v="1"/>
    <m/>
    <m/>
    <m/>
    <m/>
  </r>
  <r>
    <s v="Mnemiopsis leidyi A. Agassiz, 1865"/>
    <s v="Mnemiopsis leidyi A. Agassiz, 1865"/>
    <m/>
    <s v="msfd"/>
    <x v="0"/>
    <x v="2"/>
    <x v="0"/>
    <x v="0"/>
    <x v="1"/>
    <s v="INV"/>
    <n v="1990"/>
    <n v="1990"/>
    <x v="1"/>
    <m/>
    <m/>
    <m/>
    <m/>
    <n v="1"/>
    <m/>
    <m/>
    <m/>
    <m/>
  </r>
  <r>
    <s v="Mnemiopsis leidyi A. Agassiz, 1865"/>
    <s v="Mnemiopsis leidyi A. Agassiz, 1865"/>
    <m/>
    <s v="msfd"/>
    <x v="1"/>
    <x v="6"/>
    <x v="0"/>
    <x v="0"/>
    <x v="1"/>
    <s v="INV"/>
    <m/>
    <n v="2001"/>
    <x v="3"/>
    <m/>
    <m/>
    <m/>
    <m/>
    <n v="1"/>
    <m/>
    <m/>
    <m/>
    <m/>
  </r>
  <r>
    <s v="Mnemiopsis leidyi A. Agassiz, 1865"/>
    <s v="Mnemiopsis leidyi A. Agassiz, 1865"/>
    <m/>
    <s v="msfd"/>
    <x v="0"/>
    <x v="4"/>
    <x v="0"/>
    <x v="0"/>
    <x v="1"/>
    <s v="INV"/>
    <n v="2005"/>
    <n v="2005"/>
    <x v="3"/>
    <m/>
    <m/>
    <m/>
    <m/>
    <n v="1"/>
    <m/>
    <m/>
    <m/>
    <m/>
  </r>
  <r>
    <s v="Mnestia girardi (Audouin, 1826)"/>
    <s v="Mnestia girardi (Audouin, 1826)"/>
    <m/>
    <s v="msfd"/>
    <x v="0"/>
    <x v="2"/>
    <x v="0"/>
    <x v="0"/>
    <x v="1"/>
    <s v="INV"/>
    <n v="1990"/>
    <n v="1990"/>
    <x v="1"/>
    <m/>
    <m/>
    <m/>
    <m/>
    <m/>
    <m/>
    <m/>
    <n v="1"/>
    <m/>
  </r>
  <r>
    <s v="Moerisia inkermanica (Paltschikowa-Ostroumowa, 1925)"/>
    <m/>
    <s v="Moerisia inkermanica (Paltschikowa-Ostroumowa, 1925)"/>
    <s v="msfd"/>
    <x v="2"/>
    <x v="7"/>
    <x v="0"/>
    <x v="0"/>
    <x v="1"/>
    <s v="INV"/>
    <n v="2018"/>
    <n v="2018"/>
    <x v="0"/>
    <m/>
    <m/>
    <m/>
    <m/>
    <n v="1"/>
    <m/>
    <m/>
    <m/>
    <m/>
  </r>
  <r>
    <s v="Moerisia inkermanica (Paltschikowa-Ostroumowa, 1925)"/>
    <m/>
    <s v="Moerisia inkermanica (Paltschikowa-Ostroumowa, 1925)"/>
    <s v="msfd"/>
    <x v="1"/>
    <x v="6"/>
    <x v="0"/>
    <x v="0"/>
    <x v="1"/>
    <s v="INV"/>
    <m/>
    <n v="1959"/>
    <x v="6"/>
    <m/>
    <m/>
    <m/>
    <m/>
    <n v="0.5"/>
    <n v="0.5"/>
    <m/>
    <m/>
    <m/>
  </r>
  <r>
    <s v="Molgula manhattensis (De Kay, 1843)"/>
    <s v="Molgula manhattensis (De Kay, 1843)"/>
    <m/>
    <s v="msfd"/>
    <x v="2"/>
    <x v="7"/>
    <x v="5"/>
    <x v="0"/>
    <x v="1"/>
    <s v="INV"/>
    <n v="1973"/>
    <n v="1973"/>
    <x v="9"/>
    <m/>
    <m/>
    <m/>
    <m/>
    <m/>
    <m/>
    <m/>
    <n v="1"/>
    <m/>
  </r>
  <r>
    <s v="Molgula manhattensis (De Kay, 1843)"/>
    <s v="Molgula manhattensis (De Kay, 1843)"/>
    <m/>
    <s v="msfd"/>
    <x v="3"/>
    <x v="8"/>
    <x v="5"/>
    <x v="0"/>
    <x v="1"/>
    <s v="INV"/>
    <n v="1971"/>
    <n v="1971"/>
    <x v="9"/>
    <m/>
    <m/>
    <m/>
    <m/>
    <m/>
    <n v="1"/>
    <m/>
    <m/>
    <m/>
  </r>
  <r>
    <s v="Molgula plana Monniot C., 1971 "/>
    <m/>
    <s v="Molgula plana Monniot C., 1971 "/>
    <s v="msfd"/>
    <x v="1"/>
    <x v="1"/>
    <x v="10"/>
    <x v="3"/>
    <x v="1"/>
    <s v="INV"/>
    <m/>
    <n v="1969"/>
    <x v="6"/>
    <m/>
    <m/>
    <m/>
    <m/>
    <n v="0.5"/>
    <n v="0.5"/>
    <m/>
    <m/>
    <m/>
  </r>
  <r>
    <s v="Molgula occidentalis Traustedt, 1883"/>
    <s v="Molgula occidentalis Traustedt, 1883"/>
    <m/>
    <s v="msfd"/>
    <x v="1"/>
    <x v="5"/>
    <x v="0"/>
    <x v="0"/>
    <x v="1"/>
    <s v="INV"/>
    <n v="2015"/>
    <n v="2015"/>
    <x v="2"/>
    <m/>
    <m/>
    <m/>
    <m/>
    <m/>
    <m/>
    <m/>
    <m/>
    <n v="1"/>
  </r>
  <r>
    <s v="Monocorophium insidiosum (Crawford, 1937)"/>
    <s v="Monocorophium insidiosum (Crawford, 1937)"/>
    <m/>
    <s v="msfd"/>
    <x v="1"/>
    <x v="9"/>
    <x v="0"/>
    <x v="6"/>
    <x v="1"/>
    <s v="INV"/>
    <m/>
    <n v="2002"/>
    <x v="3"/>
    <m/>
    <m/>
    <m/>
    <m/>
    <m/>
    <m/>
    <m/>
    <m/>
    <n v="1"/>
  </r>
  <r>
    <s v="Monocorophium uenoi (Stephensen, 1932)"/>
    <s v="Monocorophium uenoi (Stephensen, 1932)"/>
    <m/>
    <s v="msfd"/>
    <x v="1"/>
    <x v="5"/>
    <x v="0"/>
    <x v="0"/>
    <x v="1"/>
    <s v="INV"/>
    <n v="2007"/>
    <n v="2007"/>
    <x v="4"/>
    <m/>
    <m/>
    <n v="1"/>
    <m/>
    <m/>
    <m/>
    <m/>
    <m/>
    <m/>
  </r>
  <r>
    <s v="Monocorophium uenoi (Stephensen, 1932)"/>
    <s v="Monocorophium uenoi (Stephensen, 1932)"/>
    <m/>
    <s v="msfd"/>
    <x v="1"/>
    <x v="6"/>
    <x v="0"/>
    <x v="0"/>
    <x v="1"/>
    <s v="INV"/>
    <m/>
    <n v="2013"/>
    <x v="2"/>
    <m/>
    <m/>
    <n v="1"/>
    <m/>
    <m/>
    <m/>
    <m/>
    <m/>
    <m/>
  </r>
  <r>
    <s v="Monodactylus sebae (Cuvier, 1829)"/>
    <s v="Monodactylus sebae (Cuvier, 1829)"/>
    <m/>
    <s v="msfd"/>
    <x v="1"/>
    <x v="1"/>
    <x v="10"/>
    <x v="1"/>
    <x v="0"/>
    <s v="VER"/>
    <m/>
    <n v="1994"/>
    <x v="8"/>
    <m/>
    <m/>
    <m/>
    <m/>
    <m/>
    <m/>
    <m/>
    <m/>
    <n v="1"/>
  </r>
  <r>
    <s v="Morone saxatilis x Morone chrysops"/>
    <s v="Morone saxatilis x Morone chrysops"/>
    <m/>
    <s v="msfd"/>
    <x v="0"/>
    <x v="4"/>
    <x v="0"/>
    <x v="0"/>
    <x v="0"/>
    <s v="VER"/>
    <n v="2019"/>
    <n v="2019"/>
    <x v="0"/>
    <m/>
    <n v="1"/>
    <m/>
    <m/>
    <m/>
    <m/>
    <m/>
    <m/>
    <m/>
  </r>
  <r>
    <s v="Mulinia lateralis (Say, 1822)"/>
    <s v="Mulinia lateralis (Say, 1822)"/>
    <m/>
    <s v="msfd"/>
    <x v="1"/>
    <x v="6"/>
    <x v="0"/>
    <x v="0"/>
    <x v="1"/>
    <s v="INV"/>
    <m/>
    <n v="2017"/>
    <x v="2"/>
    <m/>
    <m/>
    <m/>
    <m/>
    <m/>
    <m/>
    <m/>
    <m/>
    <n v="1"/>
  </r>
  <r>
    <s v="Muraena melanotis (Kaup, 1859)"/>
    <s v="Muraena melanotis (Kaup, 1859)"/>
    <m/>
    <s v="msfd"/>
    <x v="1"/>
    <x v="1"/>
    <x v="0"/>
    <x v="1"/>
    <x v="0"/>
    <s v="VER"/>
    <m/>
    <n v="2018"/>
    <x v="0"/>
    <m/>
    <m/>
    <m/>
    <m/>
    <m/>
    <m/>
    <m/>
    <m/>
    <n v="1"/>
  </r>
  <r>
    <s v="Murchisonellidae T. L. Casey, 1904"/>
    <s v="Murchisonellidae T. L. Casey, 1904"/>
    <m/>
    <s v="msfd"/>
    <x v="2"/>
    <x v="7"/>
    <x v="0"/>
    <x v="0"/>
    <x v="1"/>
    <s v="INV"/>
    <n v="2013"/>
    <n v="2013"/>
    <x v="2"/>
    <m/>
    <m/>
    <m/>
    <m/>
    <n v="0.5"/>
    <n v="0.5"/>
    <m/>
    <m/>
    <m/>
  </r>
  <r>
    <s v="Mya arenaria Linnaeus, 1758"/>
    <m/>
    <s v="Mya arenaria Linnaeus, 1758"/>
    <s v="msfd"/>
    <x v="0"/>
    <x v="3"/>
    <x v="0"/>
    <x v="0"/>
    <x v="1"/>
    <s v="INV"/>
    <n v="2008"/>
    <n v="2008"/>
    <x v="4"/>
    <m/>
    <m/>
    <m/>
    <m/>
    <n v="0.5"/>
    <n v="0.5"/>
    <m/>
    <m/>
    <m/>
  </r>
  <r>
    <s v="Mya arenaria Linnaeus, 1758"/>
    <m/>
    <s v="Mya arenaria Linnaeus, 1758"/>
    <s v="msfd"/>
    <x v="1"/>
    <x v="5"/>
    <x v="0"/>
    <x v="6"/>
    <x v="1"/>
    <s v="INV"/>
    <n v="1997"/>
    <n v="1997"/>
    <x v="8"/>
    <m/>
    <m/>
    <m/>
    <m/>
    <n v="1"/>
    <m/>
    <m/>
    <m/>
    <m/>
  </r>
  <r>
    <s v="Mya arenaria Linnaeus, 1758"/>
    <m/>
    <s v="Mya arenaria Linnaeus, 1758"/>
    <s v="msfd"/>
    <x v="3"/>
    <x v="8"/>
    <x v="0"/>
    <x v="0"/>
    <x v="1"/>
    <s v="INV"/>
    <n v="1967"/>
    <n v="1967"/>
    <x v="6"/>
    <m/>
    <m/>
    <m/>
    <m/>
    <n v="0.5"/>
    <n v="0.5"/>
    <m/>
    <m/>
    <m/>
  </r>
  <r>
    <s v="Mya arenaria Linnaeus, 1758"/>
    <m/>
    <s v="Mya arenaria Linnaeus, 1758"/>
    <s v="msfd"/>
    <x v="0"/>
    <x v="2"/>
    <x v="0"/>
    <x v="0"/>
    <x v="1"/>
    <s v="INV"/>
    <n v="1984"/>
    <n v="1984"/>
    <x v="5"/>
    <m/>
    <m/>
    <m/>
    <m/>
    <n v="0.5"/>
    <n v="0.5"/>
    <m/>
    <m/>
    <m/>
  </r>
  <r>
    <s v="Mya arenaria Linnaeus, 1758"/>
    <m/>
    <s v="Mya arenaria Linnaeus, 1758"/>
    <s v="msfd"/>
    <x v="1"/>
    <x v="6"/>
    <x v="0"/>
    <x v="6"/>
    <x v="1"/>
    <s v="INV"/>
    <m/>
    <s v="&lt;1970"/>
    <x v="6"/>
    <m/>
    <m/>
    <m/>
    <m/>
    <n v="0.5"/>
    <n v="0.5"/>
    <m/>
    <m/>
    <m/>
  </r>
  <r>
    <s v="Mya arenaria Linnaeus, 1758"/>
    <m/>
    <s v="Mya arenaria Linnaeus, 1758"/>
    <s v="msfd"/>
    <x v="0"/>
    <x v="4"/>
    <x v="0"/>
    <x v="0"/>
    <x v="1"/>
    <s v="INV"/>
    <n v="1987"/>
    <n v="1987"/>
    <x v="5"/>
    <m/>
    <m/>
    <m/>
    <m/>
    <n v="0.5"/>
    <n v="0.5"/>
    <m/>
    <m/>
    <m/>
  </r>
  <r>
    <s v="Mycale (Carmia) senegalensis Lévi, 1952 "/>
    <s v="Mycale (Carmia) senegalensis Lévi, 1952 "/>
    <m/>
    <s v="msfd"/>
    <x v="1"/>
    <x v="1"/>
    <x v="0"/>
    <x v="0"/>
    <x v="1"/>
    <s v="INV"/>
    <m/>
    <n v="2002"/>
    <x v="3"/>
    <m/>
    <m/>
    <m/>
    <m/>
    <n v="0.5"/>
    <n v="0.5"/>
    <m/>
    <m/>
    <m/>
  </r>
  <r>
    <s v="Mycteroperca tigris (Valenciennes, 1833)"/>
    <s v="Mycteroperca tigris (Valenciennes, 1833)"/>
    <m/>
    <s v="msfd"/>
    <x v="1"/>
    <x v="1"/>
    <x v="10"/>
    <x v="0"/>
    <x v="0"/>
    <s v="VER"/>
    <m/>
    <n v="2018"/>
    <x v="0"/>
    <m/>
    <m/>
    <m/>
    <m/>
    <m/>
    <m/>
    <m/>
    <m/>
    <n v="1"/>
  </r>
  <r>
    <s v="Myicola ostreae Hoshina &amp; Sugiura, 1953"/>
    <s v="Myicola ostreae Hoshina &amp; Sugiura, 1953"/>
    <m/>
    <s v="msfd"/>
    <x v="1"/>
    <x v="5"/>
    <x v="0"/>
    <x v="4"/>
    <x v="1"/>
    <s v="INV"/>
    <n v="1972"/>
    <n v="1972"/>
    <x v="9"/>
    <m/>
    <n v="1"/>
    <m/>
    <m/>
    <m/>
    <m/>
    <m/>
    <m/>
    <m/>
  </r>
  <r>
    <s v="Myicola ostreae Hoshina &amp; Sugiura, 1953"/>
    <s v="Myicola ostreae Hoshina &amp; Sugiura, 1953"/>
    <m/>
    <s v="msfd"/>
    <x v="1"/>
    <x v="9"/>
    <x v="0"/>
    <x v="4"/>
    <x v="1"/>
    <s v="INV"/>
    <m/>
    <n v="1993"/>
    <x v="1"/>
    <m/>
    <m/>
    <n v="1"/>
    <m/>
    <m/>
    <m/>
    <m/>
    <m/>
    <m/>
  </r>
  <r>
    <s v="Myicola ostreae Hoshina &amp; Sugiura, 1953"/>
    <s v="Myicola ostreae Hoshina &amp; Sugiura, 1953"/>
    <m/>
    <s v="msfd"/>
    <x v="1"/>
    <x v="6"/>
    <x v="0"/>
    <x v="4"/>
    <x v="1"/>
    <s v="INV"/>
    <m/>
    <n v="1992"/>
    <x v="1"/>
    <m/>
    <m/>
    <n v="1"/>
    <m/>
    <m/>
    <m/>
    <m/>
    <m/>
    <m/>
  </r>
  <r>
    <s v="Myicola ostreae Hoshina &amp; Sugiura, 1953"/>
    <s v="Myicola ostreae Hoshina &amp; Sugiura, 1953"/>
    <m/>
    <s v="msfd"/>
    <x v="0"/>
    <x v="4"/>
    <x v="0"/>
    <x v="4"/>
    <x v="1"/>
    <s v="INV"/>
    <n v="1972"/>
    <n v="1972"/>
    <x v="9"/>
    <m/>
    <m/>
    <n v="1"/>
    <m/>
    <m/>
    <m/>
    <m/>
    <m/>
    <m/>
  </r>
  <r>
    <s v="Myra subgranulata Kossmann, 1877"/>
    <s v="Myra subgranulata Kossmann, 1877"/>
    <m/>
    <s v="msfd"/>
    <x v="0"/>
    <x v="2"/>
    <x v="0"/>
    <x v="0"/>
    <x v="1"/>
    <s v="INV"/>
    <n v="2004"/>
    <n v="2004"/>
    <x v="3"/>
    <m/>
    <m/>
    <m/>
    <m/>
    <m/>
    <m/>
    <m/>
    <n v="1"/>
    <m/>
  </r>
  <r>
    <s v="Myripristis jacobus Cuvier, 1829 "/>
    <s v="Myripristis jacobus Cuvier, 1829 "/>
    <m/>
    <s v="msfd"/>
    <x v="1"/>
    <x v="1"/>
    <x v="0"/>
    <x v="1"/>
    <x v="0"/>
    <s v="VER"/>
    <m/>
    <n v="2001"/>
    <x v="3"/>
    <m/>
    <m/>
    <m/>
    <m/>
    <m/>
    <m/>
    <m/>
    <m/>
    <n v="1"/>
  </r>
  <r>
    <s v="Mytilaster minimus (Poli, 1795)"/>
    <s v="Mytilaster minimus (Poli, 1795)"/>
    <m/>
    <s v="msfd"/>
    <x v="1"/>
    <x v="5"/>
    <x v="4"/>
    <x v="7"/>
    <x v="1"/>
    <s v="INV"/>
    <n v="2014"/>
    <n v="2014"/>
    <x v="2"/>
    <m/>
    <m/>
    <m/>
    <m/>
    <n v="0.5"/>
    <n v="0.5"/>
    <m/>
    <m/>
    <m/>
  </r>
  <r>
    <s v="Mytilicola intestinalis Steuer, 1902"/>
    <m/>
    <s v="Mytilicola intestinalis Steuer, 1902"/>
    <s v="msfd"/>
    <x v="1"/>
    <x v="5"/>
    <x v="12"/>
    <x v="4"/>
    <x v="1"/>
    <s v="INV"/>
    <n v="1981"/>
    <n v="1981"/>
    <x v="7"/>
    <m/>
    <m/>
    <n v="1"/>
    <m/>
    <m/>
    <m/>
    <m/>
    <m/>
    <m/>
  </r>
  <r>
    <s v="Mytilicola intestinalis Steuer, 1902"/>
    <m/>
    <s v="Mytilicola intestinalis Steuer, 1902"/>
    <s v="msfd"/>
    <x v="1"/>
    <x v="6"/>
    <x v="12"/>
    <x v="4"/>
    <x v="1"/>
    <s v="INV"/>
    <m/>
    <n v="1936"/>
    <x v="6"/>
    <m/>
    <m/>
    <n v="1"/>
    <m/>
    <m/>
    <m/>
    <m/>
    <m/>
    <m/>
  </r>
  <r>
    <s v="Mytilicola orientalis Mori, 1935"/>
    <s v="Mytilicola orientalis Mori, 1935"/>
    <m/>
    <s v="msfd"/>
    <x v="2"/>
    <x v="7"/>
    <x v="0"/>
    <x v="4"/>
    <x v="1"/>
    <s v="INV"/>
    <n v="2018"/>
    <n v="2018"/>
    <x v="0"/>
    <m/>
    <n v="0.33300000000000002"/>
    <n v="0.33300000000000002"/>
    <m/>
    <m/>
    <n v="0.33300000000000002"/>
    <m/>
    <m/>
    <m/>
  </r>
  <r>
    <s v="Mytilicola orientalis Mori, 1935"/>
    <s v="Mytilicola orientalis Mori, 1935"/>
    <m/>
    <s v="msfd"/>
    <x v="1"/>
    <x v="5"/>
    <x v="0"/>
    <x v="4"/>
    <x v="1"/>
    <s v="INV"/>
    <n v="1977"/>
    <n v="1977"/>
    <x v="7"/>
    <m/>
    <m/>
    <n v="1"/>
    <m/>
    <m/>
    <m/>
    <m/>
    <m/>
    <m/>
  </r>
  <r>
    <s v="Mytilicola orientalis Mori, 1935"/>
    <s v="Mytilicola orientalis Mori, 1935"/>
    <m/>
    <s v="msfd"/>
    <x v="1"/>
    <x v="9"/>
    <x v="0"/>
    <x v="4"/>
    <x v="1"/>
    <s v="INV"/>
    <m/>
    <n v="1993"/>
    <x v="1"/>
    <m/>
    <m/>
    <m/>
    <m/>
    <m/>
    <n v="1"/>
    <m/>
    <m/>
    <m/>
  </r>
  <r>
    <s v="Mytilicola orientalis Mori, 1935"/>
    <s v="Mytilicola orientalis Mori, 1935"/>
    <m/>
    <s v="msfd"/>
    <x v="1"/>
    <x v="6"/>
    <x v="0"/>
    <x v="4"/>
    <x v="1"/>
    <s v="INV"/>
    <m/>
    <n v="1992"/>
    <x v="1"/>
    <m/>
    <m/>
    <n v="1"/>
    <m/>
    <m/>
    <m/>
    <m/>
    <m/>
    <m/>
  </r>
  <r>
    <s v="Mytilicola orientalis Mori, 1935"/>
    <s v="Mytilicola orientalis Mori, 1935"/>
    <m/>
    <s v="msfd"/>
    <x v="0"/>
    <x v="4"/>
    <x v="0"/>
    <x v="4"/>
    <x v="1"/>
    <s v="INV"/>
    <n v="1977"/>
    <n v="1977"/>
    <x v="7"/>
    <m/>
    <m/>
    <n v="1"/>
    <m/>
    <m/>
    <m/>
    <m/>
    <m/>
    <m/>
  </r>
  <r>
    <s v="Mytilopsis leucophaeata (Conrad, 1831) "/>
    <m/>
    <s v="Mytilopsis leucophaeata (Conrad, 1831) "/>
    <s v="msfd"/>
    <x v="2"/>
    <x v="7"/>
    <x v="0"/>
    <x v="0"/>
    <x v="1"/>
    <s v="INV"/>
    <n v="1928"/>
    <n v="1928"/>
    <x v="6"/>
    <m/>
    <m/>
    <m/>
    <m/>
    <n v="0.5"/>
    <n v="0.5"/>
    <m/>
    <m/>
    <m/>
  </r>
  <r>
    <s v="Mytilopsis leucophaeata (Conrad, 1831) "/>
    <m/>
    <s v="Mytilopsis leucophaeata (Conrad, 1831) "/>
    <s v="msfd"/>
    <x v="1"/>
    <x v="5"/>
    <x v="0"/>
    <x v="0"/>
    <x v="1"/>
    <s v="INV"/>
    <n v="2003"/>
    <n v="2003"/>
    <x v="3"/>
    <m/>
    <m/>
    <m/>
    <m/>
    <n v="0.5"/>
    <n v="0.5"/>
    <m/>
    <m/>
    <m/>
  </r>
  <r>
    <s v="Mytilopsis leucophaeata (Conrad, 1831) "/>
    <m/>
    <s v="Mytilopsis leucophaeata (Conrad, 1831) "/>
    <s v="msfd"/>
    <x v="1"/>
    <x v="6"/>
    <x v="0"/>
    <x v="0"/>
    <x v="1"/>
    <s v="INV"/>
    <m/>
    <n v="1835"/>
    <x v="6"/>
    <m/>
    <m/>
    <m/>
    <m/>
    <n v="0.5"/>
    <n v="0.5"/>
    <m/>
    <m/>
    <m/>
  </r>
  <r>
    <s v="Mytilus edulis Linnaeus, 1758"/>
    <m/>
    <s v="Mytilus edulis Linnaeus, 1758"/>
    <s v="msfd"/>
    <x v="1"/>
    <x v="1"/>
    <x v="6"/>
    <x v="0"/>
    <x v="1"/>
    <s v="INV"/>
    <m/>
    <n v="1965"/>
    <x v="6"/>
    <m/>
    <n v="0.5"/>
    <m/>
    <m/>
    <m/>
    <n v="0.5"/>
    <m/>
    <m/>
    <m/>
  </r>
  <r>
    <s v="Mytilus galloprovincialis Lamarck, 1819"/>
    <s v="Mytilus galloprovincialis Lamarck, 1819"/>
    <m/>
    <s v="msfd"/>
    <x v="1"/>
    <x v="9"/>
    <x v="8"/>
    <x v="2"/>
    <x v="1"/>
    <s v="INV"/>
    <m/>
    <n v="1975"/>
    <x v="9"/>
    <m/>
    <m/>
    <n v="1"/>
    <m/>
    <m/>
    <m/>
    <m/>
    <m/>
    <m/>
  </r>
  <r>
    <s v="Mytilus galloprovincialis Lamarck, 1819"/>
    <s v="Mytilus galloprovincialis Lamarck, 1819"/>
    <m/>
    <s v="msfd"/>
    <x v="1"/>
    <x v="1"/>
    <x v="8"/>
    <x v="0"/>
    <x v="1"/>
    <s v="INV"/>
    <m/>
    <n v="2009"/>
    <x v="4"/>
    <m/>
    <m/>
    <m/>
    <m/>
    <m/>
    <m/>
    <m/>
    <m/>
    <n v="1"/>
  </r>
  <r>
    <s v="Mytilus trossulus Gould, 1850"/>
    <s v="Mytilus trossulus Gould, 1850"/>
    <m/>
    <s v="msfd"/>
    <x v="1"/>
    <x v="5"/>
    <x v="0"/>
    <x v="2"/>
    <x v="1"/>
    <s v="INV"/>
    <n v="2014"/>
    <n v="2014"/>
    <x v="2"/>
    <m/>
    <m/>
    <m/>
    <m/>
    <n v="0.5"/>
    <n v="0.5"/>
    <m/>
    <m/>
    <m/>
  </r>
  <r>
    <s v="Naineris setosa (Verrill, 1900)"/>
    <s v="Naineris setosa (Verrill, 1900)"/>
    <m/>
    <s v="msfd"/>
    <x v="0"/>
    <x v="3"/>
    <x v="0"/>
    <x v="0"/>
    <x v="1"/>
    <s v="INV"/>
    <n v="2003"/>
    <n v="2003"/>
    <x v="3"/>
    <m/>
    <m/>
    <n v="1"/>
    <m/>
    <m/>
    <m/>
    <m/>
    <m/>
    <m/>
  </r>
  <r>
    <s v="Naineris setosa (Verrill, 1900)"/>
    <s v="Naineris setosa (Verrill, 1900)"/>
    <m/>
    <s v="msfd"/>
    <x v="0"/>
    <x v="0"/>
    <x v="0"/>
    <x v="0"/>
    <x v="1"/>
    <s v="INV"/>
    <n v="2019"/>
    <n v="2019"/>
    <x v="0"/>
    <m/>
    <m/>
    <n v="1"/>
    <m/>
    <m/>
    <m/>
    <m/>
    <m/>
    <m/>
  </r>
  <r>
    <s v="Naineris setosa (Verrill, 1900)"/>
    <s v="Naineris setosa (Verrill, 1900)"/>
    <m/>
    <s v="msfd"/>
    <x v="0"/>
    <x v="4"/>
    <x v="0"/>
    <x v="0"/>
    <x v="1"/>
    <s v="INV"/>
    <n v="2010"/>
    <n v="2010"/>
    <x v="4"/>
    <m/>
    <m/>
    <n v="0.33300000000000002"/>
    <m/>
    <n v="0.33300000000000002"/>
    <n v="0.33300000000000002"/>
    <m/>
    <m/>
    <m/>
  </r>
  <r>
    <s v="Namanereis littoralis (Grube, 1872) "/>
    <s v="Namanereis littoralis (Grube, 1872) "/>
    <m/>
    <s v="msfd"/>
    <x v="1"/>
    <x v="5"/>
    <x v="0"/>
    <x v="0"/>
    <x v="1"/>
    <s v="INV"/>
    <n v="1991"/>
    <n v="1991"/>
    <x v="1"/>
    <m/>
    <m/>
    <m/>
    <m/>
    <n v="1"/>
    <m/>
    <m/>
    <m/>
    <m/>
  </r>
  <r>
    <s v="Neanthes agulhana (Day, 1963)"/>
    <s v="Neanthes agulhana (Day, 1963)"/>
    <m/>
    <s v="msfd"/>
    <x v="0"/>
    <x v="2"/>
    <x v="0"/>
    <x v="0"/>
    <x v="1"/>
    <s v="INV"/>
    <n v="2007"/>
    <n v="2007"/>
    <x v="4"/>
    <m/>
    <m/>
    <m/>
    <m/>
    <n v="1"/>
    <m/>
    <m/>
    <m/>
    <m/>
  </r>
  <r>
    <s v="Necora puber (Linnaeus, 1767)"/>
    <s v="Necora puber (Linnaeus, 1767)"/>
    <m/>
    <s v="msfd"/>
    <x v="1"/>
    <x v="6"/>
    <x v="7"/>
    <x v="7"/>
    <x v="1"/>
    <s v="INV"/>
    <m/>
    <n v="2007"/>
    <x v="4"/>
    <m/>
    <m/>
    <m/>
    <n v="1"/>
    <m/>
    <m/>
    <m/>
    <m/>
    <m/>
  </r>
  <r>
    <s v="Nemalion vermiculare Suringar, 1874"/>
    <s v="Nemalion vermiculare Suringar, 1874"/>
    <m/>
    <s v="msfd"/>
    <x v="0"/>
    <x v="4"/>
    <x v="0"/>
    <x v="0"/>
    <x v="2"/>
    <s v="PP"/>
    <n v="2005"/>
    <n v="2005"/>
    <x v="3"/>
    <m/>
    <m/>
    <n v="0.5"/>
    <m/>
    <m/>
    <n v="0.5"/>
    <m/>
    <m/>
    <m/>
  </r>
  <r>
    <s v="Nemipterus randalli Russell, 1986"/>
    <s v="Nemipterus randalli Russell, 1986"/>
    <m/>
    <s v="msfd"/>
    <x v="0"/>
    <x v="2"/>
    <x v="0"/>
    <x v="0"/>
    <x v="0"/>
    <s v="VER"/>
    <n v="2014"/>
    <n v="2014"/>
    <x v="2"/>
    <m/>
    <m/>
    <m/>
    <m/>
    <m/>
    <m/>
    <m/>
    <n v="1"/>
    <m/>
  </r>
  <r>
    <s v="Nemopsis bachei L. Agassiz, 1849"/>
    <m/>
    <s v="Nemopsis bachei L. Agassiz, 1849"/>
    <s v="msfd"/>
    <x v="1"/>
    <x v="5"/>
    <x v="0"/>
    <x v="0"/>
    <x v="1"/>
    <s v="INV"/>
    <n v="1953"/>
    <n v="1953"/>
    <x v="6"/>
    <m/>
    <m/>
    <m/>
    <m/>
    <n v="1"/>
    <m/>
    <m/>
    <m/>
    <m/>
  </r>
  <r>
    <s v="Nemopsis bachei L. Agassiz, 1849"/>
    <m/>
    <s v="Nemopsis bachei L. Agassiz, 1849"/>
    <s v="msfd"/>
    <x v="1"/>
    <x v="6"/>
    <x v="0"/>
    <x v="0"/>
    <x v="1"/>
    <s v="INV"/>
    <m/>
    <n v="1905"/>
    <x v="6"/>
    <m/>
    <m/>
    <m/>
    <m/>
    <n v="1"/>
    <m/>
    <m/>
    <m/>
    <m/>
  </r>
  <r>
    <s v="Neodexiospira brasiliensis (Grube, 1872)"/>
    <s v="Neodexiospira brasiliensis (Grube, 1872)"/>
    <m/>
    <s v="msfd"/>
    <x v="1"/>
    <x v="6"/>
    <x v="0"/>
    <x v="0"/>
    <x v="1"/>
    <s v="INV"/>
    <m/>
    <n v="1982"/>
    <x v="5"/>
    <m/>
    <m/>
    <m/>
    <m/>
    <m/>
    <m/>
    <m/>
    <n v="1"/>
    <m/>
  </r>
  <r>
    <s v="Neogastroclonium subarticulatum (Turner) L.Le Gall, Dalen &amp; G.W.Saunders, 2008"/>
    <s v="Neogastroclonium subarticulatum (Turner) L.Le Gall, Dalen &amp; G.W.Saunders, 2008"/>
    <m/>
    <s v="msfd"/>
    <x v="1"/>
    <x v="5"/>
    <x v="0"/>
    <x v="0"/>
    <x v="2"/>
    <s v="PP"/>
    <n v="2017"/>
    <n v="2017"/>
    <x v="2"/>
    <m/>
    <m/>
    <m/>
    <m/>
    <n v="0.5"/>
    <n v="0.5"/>
    <m/>
    <m/>
    <m/>
  </r>
  <r>
    <s v="Neogobius melanostomus (Pallas, 1814)"/>
    <s v="Neogobius melanostomus (Pallas, 1814)"/>
    <m/>
    <s v="msfd"/>
    <x v="2"/>
    <x v="7"/>
    <x v="0"/>
    <x v="0"/>
    <x v="0"/>
    <s v="VER"/>
    <n v="1990"/>
    <n v="1990"/>
    <x v="1"/>
    <m/>
    <m/>
    <m/>
    <m/>
    <n v="0.25"/>
    <n v="0.25"/>
    <n v="0.25"/>
    <n v="0.25"/>
    <m/>
  </r>
  <r>
    <s v="Neogobius melanostomus (Pallas, 1814)"/>
    <s v="Neogobius melanostomus (Pallas, 1814)"/>
    <m/>
    <s v="msfd"/>
    <x v="1"/>
    <x v="6"/>
    <x v="0"/>
    <x v="0"/>
    <x v="0"/>
    <s v="VER"/>
    <m/>
    <n v="2004"/>
    <x v="3"/>
    <m/>
    <m/>
    <m/>
    <m/>
    <n v="0.5"/>
    <m/>
    <m/>
    <n v="0.5"/>
    <m/>
  </r>
  <r>
    <s v="Neoizziella divaricata (C.K.Tseng) S.-M.Lin, S.-Y.Yang &amp; Huisman"/>
    <s v="Neoizziella divaricata (C.K.Tseng) S.-M.Lin, S.-Y.Yang &amp; Huisman"/>
    <m/>
    <s v="msfd"/>
    <x v="1"/>
    <x v="1"/>
    <x v="0"/>
    <x v="0"/>
    <x v="2"/>
    <s v="PP"/>
    <m/>
    <n v="1994"/>
    <x v="8"/>
    <m/>
    <m/>
    <m/>
    <m/>
    <m/>
    <m/>
    <m/>
    <m/>
    <n v="1"/>
  </r>
  <r>
    <s v="Neomysis integer (Leach, 1814)"/>
    <m/>
    <s v="Neomysis integer (Leach, 1814)"/>
    <s v="msfd"/>
    <x v="1"/>
    <x v="5"/>
    <x v="6"/>
    <x v="0"/>
    <x v="1"/>
    <s v="INV"/>
    <n v="1993"/>
    <n v="1993"/>
    <x v="1"/>
    <m/>
    <m/>
    <m/>
    <m/>
    <n v="1"/>
    <m/>
    <m/>
    <m/>
    <m/>
  </r>
  <r>
    <s v="Neomysis integer (Leach, 1814)"/>
    <m/>
    <s v="Neomysis integer (Leach, 1814)"/>
    <s v="msfd"/>
    <x v="0"/>
    <x v="4"/>
    <x v="6"/>
    <x v="0"/>
    <x v="1"/>
    <s v="INV"/>
    <n v="1939"/>
    <n v="1939"/>
    <x v="6"/>
    <m/>
    <m/>
    <m/>
    <m/>
    <m/>
    <m/>
    <n v="1"/>
    <m/>
    <m/>
  </r>
  <r>
    <s v="Neomysis americana (S.I. Smith, 1873)"/>
    <s v="Neomysis americana (S.I. Smith, 1873)"/>
    <m/>
    <s v="msfd"/>
    <x v="1"/>
    <x v="5"/>
    <x v="0"/>
    <x v="0"/>
    <x v="1"/>
    <s v="INV"/>
    <n v="2017"/>
    <n v="2017"/>
    <x v="2"/>
    <m/>
    <m/>
    <m/>
    <m/>
    <n v="1"/>
    <m/>
    <m/>
    <m/>
    <m/>
  </r>
  <r>
    <s v="Neomysis americana (S.I. Smith, 1873)"/>
    <s v="Neomysis americana (S.I. Smith, 1873)"/>
    <m/>
    <s v="msfd"/>
    <x v="1"/>
    <x v="6"/>
    <x v="0"/>
    <x v="0"/>
    <x v="1"/>
    <s v="INV"/>
    <m/>
    <n v="2010"/>
    <x v="4"/>
    <m/>
    <m/>
    <m/>
    <m/>
    <n v="1"/>
    <m/>
    <m/>
    <m/>
    <m/>
  </r>
  <r>
    <s v="Nereis jacksoni Kinberg, 1865"/>
    <m/>
    <s v="Nereis jacksoni Kinberg, 1865"/>
    <s v="msfd"/>
    <x v="0"/>
    <x v="3"/>
    <x v="0"/>
    <x v="0"/>
    <x v="1"/>
    <s v="INV"/>
    <n v="2015"/>
    <n v="2015"/>
    <x v="2"/>
    <m/>
    <m/>
    <m/>
    <m/>
    <n v="0.5"/>
    <n v="0.5"/>
    <m/>
    <m/>
    <m/>
  </r>
  <r>
    <s v="Nereis jacksoni Kinberg, 1865"/>
    <m/>
    <s v="Nereis jacksoni Kinberg, 1865"/>
    <s v="msfd"/>
    <x v="0"/>
    <x v="4"/>
    <x v="0"/>
    <x v="0"/>
    <x v="1"/>
    <s v="INV"/>
    <n v="1964"/>
    <n v="1964"/>
    <x v="6"/>
    <m/>
    <m/>
    <m/>
    <m/>
    <n v="0.5"/>
    <n v="0.5"/>
    <m/>
    <m/>
    <m/>
  </r>
  <r>
    <s v="Nerita sanguinolenta Menke, 1829"/>
    <m/>
    <s v="Nerita sanguinolenta Menke, 1829"/>
    <s v="msfd"/>
    <x v="0"/>
    <x v="2"/>
    <x v="0"/>
    <x v="0"/>
    <x v="1"/>
    <s v="INV"/>
    <n v="1969"/>
    <n v="1969"/>
    <x v="6"/>
    <m/>
    <m/>
    <m/>
    <m/>
    <m/>
    <m/>
    <m/>
    <n v="1"/>
    <m/>
  </r>
  <r>
    <s v="Nippoleucon hinumensis (Gamô, 1967)"/>
    <s v="Nippoleucon hinumensis (Gamô, 1967)"/>
    <m/>
    <s v="msfd"/>
    <x v="2"/>
    <x v="7"/>
    <x v="0"/>
    <x v="0"/>
    <x v="1"/>
    <s v="INV"/>
    <n v="2019"/>
    <n v="2019"/>
    <x v="0"/>
    <m/>
    <m/>
    <m/>
    <m/>
    <n v="0.5"/>
    <n v="0.5"/>
    <m/>
    <m/>
    <m/>
  </r>
  <r>
    <s v="Nitophyllum stellato-corticatum Okamura, 1932"/>
    <s v="Nitophyllum stellato-corticatum Okamura, 1932"/>
    <m/>
    <s v="msfd"/>
    <x v="0"/>
    <x v="4"/>
    <x v="0"/>
    <x v="0"/>
    <x v="2"/>
    <s v="PP"/>
    <n v="1984"/>
    <n v="1984"/>
    <x v="5"/>
    <m/>
    <m/>
    <n v="1"/>
    <m/>
    <m/>
    <m/>
    <m/>
    <m/>
    <m/>
  </r>
  <r>
    <s v="Nonionella sp. T1 /Nonionella stella"/>
    <s v="Nonionella sp. T1 /Nonionella stella"/>
    <m/>
    <s v="msfd"/>
    <x v="1"/>
    <x v="6"/>
    <x v="0"/>
    <x v="0"/>
    <x v="2"/>
    <s v="PP"/>
    <m/>
    <n v="2012"/>
    <x v="2"/>
    <m/>
    <m/>
    <m/>
    <m/>
    <n v="1"/>
    <m/>
    <m/>
    <m/>
    <m/>
  </r>
  <r>
    <s v="Notocochlis gualtieriana (Récluz, 1844)"/>
    <s v="Notocochlis gualtieriana (Récluz, 1844)"/>
    <m/>
    <s v="msfd"/>
    <x v="0"/>
    <x v="0"/>
    <x v="0"/>
    <x v="0"/>
    <x v="1"/>
    <s v="INV"/>
    <n v="1978"/>
    <n v="1978"/>
    <x v="7"/>
    <m/>
    <m/>
    <m/>
    <m/>
    <n v="0.5"/>
    <m/>
    <m/>
    <n v="0.5"/>
    <m/>
  </r>
  <r>
    <s v="Notomastus aberans Day, 1957"/>
    <m/>
    <s v="Notomastus aberans Day, 1957"/>
    <s v="msfd"/>
    <x v="0"/>
    <x v="3"/>
    <x v="0"/>
    <x v="0"/>
    <x v="1"/>
    <s v="INV"/>
    <n v="1990"/>
    <n v="1990"/>
    <x v="1"/>
    <m/>
    <m/>
    <m/>
    <m/>
    <m/>
    <m/>
    <m/>
    <n v="1"/>
    <m/>
  </r>
  <r>
    <s v="Notomastus aberans Day, 1957"/>
    <m/>
    <s v="Notomastus aberans Day, 1957"/>
    <s v="msfd"/>
    <x v="0"/>
    <x v="0"/>
    <x v="0"/>
    <x v="0"/>
    <x v="1"/>
    <s v="INV"/>
    <n v="2000"/>
    <n v="2000"/>
    <x v="3"/>
    <m/>
    <m/>
    <m/>
    <m/>
    <m/>
    <m/>
    <m/>
    <n v="1"/>
    <m/>
  </r>
  <r>
    <s v="Notomastus aberans Day, 1957"/>
    <m/>
    <s v="Notomastus aberans Day, 1957"/>
    <s v="msfd"/>
    <x v="0"/>
    <x v="2"/>
    <x v="0"/>
    <x v="0"/>
    <x v="1"/>
    <s v="INV"/>
    <n v="1964"/>
    <n v="1964"/>
    <x v="6"/>
    <m/>
    <m/>
    <m/>
    <m/>
    <m/>
    <m/>
    <m/>
    <n v="1"/>
    <m/>
  </r>
  <r>
    <s v="Notomastus aberans Day, 1957"/>
    <m/>
    <s v="Notomastus aberans Day, 1957"/>
    <s v="msfd"/>
    <x v="0"/>
    <x v="4"/>
    <x v="0"/>
    <x v="0"/>
    <x v="1"/>
    <s v="INV"/>
    <n v="1964"/>
    <n v="1964"/>
    <x v="6"/>
    <m/>
    <m/>
    <m/>
    <m/>
    <m/>
    <m/>
    <m/>
    <n v="1"/>
    <m/>
  </r>
  <r>
    <s v="Notomastus mossambicus (Thomassin, 1970)"/>
    <s v="Notomastus mossambicus (Thomassin, 1970)"/>
    <m/>
    <s v="msfd"/>
    <x v="0"/>
    <x v="2"/>
    <x v="0"/>
    <x v="0"/>
    <x v="1"/>
    <s v="INV"/>
    <n v="1997"/>
    <n v="1997"/>
    <x v="8"/>
    <m/>
    <m/>
    <m/>
    <m/>
    <m/>
    <n v="0.5"/>
    <m/>
    <n v="0.5"/>
    <m/>
  </r>
  <r>
    <s v="Novafabricia infratorquata (Fitzhugh, 1973)"/>
    <s v="Novafabricia infratorquata (Fitzhugh, 1973)"/>
    <m/>
    <s v="msfd"/>
    <x v="1"/>
    <x v="5"/>
    <x v="0"/>
    <x v="0"/>
    <x v="1"/>
    <s v="INV"/>
    <n v="2013"/>
    <n v="2013"/>
    <x v="2"/>
    <m/>
    <m/>
    <n v="1"/>
    <m/>
    <m/>
    <m/>
    <m/>
    <m/>
    <m/>
  </r>
  <r>
    <s v="Novafabricia infratorquata (Fitzhugh, 1973)"/>
    <s v="Novafabricia infratorquata (Fitzhugh, 1973)"/>
    <m/>
    <s v="msfd"/>
    <x v="0"/>
    <x v="4"/>
    <x v="0"/>
    <x v="0"/>
    <x v="1"/>
    <s v="INV"/>
    <n v="1985"/>
    <n v="1985"/>
    <x v="5"/>
    <m/>
    <m/>
    <n v="1"/>
    <m/>
    <m/>
    <m/>
    <m/>
    <m/>
    <m/>
  </r>
  <r>
    <s v="Nybelinia africana Dollfus, 1960"/>
    <s v="Nybelinia africana Dollfus, 1960"/>
    <m/>
    <s v="msfd"/>
    <x v="0"/>
    <x v="4"/>
    <x v="0"/>
    <x v="4"/>
    <x v="2"/>
    <s v="PP"/>
    <n v="2005"/>
    <n v="2005"/>
    <x v="3"/>
    <m/>
    <m/>
    <n v="1"/>
    <m/>
    <m/>
    <m/>
    <m/>
    <m/>
    <m/>
  </r>
  <r>
    <s v="Obesogammarus crassus (Sars G.O., 1894)"/>
    <m/>
    <s v="Obesogammarus crassus (Sars G.O., 1894)"/>
    <s v="msfd"/>
    <x v="2"/>
    <x v="7"/>
    <x v="0"/>
    <x v="0"/>
    <x v="1"/>
    <s v="INV"/>
    <n v="1962"/>
    <n v="1962"/>
    <x v="6"/>
    <m/>
    <m/>
    <m/>
    <m/>
    <n v="1"/>
    <m/>
    <m/>
    <m/>
    <m/>
  </r>
  <r>
    <s v="Obesogammarus crassus (Sars G.O., 1894)"/>
    <m/>
    <s v="Obesogammarus crassus (Sars G.O., 1894)"/>
    <s v="msfd"/>
    <x v="1"/>
    <x v="6"/>
    <x v="0"/>
    <x v="0"/>
    <x v="1"/>
    <s v="INV"/>
    <m/>
    <n v="2016"/>
    <x v="2"/>
    <m/>
    <m/>
    <m/>
    <m/>
    <n v="1"/>
    <m/>
    <m/>
    <m/>
    <m/>
  </r>
  <r>
    <s v="Ocinebrellus inornatus (Récluz, 1851)"/>
    <s v="Ocinebrellus inornatus (Récluz, 1851)"/>
    <m/>
    <s v="msfd"/>
    <x v="1"/>
    <x v="5"/>
    <x v="0"/>
    <x v="0"/>
    <x v="1"/>
    <s v="INV"/>
    <n v="1993"/>
    <n v="1993"/>
    <x v="1"/>
    <m/>
    <n v="0.5"/>
    <n v="0.5"/>
    <m/>
    <m/>
    <m/>
    <m/>
    <m/>
    <m/>
  </r>
  <r>
    <s v="Ocinebrellus inornatus (Récluz, 1851)"/>
    <s v="Ocinebrellus inornatus (Récluz, 1851)"/>
    <m/>
    <s v="msfd"/>
    <x v="1"/>
    <x v="9"/>
    <x v="0"/>
    <x v="0"/>
    <x v="1"/>
    <s v="INV"/>
    <m/>
    <n v="2003"/>
    <x v="3"/>
    <m/>
    <m/>
    <n v="1"/>
    <m/>
    <m/>
    <m/>
    <m/>
    <m/>
    <m/>
  </r>
  <r>
    <s v="Ocinebrellus inornatus (Récluz, 1851)"/>
    <s v="Ocinebrellus inornatus (Récluz, 1851)"/>
    <m/>
    <s v="msfd"/>
    <x v="1"/>
    <x v="6"/>
    <x v="0"/>
    <x v="0"/>
    <x v="1"/>
    <s v="INV"/>
    <m/>
    <n v="2004"/>
    <x v="3"/>
    <m/>
    <m/>
    <n v="1"/>
    <m/>
    <m/>
    <m/>
    <m/>
    <m/>
    <m/>
  </r>
  <r>
    <s v="Oculina patagonica de Angelis, 1908 "/>
    <s v="Oculina patagonica de Angelis, 1908 "/>
    <m/>
    <s v="msfd"/>
    <x v="1"/>
    <x v="1"/>
    <x v="8"/>
    <x v="0"/>
    <x v="1"/>
    <s v="INV"/>
    <m/>
    <n v="2016"/>
    <x v="2"/>
    <m/>
    <m/>
    <m/>
    <m/>
    <m/>
    <m/>
    <m/>
    <m/>
    <n v="1"/>
  </r>
  <r>
    <s v="Odontodactylus scyllarus (Linnaeus, 1758)"/>
    <s v="Odontodactylus scyllarus (Linnaeus, 1758)"/>
    <m/>
    <s v="msfd"/>
    <x v="1"/>
    <x v="9"/>
    <x v="0"/>
    <x v="0"/>
    <x v="1"/>
    <s v="INV"/>
    <n v="2009"/>
    <n v="2009"/>
    <x v="4"/>
    <m/>
    <m/>
    <m/>
    <m/>
    <m/>
    <m/>
    <m/>
    <m/>
    <n v="1"/>
  </r>
  <r>
    <s v="Oedalechilus labeo (Cuvier, 1829)"/>
    <s v="Oedalechilus labeo (Cuvier, 1829)"/>
    <m/>
    <s v="msfd"/>
    <x v="1"/>
    <x v="1"/>
    <x v="0"/>
    <x v="1"/>
    <x v="0"/>
    <s v="VER"/>
    <m/>
    <n v="1994"/>
    <x v="8"/>
    <m/>
    <m/>
    <m/>
    <m/>
    <m/>
    <m/>
    <m/>
    <m/>
    <n v="1"/>
  </r>
  <r>
    <s v="Oithona davisae Ferrari F.D. &amp; Orsi, 1984"/>
    <s v="Oithona davisae Ferrari F.D. &amp; Orsi, 1984"/>
    <m/>
    <s v="msfd"/>
    <x v="0"/>
    <x v="3"/>
    <x v="0"/>
    <x v="0"/>
    <x v="1"/>
    <s v="INV"/>
    <n v="2014"/>
    <n v="2014"/>
    <x v="2"/>
    <m/>
    <m/>
    <m/>
    <n v="0.5"/>
    <n v="0.5"/>
    <m/>
    <m/>
    <m/>
    <m/>
  </r>
  <r>
    <s v="Oithona davisae Ferrari F.D. &amp; Orsi, 1984"/>
    <s v="Oithona davisae Ferrari F.D. &amp; Orsi, 1984"/>
    <m/>
    <s v="msfd"/>
    <x v="1"/>
    <x v="5"/>
    <x v="0"/>
    <x v="0"/>
    <x v="1"/>
    <s v="INV"/>
    <n v="2002"/>
    <n v="2002"/>
    <x v="3"/>
    <m/>
    <m/>
    <m/>
    <m/>
    <n v="1"/>
    <m/>
    <m/>
    <m/>
    <m/>
  </r>
  <r>
    <s v="Oithona davisae Ferrari F.D. &amp; Orsi, 1984"/>
    <s v="Oithona davisae Ferrari F.D. &amp; Orsi, 1984"/>
    <m/>
    <s v="msfd"/>
    <x v="3"/>
    <x v="8"/>
    <x v="0"/>
    <x v="0"/>
    <x v="1"/>
    <s v="INV"/>
    <n v="2009"/>
    <n v="2009"/>
    <x v="4"/>
    <m/>
    <m/>
    <m/>
    <m/>
    <n v="1"/>
    <m/>
    <m/>
    <m/>
    <m/>
  </r>
  <r>
    <s v="Oithona davisae Ferrari F.D. &amp; Orsi, 1984"/>
    <s v="Oithona davisae Ferrari F.D. &amp; Orsi, 1984"/>
    <m/>
    <s v="msfd"/>
    <x v="0"/>
    <x v="0"/>
    <x v="0"/>
    <x v="0"/>
    <x v="1"/>
    <s v="INV"/>
    <n v="2014"/>
    <n v="2014"/>
    <x v="2"/>
    <m/>
    <m/>
    <m/>
    <n v="0.5"/>
    <n v="0.5"/>
    <m/>
    <m/>
    <m/>
    <m/>
  </r>
  <r>
    <s v="Oithona davisae Ferrari F.D. &amp; Orsi, 1984"/>
    <s v="Oithona davisae Ferrari F.D. &amp; Orsi, 1984"/>
    <m/>
    <s v="msfd"/>
    <x v="0"/>
    <x v="2"/>
    <x v="0"/>
    <x v="0"/>
    <x v="1"/>
    <s v="INV"/>
    <n v="2018"/>
    <n v="2018"/>
    <x v="0"/>
    <m/>
    <m/>
    <m/>
    <n v="0.5"/>
    <n v="0.5"/>
    <m/>
    <m/>
    <m/>
    <m/>
  </r>
  <r>
    <s v="Oithona davisae Ferrari F.D. &amp; Orsi, 1984"/>
    <s v="Oithona davisae Ferrari F.D. &amp; Orsi, 1984"/>
    <m/>
    <s v="msfd"/>
    <x v="1"/>
    <x v="6"/>
    <x v="0"/>
    <x v="0"/>
    <x v="1"/>
    <s v="INV"/>
    <m/>
    <n v="2008"/>
    <x v="4"/>
    <m/>
    <m/>
    <m/>
    <m/>
    <n v="1"/>
    <m/>
    <m/>
    <m/>
    <m/>
  </r>
  <r>
    <s v="Oithona davisae Ferrari F.D. &amp; Orsi, 1984"/>
    <s v="Oithona davisae Ferrari F.D. &amp; Orsi, 1984"/>
    <m/>
    <s v="msfd"/>
    <x v="0"/>
    <x v="4"/>
    <x v="0"/>
    <x v="0"/>
    <x v="1"/>
    <s v="INV"/>
    <n v="2000"/>
    <n v="2000"/>
    <x v="3"/>
    <m/>
    <m/>
    <m/>
    <n v="0.5"/>
    <n v="0.5"/>
    <m/>
    <m/>
    <m/>
    <m/>
  </r>
  <r>
    <s v="Oncorhynchus gorbuscha (Walbaum, 1792)"/>
    <m/>
    <s v="Oncorhynchus gorbuscha (Walbaum, 1792)"/>
    <s v="msfd"/>
    <x v="2"/>
    <x v="7"/>
    <x v="0"/>
    <x v="0"/>
    <x v="0"/>
    <s v="VER"/>
    <n v="1958"/>
    <n v="1958"/>
    <x v="6"/>
    <n v="1"/>
    <m/>
    <m/>
    <m/>
    <m/>
    <m/>
    <m/>
    <m/>
    <m/>
  </r>
  <r>
    <s v="Oncorhynchus gorbuscha (Walbaum, 1792)"/>
    <m/>
    <s v="Oncorhynchus gorbuscha (Walbaum, 1792)"/>
    <s v="msfd"/>
    <x v="1"/>
    <x v="9"/>
    <x v="0"/>
    <x v="0"/>
    <x v="0"/>
    <s v="VER"/>
    <m/>
    <n v="1973"/>
    <x v="9"/>
    <m/>
    <m/>
    <m/>
    <m/>
    <m/>
    <m/>
    <m/>
    <n v="1"/>
    <m/>
  </r>
  <r>
    <s v="Oncorhynchus gorbuscha (Walbaum, 1792)"/>
    <m/>
    <s v="Oncorhynchus gorbuscha (Walbaum, 1792)"/>
    <s v="msfd"/>
    <x v="1"/>
    <x v="6"/>
    <x v="0"/>
    <x v="0"/>
    <x v="0"/>
    <s v="VER"/>
    <m/>
    <n v="1958"/>
    <x v="6"/>
    <n v="1"/>
    <m/>
    <m/>
    <m/>
    <m/>
    <m/>
    <m/>
    <m/>
    <m/>
  </r>
  <r>
    <s v="Oncorhynchus mykiss (Walbaum, 1792)"/>
    <m/>
    <s v="Oncorhynchus mykiss (Walbaum, 1792)"/>
    <s v="msfd"/>
    <x v="2"/>
    <x v="7"/>
    <x v="0"/>
    <x v="0"/>
    <x v="0"/>
    <s v="VER"/>
    <n v="1882"/>
    <n v="1882"/>
    <x v="6"/>
    <n v="0.33300000000000002"/>
    <n v="0.33300000000000002"/>
    <m/>
    <m/>
    <m/>
    <m/>
    <m/>
    <n v="0.33300000000000002"/>
    <m/>
  </r>
  <r>
    <s v="Oncorhynchus mykiss (Walbaum, 1792)"/>
    <m/>
    <s v="Oncorhynchus mykiss (Walbaum, 1792)"/>
    <s v="msfd"/>
    <x v="1"/>
    <x v="9"/>
    <x v="0"/>
    <x v="0"/>
    <x v="0"/>
    <s v="VER"/>
    <m/>
    <n v="1899"/>
    <x v="6"/>
    <m/>
    <m/>
    <m/>
    <n v="1"/>
    <m/>
    <m/>
    <m/>
    <m/>
    <m/>
  </r>
  <r>
    <s v="Oncorhynchus mykiss (Walbaum, 1792)"/>
    <m/>
    <s v="Oncorhynchus mykiss (Walbaum, 1792)"/>
    <s v="msfd"/>
    <x v="1"/>
    <x v="6"/>
    <x v="0"/>
    <x v="0"/>
    <x v="0"/>
    <s v="VER"/>
    <m/>
    <n v="1894"/>
    <x v="6"/>
    <n v="0.33300000000000002"/>
    <n v="0.33300000000000002"/>
    <m/>
    <m/>
    <m/>
    <m/>
    <m/>
    <n v="0.33300000000000002"/>
    <m/>
  </r>
  <r>
    <s v="Oncorhynchus kisutch (Walbaum, 1792)"/>
    <m/>
    <s v="Oncorhynchus kisutch (Walbaum, 1792)"/>
    <s v="msfd"/>
    <x v="2"/>
    <x v="7"/>
    <x v="0"/>
    <x v="0"/>
    <x v="0"/>
    <s v="VER"/>
    <n v="1984"/>
    <n v="1984"/>
    <x v="5"/>
    <m/>
    <m/>
    <m/>
    <m/>
    <m/>
    <m/>
    <m/>
    <n v="1"/>
    <m/>
  </r>
  <r>
    <s v="Oncorhynchus kisutch (Walbaum, 1792)"/>
    <m/>
    <s v="Oncorhynchus kisutch (Walbaum, 1792)"/>
    <s v="msfd"/>
    <x v="1"/>
    <x v="6"/>
    <x v="0"/>
    <x v="0"/>
    <x v="0"/>
    <s v="VER"/>
    <m/>
    <n v="1905"/>
    <x v="6"/>
    <m/>
    <m/>
    <m/>
    <m/>
    <m/>
    <m/>
    <m/>
    <n v="1"/>
    <m/>
  </r>
  <r>
    <s v="Operculina ammonoides (Gronovius, 1781)"/>
    <m/>
    <s v="Operculina ammonoides (Gronovius, 1781)"/>
    <s v="msfd"/>
    <x v="0"/>
    <x v="3"/>
    <x v="0"/>
    <x v="0"/>
    <x v="2"/>
    <s v="PP"/>
    <n v="1911"/>
    <n v="1911"/>
    <x v="6"/>
    <m/>
    <m/>
    <m/>
    <m/>
    <n v="0.5"/>
    <n v="0.5"/>
    <m/>
    <m/>
    <m/>
  </r>
  <r>
    <s v="Ophiactis macrolepidota Marktanner-Turneretscher, 1887"/>
    <s v="Ophiactis macrolepidota Marktanner-Turneretscher, 1887"/>
    <m/>
    <s v="msfd"/>
    <x v="0"/>
    <x v="2"/>
    <x v="0"/>
    <x v="0"/>
    <x v="1"/>
    <s v="INV"/>
    <n v="1998"/>
    <n v="1998"/>
    <x v="8"/>
    <m/>
    <m/>
    <m/>
    <m/>
    <m/>
    <m/>
    <m/>
    <n v="1"/>
    <m/>
  </r>
  <r>
    <s v="Ophiactis savignyi (Müller &amp; Troschel, 1842)"/>
    <m/>
    <s v="Ophiactis savignyi (Müller &amp; Troschel, 1842)"/>
    <s v="msfd"/>
    <x v="0"/>
    <x v="2"/>
    <x v="0"/>
    <x v="0"/>
    <x v="1"/>
    <s v="INV"/>
    <n v="1993"/>
    <n v="1993"/>
    <x v="1"/>
    <m/>
    <m/>
    <m/>
    <m/>
    <m/>
    <m/>
    <m/>
    <n v="1"/>
    <m/>
  </r>
  <r>
    <s v="Ophiactis savignyi (Müller &amp; Troschel, 1842)"/>
    <m/>
    <s v="Ophiactis savignyi (Müller &amp; Troschel, 1842)"/>
    <s v="msfd"/>
    <x v="0"/>
    <x v="4"/>
    <x v="0"/>
    <x v="0"/>
    <x v="1"/>
    <s v="INV"/>
    <n v="1968"/>
    <n v="1968"/>
    <x v="6"/>
    <m/>
    <m/>
    <m/>
    <m/>
    <m/>
    <m/>
    <m/>
    <m/>
    <n v="1"/>
  </r>
  <r>
    <s v="Ophioblennius atlanticus (Valenciennes, 1836)"/>
    <s v="Ophioblennius atlanticus (Valenciennes, 1836)"/>
    <m/>
    <s v="msfd"/>
    <x v="0"/>
    <x v="0"/>
    <x v="0"/>
    <x v="0"/>
    <x v="0"/>
    <s v="VER"/>
    <n v="2017"/>
    <n v="2017"/>
    <x v="2"/>
    <m/>
    <m/>
    <m/>
    <m/>
    <n v="0.5"/>
    <n v="0.5"/>
    <m/>
    <m/>
    <m/>
  </r>
  <r>
    <s v="Ophryotrocha japonica Paxton &amp; Åkesson, 2010"/>
    <s v="Ophryotrocha japonica Paxton &amp; Åkesson, 2010"/>
    <m/>
    <s v="msfd"/>
    <x v="0"/>
    <x v="3"/>
    <x v="0"/>
    <x v="0"/>
    <x v="1"/>
    <s v="INV"/>
    <n v="1999"/>
    <n v="1999"/>
    <x v="8"/>
    <m/>
    <m/>
    <n v="0.5"/>
    <m/>
    <n v="0.5"/>
    <m/>
    <m/>
    <m/>
    <m/>
  </r>
  <r>
    <s v="Ophryotrocha japonica Paxton &amp; Åkesson, 2010"/>
    <s v="Ophryotrocha japonica Paxton &amp; Åkesson, 2010"/>
    <m/>
    <s v="msfd"/>
    <x v="0"/>
    <x v="0"/>
    <x v="0"/>
    <x v="0"/>
    <x v="1"/>
    <s v="INV"/>
    <n v="1999"/>
    <n v="1999"/>
    <x v="8"/>
    <m/>
    <m/>
    <n v="0.5"/>
    <m/>
    <n v="0.5"/>
    <m/>
    <m/>
    <m/>
    <m/>
  </r>
  <r>
    <s v="Ophryotrocha japonica Paxton &amp; Åkesson, 2010"/>
    <s v="Ophryotrocha japonica Paxton &amp; Åkesson, 2010"/>
    <m/>
    <s v="msfd"/>
    <x v="0"/>
    <x v="4"/>
    <x v="0"/>
    <x v="0"/>
    <x v="1"/>
    <s v="INV"/>
    <n v="1999"/>
    <n v="1999"/>
    <x v="8"/>
    <m/>
    <m/>
    <n v="0.5"/>
    <m/>
    <n v="0.5"/>
    <m/>
    <m/>
    <m/>
    <m/>
  </r>
  <r>
    <s v="Ophryotrocha diadema Åkesson, 1976"/>
    <s v="Ophryotrocha diadema Åkesson, 1976"/>
    <m/>
    <s v="msfd"/>
    <x v="0"/>
    <x v="0"/>
    <x v="0"/>
    <x v="0"/>
    <x v="1"/>
    <s v="INV"/>
    <n v="2006"/>
    <n v="2006"/>
    <x v="4"/>
    <m/>
    <m/>
    <n v="0.5"/>
    <m/>
    <n v="0.5"/>
    <m/>
    <m/>
    <m/>
    <m/>
  </r>
  <r>
    <s v="Oplegnathus fasciatus (Temminck &amp; Schlegel, 1844)"/>
    <s v="Oplegnathus fasciatus (Temminck &amp; Schlegel, 1844)"/>
    <m/>
    <s v="msfd"/>
    <x v="0"/>
    <x v="3"/>
    <x v="0"/>
    <x v="0"/>
    <x v="0"/>
    <s v="VER"/>
    <n v="2015"/>
    <n v="2015"/>
    <x v="2"/>
    <m/>
    <m/>
    <m/>
    <n v="1"/>
    <m/>
    <m/>
    <m/>
    <m/>
    <m/>
  </r>
  <r>
    <s v="Oplegnathus fasciatus (Temminck &amp; Schlegel, 1844)"/>
    <s v="Oplegnathus fasciatus (Temminck &amp; Schlegel, 1844)"/>
    <m/>
    <s v="msfd"/>
    <x v="0"/>
    <x v="0"/>
    <x v="0"/>
    <x v="0"/>
    <x v="0"/>
    <s v="VER"/>
    <n v="2009"/>
    <n v="2009"/>
    <x v="4"/>
    <m/>
    <m/>
    <m/>
    <n v="1"/>
    <m/>
    <m/>
    <m/>
    <m/>
    <m/>
  </r>
  <r>
    <s v="Orthopristis chrysoptera (Linnaeus, 1766)"/>
    <s v="Orthopristis chrysoptera (Linnaeus, 1766)"/>
    <m/>
    <s v="msfd"/>
    <x v="0"/>
    <x v="0"/>
    <x v="0"/>
    <x v="0"/>
    <x v="0"/>
    <s v="VER"/>
    <n v="2020"/>
    <n v="2020"/>
    <x v="0"/>
    <m/>
    <m/>
    <m/>
    <m/>
    <n v="1"/>
    <m/>
    <m/>
    <m/>
    <m/>
  </r>
  <r>
    <s v="Oscilla galilae Bogi, Karhan &amp; Yokeş, 2012"/>
    <s v="Oscilla galilae Bogi, Karhan &amp; Yokeş, 2012"/>
    <m/>
    <s v="msfd"/>
    <x v="0"/>
    <x v="2"/>
    <x v="0"/>
    <x v="0"/>
    <x v="1"/>
    <s v="INV"/>
    <n v="2016"/>
    <n v="2016"/>
    <x v="2"/>
    <m/>
    <m/>
    <m/>
    <m/>
    <m/>
    <m/>
    <m/>
    <n v="1"/>
    <m/>
  </r>
  <r>
    <s v="Ostorhinchus fasciatus (White, 1790)"/>
    <s v="Ostorhinchus fasciatus (White, 1790)"/>
    <m/>
    <s v="msfd"/>
    <x v="0"/>
    <x v="2"/>
    <x v="0"/>
    <x v="0"/>
    <x v="0"/>
    <s v="VER"/>
    <n v="2014"/>
    <n v="2014"/>
    <x v="2"/>
    <m/>
    <m/>
    <m/>
    <m/>
    <m/>
    <m/>
    <m/>
    <n v="1"/>
    <m/>
  </r>
  <r>
    <s v="Ostracoblabe implexa"/>
    <m/>
    <s v="Ostracoblabe implexa"/>
    <s v="msfd"/>
    <x v="1"/>
    <x v="9"/>
    <x v="0"/>
    <x v="4"/>
    <x v="2"/>
    <s v="PP"/>
    <n v="1951"/>
    <n v="1951"/>
    <x v="6"/>
    <m/>
    <m/>
    <m/>
    <m/>
    <m/>
    <n v="1"/>
    <m/>
    <m/>
    <m/>
  </r>
  <r>
    <s v="Ostraea angasi G. B. Sowerby II, 1871 "/>
    <s v="Ostraea angasi G. B. Sowerby II, 1871 "/>
    <m/>
    <s v="msfd"/>
    <x v="1"/>
    <x v="5"/>
    <x v="0"/>
    <x v="0"/>
    <x v="1"/>
    <s v="INV"/>
    <n v="1985"/>
    <n v="1985"/>
    <x v="5"/>
    <m/>
    <m/>
    <n v="1"/>
    <m/>
    <m/>
    <m/>
    <m/>
    <m/>
    <m/>
  </r>
  <r>
    <s v="Ostrea edulis Linnaeus, 1758 "/>
    <s v="Ostrea edulis Linnaeus, 1758 "/>
    <m/>
    <s v="msfd"/>
    <x v="1"/>
    <x v="1"/>
    <x v="7"/>
    <x v="0"/>
    <x v="1"/>
    <s v="INV"/>
    <m/>
    <n v="2013"/>
    <x v="2"/>
    <m/>
    <m/>
    <m/>
    <m/>
    <m/>
    <n v="1"/>
    <m/>
    <m/>
    <m/>
  </r>
  <r>
    <s v="Ostrea equestris Say, 1834"/>
    <s v="Ostrea equestris Say, 1834"/>
    <m/>
    <s v="msfd"/>
    <x v="1"/>
    <x v="9"/>
    <x v="0"/>
    <x v="0"/>
    <x v="1"/>
    <s v="INV"/>
    <n v="1995"/>
    <n v="1995"/>
    <x v="8"/>
    <m/>
    <m/>
    <m/>
    <m/>
    <m/>
    <m/>
    <m/>
    <n v="1"/>
    <m/>
  </r>
  <r>
    <s v="Ostrea denselamellosa Lischke, 1869"/>
    <s v="Ostrea denselamellosa Lischke, 1869"/>
    <m/>
    <s v="msfd"/>
    <x v="1"/>
    <x v="5"/>
    <x v="0"/>
    <x v="0"/>
    <x v="1"/>
    <s v="INV"/>
    <n v="1982"/>
    <n v="1982"/>
    <x v="5"/>
    <m/>
    <m/>
    <n v="1"/>
    <m/>
    <m/>
    <m/>
    <m/>
    <m/>
    <m/>
  </r>
  <r>
    <s v="Ostrea puelchana d'Orbigny, 1842"/>
    <s v="Ostrea puelchana d'Orbigny, 1842"/>
    <m/>
    <s v="msfd"/>
    <x v="1"/>
    <x v="5"/>
    <x v="0"/>
    <x v="0"/>
    <x v="1"/>
    <s v="INV"/>
    <n v="1989"/>
    <n v="1989"/>
    <x v="1"/>
    <m/>
    <m/>
    <n v="1"/>
    <m/>
    <m/>
    <m/>
    <m/>
    <m/>
    <m/>
  </r>
  <r>
    <s v="Ostrea stentina Payraudeau, 1826"/>
    <s v="Ostrea stentina Payraudeau, 1826"/>
    <m/>
    <s v="msfd"/>
    <x v="1"/>
    <x v="5"/>
    <x v="11"/>
    <x v="0"/>
    <x v="1"/>
    <s v="INV"/>
    <n v="2014"/>
    <n v="2014"/>
    <x v="2"/>
    <m/>
    <m/>
    <m/>
    <m/>
    <n v="0.5"/>
    <n v="0.5"/>
    <m/>
    <m/>
    <m/>
  </r>
  <r>
    <s v="Oulastrea crispata (Lamarck, 1816)"/>
    <s v="Oulastrea crispata (Lamarck, 1816)"/>
    <m/>
    <s v="msfd"/>
    <x v="0"/>
    <x v="4"/>
    <x v="0"/>
    <x v="0"/>
    <x v="1"/>
    <s v="INV"/>
    <n v="2012"/>
    <n v="2012"/>
    <x v="2"/>
    <m/>
    <m/>
    <m/>
    <m/>
    <m/>
    <n v="1"/>
    <m/>
    <m/>
    <m/>
  </r>
  <r>
    <s v="Ova canalifera (Lamarck, 1816)"/>
    <s v="Ova canalifera (Lamarck, 1816)"/>
    <m/>
    <s v="msfd"/>
    <x v="1"/>
    <x v="1"/>
    <x v="0"/>
    <x v="1"/>
    <x v="1"/>
    <s v="INV"/>
    <m/>
    <n v="1996"/>
    <x v="8"/>
    <m/>
    <m/>
    <m/>
    <m/>
    <m/>
    <m/>
    <m/>
    <m/>
    <n v="1"/>
  </r>
  <r>
    <s v="Oxydromus humesi (Pettibone, 1961)"/>
    <s v="Oxydromus humesi (Pettibone, 1961)"/>
    <m/>
    <s v="msfd"/>
    <x v="1"/>
    <x v="5"/>
    <x v="0"/>
    <x v="0"/>
    <x v="1"/>
    <s v="INV"/>
    <n v="2009"/>
    <n v="2009"/>
    <x v="4"/>
    <m/>
    <m/>
    <m/>
    <m/>
    <m/>
    <m/>
    <m/>
    <m/>
    <n v="1"/>
  </r>
  <r>
    <s v="Oxytoxum criophilum Balech, 1965"/>
    <s v="Oxytoxum criophilum Balech, 1965"/>
    <m/>
    <s v="msfd"/>
    <x v="1"/>
    <x v="6"/>
    <x v="0"/>
    <x v="5"/>
    <x v="2"/>
    <s v="PP"/>
    <m/>
    <n v="2003"/>
    <x v="3"/>
    <m/>
    <m/>
    <m/>
    <m/>
    <n v="1"/>
    <m/>
    <m/>
    <m/>
    <m/>
  </r>
  <r>
    <s v="Oxyurichthys papuensis (Valenciennes, 1837)"/>
    <s v="Oxyurichthys papuensis (Valenciennes, 1837)"/>
    <m/>
    <s v="msfd"/>
    <x v="0"/>
    <x v="2"/>
    <x v="0"/>
    <x v="0"/>
    <x v="0"/>
    <s v="VER"/>
    <n v="2010"/>
    <n v="2010"/>
    <x v="4"/>
    <m/>
    <m/>
    <m/>
    <m/>
    <m/>
    <m/>
    <m/>
    <n v="1"/>
    <m/>
  </r>
  <r>
    <s v="Pachycordyle michaeli (Berrill, 1948)"/>
    <m/>
    <s v="Pachycordyle michaeli (Berrill, 1948)"/>
    <s v="msfd"/>
    <x v="2"/>
    <x v="7"/>
    <x v="5"/>
    <x v="0"/>
    <x v="1"/>
    <s v="INV"/>
    <n v="1960"/>
    <n v="1960"/>
    <x v="6"/>
    <m/>
    <m/>
    <m/>
    <m/>
    <m/>
    <n v="1"/>
    <m/>
    <m/>
    <m/>
  </r>
  <r>
    <s v="Pachycordyle michaeli (Berrill, 1948)"/>
    <m/>
    <s v="Pachycordyle michaeli (Berrill, 1948)"/>
    <s v="msfd"/>
    <x v="1"/>
    <x v="6"/>
    <x v="5"/>
    <x v="6"/>
    <x v="1"/>
    <s v="INV"/>
    <m/>
    <n v="1935"/>
    <x v="6"/>
    <m/>
    <m/>
    <m/>
    <m/>
    <m/>
    <m/>
    <m/>
    <m/>
    <n v="1"/>
  </r>
  <r>
    <s v="Pachygrapsus gracilis (de Saussure, 1857)"/>
    <s v="Pachygrapsus gracilis (de Saussure, 1857)"/>
    <m/>
    <s v="msfd"/>
    <x v="1"/>
    <x v="5"/>
    <x v="0"/>
    <x v="0"/>
    <x v="1"/>
    <s v="INV"/>
    <n v="2013"/>
    <n v="2013"/>
    <x v="2"/>
    <m/>
    <m/>
    <m/>
    <m/>
    <n v="0.5"/>
    <n v="0.5"/>
    <m/>
    <m/>
    <m/>
  </r>
  <r>
    <s v="Pachymeniopsis gargiuli S.Y.Kim, Manghisi, Morabito &amp; S.M.Boo 2014"/>
    <m/>
    <s v="Pachymeniopsis gargiuli S.Y.Kim, Manghisi, Morabito &amp; S.M.Boo 2014"/>
    <s v="msfd"/>
    <x v="1"/>
    <x v="5"/>
    <x v="0"/>
    <x v="0"/>
    <x v="2"/>
    <s v="PP"/>
    <n v="2001"/>
    <n v="2001"/>
    <x v="3"/>
    <m/>
    <m/>
    <n v="1"/>
    <m/>
    <m/>
    <m/>
    <m/>
    <m/>
    <m/>
  </r>
  <r>
    <s v="Pachymeniopsis gargiuli S.Y.Kim, Manghisi, Morabito &amp; S.M.Boo 2014"/>
    <m/>
    <s v="Pachymeniopsis gargiuli S.Y.Kim, Manghisi, Morabito &amp; S.M.Boo 2014"/>
    <s v="msfd"/>
    <x v="0"/>
    <x v="0"/>
    <x v="0"/>
    <x v="0"/>
    <x v="2"/>
    <s v="PP"/>
    <n v="1968"/>
    <n v="1968"/>
    <x v="6"/>
    <m/>
    <m/>
    <n v="1"/>
    <m/>
    <m/>
    <m/>
    <m/>
    <m/>
    <m/>
  </r>
  <r>
    <s v="Pachymeniopsis lanceolata (K.Okamura) Y.Yamada ex S.Kawabata, 1954"/>
    <s v="Pachymeniopsis lanceolata (K.Okamura) Y.Yamada ex S.Kawabata, 1954"/>
    <m/>
    <s v="msfd"/>
    <x v="1"/>
    <x v="5"/>
    <x v="0"/>
    <x v="0"/>
    <x v="2"/>
    <s v="PP"/>
    <n v="2016"/>
    <n v="2016"/>
    <x v="2"/>
    <m/>
    <m/>
    <m/>
    <m/>
    <m/>
    <n v="1"/>
    <m/>
    <m/>
    <m/>
  </r>
  <r>
    <s v="Pachymeniopsis lanceolata (K.Okamura) Y.Yamada ex S.Kawabata, 1954"/>
    <s v="Pachymeniopsis lanceolata (K.Okamura) Y.Yamada ex S.Kawabata, 1954"/>
    <m/>
    <s v="msfd"/>
    <x v="1"/>
    <x v="1"/>
    <x v="0"/>
    <x v="0"/>
    <x v="2"/>
    <s v="PP"/>
    <m/>
    <n v="2006"/>
    <x v="4"/>
    <m/>
    <m/>
    <n v="0.25"/>
    <n v="0.25"/>
    <n v="0.25"/>
    <n v="0.25"/>
    <m/>
    <m/>
    <m/>
  </r>
  <r>
    <s v="Pachymeniopsis lanceolata (K.Okamura) Y.Yamada ex S.Kawabata, 1954"/>
    <s v="Pachymeniopsis lanceolata (K.Okamura) Y.Yamada ex S.Kawabata, 1954"/>
    <m/>
    <s v="msfd"/>
    <x v="0"/>
    <x v="4"/>
    <x v="0"/>
    <x v="0"/>
    <x v="2"/>
    <s v="PP"/>
    <n v="1982"/>
    <n v="1982"/>
    <x v="5"/>
    <m/>
    <m/>
    <n v="0.5"/>
    <m/>
    <m/>
    <n v="0.5"/>
    <m/>
    <m/>
    <m/>
  </r>
  <r>
    <s v="Pacifastacus leniusculus (Dana, 1852)"/>
    <s v="Pacifastacus leniusculus (Dana, 1852)"/>
    <m/>
    <s v="msfd"/>
    <x v="2"/>
    <x v="7"/>
    <x v="0"/>
    <x v="0"/>
    <x v="1"/>
    <s v="INV"/>
    <n v="2014"/>
    <n v="2014"/>
    <x v="2"/>
    <m/>
    <m/>
    <m/>
    <m/>
    <m/>
    <m/>
    <m/>
    <n v="1"/>
    <m/>
  </r>
  <r>
    <s v="Pacificincola perforata (Okada &amp; Mawatari, 1937)"/>
    <s v="Pacificincola perforata (Okada &amp; Mawatari, 1937)"/>
    <m/>
    <s v="msfd"/>
    <x v="1"/>
    <x v="5"/>
    <x v="0"/>
    <x v="0"/>
    <x v="1"/>
    <s v="INV"/>
    <n v="2001"/>
    <n v="2001"/>
    <x v="3"/>
    <m/>
    <m/>
    <n v="0.5"/>
    <m/>
    <m/>
    <n v="0.5"/>
    <m/>
    <m/>
    <m/>
  </r>
  <r>
    <s v="Pacificincola perforata (Okada &amp; Mawatari, 1937)"/>
    <s v="Pacificincola perforata (Okada &amp; Mawatari, 1937)"/>
    <m/>
    <s v="msfd"/>
    <x v="1"/>
    <x v="6"/>
    <x v="0"/>
    <x v="0"/>
    <x v="1"/>
    <s v="INV"/>
    <m/>
    <n v="2004"/>
    <x v="3"/>
    <m/>
    <m/>
    <n v="0.5"/>
    <m/>
    <m/>
    <n v="0.5"/>
    <m/>
    <m/>
    <m/>
  </r>
  <r>
    <s v="Padina boergesenii Allender &amp; Kraft, 1983"/>
    <m/>
    <s v="Padina boergesenii Allender &amp; Kraft, 1983"/>
    <s v="msfd"/>
    <x v="0"/>
    <x v="0"/>
    <x v="0"/>
    <x v="0"/>
    <x v="2"/>
    <s v="PP"/>
    <n v="1965"/>
    <n v="1965"/>
    <x v="6"/>
    <m/>
    <m/>
    <m/>
    <m/>
    <n v="0.5"/>
    <n v="0.5"/>
    <m/>
    <m/>
    <m/>
  </r>
  <r>
    <s v="Pagrus major (Temminck &amp; Schlegel, 1843)"/>
    <s v="Pagrus major (Temminck &amp; Schlegel, 1843)"/>
    <m/>
    <s v="msfd"/>
    <x v="0"/>
    <x v="3"/>
    <x v="0"/>
    <x v="0"/>
    <x v="0"/>
    <s v="VER"/>
    <n v="2004"/>
    <n v="2004"/>
    <x v="3"/>
    <m/>
    <n v="1"/>
    <m/>
    <m/>
    <m/>
    <m/>
    <m/>
    <m/>
    <m/>
  </r>
  <r>
    <s v="Pagrus major (Temminck &amp; Schlegel, 1843)"/>
    <s v="Pagrus major (Temminck &amp; Schlegel, 1843)"/>
    <m/>
    <s v="msfd"/>
    <x v="0"/>
    <x v="2"/>
    <x v="0"/>
    <x v="0"/>
    <x v="0"/>
    <s v="VER"/>
    <n v="2019"/>
    <n v="2019"/>
    <x v="0"/>
    <m/>
    <n v="1"/>
    <m/>
    <m/>
    <m/>
    <m/>
    <m/>
    <m/>
    <m/>
  </r>
  <r>
    <s v="Pagurus longicarpus (Say, 1817)"/>
    <s v="Pagurus longicarpus (Say, 1817)"/>
    <m/>
    <s v="msfd"/>
    <x v="1"/>
    <x v="6"/>
    <x v="0"/>
    <x v="0"/>
    <x v="1"/>
    <s v="INV"/>
    <m/>
    <n v="2020"/>
    <x v="0"/>
    <m/>
    <m/>
    <m/>
    <m/>
    <n v="1"/>
    <m/>
    <m/>
    <m/>
    <m/>
  </r>
  <r>
    <s v="Palaemon macrodactylus Rathbun, 1902"/>
    <s v="Palaemon macrodactylus Rathbun, 1902"/>
    <m/>
    <s v="msfd"/>
    <x v="0"/>
    <x v="3"/>
    <x v="0"/>
    <x v="0"/>
    <x v="1"/>
    <s v="INV"/>
    <n v="2011"/>
    <n v="2011"/>
    <x v="4"/>
    <m/>
    <m/>
    <m/>
    <m/>
    <m/>
    <m/>
    <m/>
    <n v="1"/>
    <m/>
  </r>
  <r>
    <s v="Palaemon macrodactylus Rathbun, 1902"/>
    <s v="Palaemon macrodactylus Rathbun, 1902"/>
    <m/>
    <s v="msfd"/>
    <x v="2"/>
    <x v="7"/>
    <x v="0"/>
    <x v="0"/>
    <x v="1"/>
    <s v="INV"/>
    <n v="2014"/>
    <n v="2014"/>
    <x v="2"/>
    <m/>
    <m/>
    <m/>
    <m/>
    <n v="1"/>
    <m/>
    <m/>
    <m/>
    <m/>
  </r>
  <r>
    <s v="Palaemon macrodactylus Rathbun, 1902"/>
    <s v="Palaemon macrodactylus Rathbun, 1902"/>
    <m/>
    <s v="msfd"/>
    <x v="1"/>
    <x v="5"/>
    <x v="0"/>
    <x v="0"/>
    <x v="1"/>
    <s v="INV"/>
    <n v="1999"/>
    <n v="1999"/>
    <x v="8"/>
    <m/>
    <m/>
    <m/>
    <m/>
    <n v="0.5"/>
    <m/>
    <m/>
    <n v="0.5"/>
    <m/>
  </r>
  <r>
    <s v="Palaemon macrodactylus Rathbun, 1902"/>
    <s v="Palaemon macrodactylus Rathbun, 1902"/>
    <m/>
    <s v="msfd"/>
    <x v="3"/>
    <x v="8"/>
    <x v="0"/>
    <x v="0"/>
    <x v="1"/>
    <s v="INV"/>
    <n v="2002"/>
    <n v="2002"/>
    <x v="3"/>
    <m/>
    <m/>
    <m/>
    <m/>
    <n v="1"/>
    <m/>
    <m/>
    <m/>
    <m/>
  </r>
  <r>
    <s v="Palaemon macrodactylus Rathbun, 1902"/>
    <s v="Palaemon macrodactylus Rathbun, 1902"/>
    <m/>
    <s v="msfd"/>
    <x v="1"/>
    <x v="9"/>
    <x v="0"/>
    <x v="0"/>
    <x v="1"/>
    <s v="INV"/>
    <m/>
    <n v="2006"/>
    <x v="4"/>
    <m/>
    <m/>
    <n v="0.5"/>
    <m/>
    <m/>
    <n v="0.5"/>
    <m/>
    <m/>
    <m/>
  </r>
  <r>
    <s v="Palaemon macrodactylus Rathbun, 1902"/>
    <s v="Palaemon macrodactylus Rathbun, 1902"/>
    <m/>
    <s v="msfd"/>
    <x v="1"/>
    <x v="6"/>
    <x v="0"/>
    <x v="0"/>
    <x v="1"/>
    <s v="INV"/>
    <m/>
    <n v="1998"/>
    <x v="8"/>
    <m/>
    <m/>
    <m/>
    <m/>
    <m/>
    <m/>
    <m/>
    <n v="1"/>
    <m/>
  </r>
  <r>
    <s v="Palaemon macrodactylus Rathbun, 1902"/>
    <s v="Palaemon macrodactylus Rathbun, 1902"/>
    <m/>
    <s v="msfd"/>
    <x v="0"/>
    <x v="4"/>
    <x v="0"/>
    <x v="0"/>
    <x v="1"/>
    <s v="INV"/>
    <n v="2005"/>
    <n v="2005"/>
    <x v="3"/>
    <m/>
    <m/>
    <m/>
    <m/>
    <m/>
    <m/>
    <m/>
    <n v="1"/>
    <m/>
  </r>
  <r>
    <s v="Palola valida (Gravier, 1900)"/>
    <s v="Palola valida (Gravier, 1900)"/>
    <m/>
    <s v="msfd"/>
    <x v="0"/>
    <x v="3"/>
    <x v="0"/>
    <x v="0"/>
    <x v="1"/>
    <s v="INV"/>
    <n v="2014"/>
    <n v="2014"/>
    <x v="2"/>
    <m/>
    <m/>
    <m/>
    <n v="1"/>
    <m/>
    <m/>
    <m/>
    <m/>
    <m/>
  </r>
  <r>
    <s v="Pampus argenteus (Euphrasen, 1788)"/>
    <m/>
    <s v="Pampus argenteus (Euphrasen, 1788)"/>
    <s v="msfd"/>
    <x v="0"/>
    <x v="3"/>
    <x v="0"/>
    <x v="0"/>
    <x v="0"/>
    <s v="VER"/>
    <n v="1896"/>
    <n v="1896"/>
    <x v="6"/>
    <m/>
    <m/>
    <m/>
    <m/>
    <m/>
    <m/>
    <m/>
    <m/>
    <n v="1"/>
  </r>
  <r>
    <s v="Panopeus occidentalis Saussure, 1857"/>
    <s v="Panopeus occidentalis Saussure, 1857"/>
    <m/>
    <s v="msfd"/>
    <x v="1"/>
    <x v="5"/>
    <x v="0"/>
    <x v="0"/>
    <x v="1"/>
    <s v="INV"/>
    <n v="2018"/>
    <n v="2018"/>
    <x v="0"/>
    <m/>
    <m/>
    <m/>
    <m/>
    <n v="0.5"/>
    <n v="0.5"/>
    <m/>
    <m/>
    <m/>
  </r>
  <r>
    <s v="Panulirus regius De Brito Capello, 1864"/>
    <s v="Panulirus regius De Brito Capello, 1864"/>
    <m/>
    <s v="msfd"/>
    <x v="1"/>
    <x v="1"/>
    <x v="0"/>
    <x v="1"/>
    <x v="1"/>
    <s v="INV"/>
    <m/>
    <n v="2017"/>
    <x v="2"/>
    <m/>
    <m/>
    <m/>
    <m/>
    <m/>
    <m/>
    <m/>
    <m/>
    <n v="1"/>
  </r>
  <r>
    <s v="Papenfussiella kuromo (Yendo) Inagaki"/>
    <s v="Papenfussiella kuromo (Yendo) Inagaki"/>
    <m/>
    <s v="msfd"/>
    <x v="1"/>
    <x v="1"/>
    <x v="0"/>
    <x v="0"/>
    <x v="2"/>
    <s v="PP"/>
    <m/>
    <n v="1990"/>
    <x v="1"/>
    <m/>
    <m/>
    <m/>
    <m/>
    <m/>
    <m/>
    <m/>
    <m/>
    <n v="1"/>
  </r>
  <r>
    <s v="Paracalanus quasimodo Bowman, 1971"/>
    <s v="Paracalanus quasimodo Bowman, 1971"/>
    <m/>
    <s v="msfd"/>
    <x v="1"/>
    <x v="5"/>
    <x v="0"/>
    <x v="0"/>
    <x v="1"/>
    <s v="INV"/>
    <n v="2017"/>
    <n v="2017"/>
    <x v="2"/>
    <m/>
    <m/>
    <m/>
    <m/>
    <n v="1"/>
    <m/>
    <m/>
    <m/>
    <m/>
  </r>
  <r>
    <s v="Paracaprella pusilla Mayer, 1890"/>
    <s v="Paracaprella pusilla Mayer, 1890"/>
    <m/>
    <s v="msfd"/>
    <x v="1"/>
    <x v="5"/>
    <x v="0"/>
    <x v="0"/>
    <x v="1"/>
    <s v="INV"/>
    <n v="2010"/>
    <n v="2010"/>
    <x v="4"/>
    <m/>
    <m/>
    <m/>
    <m/>
    <n v="1"/>
    <m/>
    <m/>
    <m/>
    <m/>
  </r>
  <r>
    <s v="Paracaprella pusilla Mayer, 1890"/>
    <s v="Paracaprella pusilla Mayer, 1890"/>
    <m/>
    <s v="msfd"/>
    <x v="0"/>
    <x v="4"/>
    <x v="0"/>
    <x v="0"/>
    <x v="1"/>
    <s v="INV"/>
    <n v="2011"/>
    <n v="2011"/>
    <x v="4"/>
    <m/>
    <m/>
    <m/>
    <m/>
    <n v="1"/>
    <m/>
    <m/>
    <m/>
    <m/>
  </r>
  <r>
    <s v="Paracartia grani Sars G.O., 1904"/>
    <s v="Paracartia grani Sars G.O., 1904"/>
    <m/>
    <s v="msfd"/>
    <x v="0"/>
    <x v="3"/>
    <x v="6"/>
    <x v="0"/>
    <x v="1"/>
    <s v="INV"/>
    <n v="2003"/>
    <n v="2003"/>
    <x v="3"/>
    <m/>
    <m/>
    <m/>
    <m/>
    <n v="1"/>
    <m/>
    <m/>
    <m/>
    <m/>
  </r>
  <r>
    <s v="Paracartia grani Sars G.O., 1904"/>
    <s v="Paracartia grani Sars G.O., 1904"/>
    <m/>
    <s v="msfd"/>
    <x v="0"/>
    <x v="0"/>
    <x v="6"/>
    <x v="0"/>
    <x v="1"/>
    <s v="INV"/>
    <n v="2009"/>
    <n v="2009"/>
    <x v="4"/>
    <m/>
    <m/>
    <m/>
    <n v="1"/>
    <m/>
    <m/>
    <m/>
    <m/>
    <m/>
  </r>
  <r>
    <s v="Paracartia grani Sars G.O., 1904"/>
    <s v="Paracartia grani Sars G.O., 1904"/>
    <m/>
    <s v="msfd"/>
    <x v="0"/>
    <x v="2"/>
    <x v="6"/>
    <x v="0"/>
    <x v="1"/>
    <s v="INV"/>
    <n v="1988"/>
    <n v="1988"/>
    <x v="1"/>
    <m/>
    <m/>
    <m/>
    <n v="1"/>
    <m/>
    <m/>
    <m/>
    <m/>
    <m/>
  </r>
  <r>
    <s v="Paracartia grani Sars G.O., 1904"/>
    <s v="Paracartia grani Sars G.O., 1904"/>
    <m/>
    <s v="msfd"/>
    <x v="0"/>
    <x v="4"/>
    <x v="6"/>
    <x v="0"/>
    <x v="1"/>
    <s v="INV"/>
    <n v="1978"/>
    <n v="1978"/>
    <x v="7"/>
    <m/>
    <m/>
    <m/>
    <n v="1"/>
    <m/>
    <m/>
    <m/>
    <m/>
    <m/>
  </r>
  <r>
    <s v="Paracerceis sculpta (Holmes, 1904)"/>
    <s v="Paracerceis sculpta (Holmes, 1904)"/>
    <m/>
    <s v="msfd"/>
    <x v="0"/>
    <x v="3"/>
    <x v="0"/>
    <x v="0"/>
    <x v="1"/>
    <s v="INV"/>
    <n v="1981"/>
    <n v="1981"/>
    <x v="7"/>
    <m/>
    <m/>
    <n v="0.33300000000000002"/>
    <n v="0.33300000000000002"/>
    <m/>
    <n v="0.33300000000000002"/>
    <m/>
    <m/>
    <m/>
  </r>
  <r>
    <s v="Paracerceis sculpta (Holmes, 1904)"/>
    <s v="Paracerceis sculpta (Holmes, 1904)"/>
    <m/>
    <s v="msfd"/>
    <x v="1"/>
    <x v="5"/>
    <x v="0"/>
    <x v="0"/>
    <x v="1"/>
    <s v="INV"/>
    <n v="1988"/>
    <n v="1988"/>
    <x v="1"/>
    <m/>
    <m/>
    <m/>
    <m/>
    <n v="0.5"/>
    <n v="0.5"/>
    <m/>
    <m/>
    <m/>
  </r>
  <r>
    <s v="Paracerceis sculpta (Holmes, 1904)"/>
    <s v="Paracerceis sculpta (Holmes, 1904)"/>
    <m/>
    <s v="msfd"/>
    <x v="0"/>
    <x v="0"/>
    <x v="0"/>
    <x v="0"/>
    <x v="1"/>
    <s v="INV"/>
    <n v="1983"/>
    <n v="1983"/>
    <x v="5"/>
    <m/>
    <m/>
    <n v="0.5"/>
    <m/>
    <m/>
    <n v="0.5"/>
    <m/>
    <m/>
    <m/>
  </r>
  <r>
    <s v="Paracerceis sculpta (Holmes, 1904)"/>
    <s v="Paracerceis sculpta (Holmes, 1904)"/>
    <m/>
    <s v="msfd"/>
    <x v="0"/>
    <x v="2"/>
    <x v="0"/>
    <x v="0"/>
    <x v="1"/>
    <s v="INV"/>
    <n v="2009"/>
    <n v="2009"/>
    <x v="4"/>
    <m/>
    <m/>
    <n v="0.33300000000000002"/>
    <n v="0.33300000000000002"/>
    <m/>
    <n v="0.33300000000000002"/>
    <m/>
    <m/>
    <m/>
  </r>
  <r>
    <s v="Paracerceis sculpta (Holmes, 1904)"/>
    <s v="Paracerceis sculpta (Holmes, 1904)"/>
    <m/>
    <s v="msfd"/>
    <x v="1"/>
    <x v="1"/>
    <x v="10"/>
    <x v="0"/>
    <x v="1"/>
    <s v="INV"/>
    <m/>
    <n v="2014"/>
    <x v="2"/>
    <m/>
    <m/>
    <m/>
    <m/>
    <m/>
    <n v="1"/>
    <m/>
    <m/>
    <m/>
  </r>
  <r>
    <s v="Paracerceis sculpta (Holmes, 1904)"/>
    <s v="Paracerceis sculpta (Holmes, 1904)"/>
    <m/>
    <s v="msfd"/>
    <x v="0"/>
    <x v="4"/>
    <x v="0"/>
    <x v="0"/>
    <x v="1"/>
    <s v="INV"/>
    <n v="1983"/>
    <n v="1983"/>
    <x v="5"/>
    <m/>
    <m/>
    <n v="0.33300000000000002"/>
    <n v="0.33300000000000002"/>
    <m/>
    <n v="0.33300000000000002"/>
    <m/>
    <m/>
    <m/>
  </r>
  <r>
    <s v="Paradella dianae (Menzies, 1962)"/>
    <s v="Paradella dianae (Menzies, 1962)"/>
    <m/>
    <s v="msfd"/>
    <x v="1"/>
    <x v="5"/>
    <x v="0"/>
    <x v="0"/>
    <x v="1"/>
    <s v="INV"/>
    <n v="1988"/>
    <n v="1988"/>
    <x v="1"/>
    <m/>
    <m/>
    <n v="0.5"/>
    <m/>
    <m/>
    <n v="0.5"/>
    <m/>
    <m/>
    <m/>
  </r>
  <r>
    <s v="Paradella dianae (Menzies, 1962)"/>
    <s v="Paradella dianae (Menzies, 1962)"/>
    <m/>
    <s v="msfd"/>
    <x v="0"/>
    <x v="0"/>
    <x v="0"/>
    <x v="0"/>
    <x v="1"/>
    <s v="INV"/>
    <n v="2016"/>
    <n v="2016"/>
    <x v="2"/>
    <m/>
    <m/>
    <n v="0.5"/>
    <m/>
    <m/>
    <n v="0.5"/>
    <m/>
    <m/>
    <m/>
  </r>
  <r>
    <s v="Paradella dianae (Menzies, 1962)"/>
    <s v="Paradella dianae (Menzies, 1962)"/>
    <m/>
    <s v="msfd"/>
    <x v="0"/>
    <x v="2"/>
    <x v="0"/>
    <x v="0"/>
    <x v="1"/>
    <s v="INV"/>
    <n v="1997"/>
    <n v="1997"/>
    <x v="8"/>
    <m/>
    <m/>
    <n v="0.5"/>
    <m/>
    <m/>
    <n v="0.5"/>
    <m/>
    <m/>
    <m/>
  </r>
  <r>
    <s v="Paradella dianae (Menzies, 1962)"/>
    <s v="Paradella dianae (Menzies, 1962)"/>
    <m/>
    <s v="msfd"/>
    <x v="0"/>
    <x v="4"/>
    <x v="0"/>
    <x v="0"/>
    <x v="1"/>
    <s v="INV"/>
    <n v="1985"/>
    <n v="1985"/>
    <x v="5"/>
    <m/>
    <m/>
    <n v="0.5"/>
    <m/>
    <m/>
    <n v="0.5"/>
    <m/>
    <m/>
    <m/>
  </r>
  <r>
    <s v="Paradyte cf. crinoidicola (Potts, 1910)"/>
    <m/>
    <s v="Paradyte cf. crinoidicola (Potts, 1910)"/>
    <s v="msfd"/>
    <x v="0"/>
    <x v="3"/>
    <x v="0"/>
    <x v="0"/>
    <x v="1"/>
    <s v="INV"/>
    <n v="2009"/>
    <n v="2009"/>
    <x v="4"/>
    <m/>
    <m/>
    <m/>
    <m/>
    <n v="0.5"/>
    <n v="0.5"/>
    <m/>
    <m/>
    <m/>
  </r>
  <r>
    <s v="Paradyte cf. crinoidicola (Potts, 1910)"/>
    <m/>
    <s v="Paradyte cf. crinoidicola (Potts, 1910)"/>
    <s v="msfd"/>
    <x v="0"/>
    <x v="2"/>
    <x v="0"/>
    <x v="0"/>
    <x v="1"/>
    <s v="INV"/>
    <n v="1968"/>
    <n v="1968"/>
    <x v="6"/>
    <m/>
    <m/>
    <m/>
    <m/>
    <m/>
    <m/>
    <n v="1"/>
    <m/>
    <m/>
  </r>
  <r>
    <s v="Paraleucilla magna Klautau, Monteiro &amp; Borojevic, 2004"/>
    <s v="Paraleucilla magna Klautau, Monteiro &amp; Borojevic, 2004"/>
    <m/>
    <s v="msfd"/>
    <x v="0"/>
    <x v="3"/>
    <x v="0"/>
    <x v="0"/>
    <x v="1"/>
    <s v="INV"/>
    <n v="2007"/>
    <n v="2007"/>
    <x v="4"/>
    <m/>
    <m/>
    <n v="0.5"/>
    <m/>
    <m/>
    <n v="0.5"/>
    <m/>
    <m/>
    <m/>
  </r>
  <r>
    <s v="Paraleucilla magna Klautau, Monteiro &amp; Borojevic, 2004"/>
    <s v="Paraleucilla magna Klautau, Monteiro &amp; Borojevic, 2004"/>
    <m/>
    <s v="msfd"/>
    <x v="1"/>
    <x v="5"/>
    <x v="0"/>
    <x v="0"/>
    <x v="1"/>
    <s v="INV"/>
    <n v="2008"/>
    <n v="2008"/>
    <x v="4"/>
    <m/>
    <m/>
    <n v="0.5"/>
    <m/>
    <m/>
    <n v="0.5"/>
    <m/>
    <m/>
    <m/>
  </r>
  <r>
    <s v="Paraleucilla magna Klautau, Monteiro &amp; Borojevic, 2004"/>
    <s v="Paraleucilla magna Klautau, Monteiro &amp; Borojevic, 2004"/>
    <m/>
    <s v="msfd"/>
    <x v="0"/>
    <x v="0"/>
    <x v="0"/>
    <x v="0"/>
    <x v="1"/>
    <s v="INV"/>
    <n v="2001"/>
    <n v="2001"/>
    <x v="3"/>
    <m/>
    <m/>
    <n v="0.5"/>
    <m/>
    <m/>
    <n v="0.5"/>
    <m/>
    <m/>
    <m/>
  </r>
  <r>
    <s v="Paraleucilla magna Klautau, Monteiro &amp; Borojevic, 2004"/>
    <s v="Paraleucilla magna Klautau, Monteiro &amp; Borojevic, 2004"/>
    <m/>
    <s v="msfd"/>
    <x v="0"/>
    <x v="2"/>
    <x v="0"/>
    <x v="0"/>
    <x v="1"/>
    <s v="INV"/>
    <n v="2014"/>
    <n v="2014"/>
    <x v="2"/>
    <m/>
    <m/>
    <n v="0.5"/>
    <m/>
    <m/>
    <n v="0.5"/>
    <m/>
    <m/>
    <m/>
  </r>
  <r>
    <s v="Paraleucilla magna Klautau, Monteiro &amp; Borojevic, 2004"/>
    <s v="Paraleucilla magna Klautau, Monteiro &amp; Borojevic, 2004"/>
    <m/>
    <s v="msfd"/>
    <x v="1"/>
    <x v="1"/>
    <x v="0"/>
    <x v="0"/>
    <x v="1"/>
    <s v="INV"/>
    <m/>
    <n v="2006"/>
    <x v="4"/>
    <m/>
    <m/>
    <n v="0.25"/>
    <n v="0.25"/>
    <n v="0.25"/>
    <n v="0.25"/>
    <m/>
    <m/>
    <m/>
  </r>
  <r>
    <s v="Paraleucilla magna Klautau, Monteiro &amp; Borojevic, 2004"/>
    <s v="Paraleucilla magna Klautau, Monteiro &amp; Borojevic, 2004"/>
    <m/>
    <s v="msfd"/>
    <x v="0"/>
    <x v="4"/>
    <x v="0"/>
    <x v="0"/>
    <x v="1"/>
    <s v="INV"/>
    <n v="2000"/>
    <n v="2000"/>
    <x v="3"/>
    <m/>
    <m/>
    <n v="0.5"/>
    <m/>
    <m/>
    <n v="0.5"/>
    <m/>
    <m/>
    <m/>
  </r>
  <r>
    <s v="Paralithodes camtschaticus (Tilesius, 1815)"/>
    <s v="Paralithodes camtschaticus (Tilesius, 1815)"/>
    <m/>
    <s v="msfd"/>
    <x v="0"/>
    <x v="0"/>
    <x v="0"/>
    <x v="0"/>
    <x v="1"/>
    <s v="INV"/>
    <n v="2008"/>
    <n v="2008"/>
    <x v="4"/>
    <m/>
    <m/>
    <m/>
    <m/>
    <n v="1"/>
    <m/>
    <m/>
    <m/>
    <m/>
  </r>
  <r>
    <s v="Parametopella cypris Holmes, 1905"/>
    <s v="Parametopella cypris Holmes, 1905"/>
    <m/>
    <s v="msfd"/>
    <x v="0"/>
    <x v="3"/>
    <x v="0"/>
    <x v="0"/>
    <x v="1"/>
    <s v="INV"/>
    <n v="2014"/>
    <n v="2014"/>
    <x v="2"/>
    <m/>
    <m/>
    <m/>
    <m/>
    <n v="0.5"/>
    <n v="0.5"/>
    <m/>
    <m/>
    <m/>
  </r>
  <r>
    <s v="Paramysis (Mesomysis) intermedia (Czerniavsky, 1882)"/>
    <s v="Paramysis (Mesomysis) intermedia (Czerniavsky, 1882)"/>
    <m/>
    <s v="msfd"/>
    <x v="2"/>
    <x v="7"/>
    <x v="0"/>
    <x v="0"/>
    <x v="1"/>
    <s v="INV"/>
    <n v="2008"/>
    <n v="2008"/>
    <x v="4"/>
    <n v="0.5"/>
    <m/>
    <m/>
    <m/>
    <n v="0.5"/>
    <m/>
    <m/>
    <m/>
    <m/>
  </r>
  <r>
    <s v="Paramysis (Serrapalpisis) lacustris (Czerniavsky, 1882)"/>
    <m/>
    <s v="Paramysis (Serrapalpisis) lacustris (Czerniavsky, 1882)"/>
    <s v="msfd"/>
    <x v="2"/>
    <x v="7"/>
    <x v="0"/>
    <x v="0"/>
    <x v="1"/>
    <s v="INV"/>
    <n v="1962"/>
    <n v="1962"/>
    <x v="6"/>
    <m/>
    <n v="1"/>
    <m/>
    <m/>
    <m/>
    <m/>
    <m/>
    <m/>
    <m/>
  </r>
  <r>
    <s v="Paranais frici Hrabĕ, 1941"/>
    <s v="Paranais frici Hrabĕ, 1941"/>
    <m/>
    <s v="msfd"/>
    <x v="2"/>
    <x v="7"/>
    <x v="0"/>
    <x v="0"/>
    <x v="1"/>
    <s v="INV"/>
    <n v="1970"/>
    <n v="1970"/>
    <x v="9"/>
    <m/>
    <m/>
    <m/>
    <m/>
    <n v="1"/>
    <m/>
    <m/>
    <m/>
    <m/>
  </r>
  <r>
    <s v="Paranthias furcifer (Valenciennes, 1828)"/>
    <s v="Paranthias furcifer (Valenciennes, 1828)"/>
    <m/>
    <s v="msfd"/>
    <x v="0"/>
    <x v="3"/>
    <x v="0"/>
    <x v="0"/>
    <x v="0"/>
    <s v="VER"/>
    <n v="2011"/>
    <n v="2011"/>
    <x v="4"/>
    <m/>
    <m/>
    <m/>
    <n v="0.5"/>
    <n v="0.5"/>
    <m/>
    <m/>
    <m/>
    <m/>
  </r>
  <r>
    <s v="Paranthias furcifer (Valenciennes, 1828)"/>
    <s v="Paranthias furcifer (Valenciennes, 1828)"/>
    <m/>
    <s v="msfd"/>
    <x v="0"/>
    <x v="0"/>
    <x v="0"/>
    <x v="0"/>
    <x v="0"/>
    <s v="VER"/>
    <n v="2013"/>
    <n v="2013"/>
    <x v="2"/>
    <m/>
    <m/>
    <m/>
    <n v="0.5"/>
    <n v="0.5"/>
    <m/>
    <m/>
    <m/>
    <m/>
  </r>
  <r>
    <s v="Paranthias furcifer (Valenciennes, 1828)"/>
    <s v="Paranthias furcifer (Valenciennes, 1828)"/>
    <m/>
    <s v="msfd"/>
    <x v="1"/>
    <x v="1"/>
    <x v="0"/>
    <x v="0"/>
    <x v="0"/>
    <s v="VER"/>
    <m/>
    <n v="2014"/>
    <x v="2"/>
    <m/>
    <m/>
    <m/>
    <n v="1"/>
    <m/>
    <m/>
    <m/>
    <m/>
    <m/>
  </r>
  <r>
    <s v="Paranthias furcifer (Valenciennes, 1828)"/>
    <s v="Paranthias furcifer (Valenciennes, 1828)"/>
    <m/>
    <s v="msfd"/>
    <x v="0"/>
    <x v="4"/>
    <x v="0"/>
    <x v="0"/>
    <x v="0"/>
    <s v="VER"/>
    <n v="2016"/>
    <n v="2016"/>
    <x v="2"/>
    <m/>
    <m/>
    <m/>
    <n v="0.5"/>
    <n v="0.5"/>
    <m/>
    <m/>
    <m/>
    <m/>
  </r>
  <r>
    <s v="Paranthura japonica Richardson, 1909"/>
    <s v="Paranthura japonica Richardson, 1909"/>
    <m/>
    <s v="msfd"/>
    <x v="0"/>
    <x v="3"/>
    <x v="0"/>
    <x v="0"/>
    <x v="1"/>
    <s v="INV"/>
    <n v="2005"/>
    <n v="2005"/>
    <x v="3"/>
    <m/>
    <m/>
    <n v="0.5"/>
    <m/>
    <m/>
    <n v="0.5"/>
    <m/>
    <m/>
    <m/>
  </r>
  <r>
    <s v="Paranthura japonica Richardson, 1909"/>
    <s v="Paranthura japonica Richardson, 1909"/>
    <m/>
    <s v="msfd"/>
    <x v="1"/>
    <x v="5"/>
    <x v="0"/>
    <x v="0"/>
    <x v="1"/>
    <s v="INV"/>
    <n v="2007"/>
    <n v="2007"/>
    <x v="4"/>
    <m/>
    <m/>
    <n v="0.5"/>
    <m/>
    <m/>
    <n v="0.5"/>
    <m/>
    <m/>
    <m/>
  </r>
  <r>
    <s v="Paranthura japonica Richardson, 1909"/>
    <s v="Paranthura japonica Richardson, 1909"/>
    <m/>
    <s v="msfd"/>
    <x v="0"/>
    <x v="0"/>
    <x v="0"/>
    <x v="0"/>
    <x v="1"/>
    <s v="INV"/>
    <n v="2013"/>
    <n v="2013"/>
    <x v="2"/>
    <m/>
    <m/>
    <n v="0.5"/>
    <m/>
    <m/>
    <n v="0.5"/>
    <m/>
    <m/>
    <m/>
  </r>
  <r>
    <s v="Paranthura japonica Richardson, 1909"/>
    <s v="Paranthura japonica Richardson, 1909"/>
    <m/>
    <s v="msfd"/>
    <x v="0"/>
    <x v="2"/>
    <x v="0"/>
    <x v="0"/>
    <x v="1"/>
    <s v="INV"/>
    <n v="2012"/>
    <n v="2012"/>
    <x v="2"/>
    <m/>
    <m/>
    <n v="0.5"/>
    <m/>
    <m/>
    <n v="0.5"/>
    <m/>
    <m/>
    <m/>
  </r>
  <r>
    <s v="Paranthura japonica Richardson, 1909"/>
    <s v="Paranthura japonica Richardson, 1909"/>
    <m/>
    <s v="msfd"/>
    <x v="1"/>
    <x v="6"/>
    <x v="0"/>
    <x v="0"/>
    <x v="1"/>
    <s v="INV"/>
    <m/>
    <n v="2019"/>
    <x v="0"/>
    <m/>
    <m/>
    <n v="0.5"/>
    <m/>
    <m/>
    <n v="0.5"/>
    <m/>
    <m/>
    <m/>
  </r>
  <r>
    <s v="Paranthura japonica Richardson, 1909"/>
    <s v="Paranthura japonica Richardson, 1909"/>
    <m/>
    <s v="msfd"/>
    <x v="1"/>
    <x v="1"/>
    <x v="10"/>
    <x v="3"/>
    <x v="1"/>
    <s v="INV"/>
    <m/>
    <n v="2012"/>
    <x v="2"/>
    <m/>
    <m/>
    <m/>
    <m/>
    <m/>
    <m/>
    <m/>
    <m/>
    <n v="1"/>
  </r>
  <r>
    <s v="Paranthura japonica Richardson, 1909"/>
    <s v="Paranthura japonica Richardson, 1909"/>
    <m/>
    <s v="msfd"/>
    <x v="0"/>
    <x v="4"/>
    <x v="0"/>
    <x v="0"/>
    <x v="1"/>
    <s v="INV"/>
    <n v="2010"/>
    <n v="2010"/>
    <x v="4"/>
    <m/>
    <m/>
    <n v="0.5"/>
    <m/>
    <m/>
    <n v="0.5"/>
    <m/>
    <m/>
    <m/>
  </r>
  <r>
    <s v="Parasmittina alba Ramalho, Muricy &amp; Taylor, 2011"/>
    <s v="Parasmittina alba Ramalho, Muricy &amp; Taylor, 2011"/>
    <m/>
    <s v="msfd"/>
    <x v="1"/>
    <x v="1"/>
    <x v="0"/>
    <x v="0"/>
    <x v="1"/>
    <s v="INV"/>
    <m/>
    <n v="2014"/>
    <x v="2"/>
    <m/>
    <m/>
    <m/>
    <m/>
    <m/>
    <n v="1"/>
    <m/>
    <m/>
    <m/>
  </r>
  <r>
    <s v="Parasmittina multiaviculata Souto, Ramalhosa &amp; Canning-Clode, 2016"/>
    <s v="Parasmittina multiaviculata Souto, Ramalhosa &amp; Canning-Clode, 2016"/>
    <m/>
    <s v="msfd"/>
    <x v="1"/>
    <x v="1"/>
    <x v="0"/>
    <x v="0"/>
    <x v="1"/>
    <s v="INV"/>
    <m/>
    <n v="2016"/>
    <x v="2"/>
    <m/>
    <m/>
    <m/>
    <m/>
    <m/>
    <n v="1"/>
    <m/>
    <m/>
    <m/>
  </r>
  <r>
    <s v="Parasmittina egyptiaca (Waters, 1909)"/>
    <s v="Parasmittina egyptiaca (Waters, 1909)"/>
    <m/>
    <s v="msfd"/>
    <x v="0"/>
    <x v="0"/>
    <x v="0"/>
    <x v="0"/>
    <x v="1"/>
    <s v="INV"/>
    <n v="2016"/>
    <n v="2016"/>
    <x v="2"/>
    <m/>
    <m/>
    <m/>
    <m/>
    <m/>
    <n v="1"/>
    <m/>
    <m/>
    <m/>
  </r>
  <r>
    <s v="Parasmittina egyptiaca (Waters, 1909)"/>
    <s v="Parasmittina egyptiaca (Waters, 1909)"/>
    <m/>
    <s v="msfd"/>
    <x v="0"/>
    <x v="2"/>
    <x v="0"/>
    <x v="0"/>
    <x v="1"/>
    <s v="INV"/>
    <n v="2016"/>
    <n v="2016"/>
    <x v="2"/>
    <m/>
    <m/>
    <m/>
    <m/>
    <m/>
    <n v="1"/>
    <m/>
    <m/>
    <m/>
  </r>
  <r>
    <s v="Parasorites orbitolitoides Hofker, 1930 "/>
    <s v="Parasorites orbitolitoides Hofker, 1930 "/>
    <m/>
    <s v="msfd"/>
    <x v="0"/>
    <x v="4"/>
    <x v="0"/>
    <x v="0"/>
    <x v="2"/>
    <s v="PP"/>
    <n v="2016"/>
    <n v="2016"/>
    <x v="2"/>
    <m/>
    <m/>
    <m/>
    <n v="1"/>
    <m/>
    <m/>
    <m/>
    <m/>
    <m/>
  </r>
  <r>
    <s v="Paratapes textilis (Gmelin, 1791)"/>
    <s v="Paratapes textilis (Gmelin, 1791)"/>
    <m/>
    <s v="msfd"/>
    <x v="0"/>
    <x v="2"/>
    <x v="0"/>
    <x v="0"/>
    <x v="1"/>
    <s v="INV"/>
    <n v="2004"/>
    <n v="2004"/>
    <x v="3"/>
    <m/>
    <m/>
    <m/>
    <m/>
    <m/>
    <m/>
    <m/>
    <n v="1"/>
    <m/>
  </r>
  <r>
    <s v="Paratenuisentis ambiguus (Van Cleave, 1921) Bullock &amp; Samuel, 1975"/>
    <s v="Paratenuisentis ambiguus (Van Cleave, 1921) Bullock &amp; Samuel, 1975"/>
    <m/>
    <s v="msfd"/>
    <x v="2"/>
    <x v="7"/>
    <x v="0"/>
    <x v="4"/>
    <x v="1"/>
    <s v="INV"/>
    <n v="2001"/>
    <n v="2001"/>
    <x v="3"/>
    <m/>
    <m/>
    <n v="1"/>
    <m/>
    <m/>
    <m/>
    <m/>
    <m/>
    <m/>
  </r>
  <r>
    <s v="Parexocoetus mento (Valenciennes, 1847)"/>
    <m/>
    <s v="Parexocoetus mento (Valenciennes, 1847)"/>
    <s v="msfd"/>
    <x v="0"/>
    <x v="3"/>
    <x v="0"/>
    <x v="0"/>
    <x v="0"/>
    <s v="VER"/>
    <n v="1985"/>
    <n v="1985"/>
    <x v="5"/>
    <m/>
    <m/>
    <m/>
    <m/>
    <m/>
    <m/>
    <m/>
    <n v="1"/>
    <m/>
  </r>
  <r>
    <s v="Parexocoetus mento (Valenciennes, 1847)"/>
    <m/>
    <s v="Parexocoetus mento (Valenciennes, 1847)"/>
    <s v="msfd"/>
    <x v="0"/>
    <x v="0"/>
    <x v="0"/>
    <x v="0"/>
    <x v="0"/>
    <s v="VER"/>
    <n v="1987"/>
    <n v="1987"/>
    <x v="5"/>
    <m/>
    <m/>
    <m/>
    <m/>
    <m/>
    <m/>
    <m/>
    <n v="1"/>
    <m/>
  </r>
  <r>
    <s v="Parexocoetus mento (Valenciennes, 1847)"/>
    <m/>
    <s v="Parexocoetus mento (Valenciennes, 1847)"/>
    <s v="msfd"/>
    <x v="0"/>
    <x v="2"/>
    <x v="0"/>
    <x v="0"/>
    <x v="0"/>
    <s v="VER"/>
    <n v="1955"/>
    <n v="1955"/>
    <x v="6"/>
    <m/>
    <m/>
    <m/>
    <m/>
    <m/>
    <m/>
    <m/>
    <n v="1"/>
    <m/>
  </r>
  <r>
    <s v="Parupeneus forsskali (Fourmanoir &amp; Guézé, 1976)"/>
    <s v="Parupeneus forsskali (Fourmanoir &amp; Guézé, 1976)"/>
    <m/>
    <s v="msfd"/>
    <x v="0"/>
    <x v="2"/>
    <x v="0"/>
    <x v="0"/>
    <x v="0"/>
    <s v="VER"/>
    <n v="2014"/>
    <n v="2014"/>
    <x v="2"/>
    <m/>
    <m/>
    <m/>
    <m/>
    <m/>
    <m/>
    <m/>
    <n v="1"/>
    <m/>
  </r>
  <r>
    <s v="Parvocalanus crassirostris (Dahl F., 1894)"/>
    <s v="Parvocalanus crassirostris (Dahl F., 1894)"/>
    <m/>
    <s v="msfd"/>
    <x v="0"/>
    <x v="3"/>
    <x v="0"/>
    <x v="0"/>
    <x v="1"/>
    <s v="INV"/>
    <n v="2014"/>
    <n v="2014"/>
    <x v="2"/>
    <m/>
    <m/>
    <m/>
    <m/>
    <m/>
    <m/>
    <m/>
    <m/>
    <n v="1"/>
  </r>
  <r>
    <s v="Parvocalanus crassirostris (Dahl F., 1894)"/>
    <s v="Parvocalanus crassirostris (Dahl F., 1894)"/>
    <m/>
    <s v="msfd"/>
    <x v="0"/>
    <x v="2"/>
    <x v="0"/>
    <x v="0"/>
    <x v="1"/>
    <s v="INV"/>
    <n v="2009"/>
    <n v="2009"/>
    <x v="4"/>
    <m/>
    <m/>
    <m/>
    <m/>
    <m/>
    <m/>
    <m/>
    <m/>
    <n v="1"/>
  </r>
  <r>
    <s v="Parvocalanus crassirostris (Dahl F., 1894)"/>
    <s v="Parvocalanus crassirostris (Dahl F., 1894)"/>
    <m/>
    <s v="msfd"/>
    <x v="0"/>
    <x v="4"/>
    <x v="0"/>
    <x v="0"/>
    <x v="1"/>
    <s v="INV"/>
    <n v="2013"/>
    <n v="2013"/>
    <x v="2"/>
    <m/>
    <m/>
    <m/>
    <m/>
    <m/>
    <m/>
    <m/>
    <m/>
    <n v="1"/>
  </r>
  <r>
    <s v="Pegidia lacunata McCulloch, 1977"/>
    <s v="Pegidia lacunata McCulloch, 1977"/>
    <m/>
    <s v="msfd"/>
    <x v="0"/>
    <x v="2"/>
    <x v="0"/>
    <x v="0"/>
    <x v="2"/>
    <s v="PP"/>
    <n v="2010"/>
    <n v="2010"/>
    <x v="4"/>
    <m/>
    <m/>
    <m/>
    <m/>
    <m/>
    <m/>
    <m/>
    <n v="1"/>
    <m/>
  </r>
  <r>
    <s v="Pempheris rhomboidea Kossmann &amp; Räuber, 1877"/>
    <s v="Pempheris rhomboidea Kossmann &amp; Räuber, 1877"/>
    <m/>
    <s v="msfd"/>
    <x v="0"/>
    <x v="2"/>
    <x v="0"/>
    <x v="0"/>
    <x v="0"/>
    <s v="VER"/>
    <n v="1983"/>
    <n v="1983"/>
    <x v="5"/>
    <m/>
    <m/>
    <m/>
    <m/>
    <m/>
    <m/>
    <m/>
    <n v="1"/>
    <m/>
  </r>
  <r>
    <s v="Penaeus aztecus Ives, 1891"/>
    <s v="Penaeus aztecus Ives, 1891"/>
    <m/>
    <s v="msfd"/>
    <x v="0"/>
    <x v="3"/>
    <x v="0"/>
    <x v="0"/>
    <x v="1"/>
    <s v="INV"/>
    <n v="2013"/>
    <n v="2013"/>
    <x v="2"/>
    <m/>
    <m/>
    <m/>
    <m/>
    <m/>
    <m/>
    <m/>
    <n v="1"/>
    <m/>
  </r>
  <r>
    <s v="Penaeus aztecus Ives, 1891"/>
    <s v="Penaeus aztecus Ives, 1891"/>
    <m/>
    <s v="msfd"/>
    <x v="0"/>
    <x v="0"/>
    <x v="0"/>
    <x v="0"/>
    <x v="1"/>
    <s v="INV"/>
    <n v="2013"/>
    <n v="2013"/>
    <x v="2"/>
    <m/>
    <m/>
    <m/>
    <m/>
    <m/>
    <m/>
    <m/>
    <n v="1"/>
    <m/>
  </r>
  <r>
    <s v="Penaeus aztecus Ives, 1891"/>
    <s v="Penaeus aztecus Ives, 1891"/>
    <m/>
    <s v="msfd"/>
    <x v="0"/>
    <x v="2"/>
    <x v="0"/>
    <x v="0"/>
    <x v="1"/>
    <s v="INV"/>
    <n v="2012"/>
    <n v="2012"/>
    <x v="2"/>
    <m/>
    <m/>
    <m/>
    <m/>
    <m/>
    <m/>
    <m/>
    <n v="1"/>
    <m/>
  </r>
  <r>
    <s v="Penaeus aztecus Ives, 1891"/>
    <s v="Penaeus aztecus Ives, 1891"/>
    <m/>
    <s v="msfd"/>
    <x v="1"/>
    <x v="6"/>
    <x v="0"/>
    <x v="0"/>
    <x v="1"/>
    <s v="INV"/>
    <m/>
    <n v="2018"/>
    <x v="0"/>
    <m/>
    <m/>
    <m/>
    <m/>
    <m/>
    <m/>
    <m/>
    <n v="1"/>
    <m/>
  </r>
  <r>
    <s v="Penaeus aztecus Ives, 1891"/>
    <s v="Penaeus aztecus Ives, 1891"/>
    <m/>
    <s v="msfd"/>
    <x v="0"/>
    <x v="4"/>
    <x v="0"/>
    <x v="0"/>
    <x v="1"/>
    <s v="INV"/>
    <n v="2014"/>
    <n v="2014"/>
    <x v="2"/>
    <m/>
    <m/>
    <m/>
    <m/>
    <m/>
    <m/>
    <m/>
    <n v="1"/>
    <m/>
  </r>
  <r>
    <s v="Penaeus hathor (Burkenroad, 1959)"/>
    <s v="Penaeus hathor (Burkenroad, 1959)"/>
    <m/>
    <s v="msfd"/>
    <x v="0"/>
    <x v="2"/>
    <x v="0"/>
    <x v="0"/>
    <x v="1"/>
    <s v="INV"/>
    <n v="2012"/>
    <n v="2012"/>
    <x v="2"/>
    <m/>
    <m/>
    <m/>
    <m/>
    <m/>
    <m/>
    <m/>
    <n v="1"/>
    <m/>
  </r>
  <r>
    <s v="Penaeus monodon Fabricius, 1798"/>
    <s v="Penaeus monodon Fabricius, 1798"/>
    <m/>
    <s v="msfd"/>
    <x v="1"/>
    <x v="5"/>
    <x v="0"/>
    <x v="0"/>
    <x v="1"/>
    <s v="INV"/>
    <n v="2011"/>
    <n v="2011"/>
    <x v="4"/>
    <m/>
    <m/>
    <m/>
    <m/>
    <m/>
    <m/>
    <m/>
    <m/>
    <n v="1"/>
  </r>
  <r>
    <s v="Penaeus japonicus Spence Bate, 1888"/>
    <s v="Penaeus japonicus Spence Bate, 1888"/>
    <m/>
    <s v="msfd"/>
    <x v="0"/>
    <x v="3"/>
    <x v="0"/>
    <x v="0"/>
    <x v="1"/>
    <s v="INV"/>
    <n v="1985"/>
    <n v="1985"/>
    <x v="5"/>
    <m/>
    <m/>
    <n v="0.5"/>
    <m/>
    <n v="0.5"/>
    <m/>
    <m/>
    <m/>
    <m/>
  </r>
  <r>
    <s v="Penaeus japonicus Spence Bate, 1888"/>
    <s v="Penaeus japonicus Spence Bate, 1888"/>
    <m/>
    <s v="msfd"/>
    <x v="1"/>
    <x v="5"/>
    <x v="0"/>
    <x v="0"/>
    <x v="1"/>
    <s v="INV"/>
    <n v="1980"/>
    <n v="1980"/>
    <x v="7"/>
    <m/>
    <n v="0.5"/>
    <n v="0.5"/>
    <m/>
    <m/>
    <m/>
    <m/>
    <m/>
    <m/>
  </r>
  <r>
    <s v="Penaeus japonicus Spence Bate, 1888"/>
    <s v="Penaeus japonicus Spence Bate, 1888"/>
    <m/>
    <s v="msfd"/>
    <x v="1"/>
    <x v="9"/>
    <x v="0"/>
    <x v="0"/>
    <x v="1"/>
    <s v="INV"/>
    <m/>
    <n v="2007"/>
    <x v="4"/>
    <m/>
    <m/>
    <m/>
    <m/>
    <m/>
    <m/>
    <m/>
    <n v="1"/>
    <m/>
  </r>
  <r>
    <s v="Penaeus japonicus Spence Bate, 1888"/>
    <s v="Penaeus japonicus Spence Bate, 1888"/>
    <m/>
    <s v="msfd"/>
    <x v="1"/>
    <x v="6"/>
    <x v="0"/>
    <x v="0"/>
    <x v="1"/>
    <s v="INV"/>
    <m/>
    <n v="2005"/>
    <x v="3"/>
    <m/>
    <m/>
    <n v="0.5"/>
    <m/>
    <n v="0.5"/>
    <m/>
    <m/>
    <m/>
    <m/>
  </r>
  <r>
    <s v="Penaeus japonicus Spence Bate, 1888"/>
    <s v="Penaeus japonicus Spence Bate, 1888"/>
    <m/>
    <s v="msfd"/>
    <x v="0"/>
    <x v="4"/>
    <x v="0"/>
    <x v="0"/>
    <x v="1"/>
    <s v="INV"/>
    <n v="1972"/>
    <n v="1972"/>
    <x v="9"/>
    <m/>
    <m/>
    <n v="0.5"/>
    <m/>
    <n v="0.5"/>
    <m/>
    <m/>
    <m/>
    <m/>
  </r>
  <r>
    <s v="Penaeus pulchricaudatus Stebbing, 1914"/>
    <m/>
    <s v="Penaeus pulchricaudatus Stebbing, 1914"/>
    <s v="msfd"/>
    <x v="1"/>
    <x v="5"/>
    <x v="0"/>
    <x v="0"/>
    <x v="1"/>
    <s v="INV"/>
    <n v="1982"/>
    <n v="1982"/>
    <x v="5"/>
    <m/>
    <n v="0.5"/>
    <n v="0.5"/>
    <m/>
    <m/>
    <m/>
    <m/>
    <m/>
    <m/>
  </r>
  <r>
    <s v="Penaeus pulchricaudatus Stebbing, 1914"/>
    <m/>
    <s v="Penaeus pulchricaudatus Stebbing, 1914"/>
    <s v="msfd"/>
    <x v="0"/>
    <x v="2"/>
    <x v="0"/>
    <x v="0"/>
    <x v="1"/>
    <s v="INV"/>
    <n v="1961"/>
    <n v="1961"/>
    <x v="6"/>
    <m/>
    <m/>
    <m/>
    <m/>
    <m/>
    <m/>
    <m/>
    <n v="1"/>
    <m/>
  </r>
  <r>
    <s v="Penaeus semisulcatus De Haan, 1844 [in De Haan, 1833-1850]"/>
    <s v="Penaeus semisulcatus De Haan, 1844 [in De Haan, 1833-1850]"/>
    <m/>
    <s v="msfd"/>
    <x v="1"/>
    <x v="6"/>
    <x v="0"/>
    <x v="0"/>
    <x v="1"/>
    <s v="INV"/>
    <m/>
    <n v="2016"/>
    <x v="2"/>
    <m/>
    <m/>
    <m/>
    <m/>
    <n v="1"/>
    <m/>
    <m/>
    <m/>
    <m/>
  </r>
  <r>
    <s v="Perforatus perforatus (Bruguière, 1789)"/>
    <s v="Perforatus perforatus (Bruguière, 1789)"/>
    <m/>
    <s v="msfd"/>
    <x v="1"/>
    <x v="9"/>
    <x v="7"/>
    <x v="0"/>
    <x v="1"/>
    <s v="INV"/>
    <m/>
    <n v="1998"/>
    <x v="8"/>
    <m/>
    <m/>
    <m/>
    <m/>
    <m/>
    <n v="1"/>
    <m/>
    <m/>
    <m/>
  </r>
  <r>
    <s v="Perforatus perforatus (Bruguière, 1789)"/>
    <s v="Perforatus perforatus (Bruguière, 1789)"/>
    <m/>
    <s v="msfd"/>
    <x v="1"/>
    <x v="1"/>
    <x v="7"/>
    <x v="0"/>
    <x v="1"/>
    <s v="INV"/>
    <m/>
    <n v="2011"/>
    <x v="4"/>
    <m/>
    <m/>
    <m/>
    <m/>
    <n v="0.5"/>
    <n v="0.5"/>
    <m/>
    <m/>
    <m/>
  </r>
  <r>
    <s v="Peridiniella catenata (Levander) Balech, 1977"/>
    <s v="Peridiniella catenata (Levander) Balech, 1977"/>
    <m/>
    <s v="msfd"/>
    <x v="2"/>
    <x v="7"/>
    <x v="0"/>
    <x v="5"/>
    <x v="2"/>
    <s v="PP"/>
    <n v="1987"/>
    <n v="1987"/>
    <x v="5"/>
    <m/>
    <m/>
    <m/>
    <m/>
    <n v="0.5"/>
    <m/>
    <m/>
    <n v="0.5"/>
    <m/>
  </r>
  <r>
    <s v="Peridiniella danica (Paulsen) Y.B.Okolodkov &amp; J.D.Dodge, 1995"/>
    <m/>
    <s v="Peridiniella danica (Paulsen) Y.B.Okolodkov &amp; J.D.Dodge, 1995"/>
    <s v="msfd"/>
    <x v="1"/>
    <x v="6"/>
    <x v="0"/>
    <x v="5"/>
    <x v="2"/>
    <s v="PP"/>
    <m/>
    <n v="1901"/>
    <x v="6"/>
    <m/>
    <m/>
    <m/>
    <m/>
    <n v="0.5"/>
    <m/>
    <m/>
    <n v="0.5"/>
    <m/>
  </r>
  <r>
    <s v="Peridinium quadridentatum (F.Stein) Gert Hansen, 1995"/>
    <s v="Peridinium quadridentatum (F.Stein) Gert Hansen, 1995"/>
    <m/>
    <s v="msfd"/>
    <x v="2"/>
    <x v="7"/>
    <x v="0"/>
    <x v="5"/>
    <x v="2"/>
    <s v="PP"/>
    <n v="2008"/>
    <n v="2008"/>
    <x v="4"/>
    <m/>
    <m/>
    <m/>
    <m/>
    <n v="1"/>
    <m/>
    <m/>
    <m/>
    <m/>
  </r>
  <r>
    <s v="Peridinium quadridentatum (F.Stein) Gert Hansen, 1995"/>
    <s v="Peridinium quadridentatum (F.Stein) Gert Hansen, 1995"/>
    <m/>
    <s v="msfd"/>
    <x v="1"/>
    <x v="6"/>
    <x v="0"/>
    <x v="5"/>
    <x v="2"/>
    <s v="PP"/>
    <m/>
    <n v="2005"/>
    <x v="3"/>
    <m/>
    <m/>
    <m/>
    <m/>
    <n v="0.5"/>
    <m/>
    <m/>
    <n v="0.5"/>
    <m/>
  </r>
  <r>
    <s v="Perinereis linea (Treadwell, 1936)"/>
    <s v="Perinereis linea (Treadwell, 1936)"/>
    <m/>
    <s v="msfd"/>
    <x v="0"/>
    <x v="4"/>
    <x v="0"/>
    <x v="0"/>
    <x v="1"/>
    <s v="INV"/>
    <n v="2012"/>
    <n v="2012"/>
    <x v="2"/>
    <n v="1"/>
    <m/>
    <m/>
    <m/>
    <m/>
    <m/>
    <m/>
    <m/>
    <m/>
  </r>
  <r>
    <s v="Perkinsus chesapeaki McLaughlin, Tall, Shaheen, El Sayed &amp; Faisal, 2000"/>
    <s v="Perkinsus chesapeaki McLaughlin, Tall, Shaheen, El Sayed &amp; Faisal, 2000"/>
    <m/>
    <s v="msfd"/>
    <x v="1"/>
    <x v="6"/>
    <x v="0"/>
    <x v="4"/>
    <x v="2"/>
    <s v="PP"/>
    <m/>
    <n v="1992"/>
    <x v="1"/>
    <m/>
    <m/>
    <n v="1"/>
    <m/>
    <m/>
    <m/>
    <m/>
    <m/>
    <m/>
  </r>
  <r>
    <s v="Perkinsus chesapeaki McLaughlin, Tall, Shaheen, El Sayed &amp; Faisal, 2000"/>
    <s v="Perkinsus chesapeaki McLaughlin, Tall, Shaheen, El Sayed &amp; Faisal, 2000"/>
    <m/>
    <s v="msfd"/>
    <x v="0"/>
    <x v="4"/>
    <x v="0"/>
    <x v="4"/>
    <x v="2"/>
    <s v="PP"/>
    <n v="1992"/>
    <n v="1992"/>
    <x v="1"/>
    <m/>
    <m/>
    <n v="1"/>
    <m/>
    <m/>
    <m/>
    <m/>
    <m/>
    <m/>
  </r>
  <r>
    <s v="Perkinsus olsenii R.J.G.Lester &amp; G.H.G.Davis"/>
    <s v="Perkinsus olsenii R.J.G.Lester &amp; G.H.G.Davis"/>
    <m/>
    <s v="msfd"/>
    <x v="1"/>
    <x v="5"/>
    <x v="0"/>
    <x v="4"/>
    <x v="2"/>
    <s v="PP"/>
    <n v="1983"/>
    <n v="1983"/>
    <x v="5"/>
    <m/>
    <m/>
    <n v="1"/>
    <m/>
    <m/>
    <m/>
    <m/>
    <m/>
    <m/>
  </r>
  <r>
    <s v="Perkinsus olsenii R.J.G.Lester &amp; G.H.G.Davis"/>
    <s v="Perkinsus olsenii R.J.G.Lester &amp; G.H.G.Davis"/>
    <m/>
    <s v="msfd"/>
    <x v="1"/>
    <x v="9"/>
    <x v="0"/>
    <x v="4"/>
    <x v="2"/>
    <s v="PP"/>
    <m/>
    <n v="2005"/>
    <x v="3"/>
    <m/>
    <m/>
    <n v="0.5"/>
    <m/>
    <n v="0.5"/>
    <m/>
    <m/>
    <m/>
    <m/>
  </r>
  <r>
    <s v="Perkinsus olsenii R.J.G.Lester &amp; G.H.G.Davis"/>
    <s v="Perkinsus olsenii R.J.G.Lester &amp; G.H.G.Davis"/>
    <m/>
    <s v="msfd"/>
    <x v="1"/>
    <x v="6"/>
    <x v="0"/>
    <x v="4"/>
    <x v="2"/>
    <s v="PP"/>
    <m/>
    <n v="2005"/>
    <x v="3"/>
    <m/>
    <m/>
    <n v="1"/>
    <m/>
    <m/>
    <m/>
    <m/>
    <m/>
    <m/>
  </r>
  <r>
    <s v="Perophora japonica Oka, 1927"/>
    <s v="Perophora japonica Oka, 1927"/>
    <m/>
    <s v="msfd"/>
    <x v="1"/>
    <x v="5"/>
    <x v="0"/>
    <x v="0"/>
    <x v="1"/>
    <s v="INV"/>
    <s v="&lt;1985"/>
    <n v="1985"/>
    <x v="5"/>
    <m/>
    <m/>
    <m/>
    <m/>
    <n v="0.5"/>
    <n v="0.5"/>
    <m/>
    <m/>
    <m/>
  </r>
  <r>
    <s v="Perophora japonica Oka, 1927"/>
    <s v="Perophora japonica Oka, 1927"/>
    <m/>
    <s v="msfd"/>
    <x v="1"/>
    <x v="9"/>
    <x v="0"/>
    <x v="0"/>
    <x v="1"/>
    <s v="INV"/>
    <m/>
    <n v="2012"/>
    <x v="2"/>
    <m/>
    <m/>
    <m/>
    <m/>
    <m/>
    <n v="1"/>
    <m/>
    <m/>
    <m/>
  </r>
  <r>
    <s v="Perophora japonica Oka, 1927"/>
    <s v="Perophora japonica Oka, 1927"/>
    <m/>
    <s v="msfd"/>
    <x v="1"/>
    <x v="6"/>
    <x v="0"/>
    <x v="0"/>
    <x v="1"/>
    <s v="INV"/>
    <m/>
    <n v="1982"/>
    <x v="5"/>
    <m/>
    <m/>
    <n v="1"/>
    <m/>
    <m/>
    <m/>
    <m/>
    <m/>
    <m/>
  </r>
  <r>
    <s v="Perophora japonica Oka, 1927"/>
    <s v="Perophora japonica Oka, 1927"/>
    <m/>
    <s v="msfd"/>
    <x v="1"/>
    <x v="1"/>
    <x v="0"/>
    <x v="3"/>
    <x v="1"/>
    <s v="INV"/>
    <m/>
    <n v="2004"/>
    <x v="3"/>
    <m/>
    <m/>
    <m/>
    <m/>
    <m/>
    <m/>
    <m/>
    <m/>
    <n v="1"/>
  </r>
  <r>
    <s v="Perophora multiclathrata (Sluiter, 1904)"/>
    <s v="Perophora multiclathrata (Sluiter, 1904)"/>
    <m/>
    <s v="msfd"/>
    <x v="0"/>
    <x v="0"/>
    <x v="0"/>
    <x v="0"/>
    <x v="1"/>
    <s v="INV"/>
    <n v="2013"/>
    <n v="2013"/>
    <x v="2"/>
    <m/>
    <m/>
    <m/>
    <m/>
    <n v="0.5"/>
    <n v="0.5"/>
    <m/>
    <m/>
    <m/>
  </r>
  <r>
    <s v="Perophora multiclathrata (Sluiter, 1904)"/>
    <s v="Perophora multiclathrata (Sluiter, 1904)"/>
    <m/>
    <s v="msfd"/>
    <x v="0"/>
    <x v="4"/>
    <x v="0"/>
    <x v="0"/>
    <x v="1"/>
    <s v="INV"/>
    <n v="1983"/>
    <n v="1983"/>
    <x v="5"/>
    <m/>
    <m/>
    <m/>
    <m/>
    <n v="0.5"/>
    <n v="0.5"/>
    <m/>
    <m/>
    <m/>
  </r>
  <r>
    <s v="Perophora viridis Verrill, 1871 "/>
    <s v="Perophora viridis Verrill, 1871 "/>
    <m/>
    <s v="msfd"/>
    <x v="1"/>
    <x v="1"/>
    <x v="0"/>
    <x v="0"/>
    <x v="1"/>
    <s v="INV"/>
    <m/>
    <n v="1971"/>
    <x v="9"/>
    <m/>
    <m/>
    <m/>
    <m/>
    <n v="0.5"/>
    <n v="0.5"/>
    <m/>
    <m/>
    <m/>
  </r>
  <r>
    <s v="Petalonia binghamiae (J.Agardh) K.L.Vinogradova"/>
    <s v="Petalonia binghamiae (J.Agardh) K.L.Vinogradova"/>
    <m/>
    <s v="msfd"/>
    <x v="1"/>
    <x v="1"/>
    <x v="0"/>
    <x v="0"/>
    <x v="2"/>
    <s v="PP"/>
    <m/>
    <n v="1985"/>
    <x v="5"/>
    <m/>
    <m/>
    <m/>
    <m/>
    <n v="0.5"/>
    <n v="0.5"/>
    <m/>
    <m/>
    <m/>
  </r>
  <r>
    <s v="Petricolaria pholadiformis (Lamarck, 1818)"/>
    <m/>
    <s v="Petricolaria pholadiformis (Lamarck, 1818)"/>
    <s v="msfd"/>
    <x v="2"/>
    <x v="7"/>
    <x v="0"/>
    <x v="0"/>
    <x v="1"/>
    <s v="INV"/>
    <n v="1927"/>
    <n v="1927"/>
    <x v="6"/>
    <m/>
    <m/>
    <m/>
    <m/>
    <n v="1"/>
    <m/>
    <m/>
    <m/>
    <m/>
  </r>
  <r>
    <s v="Petricolaria pholadiformis (Lamarck, 1818)"/>
    <m/>
    <s v="Petricolaria pholadiformis (Lamarck, 1818)"/>
    <s v="msfd"/>
    <x v="1"/>
    <x v="5"/>
    <x v="0"/>
    <x v="0"/>
    <x v="1"/>
    <s v="INV"/>
    <n v="2007"/>
    <n v="2007"/>
    <x v="4"/>
    <m/>
    <m/>
    <n v="0.5"/>
    <m/>
    <m/>
    <m/>
    <m/>
    <n v="0.5"/>
    <m/>
  </r>
  <r>
    <s v="Petricolaria pholadiformis (Lamarck, 1818)"/>
    <m/>
    <s v="Petricolaria pholadiformis (Lamarck, 1818)"/>
    <s v="msfd"/>
    <x v="0"/>
    <x v="2"/>
    <x v="0"/>
    <x v="0"/>
    <x v="1"/>
    <s v="INV"/>
    <n v="1985"/>
    <n v="1985"/>
    <x v="5"/>
    <m/>
    <m/>
    <m/>
    <m/>
    <m/>
    <n v="1"/>
    <m/>
    <m/>
    <m/>
  </r>
  <r>
    <s v="Petricolaria pholadiformis (Lamarck, 1818)"/>
    <m/>
    <s v="Petricolaria pholadiformis (Lamarck, 1818)"/>
    <s v="msfd"/>
    <x v="1"/>
    <x v="6"/>
    <x v="0"/>
    <x v="0"/>
    <x v="1"/>
    <s v="INV"/>
    <m/>
    <n v="1896"/>
    <x v="6"/>
    <m/>
    <m/>
    <m/>
    <m/>
    <m/>
    <n v="1"/>
    <m/>
    <m/>
    <m/>
  </r>
  <r>
    <s v="Petroscirtes ancylodon Rüppell, 1835"/>
    <s v="Petroscirtes ancylodon Rüppell, 1835"/>
    <m/>
    <s v="msfd"/>
    <x v="0"/>
    <x v="2"/>
    <x v="0"/>
    <x v="0"/>
    <x v="0"/>
    <s v="VER"/>
    <n v="2004"/>
    <n v="2004"/>
    <x v="3"/>
    <m/>
    <m/>
    <m/>
    <m/>
    <m/>
    <m/>
    <m/>
    <n v="1"/>
    <m/>
  </r>
  <r>
    <s v="Phaeocystis pouchetii"/>
    <m/>
    <s v="Phaeocystis pouchetii"/>
    <s v="msfd"/>
    <x v="1"/>
    <x v="6"/>
    <x v="27"/>
    <x v="5"/>
    <x v="2"/>
    <s v="PP"/>
    <m/>
    <n v="1903"/>
    <x v="6"/>
    <m/>
    <m/>
    <m/>
    <m/>
    <m/>
    <m/>
    <m/>
    <m/>
    <n v="1"/>
  </r>
  <r>
    <s v="Phallusia mammillata (Cuvier, 1815) "/>
    <s v="Phallusia mammillata (Cuvier, 1815) "/>
    <m/>
    <s v="msfd"/>
    <x v="1"/>
    <x v="1"/>
    <x v="0"/>
    <x v="1"/>
    <x v="1"/>
    <s v="INV"/>
    <m/>
    <n v="1994"/>
    <x v="8"/>
    <m/>
    <m/>
    <m/>
    <m/>
    <m/>
    <m/>
    <m/>
    <m/>
    <n v="1"/>
  </r>
  <r>
    <s v="Phallusia nigra Savigny, 1816"/>
    <s v="Phallusia nigra Savigny, 1816"/>
    <m/>
    <s v="msfd"/>
    <x v="0"/>
    <x v="0"/>
    <x v="0"/>
    <x v="0"/>
    <x v="1"/>
    <s v="INV"/>
    <n v="2015"/>
    <n v="2015"/>
    <x v="2"/>
    <m/>
    <m/>
    <m/>
    <m/>
    <m/>
    <m/>
    <m/>
    <n v="1"/>
    <m/>
  </r>
  <r>
    <s v="Phallusia nigra Savigny, 1816"/>
    <s v="Phallusia nigra Savigny, 1816"/>
    <m/>
    <s v="msfd"/>
    <x v="0"/>
    <x v="2"/>
    <x v="0"/>
    <x v="0"/>
    <x v="1"/>
    <s v="INV"/>
    <n v="2008"/>
    <n v="2008"/>
    <x v="4"/>
    <m/>
    <m/>
    <m/>
    <m/>
    <m/>
    <m/>
    <m/>
    <n v="1"/>
    <m/>
  </r>
  <r>
    <s v="Phallusia nigra Savigny, 1816"/>
    <s v="Phallusia nigra Savigny, 1816"/>
    <m/>
    <s v="msfd"/>
    <x v="1"/>
    <x v="1"/>
    <x v="0"/>
    <x v="6"/>
    <x v="1"/>
    <s v="INV"/>
    <m/>
    <n v="2015"/>
    <x v="2"/>
    <m/>
    <m/>
    <m/>
    <m/>
    <m/>
    <m/>
    <m/>
    <m/>
    <n v="1"/>
  </r>
  <r>
    <s v="Phascolion convestitum Sluiter, 1902"/>
    <s v="Phascolion convestitum Sluiter, 1902"/>
    <m/>
    <s v="msfd"/>
    <x v="0"/>
    <x v="4"/>
    <x v="0"/>
    <x v="0"/>
    <x v="1"/>
    <s v="INV"/>
    <n v="1977"/>
    <n v="1977"/>
    <x v="7"/>
    <m/>
    <m/>
    <m/>
    <m/>
    <n v="0.5"/>
    <n v="0.5"/>
    <m/>
    <m/>
    <m/>
  </r>
  <r>
    <s v="Phascolosoma (Phascolosoma) scolops (Selenka &amp; de Man, 1883)"/>
    <s v="Phascolosoma (Phascolosoma) scolops (Selenka &amp; de Man, 1883)"/>
    <m/>
    <s v="msfd"/>
    <x v="0"/>
    <x v="3"/>
    <x v="0"/>
    <x v="0"/>
    <x v="1"/>
    <s v="INV"/>
    <n v="1975"/>
    <n v="1975"/>
    <x v="9"/>
    <m/>
    <m/>
    <m/>
    <m/>
    <n v="1"/>
    <m/>
    <m/>
    <m/>
    <m/>
  </r>
  <r>
    <s v="Phascolosoma (Phascolosoma) scolops (Selenka &amp; de Man, 1883)"/>
    <s v="Phascolosoma (Phascolosoma) scolops (Selenka &amp; de Man, 1883)"/>
    <m/>
    <s v="msfd"/>
    <x v="0"/>
    <x v="2"/>
    <x v="0"/>
    <x v="0"/>
    <x v="1"/>
    <s v="INV"/>
    <n v="1998"/>
    <n v="1998"/>
    <x v="8"/>
    <m/>
    <m/>
    <m/>
    <m/>
    <n v="1"/>
    <m/>
    <m/>
    <m/>
    <m/>
  </r>
  <r>
    <s v="Pherusella brevituba Soule, 1951"/>
    <s v="Pherusella brevituba Soule, 1951"/>
    <m/>
    <s v="msfd"/>
    <x v="0"/>
    <x v="4"/>
    <x v="0"/>
    <x v="0"/>
    <x v="1"/>
    <s v="INV"/>
    <n v="1996"/>
    <n v="1996"/>
    <x v="8"/>
    <m/>
    <m/>
    <m/>
    <m/>
    <m/>
    <n v="1"/>
    <m/>
    <m/>
    <m/>
  </r>
  <r>
    <s v="Phorcus lineatus (da Costa, 1778)"/>
    <s v="Phorcus lineatus (da Costa, 1778)"/>
    <m/>
    <s v="msfd"/>
    <x v="0"/>
    <x v="4"/>
    <x v="6"/>
    <x v="0"/>
    <x v="1"/>
    <s v="INV"/>
    <n v="2015"/>
    <n v="2015"/>
    <x v="2"/>
    <m/>
    <m/>
    <n v="1"/>
    <m/>
    <m/>
    <m/>
    <m/>
    <m/>
    <m/>
  </r>
  <r>
    <s v="Phorcus sauciatus (F. C. L. Koch, 1845)"/>
    <s v="Phorcus sauciatus (F. C. L. Koch, 1845)"/>
    <m/>
    <s v="msfd"/>
    <x v="1"/>
    <x v="1"/>
    <x v="6"/>
    <x v="0"/>
    <x v="1"/>
    <s v="INV"/>
    <m/>
    <n v="2013"/>
    <x v="2"/>
    <m/>
    <m/>
    <m/>
    <m/>
    <m/>
    <m/>
    <m/>
    <m/>
    <n v="1"/>
  </r>
  <r>
    <s v="Phoronis hippocrepia Wright, 1856"/>
    <s v="Phoronis hippocrepia Wright, 1856"/>
    <m/>
    <s v="msfd"/>
    <x v="1"/>
    <x v="1"/>
    <x v="10"/>
    <x v="3"/>
    <x v="1"/>
    <s v="INV"/>
    <m/>
    <n v="1991"/>
    <x v="1"/>
    <m/>
    <m/>
    <m/>
    <m/>
    <m/>
    <m/>
    <m/>
    <m/>
    <n v="1"/>
  </r>
  <r>
    <s v="Photis lamellifera Schellenberg, 1928"/>
    <s v="Photis lamellifera Schellenberg, 1928"/>
    <m/>
    <s v="msfd"/>
    <x v="0"/>
    <x v="0"/>
    <x v="0"/>
    <x v="0"/>
    <x v="1"/>
    <s v="INV"/>
    <n v="1990"/>
    <n v="1990"/>
    <x v="1"/>
    <m/>
    <m/>
    <m/>
    <m/>
    <m/>
    <m/>
    <m/>
    <n v="1"/>
    <m/>
  </r>
  <r>
    <s v="Photobacterium damsela Love, Teebken-Fisher, Hose, Farmer III, Hickman &amp; Fanning, 1981"/>
    <s v="Photobacterium damsela Love, Teebken-Fisher, Hose, Farmer III, Hickman &amp; Fanning, 1981"/>
    <m/>
    <s v="msfd"/>
    <x v="0"/>
    <x v="3"/>
    <x v="0"/>
    <x v="4"/>
    <x v="2"/>
    <s v="PP"/>
    <n v="1992"/>
    <n v="1992"/>
    <x v="1"/>
    <m/>
    <m/>
    <n v="1"/>
    <m/>
    <m/>
    <m/>
    <m/>
    <m/>
    <m/>
  </r>
  <r>
    <s v="Phrix spatulata (E.Y.Dawson) M.J.Wynne, M.Kamiya &amp; J.A.West, 2018"/>
    <s v="Phrix spatulata (E.Y.Dawson) M.J.Wynne, M.Kamiya &amp; J.A.West, 2018"/>
    <m/>
    <s v="msfd"/>
    <x v="0"/>
    <x v="0"/>
    <x v="0"/>
    <x v="0"/>
    <x v="2"/>
    <s v="PP"/>
    <n v="1995"/>
    <n v="1995"/>
    <x v="8"/>
    <m/>
    <m/>
    <m/>
    <m/>
    <n v="0.5"/>
    <n v="0.5"/>
    <m/>
    <m/>
    <m/>
  </r>
  <r>
    <s v="Phrix spatulata (E.Y.Dawson) M.J.Wynne, M.Kamiya &amp; J.A.West, 2018"/>
    <s v="Phrix spatulata (E.Y.Dawson) M.J.Wynne, M.Kamiya &amp; J.A.West, 2018"/>
    <m/>
    <s v="msfd"/>
    <x v="0"/>
    <x v="4"/>
    <x v="0"/>
    <x v="0"/>
    <x v="2"/>
    <s v="PP"/>
    <n v="1992"/>
    <n v="1992"/>
    <x v="1"/>
    <m/>
    <m/>
    <m/>
    <m/>
    <n v="0.5"/>
    <n v="0.5"/>
    <m/>
    <m/>
    <m/>
  </r>
  <r>
    <s v="Phyllorhiza punctata von Lendenfeld, 1884"/>
    <s v="Phyllorhiza punctata von Lendenfeld, 1884"/>
    <m/>
    <s v="msfd"/>
    <x v="1"/>
    <x v="5"/>
    <x v="0"/>
    <x v="0"/>
    <x v="1"/>
    <s v="INV"/>
    <n v="2018"/>
    <n v="2018"/>
    <x v="0"/>
    <m/>
    <m/>
    <m/>
    <m/>
    <m/>
    <m/>
    <m/>
    <n v="1"/>
    <m/>
  </r>
  <r>
    <s v="Phyllorhiza punctata von Lendenfeld, 1884"/>
    <s v="Phyllorhiza punctata von Lendenfeld, 1884"/>
    <m/>
    <s v="msfd"/>
    <x v="0"/>
    <x v="0"/>
    <x v="0"/>
    <x v="0"/>
    <x v="1"/>
    <s v="INV"/>
    <n v="2005"/>
    <n v="2005"/>
    <x v="3"/>
    <m/>
    <m/>
    <m/>
    <m/>
    <m/>
    <m/>
    <m/>
    <m/>
    <n v="1"/>
  </r>
  <r>
    <s v="Phyllorhiza punctata von Lendenfeld, 1884"/>
    <s v="Phyllorhiza punctata von Lendenfeld, 1884"/>
    <m/>
    <s v="msfd"/>
    <x v="0"/>
    <x v="4"/>
    <x v="0"/>
    <x v="0"/>
    <x v="1"/>
    <s v="INV"/>
    <n v="2009"/>
    <n v="2009"/>
    <x v="4"/>
    <m/>
    <m/>
    <m/>
    <m/>
    <m/>
    <m/>
    <m/>
    <m/>
    <n v="1"/>
  </r>
  <r>
    <s v="Piaractus brachypomus (Cuvier, 1818)"/>
    <s v="Piaractus brachypomus (Cuvier, 1818)"/>
    <m/>
    <s v="msfd"/>
    <x v="1"/>
    <x v="6"/>
    <x v="0"/>
    <x v="0"/>
    <x v="0"/>
    <s v="VER"/>
    <m/>
    <n v="2013"/>
    <x v="2"/>
    <m/>
    <n v="1"/>
    <m/>
    <m/>
    <m/>
    <m/>
    <m/>
    <m/>
    <m/>
  </r>
  <r>
    <s v="Pikea californica Harvey, 1853"/>
    <s v="Pikea californica Harvey, 1853"/>
    <m/>
    <s v="msfd"/>
    <x v="1"/>
    <x v="5"/>
    <x v="0"/>
    <x v="0"/>
    <x v="2"/>
    <s v="PP"/>
    <n v="1991"/>
    <n v="1991"/>
    <x v="1"/>
    <m/>
    <m/>
    <m/>
    <m/>
    <m/>
    <n v="1"/>
    <m/>
    <m/>
    <m/>
  </r>
  <r>
    <s v="Pileolaria berkeleyana (Rioja, 1942)"/>
    <s v="Pileolaria berkeleyana (Rioja, 1942)"/>
    <m/>
    <s v="msfd"/>
    <x v="0"/>
    <x v="3"/>
    <x v="0"/>
    <x v="0"/>
    <x v="1"/>
    <s v="INV"/>
    <n v="2008"/>
    <n v="2008"/>
    <x v="4"/>
    <m/>
    <m/>
    <m/>
    <m/>
    <n v="1"/>
    <m/>
    <m/>
    <m/>
    <m/>
  </r>
  <r>
    <s v="Pileolaria berkeleyana (Rioja, 1942)"/>
    <s v="Pileolaria berkeleyana (Rioja, 1942)"/>
    <m/>
    <s v="msfd"/>
    <x v="1"/>
    <x v="5"/>
    <x v="0"/>
    <x v="0"/>
    <x v="1"/>
    <s v="INV"/>
    <n v="2007"/>
    <n v="2007"/>
    <x v="4"/>
    <m/>
    <m/>
    <m/>
    <m/>
    <n v="1"/>
    <m/>
    <m/>
    <m/>
    <m/>
  </r>
  <r>
    <s v="Pileolaria berkeleyana (Rioja, 1942)"/>
    <s v="Pileolaria berkeleyana (Rioja, 1942)"/>
    <m/>
    <s v="msfd"/>
    <x v="0"/>
    <x v="0"/>
    <x v="0"/>
    <x v="0"/>
    <x v="1"/>
    <s v="INV"/>
    <n v="2008"/>
    <n v="2008"/>
    <x v="4"/>
    <m/>
    <m/>
    <m/>
    <m/>
    <n v="1"/>
    <m/>
    <m/>
    <m/>
    <m/>
  </r>
  <r>
    <s v="Pileolaria berkeleyana (Rioja, 1942)"/>
    <s v="Pileolaria berkeleyana (Rioja, 1942)"/>
    <m/>
    <s v="msfd"/>
    <x v="1"/>
    <x v="6"/>
    <x v="0"/>
    <x v="0"/>
    <x v="1"/>
    <s v="INV"/>
    <m/>
    <n v="2010"/>
    <x v="4"/>
    <m/>
    <m/>
    <m/>
    <m/>
    <n v="1"/>
    <m/>
    <m/>
    <m/>
    <m/>
  </r>
  <r>
    <s v="Pileolaria berkeleyana (Rioja, 1942)"/>
    <s v="Pileolaria berkeleyana (Rioja, 1942)"/>
    <m/>
    <s v="msfd"/>
    <x v="1"/>
    <x v="1"/>
    <x v="10"/>
    <x v="3"/>
    <x v="1"/>
    <s v="INV"/>
    <m/>
    <n v="1980"/>
    <x v="7"/>
    <m/>
    <m/>
    <n v="0.33300000000000002"/>
    <m/>
    <n v="0.33300000000000002"/>
    <n v="0.33300000000000002"/>
    <m/>
    <m/>
    <m/>
  </r>
  <r>
    <s v="Pileolaria berkeleyana (Rioja, 1942)"/>
    <s v="Pileolaria berkeleyana (Rioja, 1942)"/>
    <m/>
    <s v="msfd"/>
    <x v="0"/>
    <x v="4"/>
    <x v="0"/>
    <x v="0"/>
    <x v="1"/>
    <s v="INV"/>
    <n v="1977"/>
    <n v="1977"/>
    <x v="7"/>
    <m/>
    <m/>
    <m/>
    <m/>
    <n v="1"/>
    <m/>
    <m/>
    <m/>
    <m/>
  </r>
  <r>
    <s v="Pilumnopeus africanus (de Man, 1902)"/>
    <s v="Pilumnopeus africanus (de Man, 1902)"/>
    <m/>
    <s v="msfd"/>
    <x v="1"/>
    <x v="5"/>
    <x v="0"/>
    <x v="0"/>
    <x v="1"/>
    <s v="INV"/>
    <n v="2013"/>
    <n v="2013"/>
    <x v="2"/>
    <m/>
    <m/>
    <n v="1"/>
    <m/>
    <m/>
    <m/>
    <m/>
    <m/>
    <m/>
  </r>
  <r>
    <s v="Pilumnopeus vauquelini (Audouin, 1826)"/>
    <m/>
    <s v="Pilumnopeus vauquelini (Audouin, 1826)"/>
    <s v="msfd"/>
    <x v="0"/>
    <x v="2"/>
    <x v="0"/>
    <x v="0"/>
    <x v="1"/>
    <s v="INV"/>
    <n v="1963"/>
    <n v="1963"/>
    <x v="6"/>
    <m/>
    <m/>
    <m/>
    <m/>
    <m/>
    <m/>
    <m/>
    <n v="1"/>
    <m/>
  </r>
  <r>
    <s v="Pilumnus hirtellus (Linnaeus, 1761)"/>
    <s v="Pilumnus hirtellus (Linnaeus, 1761)"/>
    <m/>
    <s v="msfd"/>
    <x v="1"/>
    <x v="6"/>
    <x v="18"/>
    <x v="7"/>
    <x v="1"/>
    <s v="INV"/>
    <m/>
    <n v="2005"/>
    <x v="3"/>
    <m/>
    <m/>
    <m/>
    <m/>
    <n v="1"/>
    <m/>
    <m/>
    <m/>
    <m/>
  </r>
  <r>
    <s v="Pilumnus minutus De Haan, 1835 [in De Haan, 1833-1850]"/>
    <s v="Pilumnus minutus De Haan, 1835 [in De Haan, 1833-1850]"/>
    <m/>
    <s v="msfd"/>
    <x v="0"/>
    <x v="3"/>
    <x v="0"/>
    <x v="0"/>
    <x v="1"/>
    <s v="INV"/>
    <n v="2017"/>
    <n v="2017"/>
    <x v="2"/>
    <m/>
    <m/>
    <m/>
    <m/>
    <m/>
    <n v="1"/>
    <m/>
    <m/>
    <m/>
  </r>
  <r>
    <s v="Pilumnus spinifer H. Milne Edwards, 1834"/>
    <m/>
    <s v="Pilumnus spinifer H. Milne Edwards, 1834"/>
    <s v="msfd"/>
    <x v="1"/>
    <x v="6"/>
    <x v="7"/>
    <x v="7"/>
    <x v="1"/>
    <s v="INV"/>
    <m/>
    <n v="1826"/>
    <x v="6"/>
    <m/>
    <m/>
    <m/>
    <m/>
    <n v="1"/>
    <m/>
    <m/>
    <m/>
    <m/>
  </r>
  <r>
    <s v="Pinctada fucata (A. Gould, 1850)"/>
    <s v="Pinctada fucata (A. Gould, 1850)"/>
    <m/>
    <s v="msfd"/>
    <x v="0"/>
    <x v="3"/>
    <x v="0"/>
    <x v="0"/>
    <x v="1"/>
    <s v="INV"/>
    <n v="2018"/>
    <n v="2018"/>
    <x v="0"/>
    <m/>
    <m/>
    <m/>
    <m/>
    <n v="0.5"/>
    <n v="0.5"/>
    <m/>
    <m/>
    <m/>
  </r>
  <r>
    <s v="Pinctada fucata (A. Gould, 1850)"/>
    <s v="Pinctada fucata (A. Gould, 1850)"/>
    <m/>
    <s v="msfd"/>
    <x v="0"/>
    <x v="0"/>
    <x v="0"/>
    <x v="0"/>
    <x v="1"/>
    <s v="INV"/>
    <n v="2018"/>
    <n v="2018"/>
    <x v="0"/>
    <m/>
    <m/>
    <m/>
    <m/>
    <n v="0.5"/>
    <n v="0.5"/>
    <m/>
    <m/>
    <m/>
  </r>
  <r>
    <s v="Pinctada fucata (A. Gould, 1850)"/>
    <s v="Pinctada fucata (A. Gould, 1850)"/>
    <m/>
    <s v="msfd"/>
    <x v="0"/>
    <x v="2"/>
    <x v="0"/>
    <x v="3"/>
    <x v="1"/>
    <s v="INV"/>
    <n v="2018"/>
    <n v="2018"/>
    <x v="0"/>
    <m/>
    <m/>
    <m/>
    <m/>
    <n v="0.5"/>
    <n v="0.5"/>
    <m/>
    <m/>
    <m/>
  </r>
  <r>
    <s v="Pinctada fucata (A. Gould, 1850)"/>
    <s v="Pinctada fucata (A. Gould, 1850)"/>
    <m/>
    <s v="msfd"/>
    <x v="0"/>
    <x v="4"/>
    <x v="0"/>
    <x v="0"/>
    <x v="1"/>
    <s v="INV"/>
    <n v="2019"/>
    <n v="2019"/>
    <x v="0"/>
    <m/>
    <m/>
    <m/>
    <m/>
    <n v="0.5"/>
    <n v="0.5"/>
    <m/>
    <m/>
    <m/>
  </r>
  <r>
    <s v="Pinctada radiata (Leach, 1814)"/>
    <m/>
    <s v="Pinctada radiata (Leach, 1814)"/>
    <s v="msfd"/>
    <x v="0"/>
    <x v="3"/>
    <x v="0"/>
    <x v="0"/>
    <x v="1"/>
    <s v="INV"/>
    <n v="2006"/>
    <n v="2006"/>
    <x v="4"/>
    <m/>
    <m/>
    <m/>
    <m/>
    <m/>
    <n v="1"/>
    <m/>
    <m/>
    <m/>
  </r>
  <r>
    <s v="Pinctada radiata (Leach, 1814)"/>
    <m/>
    <s v="Pinctada radiata (Leach, 1814)"/>
    <s v="msfd"/>
    <x v="0"/>
    <x v="0"/>
    <x v="0"/>
    <x v="0"/>
    <x v="1"/>
    <s v="INV"/>
    <n v="1912"/>
    <n v="1912"/>
    <x v="6"/>
    <m/>
    <m/>
    <m/>
    <m/>
    <m/>
    <n v="0.5"/>
    <m/>
    <n v="0.5"/>
    <m/>
  </r>
  <r>
    <s v="Pinctada radiata (Leach, 1814)"/>
    <m/>
    <s v="Pinctada radiata (Leach, 1814)"/>
    <s v="msfd"/>
    <x v="0"/>
    <x v="2"/>
    <x v="0"/>
    <x v="0"/>
    <x v="1"/>
    <s v="INV"/>
    <n v="1899"/>
    <n v="1899"/>
    <x v="6"/>
    <m/>
    <n v="0.5"/>
    <m/>
    <m/>
    <m/>
    <n v="0.5"/>
    <m/>
    <m/>
    <m/>
  </r>
  <r>
    <s v="Pinctada radiata (Leach, 1814)"/>
    <m/>
    <s v="Pinctada radiata (Leach, 1814)"/>
    <s v="msfd"/>
    <x v="1"/>
    <x v="1"/>
    <x v="0"/>
    <x v="0"/>
    <x v="1"/>
    <s v="INV"/>
    <m/>
    <n v="1998"/>
    <x v="8"/>
    <m/>
    <m/>
    <m/>
    <m/>
    <n v="0.5"/>
    <n v="0.5"/>
    <m/>
    <m/>
    <m/>
  </r>
  <r>
    <s v="Pinctada radiata (Leach, 1814)"/>
    <m/>
    <s v="Pinctada radiata (Leach, 1814)"/>
    <s v="msfd"/>
    <x v="0"/>
    <x v="4"/>
    <x v="0"/>
    <x v="0"/>
    <x v="1"/>
    <s v="INV"/>
    <n v="1967"/>
    <n v="1967"/>
    <x v="6"/>
    <m/>
    <n v="0.5"/>
    <m/>
    <m/>
    <m/>
    <n v="0.5"/>
    <m/>
    <m/>
    <m/>
  </r>
  <r>
    <s v="Pinguipes brasilianus Cuvier, 1829"/>
    <s v="Pinguipes brasilianus Cuvier, 1829"/>
    <m/>
    <s v="msfd"/>
    <x v="0"/>
    <x v="0"/>
    <x v="0"/>
    <x v="0"/>
    <x v="0"/>
    <s v="VER"/>
    <n v="1990"/>
    <n v="1990"/>
    <x v="1"/>
    <m/>
    <m/>
    <m/>
    <m/>
    <n v="1"/>
    <m/>
    <m/>
    <m/>
    <m/>
  </r>
  <r>
    <s v="Piscicola pojmanskae Bielecki, 1994"/>
    <s v="Piscicola pojmanskae Bielecki, 1994"/>
    <m/>
    <s v="msfd"/>
    <x v="2"/>
    <x v="7"/>
    <x v="0"/>
    <x v="4"/>
    <x v="1"/>
    <s v="INV"/>
    <n v="2008"/>
    <n v="2008"/>
    <x v="4"/>
    <m/>
    <m/>
    <n v="1"/>
    <m/>
    <m/>
    <m/>
    <m/>
    <m/>
    <m/>
  </r>
  <r>
    <s v="Pista unibranchia Day, 1963"/>
    <s v="Pista unibranchia Day, 1963"/>
    <m/>
    <s v="msfd"/>
    <x v="1"/>
    <x v="5"/>
    <x v="0"/>
    <x v="0"/>
    <x v="1"/>
    <s v="INV"/>
    <n v="2005"/>
    <n v="2005"/>
    <x v="3"/>
    <m/>
    <m/>
    <m/>
    <m/>
    <n v="1"/>
    <m/>
    <m/>
    <m/>
    <m/>
  </r>
  <r>
    <s v="Pista unibranchia Day, 1963"/>
    <s v="Pista unibranchia Day, 1963"/>
    <m/>
    <s v="msfd"/>
    <x v="0"/>
    <x v="2"/>
    <x v="0"/>
    <x v="0"/>
    <x v="1"/>
    <s v="INV"/>
    <n v="1997"/>
    <n v="1997"/>
    <x v="8"/>
    <m/>
    <m/>
    <m/>
    <n v="1"/>
    <m/>
    <m/>
    <m/>
    <m/>
    <m/>
  </r>
  <r>
    <s v="Plagusia squamosa (Herbst, 1790)"/>
    <m/>
    <s v="Plagusia squamosa (Herbst, 1790)"/>
    <s v="msfd"/>
    <x v="0"/>
    <x v="3"/>
    <x v="0"/>
    <x v="0"/>
    <x v="1"/>
    <s v="INV"/>
    <n v="1906"/>
    <n v="1906"/>
    <x v="6"/>
    <m/>
    <m/>
    <m/>
    <m/>
    <m/>
    <n v="1"/>
    <m/>
    <m/>
    <m/>
  </r>
  <r>
    <s v="Planiliza haematocheila (Temminck &amp; Schlegel, 1845)"/>
    <s v="Planiliza haematocheila (Temminck &amp; Schlegel, 1845)"/>
    <m/>
    <s v="msfd"/>
    <x v="3"/>
    <x v="8"/>
    <x v="0"/>
    <x v="0"/>
    <x v="0"/>
    <s v="VER"/>
    <n v="1972"/>
    <n v="1972"/>
    <x v="9"/>
    <n v="1"/>
    <m/>
    <m/>
    <m/>
    <m/>
    <m/>
    <m/>
    <m/>
    <m/>
  </r>
  <r>
    <s v="Planiliza haematocheila (Temminck &amp; Schlegel, 1845)"/>
    <s v="Planiliza haematocheila (Temminck &amp; Schlegel, 1845)"/>
    <m/>
    <s v="msfd"/>
    <x v="0"/>
    <x v="2"/>
    <x v="0"/>
    <x v="0"/>
    <x v="0"/>
    <s v="VER"/>
    <n v="1995"/>
    <n v="1995"/>
    <x v="8"/>
    <n v="0.5"/>
    <m/>
    <m/>
    <m/>
    <m/>
    <m/>
    <m/>
    <n v="0.5"/>
    <m/>
  </r>
  <r>
    <s v="Planispirinella exigua (Brady, 1879)"/>
    <m/>
    <s v="Planispirinella exigua (Brady, 1879)"/>
    <s v="msfd"/>
    <x v="0"/>
    <x v="3"/>
    <x v="0"/>
    <x v="0"/>
    <x v="2"/>
    <s v="PP"/>
    <n v="1910"/>
    <n v="1910"/>
    <x v="6"/>
    <m/>
    <m/>
    <m/>
    <m/>
    <n v="0.5"/>
    <n v="0.5"/>
    <m/>
    <m/>
    <m/>
  </r>
  <r>
    <s v="Planogypsina acervalis (Brady, 1884)"/>
    <m/>
    <s v="Planogypsina acervalis (Brady, 1884)"/>
    <s v="msfd"/>
    <x v="0"/>
    <x v="3"/>
    <x v="0"/>
    <x v="0"/>
    <x v="2"/>
    <s v="PP"/>
    <n v="1913"/>
    <n v="1913"/>
    <x v="6"/>
    <m/>
    <m/>
    <m/>
    <m/>
    <m/>
    <m/>
    <m/>
    <m/>
    <n v="1"/>
  </r>
  <r>
    <s v="Planogypsina acervalis (Brady, 1884)"/>
    <m/>
    <s v="Planogypsina acervalis (Brady, 1884)"/>
    <s v="msfd"/>
    <x v="0"/>
    <x v="2"/>
    <x v="0"/>
    <x v="0"/>
    <x v="2"/>
    <s v="PP"/>
    <n v="1909"/>
    <n v="1909"/>
    <x v="6"/>
    <m/>
    <m/>
    <m/>
    <m/>
    <m/>
    <m/>
    <m/>
    <m/>
    <n v="1"/>
  </r>
  <r>
    <s v="Platycephalus indicus (Linnaeus, 1758)"/>
    <s v="Platycephalus indicus (Linnaeus, 1758)"/>
    <m/>
    <s v="msfd"/>
    <x v="0"/>
    <x v="0"/>
    <x v="0"/>
    <x v="0"/>
    <x v="0"/>
    <s v="VER"/>
    <n v="1978"/>
    <n v="1978"/>
    <x v="7"/>
    <m/>
    <m/>
    <m/>
    <m/>
    <m/>
    <m/>
    <m/>
    <n v="1"/>
    <m/>
  </r>
  <r>
    <s v="Plocamium secundatum (Kützing) Kützing, 1866"/>
    <s v="Plocamium secundatum (Kützing) Kützing, 1866"/>
    <m/>
    <s v="msfd"/>
    <x v="0"/>
    <x v="0"/>
    <x v="0"/>
    <x v="0"/>
    <x v="2"/>
    <s v="PP"/>
    <n v="1991"/>
    <n v="1991"/>
    <x v="1"/>
    <m/>
    <m/>
    <m/>
    <m/>
    <m/>
    <n v="1"/>
    <m/>
    <m/>
    <m/>
  </r>
  <r>
    <s v="Plocamopherus ocellatus Rüppell &amp; Leuckart, 1828"/>
    <s v="Plocamopherus ocellatus Rüppell &amp; Leuckart, 1828"/>
    <m/>
    <s v="msfd"/>
    <x v="0"/>
    <x v="2"/>
    <x v="0"/>
    <x v="0"/>
    <x v="1"/>
    <s v="INV"/>
    <n v="2015"/>
    <n v="2015"/>
    <x v="2"/>
    <m/>
    <m/>
    <m/>
    <m/>
    <m/>
    <m/>
    <m/>
    <n v="1"/>
    <m/>
  </r>
  <r>
    <s v="Poecilopsetta beanii (Goode, 1881)"/>
    <s v="Poecilopsetta beanii (Goode, 1881)"/>
    <m/>
    <s v="msfd"/>
    <x v="1"/>
    <x v="9"/>
    <x v="0"/>
    <x v="0"/>
    <x v="0"/>
    <s v="VER"/>
    <m/>
    <n v="1995"/>
    <x v="8"/>
    <m/>
    <m/>
    <m/>
    <m/>
    <n v="1"/>
    <m/>
    <m/>
    <m/>
    <m/>
  </r>
  <r>
    <s v="Polyandrocarpa zorritensis (Van Name, 1931)"/>
    <s v="Polyandrocarpa zorritensis (Van Name, 1931)"/>
    <m/>
    <s v="msfd"/>
    <x v="0"/>
    <x v="0"/>
    <x v="0"/>
    <x v="0"/>
    <x v="1"/>
    <s v="INV"/>
    <n v="2001"/>
    <n v="2001"/>
    <x v="3"/>
    <m/>
    <m/>
    <m/>
    <m/>
    <m/>
    <n v="1"/>
    <m/>
    <m/>
    <m/>
  </r>
  <r>
    <s v="Polyandrocarpa zorritensis (Van Name, 1931)"/>
    <s v="Polyandrocarpa zorritensis (Van Name, 1931)"/>
    <m/>
    <s v="msfd"/>
    <x v="1"/>
    <x v="1"/>
    <x v="10"/>
    <x v="3"/>
    <x v="1"/>
    <s v="INV"/>
    <m/>
    <n v="2014"/>
    <x v="2"/>
    <m/>
    <m/>
    <m/>
    <m/>
    <m/>
    <n v="1"/>
    <m/>
    <m/>
    <m/>
  </r>
  <r>
    <s v="Polyandrocarpa zorritensis (Van Name, 1931)"/>
    <s v="Polyandrocarpa zorritensis (Van Name, 1931)"/>
    <m/>
    <s v="msfd"/>
    <x v="0"/>
    <x v="4"/>
    <x v="0"/>
    <x v="0"/>
    <x v="1"/>
    <s v="INV"/>
    <n v="1974"/>
    <n v="1974"/>
    <x v="9"/>
    <m/>
    <m/>
    <m/>
    <m/>
    <m/>
    <n v="1"/>
    <m/>
    <m/>
    <m/>
  </r>
  <r>
    <s v="Polycera hedgpethi Er. Marcus, 1964"/>
    <s v="Polycera hedgpethi Er. Marcus, 1964"/>
    <m/>
    <s v="msfd"/>
    <x v="0"/>
    <x v="3"/>
    <x v="0"/>
    <x v="0"/>
    <x v="1"/>
    <s v="INV"/>
    <n v="2005"/>
    <n v="2005"/>
    <x v="3"/>
    <m/>
    <m/>
    <n v="0.5"/>
    <m/>
    <n v="0.5"/>
    <m/>
    <m/>
    <m/>
    <m/>
  </r>
  <r>
    <s v="Polycera hedgpethi Er. Marcus, 1964"/>
    <s v="Polycera hedgpethi Er. Marcus, 1964"/>
    <m/>
    <s v="msfd"/>
    <x v="1"/>
    <x v="5"/>
    <x v="0"/>
    <x v="0"/>
    <x v="1"/>
    <s v="INV"/>
    <n v="2001"/>
    <n v="2001"/>
    <x v="3"/>
    <m/>
    <n v="1"/>
    <m/>
    <m/>
    <m/>
    <m/>
    <m/>
    <m/>
    <m/>
  </r>
  <r>
    <s v="Polycera hedgpethi Er. Marcus, 1964"/>
    <s v="Polycera hedgpethi Er. Marcus, 1964"/>
    <m/>
    <s v="msfd"/>
    <x v="0"/>
    <x v="0"/>
    <x v="0"/>
    <x v="0"/>
    <x v="1"/>
    <s v="INV"/>
    <n v="2012"/>
    <n v="2012"/>
    <x v="2"/>
    <m/>
    <m/>
    <m/>
    <m/>
    <n v="1"/>
    <m/>
    <m/>
    <m/>
    <m/>
  </r>
  <r>
    <s v="Polycera hedgpethi Er. Marcus, 1964"/>
    <s v="Polycera hedgpethi Er. Marcus, 1964"/>
    <m/>
    <s v="msfd"/>
    <x v="0"/>
    <x v="4"/>
    <x v="0"/>
    <x v="0"/>
    <x v="1"/>
    <s v="INV"/>
    <n v="1986"/>
    <n v="1986"/>
    <x v="5"/>
    <m/>
    <m/>
    <n v="0.5"/>
    <m/>
    <n v="0.5"/>
    <m/>
    <m/>
    <m/>
    <m/>
  </r>
  <r>
    <s v="Polycerella emertoni A. E. Verrill, 1880"/>
    <m/>
    <s v="Polycerella emertoni A. E. Verrill, 1880"/>
    <s v="msfd"/>
    <x v="0"/>
    <x v="3"/>
    <x v="0"/>
    <x v="0"/>
    <x v="1"/>
    <s v="INV"/>
    <n v="2016"/>
    <n v="2016"/>
    <x v="2"/>
    <m/>
    <m/>
    <m/>
    <m/>
    <n v="1"/>
    <m/>
    <m/>
    <m/>
    <m/>
  </r>
  <r>
    <s v="Polycerella emertoni A. E. Verrill, 1880"/>
    <m/>
    <s v="Polycerella emertoni A. E. Verrill, 1880"/>
    <s v="msfd"/>
    <x v="1"/>
    <x v="5"/>
    <x v="0"/>
    <x v="0"/>
    <x v="1"/>
    <s v="INV"/>
    <n v="1981"/>
    <n v="1981"/>
    <x v="7"/>
    <m/>
    <n v="0.5"/>
    <m/>
    <m/>
    <n v="0.5"/>
    <m/>
    <m/>
    <m/>
    <m/>
  </r>
  <r>
    <s v="Polycerella emertoni A. E. Verrill, 1880"/>
    <m/>
    <s v="Polycerella emertoni A. E. Verrill, 1880"/>
    <s v="msfd"/>
    <x v="0"/>
    <x v="0"/>
    <x v="0"/>
    <x v="0"/>
    <x v="1"/>
    <s v="INV"/>
    <n v="1992"/>
    <n v="1992"/>
    <x v="1"/>
    <m/>
    <m/>
    <m/>
    <m/>
    <n v="1"/>
    <m/>
    <m/>
    <m/>
    <m/>
  </r>
  <r>
    <s v="Polycerella emertoni A. E. Verrill, 1880"/>
    <m/>
    <s v="Polycerella emertoni A. E. Verrill, 1880"/>
    <s v="msfd"/>
    <x v="0"/>
    <x v="4"/>
    <x v="0"/>
    <x v="0"/>
    <x v="1"/>
    <s v="INV"/>
    <n v="1964"/>
    <n v="1964"/>
    <x v="6"/>
    <m/>
    <m/>
    <m/>
    <m/>
    <n v="1"/>
    <m/>
    <m/>
    <m/>
    <m/>
  </r>
  <r>
    <s v="Polycirrus twisti Potts, 1928"/>
    <s v="Polycirrus twisti Potts, 1928"/>
    <m/>
    <s v="msfd"/>
    <x v="0"/>
    <x v="0"/>
    <x v="0"/>
    <x v="0"/>
    <x v="1"/>
    <s v="INV"/>
    <n v="2010"/>
    <n v="2010"/>
    <x v="4"/>
    <m/>
    <m/>
    <m/>
    <m/>
    <m/>
    <m/>
    <m/>
    <n v="1"/>
    <m/>
  </r>
  <r>
    <s v="Polycirrus twisti Potts, 1928"/>
    <s v="Polycirrus twisti Potts, 1928"/>
    <m/>
    <s v="msfd"/>
    <x v="0"/>
    <x v="2"/>
    <x v="0"/>
    <x v="0"/>
    <x v="1"/>
    <s v="INV"/>
    <n v="1983"/>
    <n v="1983"/>
    <x v="5"/>
    <m/>
    <m/>
    <m/>
    <m/>
    <m/>
    <m/>
    <m/>
    <n v="1"/>
    <m/>
  </r>
  <r>
    <s v="Polyclinum aurantium Milne Edwards, 1841 "/>
    <s v="Polyclinum aurantium Milne Edwards, 1841 "/>
    <m/>
    <s v="msfd"/>
    <x v="1"/>
    <x v="1"/>
    <x v="10"/>
    <x v="3"/>
    <x v="1"/>
    <s v="INV"/>
    <m/>
    <n v="1971"/>
    <x v="9"/>
    <m/>
    <m/>
    <m/>
    <m/>
    <n v="0.5"/>
    <n v="0.5"/>
    <m/>
    <m/>
    <m/>
  </r>
  <r>
    <s v="Polyclinum constellatum Savigny, 1816"/>
    <s v="Polyclinum constellatum Savigny, 1816"/>
    <m/>
    <s v="msfd"/>
    <x v="0"/>
    <x v="0"/>
    <x v="0"/>
    <x v="0"/>
    <x v="1"/>
    <s v="INV"/>
    <n v="2018"/>
    <n v="2018"/>
    <x v="0"/>
    <m/>
    <m/>
    <m/>
    <m/>
    <m/>
    <n v="1"/>
    <m/>
    <m/>
    <m/>
  </r>
  <r>
    <s v="Polyclinum constellatum Savigny, 1816"/>
    <s v="Polyclinum constellatum Savigny, 1816"/>
    <m/>
    <s v="msfd"/>
    <x v="0"/>
    <x v="2"/>
    <x v="0"/>
    <x v="0"/>
    <x v="1"/>
    <s v="INV"/>
    <n v="2019"/>
    <n v="2019"/>
    <x v="0"/>
    <m/>
    <m/>
    <m/>
    <m/>
    <m/>
    <n v="1"/>
    <m/>
    <m/>
    <m/>
  </r>
  <r>
    <s v="Polyclinum constellatum Savigny, 1816"/>
    <s v="Polyclinum constellatum Savigny, 1816"/>
    <m/>
    <s v="msfd"/>
    <x v="0"/>
    <x v="4"/>
    <x v="0"/>
    <x v="0"/>
    <x v="1"/>
    <s v="INV"/>
    <n v="2014"/>
    <n v="2014"/>
    <x v="2"/>
    <m/>
    <m/>
    <m/>
    <m/>
    <m/>
    <n v="1"/>
    <m/>
    <m/>
    <m/>
  </r>
  <r>
    <s v="Polydora cornuta Bosc, 1802"/>
    <m/>
    <s v="Polydora cornuta Bosc, 1802"/>
    <s v="msfd"/>
    <x v="0"/>
    <x v="3"/>
    <x v="0"/>
    <x v="0"/>
    <x v="1"/>
    <s v="INV"/>
    <n v="2009"/>
    <n v="2009"/>
    <x v="4"/>
    <m/>
    <m/>
    <m/>
    <m/>
    <n v="0.5"/>
    <n v="0.5"/>
    <m/>
    <m/>
    <m/>
  </r>
  <r>
    <s v="Polydora cornuta Bosc, 1802"/>
    <m/>
    <s v="Polydora cornuta Bosc, 1802"/>
    <s v="msfd"/>
    <x v="1"/>
    <x v="5"/>
    <x v="0"/>
    <x v="6"/>
    <x v="1"/>
    <s v="INV"/>
    <n v="1989"/>
    <n v="1989"/>
    <x v="1"/>
    <m/>
    <m/>
    <m/>
    <m/>
    <n v="1"/>
    <m/>
    <m/>
    <m/>
    <m/>
  </r>
  <r>
    <s v="Polydora cornuta Bosc, 1802"/>
    <m/>
    <s v="Polydora cornuta Bosc, 1802"/>
    <s v="msfd"/>
    <x v="3"/>
    <x v="8"/>
    <x v="0"/>
    <x v="0"/>
    <x v="1"/>
    <s v="INV"/>
    <n v="1967"/>
    <n v="1967"/>
    <x v="6"/>
    <m/>
    <m/>
    <m/>
    <m/>
    <n v="1"/>
    <m/>
    <m/>
    <m/>
    <m/>
  </r>
  <r>
    <s v="Polydora cornuta Bosc, 1802"/>
    <m/>
    <s v="Polydora cornuta Bosc, 1802"/>
    <s v="msfd"/>
    <x v="0"/>
    <x v="2"/>
    <x v="0"/>
    <x v="0"/>
    <x v="1"/>
    <s v="INV"/>
    <n v="2008"/>
    <n v="2008"/>
    <x v="4"/>
    <m/>
    <m/>
    <m/>
    <m/>
    <n v="0.5"/>
    <n v="0.5"/>
    <m/>
    <m/>
    <m/>
  </r>
  <r>
    <s v="Polydora cornuta Bosc, 1802"/>
    <m/>
    <s v="Polydora cornuta Bosc, 1802"/>
    <s v="msfd"/>
    <x v="1"/>
    <x v="6"/>
    <x v="0"/>
    <x v="6"/>
    <x v="1"/>
    <s v="INV"/>
    <m/>
    <n v="1972"/>
    <x v="9"/>
    <m/>
    <m/>
    <m/>
    <m/>
    <n v="0.5"/>
    <n v="0.5"/>
    <m/>
    <m/>
    <m/>
  </r>
  <r>
    <s v="Polydora cornuta Bosc, 1802"/>
    <m/>
    <s v="Polydora cornuta Bosc, 1802"/>
    <s v="msfd"/>
    <x v="0"/>
    <x v="4"/>
    <x v="0"/>
    <x v="0"/>
    <x v="1"/>
    <s v="INV"/>
    <n v="1990"/>
    <n v="1990"/>
    <x v="1"/>
    <m/>
    <m/>
    <m/>
    <m/>
    <n v="0.5"/>
    <n v="0.5"/>
    <m/>
    <m/>
    <m/>
  </r>
  <r>
    <s v="Polydora colonia Moore, 1907"/>
    <s v="Polydora colonia Moore, 1907"/>
    <m/>
    <s v="msfd"/>
    <x v="1"/>
    <x v="5"/>
    <x v="0"/>
    <x v="0"/>
    <x v="1"/>
    <s v="INV"/>
    <n v="2018"/>
    <n v="2018"/>
    <x v="0"/>
    <m/>
    <m/>
    <m/>
    <n v="1"/>
    <m/>
    <m/>
    <m/>
    <m/>
    <m/>
  </r>
  <r>
    <s v="Polydora colonia Moore, 1907"/>
    <s v="Polydora colonia Moore, 1907"/>
    <m/>
    <s v="msfd"/>
    <x v="0"/>
    <x v="4"/>
    <x v="0"/>
    <x v="0"/>
    <x v="1"/>
    <s v="INV"/>
    <n v="1983"/>
    <n v="1983"/>
    <x v="5"/>
    <m/>
    <m/>
    <m/>
    <n v="1"/>
    <m/>
    <m/>
    <m/>
    <m/>
    <m/>
  </r>
  <r>
    <s v="Polydora hoplura Claparède, 1868"/>
    <m/>
    <s v="Polydora hoplura Claparède, 1868"/>
    <s v="msfd"/>
    <x v="1"/>
    <x v="9"/>
    <x v="11"/>
    <x v="0"/>
    <x v="1"/>
    <s v="INV"/>
    <m/>
    <n v="1884"/>
    <x v="6"/>
    <m/>
    <m/>
    <m/>
    <m/>
    <m/>
    <m/>
    <m/>
    <m/>
    <n v="1"/>
  </r>
  <r>
    <s v="Polydora hoplura Claparède, 1868"/>
    <m/>
    <s v="Polydora hoplura Claparède, 1868"/>
    <s v="msfd"/>
    <x v="1"/>
    <x v="6"/>
    <x v="11"/>
    <x v="0"/>
    <x v="1"/>
    <s v="INV"/>
    <m/>
    <n v="1949"/>
    <x v="6"/>
    <m/>
    <n v="1"/>
    <m/>
    <m/>
    <m/>
    <m/>
    <m/>
    <m/>
    <m/>
  </r>
  <r>
    <s v="Polydora triglanda Radashevsky &amp; Hsieh, 2000"/>
    <s v="Polydora triglanda Radashevsky &amp; Hsieh, 2000"/>
    <m/>
    <s v="msfd"/>
    <x v="1"/>
    <x v="5"/>
    <x v="0"/>
    <x v="0"/>
    <x v="1"/>
    <s v="INV"/>
    <n v="2014"/>
    <n v="2014"/>
    <x v="2"/>
    <m/>
    <m/>
    <m/>
    <m/>
    <n v="0.5"/>
    <n v="0.5"/>
    <m/>
    <m/>
    <m/>
  </r>
  <r>
    <s v="Polydora websteri Hartman in Loosanoff &amp; Engle, 1943"/>
    <s v="Polydora websteri Hartman in Loosanoff &amp; Engle, 1943"/>
    <m/>
    <s v="msfd"/>
    <x v="1"/>
    <x v="6"/>
    <x v="0"/>
    <x v="0"/>
    <x v="1"/>
    <s v="INV"/>
    <m/>
    <n v="2014"/>
    <x v="2"/>
    <m/>
    <m/>
    <m/>
    <m/>
    <m/>
    <m/>
    <m/>
    <m/>
    <n v="1"/>
  </r>
  <r>
    <s v="Polyopes lancifolius (Harvey) Kawaguchi &amp; Wang, 2002"/>
    <s v="Polyopes lancifolius (Harvey) Kawaguchi &amp; Wang, 2002"/>
    <m/>
    <s v="msfd"/>
    <x v="1"/>
    <x v="5"/>
    <x v="0"/>
    <x v="0"/>
    <x v="2"/>
    <s v="PP"/>
    <n v="2008"/>
    <n v="2008"/>
    <x v="4"/>
    <m/>
    <m/>
    <n v="1"/>
    <m/>
    <m/>
    <m/>
    <m/>
    <m/>
    <m/>
  </r>
  <r>
    <s v="Polysiphonia paniculata Montagne, 1842"/>
    <m/>
    <s v="Polysiphonia paniculata Montagne, 1842"/>
    <s v="msfd"/>
    <x v="0"/>
    <x v="0"/>
    <x v="0"/>
    <x v="0"/>
    <x v="2"/>
    <s v="PP"/>
    <n v="1971"/>
    <n v="1971"/>
    <x v="9"/>
    <m/>
    <m/>
    <m/>
    <m/>
    <m/>
    <n v="1"/>
    <m/>
    <m/>
    <m/>
  </r>
  <r>
    <s v="Polysiphonia paniculata Montagne, 1842"/>
    <m/>
    <s v="Polysiphonia paniculata Montagne, 1842"/>
    <s v="msfd"/>
    <x v="0"/>
    <x v="4"/>
    <x v="0"/>
    <x v="0"/>
    <x v="2"/>
    <s v="PP"/>
    <n v="1967"/>
    <n v="1967"/>
    <x v="6"/>
    <m/>
    <m/>
    <m/>
    <m/>
    <m/>
    <n v="1"/>
    <m/>
    <m/>
    <m/>
  </r>
  <r>
    <s v="Polysiphonia forfex Harvey, 1859"/>
    <s v="Polysiphonia forfex Harvey, 1859"/>
    <m/>
    <s v="msfd"/>
    <x v="1"/>
    <x v="5"/>
    <x v="0"/>
    <x v="0"/>
    <x v="2"/>
    <s v="PP"/>
    <s v="&lt;2011"/>
    <n v="2011"/>
    <x v="4"/>
    <m/>
    <m/>
    <n v="0.5"/>
    <m/>
    <m/>
    <n v="0.5"/>
    <m/>
    <m/>
    <m/>
  </r>
  <r>
    <s v="Polysiphonia morrowii Harvey, 1857"/>
    <s v="Polysiphonia morrowii Harvey, 1857"/>
    <m/>
    <s v="msfd"/>
    <x v="0"/>
    <x v="3"/>
    <x v="0"/>
    <x v="0"/>
    <x v="2"/>
    <s v="PP"/>
    <n v="1999"/>
    <n v="1999"/>
    <x v="8"/>
    <m/>
    <m/>
    <n v="0.5"/>
    <m/>
    <m/>
    <n v="0.5"/>
    <m/>
    <m/>
    <m/>
  </r>
  <r>
    <s v="Polysiphonia morrowii Harvey, 1857"/>
    <s v="Polysiphonia morrowii Harvey, 1857"/>
    <m/>
    <s v="msfd"/>
    <x v="1"/>
    <x v="5"/>
    <x v="0"/>
    <x v="0"/>
    <x v="2"/>
    <s v="PP"/>
    <n v="2011"/>
    <n v="2011"/>
    <x v="4"/>
    <m/>
    <m/>
    <n v="0.5"/>
    <m/>
    <n v="0.5"/>
    <m/>
    <m/>
    <m/>
    <m/>
  </r>
  <r>
    <s v="Polysiphonia morrowii Harvey, 1857"/>
    <s v="Polysiphonia morrowii Harvey, 1857"/>
    <m/>
    <s v="msfd"/>
    <x v="1"/>
    <x v="9"/>
    <x v="0"/>
    <x v="0"/>
    <x v="2"/>
    <s v="PP"/>
    <m/>
    <n v="1975"/>
    <x v="9"/>
    <m/>
    <m/>
    <n v="0.5"/>
    <m/>
    <m/>
    <n v="0.5"/>
    <m/>
    <m/>
    <m/>
  </r>
  <r>
    <s v="Polysiphonia morrowii Harvey, 1857"/>
    <s v="Polysiphonia morrowii Harvey, 1857"/>
    <m/>
    <s v="msfd"/>
    <x v="0"/>
    <x v="0"/>
    <x v="0"/>
    <x v="0"/>
    <x v="2"/>
    <s v="PP"/>
    <n v="2012"/>
    <n v="2012"/>
    <x v="2"/>
    <m/>
    <m/>
    <n v="0.5"/>
    <m/>
    <m/>
    <n v="0.5"/>
    <m/>
    <m/>
    <m/>
  </r>
  <r>
    <s v="Polysiphonia morrowii Harvey, 1857"/>
    <s v="Polysiphonia morrowii Harvey, 1857"/>
    <m/>
    <s v="msfd"/>
    <x v="1"/>
    <x v="6"/>
    <x v="0"/>
    <x v="0"/>
    <x v="2"/>
    <s v="PP"/>
    <m/>
    <n v="2003"/>
    <x v="3"/>
    <m/>
    <m/>
    <n v="0.5"/>
    <m/>
    <m/>
    <n v="0.5"/>
    <m/>
    <m/>
    <m/>
  </r>
  <r>
    <s v="Polysiphonia morrowii Harvey, 1857"/>
    <s v="Polysiphonia morrowii Harvey, 1857"/>
    <m/>
    <s v="msfd"/>
    <x v="0"/>
    <x v="4"/>
    <x v="0"/>
    <x v="0"/>
    <x v="2"/>
    <s v="PP"/>
    <n v="1997"/>
    <n v="1997"/>
    <x v="8"/>
    <m/>
    <m/>
    <n v="0.5"/>
    <m/>
    <m/>
    <n v="0.5"/>
    <m/>
    <m/>
    <m/>
  </r>
  <r>
    <s v="Polysiphonia senticulosa Harvey, 1862"/>
    <s v="Polysiphonia senticulosa Harvey, 1862"/>
    <m/>
    <s v="msfd"/>
    <x v="1"/>
    <x v="6"/>
    <x v="0"/>
    <x v="0"/>
    <x v="2"/>
    <s v="PP"/>
    <m/>
    <n v="1993"/>
    <x v="1"/>
    <m/>
    <m/>
    <n v="1"/>
    <m/>
    <m/>
    <m/>
    <m/>
    <m/>
    <m/>
  </r>
  <r>
    <s v="Pomacanthus imperator (Bloch, 1787)"/>
    <s v="Pomacanthus imperator (Bloch, 1787)"/>
    <m/>
    <s v="msfd"/>
    <x v="0"/>
    <x v="2"/>
    <x v="0"/>
    <x v="0"/>
    <x v="0"/>
    <s v="VER"/>
    <n v="2016"/>
    <n v="2016"/>
    <x v="2"/>
    <m/>
    <m/>
    <m/>
    <m/>
    <m/>
    <m/>
    <m/>
    <n v="1"/>
    <m/>
  </r>
  <r>
    <s v="Pomacanthus paru (Bloch, 1787) "/>
    <s v="Pomacanthus paru (Bloch, 1787) "/>
    <m/>
    <s v="msfd"/>
    <x v="1"/>
    <x v="1"/>
    <x v="10"/>
    <x v="0"/>
    <x v="0"/>
    <s v="VER"/>
    <m/>
    <n v="2012"/>
    <x v="2"/>
    <n v="1"/>
    <m/>
    <m/>
    <m/>
    <m/>
    <m/>
    <m/>
    <m/>
    <m/>
  </r>
  <r>
    <s v="Pomacanthus maculosus (Forsskål, 1775)"/>
    <s v="Pomacanthus maculosus (Forsskål, 1775)"/>
    <m/>
    <s v="msfd"/>
    <x v="0"/>
    <x v="0"/>
    <x v="0"/>
    <x v="0"/>
    <x v="0"/>
    <s v="VER"/>
    <n v="2012"/>
    <n v="2012"/>
    <x v="2"/>
    <n v="0.5"/>
    <m/>
    <m/>
    <m/>
    <n v="0.5"/>
    <m/>
    <m/>
    <m/>
    <m/>
  </r>
  <r>
    <s v="Pomacanthus maculosus (Forsskål, 1775)"/>
    <s v="Pomacanthus maculosus (Forsskål, 1775)"/>
    <m/>
    <s v="msfd"/>
    <x v="1"/>
    <x v="1"/>
    <x v="10"/>
    <x v="0"/>
    <x v="0"/>
    <s v="VER"/>
    <m/>
    <n v="1994"/>
    <x v="8"/>
    <n v="1"/>
    <m/>
    <m/>
    <m/>
    <m/>
    <m/>
    <m/>
    <m/>
    <m/>
  </r>
  <r>
    <s v="Pomadasys stridens (Forsskål, 1775)"/>
    <m/>
    <s v="Pomadasys stridens (Forsskål, 1775)"/>
    <s v="msfd"/>
    <x v="0"/>
    <x v="2"/>
    <x v="0"/>
    <x v="0"/>
    <x v="0"/>
    <s v="VER"/>
    <n v="2014"/>
    <n v="2014"/>
    <x v="2"/>
    <m/>
    <m/>
    <m/>
    <m/>
    <m/>
    <m/>
    <m/>
    <n v="1"/>
    <m/>
  </r>
  <r>
    <s v="Pomadasys stridens (Forsskål, 1775)"/>
    <m/>
    <s v="Pomadasys stridens (Forsskål, 1775)"/>
    <s v="msfd"/>
    <x v="0"/>
    <x v="4"/>
    <x v="0"/>
    <x v="0"/>
    <x v="0"/>
    <s v="VER"/>
    <n v="1968"/>
    <n v="1968"/>
    <x v="6"/>
    <m/>
    <m/>
    <m/>
    <m/>
    <n v="0.5"/>
    <m/>
    <n v="0.5"/>
    <m/>
    <m/>
  </r>
  <r>
    <s v="Pomatostegus stellatus (Abildgaard, 1789) "/>
    <s v="Pomatostegus stellatus (Abildgaard, 1789) "/>
    <m/>
    <s v="msfd"/>
    <x v="1"/>
    <x v="1"/>
    <x v="10"/>
    <x v="3"/>
    <x v="1"/>
    <s v="INV"/>
    <m/>
    <n v="2017"/>
    <x v="2"/>
    <m/>
    <m/>
    <m/>
    <m/>
    <m/>
    <m/>
    <m/>
    <m/>
    <n v="1"/>
  </r>
  <r>
    <s v="Pontogammarus robustoides (Sars, 1894)"/>
    <m/>
    <s v="Pontogammarus robustoides (Sars, 1894)"/>
    <s v="msfd"/>
    <x v="2"/>
    <x v="7"/>
    <x v="0"/>
    <x v="0"/>
    <x v="1"/>
    <s v="INV"/>
    <n v="1962"/>
    <n v="1962"/>
    <x v="6"/>
    <m/>
    <m/>
    <m/>
    <m/>
    <n v="1"/>
    <m/>
    <m/>
    <m/>
    <m/>
  </r>
  <r>
    <s v="Porphyra umbilicalis Kützing, 1843"/>
    <s v="Porphyra umbilicalis Kützing, 1843"/>
    <m/>
    <s v="msfd"/>
    <x v="2"/>
    <x v="7"/>
    <x v="0"/>
    <x v="0"/>
    <x v="2"/>
    <s v="PP"/>
    <n v="1989"/>
    <n v="1989"/>
    <x v="1"/>
    <m/>
    <m/>
    <n v="0.5"/>
    <m/>
    <m/>
    <n v="0.5"/>
    <m/>
    <m/>
    <m/>
  </r>
  <r>
    <s v="Portunus segnis (Forskål, 1775)"/>
    <m/>
    <s v="Portunus segnis (Forskål, 1775)"/>
    <s v="msfd"/>
    <x v="0"/>
    <x v="0"/>
    <x v="0"/>
    <x v="0"/>
    <x v="1"/>
    <s v="INV"/>
    <n v="1966"/>
    <n v="1966"/>
    <x v="6"/>
    <m/>
    <m/>
    <m/>
    <m/>
    <n v="0.5"/>
    <m/>
    <m/>
    <n v="0.5"/>
    <m/>
  </r>
  <r>
    <s v="Portunus segnis (Forskål, 1775)"/>
    <m/>
    <s v="Portunus segnis (Forskål, 1775)"/>
    <s v="msfd"/>
    <x v="0"/>
    <x v="2"/>
    <x v="0"/>
    <x v="0"/>
    <x v="1"/>
    <s v="INV"/>
    <n v="1958"/>
    <n v="1958"/>
    <x v="6"/>
    <m/>
    <m/>
    <m/>
    <m/>
    <n v="0.5"/>
    <m/>
    <m/>
    <n v="0.5"/>
    <m/>
  </r>
  <r>
    <s v="Portunus segnis (Forskål, 1775)"/>
    <m/>
    <s v="Portunus segnis (Forskål, 1775)"/>
    <s v="msfd"/>
    <x v="0"/>
    <x v="4"/>
    <x v="0"/>
    <x v="0"/>
    <x v="1"/>
    <s v="INV"/>
    <n v="2004"/>
    <n v="2004"/>
    <x v="3"/>
    <m/>
    <m/>
    <m/>
    <m/>
    <n v="0.5"/>
    <m/>
    <m/>
    <n v="0.5"/>
    <m/>
  </r>
  <r>
    <s v="Potamocorbula amurensis (Schrenck, 1862)"/>
    <s v="Potamocorbula amurensis (Schrenck, 1862)"/>
    <m/>
    <s v="msfd"/>
    <x v="1"/>
    <x v="6"/>
    <x v="0"/>
    <x v="0"/>
    <x v="1"/>
    <s v="INV"/>
    <m/>
    <n v="2018"/>
    <x v="0"/>
    <m/>
    <m/>
    <m/>
    <m/>
    <n v="1"/>
    <m/>
    <m/>
    <m/>
    <m/>
  </r>
  <r>
    <s v="Potamopyrgus antipodarum (Gray, 1843)"/>
    <m/>
    <s v="Potamopyrgus antipodarum (Gray, 1843)"/>
    <s v="msfd"/>
    <x v="2"/>
    <x v="7"/>
    <x v="0"/>
    <x v="0"/>
    <x v="1"/>
    <s v="INV"/>
    <n v="1801"/>
    <n v="1801"/>
    <x v="6"/>
    <m/>
    <m/>
    <m/>
    <m/>
    <n v="0.5"/>
    <n v="0.5"/>
    <m/>
    <m/>
    <m/>
  </r>
  <r>
    <s v="Potamopyrgus antipodarum (Gray, 1843)"/>
    <m/>
    <s v="Potamopyrgus antipodarum (Gray, 1843)"/>
    <s v="msfd"/>
    <x v="1"/>
    <x v="5"/>
    <x v="0"/>
    <x v="0"/>
    <x v="1"/>
    <s v="INV"/>
    <m/>
    <n v="1960"/>
    <x v="6"/>
    <m/>
    <m/>
    <m/>
    <m/>
    <n v="0.5"/>
    <n v="0.5"/>
    <m/>
    <m/>
    <m/>
  </r>
  <r>
    <s v="Potamopyrgus antipodarum (Gray, 1843)"/>
    <m/>
    <s v="Potamopyrgus antipodarum (Gray, 1843)"/>
    <s v="msfd"/>
    <x v="1"/>
    <x v="9"/>
    <x v="0"/>
    <x v="0"/>
    <x v="1"/>
    <s v="INV"/>
    <m/>
    <n v="1900"/>
    <x v="6"/>
    <m/>
    <m/>
    <m/>
    <m/>
    <m/>
    <n v="1"/>
    <m/>
    <m/>
    <m/>
  </r>
  <r>
    <s v="Potamopyrgus antipodarum (Gray, 1843)"/>
    <m/>
    <s v="Potamopyrgus antipodarum (Gray, 1843)"/>
    <s v="msfd"/>
    <x v="1"/>
    <x v="6"/>
    <x v="0"/>
    <x v="0"/>
    <x v="1"/>
    <s v="INV"/>
    <m/>
    <n v="1887"/>
    <x v="6"/>
    <m/>
    <m/>
    <m/>
    <m/>
    <n v="0.5"/>
    <n v="0.5"/>
    <m/>
    <m/>
    <m/>
  </r>
  <r>
    <s v="Potamothrix moldaviensis Vejdovský &amp; Mrázek, 1903"/>
    <s v="Potamothrix moldaviensis Vejdovský &amp; Mrázek, 1903"/>
    <m/>
    <s v="msfd"/>
    <x v="2"/>
    <x v="7"/>
    <x v="0"/>
    <x v="0"/>
    <x v="1"/>
    <s v="INV"/>
    <n v="2008"/>
    <n v="2008"/>
    <x v="4"/>
    <m/>
    <m/>
    <m/>
    <m/>
    <n v="1"/>
    <m/>
    <m/>
    <m/>
    <m/>
  </r>
  <r>
    <s v="Potamothrix bavaricus (Oschmann, 1913)"/>
    <s v="Potamothrix bavaricus (Oschmann, 1913)"/>
    <m/>
    <s v="msfd"/>
    <x v="2"/>
    <x v="7"/>
    <x v="0"/>
    <x v="0"/>
    <x v="1"/>
    <s v="INV"/>
    <n v="2015"/>
    <n v="2015"/>
    <x v="2"/>
    <m/>
    <m/>
    <m/>
    <m/>
    <m/>
    <m/>
    <m/>
    <m/>
    <n v="1"/>
  </r>
  <r>
    <s v="Potamothrix bedoti (Piguet, 1913)"/>
    <m/>
    <s v="Potamothrix bedoti (Piguet, 1913)"/>
    <s v="msfd"/>
    <x v="2"/>
    <x v="7"/>
    <x v="0"/>
    <x v="0"/>
    <x v="1"/>
    <s v="INV"/>
    <n v="1915"/>
    <n v="1915"/>
    <x v="6"/>
    <m/>
    <m/>
    <m/>
    <m/>
    <n v="1"/>
    <m/>
    <m/>
    <m/>
    <m/>
  </r>
  <r>
    <s v="Potamothrix heuscheri (Bretscher, 1900)"/>
    <m/>
    <s v="Potamothrix heuscheri (Bretscher, 1900)"/>
    <s v="msfd"/>
    <x v="2"/>
    <x v="7"/>
    <x v="0"/>
    <x v="0"/>
    <x v="1"/>
    <s v="INV"/>
    <n v="1960"/>
    <n v="1960"/>
    <x v="6"/>
    <m/>
    <m/>
    <m/>
    <m/>
    <n v="1"/>
    <m/>
    <m/>
    <m/>
    <m/>
  </r>
  <r>
    <s v="Potamothrix vejdovskyi (Hrabĕ, 1941)"/>
    <m/>
    <s v="Potamothrix vejdovskyi (Hrabĕ, 1941)"/>
    <s v="msfd"/>
    <x v="2"/>
    <x v="7"/>
    <x v="0"/>
    <x v="0"/>
    <x v="1"/>
    <s v="INV"/>
    <n v="1967"/>
    <n v="1967"/>
    <x v="6"/>
    <m/>
    <m/>
    <m/>
    <m/>
    <n v="1"/>
    <m/>
    <m/>
    <m/>
    <m/>
  </r>
  <r>
    <s v="Predaea huismanii Kraft"/>
    <s v="Predaea huismanii Kraft"/>
    <m/>
    <s v="msfd"/>
    <x v="1"/>
    <x v="1"/>
    <x v="0"/>
    <x v="3"/>
    <x v="2"/>
    <s v="PP"/>
    <m/>
    <n v="1987"/>
    <x v="5"/>
    <m/>
    <m/>
    <n v="0.5"/>
    <m/>
    <m/>
    <n v="0.5"/>
    <m/>
    <m/>
    <m/>
  </r>
  <r>
    <s v="Prionospio aluta Maciolek, 1985"/>
    <s v="Prionospio aluta Maciolek, 1985"/>
    <m/>
    <s v="msfd"/>
    <x v="1"/>
    <x v="5"/>
    <x v="0"/>
    <x v="0"/>
    <x v="1"/>
    <s v="INV"/>
    <n v="1994"/>
    <n v="1994"/>
    <x v="8"/>
    <m/>
    <m/>
    <m/>
    <m/>
    <n v="0.5"/>
    <n v="0.5"/>
    <m/>
    <m/>
    <m/>
  </r>
  <r>
    <s v="Prionospio depauperata Imajima, 1990"/>
    <s v="Prionospio depauperata Imajima, 1990"/>
    <m/>
    <s v="msfd"/>
    <x v="0"/>
    <x v="0"/>
    <x v="0"/>
    <x v="0"/>
    <x v="1"/>
    <s v="INV"/>
    <n v="2018"/>
    <n v="2018"/>
    <x v="0"/>
    <m/>
    <m/>
    <m/>
    <m/>
    <n v="0.5"/>
    <n v="0.5"/>
    <m/>
    <m/>
    <m/>
  </r>
  <r>
    <s v="Prionospio pulchra Imajima, 1990"/>
    <s v="Prionospio pulchra Imajima, 1990"/>
    <m/>
    <s v="msfd"/>
    <x v="1"/>
    <x v="5"/>
    <x v="0"/>
    <x v="0"/>
    <x v="1"/>
    <s v="INV"/>
    <n v="1989"/>
    <n v="1989"/>
    <x v="1"/>
    <m/>
    <m/>
    <n v="0.33333299999999999"/>
    <m/>
    <n v="0.33333299999999999"/>
    <n v="0.33333299999999999"/>
    <m/>
    <m/>
    <m/>
  </r>
  <r>
    <s v="Prionospio pulchra Imajima, 1990"/>
    <s v="Prionospio pulchra Imajima, 1990"/>
    <m/>
    <s v="msfd"/>
    <x v="0"/>
    <x v="2"/>
    <x v="0"/>
    <x v="0"/>
    <x v="1"/>
    <s v="INV"/>
    <n v="1991"/>
    <n v="1991"/>
    <x v="1"/>
    <m/>
    <m/>
    <n v="0.33300000000000002"/>
    <m/>
    <n v="0.33300000000000002"/>
    <n v="0.33300000000000002"/>
    <m/>
    <m/>
    <m/>
  </r>
  <r>
    <s v="Proasellus coxalis (Dollfus, 1892)"/>
    <s v="Proasellus coxalis (Dollfus, 1892)"/>
    <m/>
    <s v="msfd"/>
    <x v="2"/>
    <x v="7"/>
    <x v="0"/>
    <x v="0"/>
    <x v="1"/>
    <s v="INV"/>
    <n v="2011"/>
    <n v="2011"/>
    <x v="4"/>
    <m/>
    <m/>
    <m/>
    <m/>
    <n v="1"/>
    <m/>
    <m/>
    <m/>
    <m/>
  </r>
  <r>
    <s v="Procambarus clarkii (Girard, 1852)"/>
    <s v="Procambarus clarkii (Girard, 1852)"/>
    <m/>
    <s v="msfd"/>
    <x v="0"/>
    <x v="3"/>
    <x v="0"/>
    <x v="0"/>
    <x v="1"/>
    <s v="INV"/>
    <n v="2007"/>
    <n v="2007"/>
    <x v="4"/>
    <m/>
    <n v="1"/>
    <m/>
    <m/>
    <m/>
    <m/>
    <m/>
    <m/>
    <m/>
  </r>
  <r>
    <s v="Procambarus clarkii (Girard, 1852)"/>
    <s v="Procambarus clarkii (Girard, 1852)"/>
    <m/>
    <s v="msfd"/>
    <x v="0"/>
    <x v="4"/>
    <x v="0"/>
    <x v="0"/>
    <x v="1"/>
    <s v="INV"/>
    <n v="2000"/>
    <n v="2000"/>
    <x v="3"/>
    <m/>
    <n v="1"/>
    <m/>
    <m/>
    <m/>
    <m/>
    <m/>
    <m/>
    <m/>
  </r>
  <r>
    <s v="Prognathodes marcellae (Poll, 1950) "/>
    <s v="Prognathodes marcellae (Poll, 1950) "/>
    <m/>
    <s v="msfd"/>
    <x v="1"/>
    <x v="1"/>
    <x v="10"/>
    <x v="6"/>
    <x v="0"/>
    <s v="VER"/>
    <m/>
    <n v="1987"/>
    <x v="5"/>
    <m/>
    <m/>
    <m/>
    <m/>
    <m/>
    <m/>
    <m/>
    <m/>
    <n v="1"/>
  </r>
  <r>
    <s v="Prokelisia marginata (Van Duzee, 1897)"/>
    <s v="Prokelisia marginata (Van Duzee, 1897)"/>
    <m/>
    <s v="msfd"/>
    <x v="1"/>
    <x v="6"/>
    <x v="0"/>
    <x v="0"/>
    <x v="1"/>
    <s v="INV"/>
    <m/>
    <n v="2011"/>
    <x v="4"/>
    <m/>
    <m/>
    <m/>
    <m/>
    <m/>
    <m/>
    <m/>
    <m/>
    <n v="1"/>
  </r>
  <r>
    <s v="Prorocentrum gracile Schütt, 1895"/>
    <s v="Prorocentrum gracile Schütt, 1895"/>
    <m/>
    <s v="msfd"/>
    <x v="1"/>
    <x v="6"/>
    <x v="0"/>
    <x v="5"/>
    <x v="2"/>
    <s v="PP"/>
    <m/>
    <n v="1989"/>
    <x v="1"/>
    <m/>
    <m/>
    <m/>
    <m/>
    <n v="0.5"/>
    <m/>
    <m/>
    <n v="0.5"/>
    <m/>
  </r>
  <r>
    <s v="Prorocentrum lima (Ehrenberg) F.Stein, 1878"/>
    <s v="Prorocentrum lima (Ehrenberg) F.Stein, 1878"/>
    <m/>
    <s v="msfd"/>
    <x v="1"/>
    <x v="6"/>
    <x v="28"/>
    <x v="6"/>
    <x v="2"/>
    <s v="PP"/>
    <m/>
    <n v="1989"/>
    <x v="1"/>
    <m/>
    <m/>
    <m/>
    <m/>
    <n v="0.5"/>
    <m/>
    <m/>
    <n v="0.5"/>
    <m/>
  </r>
  <r>
    <s v="Prosphaerosyllis longipapillata (Hartmann-Schröder, 1979)"/>
    <s v="Prosphaerosyllis longipapillata (Hartmann-Schröder, 1979)"/>
    <m/>
    <s v="msfd"/>
    <x v="0"/>
    <x v="2"/>
    <x v="0"/>
    <x v="0"/>
    <x v="1"/>
    <s v="INV"/>
    <n v="1997"/>
    <n v="1997"/>
    <x v="8"/>
    <m/>
    <m/>
    <m/>
    <m/>
    <n v="0.5"/>
    <m/>
    <m/>
    <n v="0.5"/>
    <m/>
  </r>
  <r>
    <s v="Proterorhinus nasalis (De Filippi, 1863)"/>
    <s v="Proterorhinus nasalis (De Filippi, 1863)"/>
    <m/>
    <s v="msfd"/>
    <x v="2"/>
    <x v="7"/>
    <x v="0"/>
    <x v="0"/>
    <x v="0"/>
    <s v="VER"/>
    <n v="2020"/>
    <n v="2020"/>
    <x v="0"/>
    <m/>
    <m/>
    <m/>
    <m/>
    <n v="0.5"/>
    <m/>
    <n v="0.5"/>
    <m/>
    <m/>
  </r>
  <r>
    <s v="Protodorvillea biarticulata Day, 1963"/>
    <s v="Protodorvillea biarticulata Day, 1963"/>
    <m/>
    <s v="msfd"/>
    <x v="0"/>
    <x v="0"/>
    <x v="0"/>
    <x v="0"/>
    <x v="1"/>
    <s v="INV"/>
    <n v="1983"/>
    <n v="1983"/>
    <x v="5"/>
    <m/>
    <m/>
    <m/>
    <m/>
    <n v="1"/>
    <m/>
    <m/>
    <m/>
    <m/>
  </r>
  <r>
    <s v="Protodorvillea biarticulata Day, 1963"/>
    <s v="Protodorvillea biarticulata Day, 1963"/>
    <m/>
    <s v="msfd"/>
    <x v="0"/>
    <x v="2"/>
    <x v="0"/>
    <x v="0"/>
    <x v="1"/>
    <s v="INV"/>
    <n v="1975"/>
    <n v="1975"/>
    <x v="9"/>
    <m/>
    <m/>
    <m/>
    <m/>
    <n v="1"/>
    <m/>
    <m/>
    <m/>
    <m/>
  </r>
  <r>
    <s v="Protoreaster nodosus (Linnaeus, 1758)"/>
    <s v="Protoreaster nodosus (Linnaeus, 1758)"/>
    <m/>
    <s v="msfd"/>
    <x v="0"/>
    <x v="4"/>
    <x v="0"/>
    <x v="0"/>
    <x v="1"/>
    <s v="INV"/>
    <n v="1981"/>
    <n v="1981"/>
    <x v="7"/>
    <m/>
    <m/>
    <m/>
    <m/>
    <m/>
    <m/>
    <m/>
    <m/>
    <n v="1"/>
  </r>
  <r>
    <s v="Psammacoma gubernaculum (Hanley, 1844)"/>
    <s v="Psammacoma gubernaculum (Hanley, 1844)"/>
    <m/>
    <s v="msfd"/>
    <x v="0"/>
    <x v="2"/>
    <x v="0"/>
    <x v="0"/>
    <x v="1"/>
    <s v="INV"/>
    <n v="2009"/>
    <n v="2009"/>
    <x v="4"/>
    <m/>
    <m/>
    <m/>
    <m/>
    <n v="0.5"/>
    <m/>
    <m/>
    <n v="0.5"/>
    <m/>
  </r>
  <r>
    <s v="Pseudochattonella farcimen (Riisberg I., 2008)"/>
    <s v="Pseudochattonella farcimen (Riisberg I., 2008)"/>
    <m/>
    <s v="msfd"/>
    <x v="2"/>
    <x v="7"/>
    <x v="0"/>
    <x v="5"/>
    <x v="2"/>
    <s v="PP"/>
    <n v="2001"/>
    <n v="2001"/>
    <x v="3"/>
    <m/>
    <m/>
    <m/>
    <m/>
    <n v="0.33300000000000002"/>
    <m/>
    <m/>
    <n v="0.33300000000000002"/>
    <n v="0.33300000000000002"/>
  </r>
  <r>
    <s v="Pseudochattonella farcimen (Riisberg I., 2008)"/>
    <s v="Pseudochattonella farcimen (Riisberg I., 2008)"/>
    <m/>
    <s v="msfd"/>
    <x v="1"/>
    <x v="6"/>
    <x v="0"/>
    <x v="5"/>
    <x v="2"/>
    <s v="PP"/>
    <m/>
    <n v="1998"/>
    <x v="8"/>
    <m/>
    <m/>
    <m/>
    <m/>
    <n v="1"/>
    <m/>
    <m/>
    <m/>
    <m/>
  </r>
  <r>
    <s v="Pseudochattonella verruculosa (Y.Hara &amp; M.Chihara) S.Tanabe-Hosoi, D.Honda, S.Fukaya, Y.Inagaki &amp; Y.Sako, 2007"/>
    <s v="Pseudochattonella verruculosa (Y.Hara &amp; M.Chihara) S.Tanabe-Hosoi, D.Honda, S.Fukaya, Y.Inagaki &amp; Y.Sako, 2007"/>
    <m/>
    <s v="msfd"/>
    <x v="2"/>
    <x v="7"/>
    <x v="0"/>
    <x v="5"/>
    <x v="2"/>
    <s v="PP"/>
    <n v="2015"/>
    <n v="2015"/>
    <x v="2"/>
    <m/>
    <m/>
    <m/>
    <m/>
    <n v="0.5"/>
    <m/>
    <m/>
    <n v="0.5"/>
    <m/>
  </r>
  <r>
    <s v="Pseudochattonella verruculosa (Y.Hara &amp; M.Chihara) S.Tanabe-Hosoi, D.Honda, S.Fukaya, Y.Inagaki &amp; Y.Sako, 2007"/>
    <s v="Pseudochattonella verruculosa (Y.Hara &amp; M.Chihara) S.Tanabe-Hosoi, D.Honda, S.Fukaya, Y.Inagaki &amp; Y.Sako, 2007"/>
    <m/>
    <s v="msfd"/>
    <x v="1"/>
    <x v="6"/>
    <x v="0"/>
    <x v="5"/>
    <x v="2"/>
    <s v="PP"/>
    <m/>
    <n v="1998"/>
    <x v="8"/>
    <m/>
    <m/>
    <m/>
    <m/>
    <n v="0.5"/>
    <m/>
    <m/>
    <n v="0.5"/>
    <m/>
  </r>
  <r>
    <s v="Pseudodactylogyrus anguillae (Yin &amp; Sproston, 1948) Gusev, 1965"/>
    <m/>
    <s v="Pseudodactylogyrus anguillae (Yin &amp; Sproston, 1948) Gusev, 1965"/>
    <s v="msfd"/>
    <x v="2"/>
    <x v="7"/>
    <x v="0"/>
    <x v="4"/>
    <x v="1"/>
    <s v="INV"/>
    <n v="1985"/>
    <n v="1985"/>
    <x v="5"/>
    <m/>
    <m/>
    <n v="1"/>
    <m/>
    <m/>
    <m/>
    <m/>
    <m/>
    <m/>
  </r>
  <r>
    <s v="Pseudodactylogyrus anguillae (Yin &amp; Sproston, 1948) Gusev, 1965"/>
    <m/>
    <s v="Pseudodactylogyrus anguillae (Yin &amp; Sproston, 1948) Gusev, 1965"/>
    <s v="msfd"/>
    <x v="1"/>
    <x v="5"/>
    <x v="0"/>
    <x v="4"/>
    <x v="1"/>
    <s v="INV"/>
    <s v="Before 1992"/>
    <n v="1922"/>
    <x v="6"/>
    <m/>
    <m/>
    <n v="1"/>
    <m/>
    <m/>
    <m/>
    <m/>
    <m/>
    <m/>
  </r>
  <r>
    <s v="Pseudodactylogyrus anguillae (Yin &amp; Sproston, 1948) Gusev, 1965"/>
    <m/>
    <s v="Pseudodactylogyrus anguillae (Yin &amp; Sproston, 1948) Gusev, 1965"/>
    <s v="msfd"/>
    <x v="1"/>
    <x v="6"/>
    <x v="0"/>
    <x v="4"/>
    <x v="1"/>
    <s v="INV"/>
    <m/>
    <n v="1985"/>
    <x v="5"/>
    <m/>
    <n v="1"/>
    <m/>
    <m/>
    <m/>
    <m/>
    <m/>
    <m/>
    <m/>
  </r>
  <r>
    <s v="Pseudodactylogyrus bini (Kikuchi, 1929)"/>
    <s v="Pseudodactylogyrus bini (Kikuchi, 1929)"/>
    <m/>
    <s v="msfd"/>
    <x v="2"/>
    <x v="7"/>
    <x v="0"/>
    <x v="4"/>
    <x v="1"/>
    <s v="INV"/>
    <n v="1985"/>
    <n v="1985"/>
    <x v="5"/>
    <m/>
    <m/>
    <n v="1"/>
    <m/>
    <m/>
    <m/>
    <m/>
    <m/>
    <m/>
  </r>
  <r>
    <s v="Pseudodactylogyrus bini (Kikuchi, 1929)"/>
    <s v="Pseudodactylogyrus bini (Kikuchi, 1929)"/>
    <m/>
    <s v="msfd"/>
    <x v="1"/>
    <x v="6"/>
    <x v="0"/>
    <x v="4"/>
    <x v="1"/>
    <s v="INV"/>
    <m/>
    <n v="1997"/>
    <x v="8"/>
    <m/>
    <m/>
    <n v="1"/>
    <m/>
    <m/>
    <m/>
    <m/>
    <m/>
    <m/>
  </r>
  <r>
    <s v="Pseudodiaptomus marinus Sato, 1913"/>
    <s v="Pseudodiaptomus marinus Sato, 1913"/>
    <m/>
    <s v="msfd"/>
    <x v="0"/>
    <x v="3"/>
    <x v="0"/>
    <x v="0"/>
    <x v="1"/>
    <s v="INV"/>
    <n v="2007"/>
    <n v="2007"/>
    <x v="4"/>
    <m/>
    <m/>
    <n v="0.5"/>
    <m/>
    <n v="0.5"/>
    <m/>
    <m/>
    <m/>
    <m/>
  </r>
  <r>
    <s v="Pseudodiaptomus marinus Sato, 1913"/>
    <s v="Pseudodiaptomus marinus Sato, 1913"/>
    <m/>
    <s v="msfd"/>
    <x v="1"/>
    <x v="5"/>
    <x v="0"/>
    <x v="0"/>
    <x v="1"/>
    <s v="INV"/>
    <n v="2011"/>
    <n v="2011"/>
    <x v="4"/>
    <m/>
    <m/>
    <m/>
    <m/>
    <n v="0.5"/>
    <m/>
    <m/>
    <n v="0.5"/>
    <m/>
  </r>
  <r>
    <s v="Pseudodiaptomus marinus Sato, 1913"/>
    <s v="Pseudodiaptomus marinus Sato, 1913"/>
    <m/>
    <s v="msfd"/>
    <x v="0"/>
    <x v="0"/>
    <x v="0"/>
    <x v="0"/>
    <x v="1"/>
    <s v="INV"/>
    <n v="2008"/>
    <n v="2008"/>
    <x v="4"/>
    <m/>
    <m/>
    <n v="0.5"/>
    <m/>
    <n v="0.5"/>
    <m/>
    <m/>
    <m/>
    <m/>
  </r>
  <r>
    <s v="Pseudodiaptomus marinus Sato, 1913"/>
    <s v="Pseudodiaptomus marinus Sato, 1913"/>
    <m/>
    <s v="msfd"/>
    <x v="1"/>
    <x v="6"/>
    <x v="0"/>
    <x v="0"/>
    <x v="1"/>
    <s v="INV"/>
    <m/>
    <n v="2010"/>
    <x v="4"/>
    <m/>
    <m/>
    <n v="0.5"/>
    <m/>
    <n v="0.5"/>
    <m/>
    <m/>
    <m/>
    <m/>
  </r>
  <r>
    <s v="Pseudodiaptomus marinus Sato, 1913"/>
    <s v="Pseudodiaptomus marinus Sato, 1913"/>
    <m/>
    <s v="msfd"/>
    <x v="0"/>
    <x v="4"/>
    <x v="0"/>
    <x v="0"/>
    <x v="1"/>
    <s v="INV"/>
    <n v="2008"/>
    <n v="2008"/>
    <x v="4"/>
    <m/>
    <m/>
    <n v="0.5"/>
    <m/>
    <n v="0.5"/>
    <m/>
    <m/>
    <m/>
    <m/>
  </r>
  <r>
    <s v="Pseudofusus rostratus (Olivi, 1792) ex Gracilipurpura rostrata (Olivi, 1792)"/>
    <s v="Pseudofusus rostratus (Olivi, 1792) ex Gracilipurpura rostrata (Olivi, 1792)"/>
    <m/>
    <s v="msfd"/>
    <x v="1"/>
    <x v="5"/>
    <x v="11"/>
    <x v="0"/>
    <x v="1"/>
    <s v="INV"/>
    <n v="1985"/>
    <n v="1985"/>
    <x v="5"/>
    <m/>
    <m/>
    <m/>
    <m/>
    <n v="1"/>
    <m/>
    <m/>
    <m/>
    <m/>
  </r>
  <r>
    <s v="Pseudofusus rostratus (Olivi, 1792) ex Gracilipurpura rostrata (Olivi, 1792)"/>
    <s v="Pseudofusus rostratus (Olivi, 1792) ex Gracilipurpura rostrata (Olivi, 1792)"/>
    <m/>
    <s v="msfd"/>
    <x v="1"/>
    <x v="9"/>
    <x v="11"/>
    <x v="0"/>
    <x v="1"/>
    <s v="INV"/>
    <n v="2007"/>
    <n v="2007"/>
    <x v="4"/>
    <m/>
    <m/>
    <n v="1"/>
    <m/>
    <m/>
    <m/>
    <m/>
    <m/>
    <m/>
  </r>
  <r>
    <s v="Pseudomyicola spinosus"/>
    <m/>
    <s v="Pseudomyicola spinosus"/>
    <s v="msfd"/>
    <x v="1"/>
    <x v="5"/>
    <x v="29"/>
    <x v="4"/>
    <x v="1"/>
    <s v="INV"/>
    <n v="1963"/>
    <n v="1963"/>
    <x v="6"/>
    <m/>
    <m/>
    <n v="1"/>
    <m/>
    <m/>
    <m/>
    <m/>
    <m/>
    <m/>
  </r>
  <r>
    <s v="Pseudomyicola spinosus"/>
    <m/>
    <s v="Pseudomyicola spinosus"/>
    <s v="msfd"/>
    <x v="1"/>
    <x v="6"/>
    <x v="29"/>
    <x v="4"/>
    <x v="1"/>
    <s v="INV"/>
    <n v="1963"/>
    <n v="1963"/>
    <x v="6"/>
    <m/>
    <m/>
    <n v="1"/>
    <m/>
    <m/>
    <m/>
    <m/>
    <m/>
    <m/>
  </r>
  <r>
    <s v="Pseudonereis anomala Gravier, 1899"/>
    <m/>
    <s v="Pseudonereis anomala Gravier, 1899"/>
    <s v="msfd"/>
    <x v="0"/>
    <x v="0"/>
    <x v="0"/>
    <x v="0"/>
    <x v="1"/>
    <s v="INV"/>
    <n v="2003"/>
    <n v="2003"/>
    <x v="3"/>
    <m/>
    <m/>
    <m/>
    <m/>
    <n v="0.5"/>
    <m/>
    <m/>
    <n v="0.5"/>
    <m/>
  </r>
  <r>
    <s v="Pseudonereis anomala Gravier, 1899"/>
    <m/>
    <s v="Pseudonereis anomala Gravier, 1899"/>
    <s v="msfd"/>
    <x v="0"/>
    <x v="2"/>
    <x v="0"/>
    <x v="0"/>
    <x v="1"/>
    <s v="INV"/>
    <n v="1969"/>
    <n v="1969"/>
    <x v="6"/>
    <m/>
    <m/>
    <m/>
    <m/>
    <n v="0.5"/>
    <m/>
    <m/>
    <n v="0.5"/>
    <m/>
  </r>
  <r>
    <s v="Pseudo-nitzschia australis Frenguelli, 1939"/>
    <s v="Pseudo-nitzschia australis Frenguelli, 1939"/>
    <m/>
    <s v="msfd"/>
    <x v="1"/>
    <x v="5"/>
    <x v="0"/>
    <x v="5"/>
    <x v="2"/>
    <s v="PP"/>
    <s v="Before 1995"/>
    <n v="1995"/>
    <x v="8"/>
    <m/>
    <n v="0.5"/>
    <n v="0.5"/>
    <m/>
    <m/>
    <m/>
    <m/>
    <m/>
    <m/>
  </r>
  <r>
    <s v="Pseudo-nitzschia australis Frenguelli, 1939"/>
    <s v="Pseudo-nitzschia australis Frenguelli, 1939"/>
    <m/>
    <s v="msfd"/>
    <x v="0"/>
    <x v="4"/>
    <x v="0"/>
    <x v="5"/>
    <x v="2"/>
    <s v="PP"/>
    <n v="2000"/>
    <n v="2000"/>
    <x v="3"/>
    <m/>
    <n v="0.5"/>
    <n v="0.5"/>
    <m/>
    <m/>
    <m/>
    <m/>
    <m/>
    <m/>
  </r>
  <r>
    <s v="Pseudo-nitzschia multistriata (Takano) Takano, 1995"/>
    <s v="Pseudo-nitzschia multistriata (Takano) Takano, 1995"/>
    <m/>
    <s v="msfd"/>
    <x v="1"/>
    <x v="5"/>
    <x v="0"/>
    <x v="5"/>
    <x v="2"/>
    <s v="PP"/>
    <n v="2002"/>
    <n v="2002"/>
    <x v="3"/>
    <m/>
    <m/>
    <m/>
    <m/>
    <n v="1"/>
    <m/>
    <m/>
    <m/>
    <m/>
  </r>
  <r>
    <s v="Pseudo-nitzschia multistriata (Takano) Takano, 1995"/>
    <s v="Pseudo-nitzschia multistriata (Takano) Takano, 1995"/>
    <m/>
    <s v="msfd"/>
    <x v="1"/>
    <x v="6"/>
    <x v="0"/>
    <x v="5"/>
    <x v="2"/>
    <s v="PP"/>
    <m/>
    <n v="2003"/>
    <x v="3"/>
    <m/>
    <m/>
    <m/>
    <m/>
    <n v="1"/>
    <m/>
    <m/>
    <m/>
    <m/>
  </r>
  <r>
    <s v="Pseudopolydora paucibranchiata (Okuda, 1937)"/>
    <s v="Pseudopolydora paucibranchiata (Okuda, 1937)"/>
    <m/>
    <s v="msfd"/>
    <x v="0"/>
    <x v="3"/>
    <x v="0"/>
    <x v="0"/>
    <x v="1"/>
    <s v="INV"/>
    <n v="2006"/>
    <n v="2006"/>
    <x v="4"/>
    <m/>
    <m/>
    <m/>
    <m/>
    <m/>
    <m/>
    <m/>
    <m/>
    <n v="1"/>
  </r>
  <r>
    <s v="Pseudopolydora paucibranchiata (Okuda, 1937)"/>
    <s v="Pseudopolydora paucibranchiata (Okuda, 1937)"/>
    <m/>
    <s v="msfd"/>
    <x v="1"/>
    <x v="5"/>
    <x v="0"/>
    <x v="0"/>
    <x v="1"/>
    <s v="INV"/>
    <n v="1982"/>
    <n v="1982"/>
    <x v="5"/>
    <m/>
    <m/>
    <n v="0.5"/>
    <m/>
    <n v="0.5"/>
    <m/>
    <m/>
    <m/>
    <m/>
  </r>
  <r>
    <s v="Pseudopolydora paucibranchiata (Okuda, 1937)"/>
    <s v="Pseudopolydora paucibranchiata (Okuda, 1937)"/>
    <m/>
    <s v="msfd"/>
    <x v="0"/>
    <x v="0"/>
    <x v="0"/>
    <x v="0"/>
    <x v="1"/>
    <s v="INV"/>
    <n v="2014"/>
    <n v="2014"/>
    <x v="2"/>
    <m/>
    <m/>
    <m/>
    <m/>
    <m/>
    <m/>
    <m/>
    <m/>
    <n v="1"/>
  </r>
  <r>
    <s v="Pseudopolydora paucibranchiata (Okuda, 1937)"/>
    <s v="Pseudopolydora paucibranchiata (Okuda, 1937)"/>
    <m/>
    <s v="msfd"/>
    <x v="0"/>
    <x v="2"/>
    <x v="0"/>
    <x v="0"/>
    <x v="1"/>
    <s v="INV"/>
    <n v="2005"/>
    <n v="2005"/>
    <x v="3"/>
    <m/>
    <m/>
    <m/>
    <m/>
    <m/>
    <m/>
    <m/>
    <m/>
    <n v="1"/>
  </r>
  <r>
    <s v="Pseudopolydora paucibranchiata (Okuda, 1937)"/>
    <s v="Pseudopolydora paucibranchiata (Okuda, 1937)"/>
    <m/>
    <s v="msfd"/>
    <x v="1"/>
    <x v="6"/>
    <x v="0"/>
    <x v="0"/>
    <x v="1"/>
    <s v="INV"/>
    <m/>
    <n v="2015"/>
    <x v="2"/>
    <m/>
    <m/>
    <m/>
    <m/>
    <n v="0.5"/>
    <n v="0.5"/>
    <m/>
    <m/>
    <m/>
  </r>
  <r>
    <s v="Pseudopolydora paucibranchiata (Okuda, 1937)"/>
    <s v="Pseudopolydora paucibranchiata (Okuda, 1937)"/>
    <m/>
    <s v="msfd"/>
    <x v="0"/>
    <x v="4"/>
    <x v="0"/>
    <x v="0"/>
    <x v="1"/>
    <s v="INV"/>
    <n v="1977"/>
    <n v="1977"/>
    <x v="7"/>
    <m/>
    <m/>
    <m/>
    <m/>
    <m/>
    <m/>
    <m/>
    <m/>
    <n v="1"/>
  </r>
  <r>
    <s v="Pseudotetraspora marina Wille"/>
    <s v="Pseudotetraspora marina Wille"/>
    <m/>
    <s v="msfd"/>
    <x v="1"/>
    <x v="1"/>
    <x v="0"/>
    <x v="3"/>
    <x v="2"/>
    <s v="PP"/>
    <m/>
    <n v="2004"/>
    <x v="3"/>
    <m/>
    <m/>
    <m/>
    <m/>
    <m/>
    <m/>
    <m/>
    <m/>
    <n v="1"/>
  </r>
  <r>
    <s v="Pteragogus trispilus Randall, 2013"/>
    <s v="Pteragogus trispilus Randall, 2013"/>
    <m/>
    <s v="msfd"/>
    <x v="0"/>
    <x v="0"/>
    <x v="0"/>
    <x v="0"/>
    <x v="0"/>
    <s v="VER"/>
    <n v="2008"/>
    <n v="2008"/>
    <x v="4"/>
    <m/>
    <m/>
    <m/>
    <m/>
    <m/>
    <m/>
    <m/>
    <n v="1"/>
    <m/>
  </r>
  <r>
    <s v="Pteragogus trispilus Randall, 2013"/>
    <s v="Pteragogus trispilus Randall, 2013"/>
    <m/>
    <s v="msfd"/>
    <x v="0"/>
    <x v="2"/>
    <x v="0"/>
    <x v="0"/>
    <x v="0"/>
    <s v="VER"/>
    <n v="1992"/>
    <n v="1992"/>
    <x v="1"/>
    <m/>
    <m/>
    <m/>
    <m/>
    <m/>
    <m/>
    <m/>
    <n v="1"/>
    <m/>
  </r>
  <r>
    <s v="Pterois miles (Bennett, 1828)"/>
    <s v="Pterois miles (Bennett, 1828)"/>
    <m/>
    <s v="msfd"/>
    <x v="0"/>
    <x v="3"/>
    <x v="0"/>
    <x v="0"/>
    <x v="0"/>
    <s v="VER"/>
    <n v="2019"/>
    <n v="2019"/>
    <x v="0"/>
    <m/>
    <m/>
    <m/>
    <m/>
    <m/>
    <m/>
    <m/>
    <n v="1"/>
    <m/>
  </r>
  <r>
    <s v="Pterois miles (Bennett, 1828)"/>
    <s v="Pterois miles (Bennett, 1828)"/>
    <m/>
    <s v="msfd"/>
    <x v="0"/>
    <x v="0"/>
    <x v="0"/>
    <x v="0"/>
    <x v="0"/>
    <s v="VER"/>
    <n v="2016"/>
    <n v="2016"/>
    <x v="2"/>
    <m/>
    <m/>
    <m/>
    <m/>
    <m/>
    <m/>
    <m/>
    <n v="1"/>
    <m/>
  </r>
  <r>
    <s v="Pterois miles (Bennett, 1828)"/>
    <s v="Pterois miles (Bennett, 1828)"/>
    <m/>
    <s v="msfd"/>
    <x v="0"/>
    <x v="2"/>
    <x v="0"/>
    <x v="0"/>
    <x v="0"/>
    <s v="VER"/>
    <n v="2009"/>
    <n v="2009"/>
    <x v="4"/>
    <m/>
    <m/>
    <m/>
    <m/>
    <m/>
    <m/>
    <m/>
    <n v="1"/>
    <m/>
  </r>
  <r>
    <s v="Pteroplatytrygon violacea (Bonaparte, 1832)"/>
    <s v="Pteroplatytrygon violacea (Bonaparte, 1832)"/>
    <m/>
    <s v="msfd"/>
    <x v="1"/>
    <x v="1"/>
    <x v="12"/>
    <x v="6"/>
    <x v="0"/>
    <s v="VER"/>
    <m/>
    <n v="1990"/>
    <x v="1"/>
    <m/>
    <m/>
    <m/>
    <m/>
    <m/>
    <m/>
    <m/>
    <m/>
    <n v="1"/>
  </r>
  <r>
    <s v="Ptilohyale littoralis (Stimpson, 1853)"/>
    <s v="Ptilohyale littoralis (Stimpson, 1853)"/>
    <m/>
    <s v="msfd"/>
    <x v="1"/>
    <x v="6"/>
    <x v="0"/>
    <x v="0"/>
    <x v="1"/>
    <s v="INV"/>
    <m/>
    <n v="2009"/>
    <x v="4"/>
    <m/>
    <m/>
    <m/>
    <m/>
    <m/>
    <m/>
    <m/>
    <n v="1"/>
    <m/>
  </r>
  <r>
    <s v="Punctaria tenuissima (C.Agardh) Greville"/>
    <s v="Punctaria tenuissima (C.Agardh) Greville"/>
    <m/>
    <s v="msfd"/>
    <x v="0"/>
    <x v="3"/>
    <x v="6"/>
    <x v="0"/>
    <x v="2"/>
    <s v="PP"/>
    <n v="1998"/>
    <n v="1998"/>
    <x v="8"/>
    <m/>
    <m/>
    <n v="1"/>
    <m/>
    <m/>
    <m/>
    <m/>
    <m/>
    <m/>
  </r>
  <r>
    <s v="Punctaria tenuissima (C.Agardh) Greville"/>
    <s v="Punctaria tenuissima (C.Agardh) Greville"/>
    <m/>
    <s v="msfd"/>
    <x v="0"/>
    <x v="4"/>
    <x v="6"/>
    <x v="0"/>
    <x v="2"/>
    <s v="PP"/>
    <n v="1985"/>
    <n v="1985"/>
    <x v="5"/>
    <m/>
    <m/>
    <n v="1"/>
    <m/>
    <m/>
    <m/>
    <m/>
    <m/>
    <m/>
  </r>
  <r>
    <s v="Purpuradusta gracilis notata (Gill, 1858)"/>
    <s v="Purpuradusta gracilis notata (Gill, 1858)"/>
    <m/>
    <s v="msfd"/>
    <x v="0"/>
    <x v="2"/>
    <x v="0"/>
    <x v="0"/>
    <x v="1"/>
    <s v="INV"/>
    <n v="1988"/>
    <n v="1988"/>
    <x v="1"/>
    <m/>
    <m/>
    <m/>
    <m/>
    <m/>
    <m/>
    <m/>
    <n v="1"/>
    <m/>
  </r>
  <r>
    <s v="Pylaiella littoralis (Linnaeus) Kjellman, 1872"/>
    <m/>
    <s v="Pylaiella littoralis (Linnaeus) Kjellman, 1872"/>
    <s v="msfd"/>
    <x v="0"/>
    <x v="3"/>
    <x v="6"/>
    <x v="0"/>
    <x v="2"/>
    <s v="PP"/>
    <n v="1960"/>
    <n v="1960"/>
    <x v="6"/>
    <m/>
    <m/>
    <n v="1"/>
    <m/>
    <m/>
    <m/>
    <m/>
    <m/>
    <m/>
  </r>
  <r>
    <s v="Pylaiella littoralis (Linnaeus) Kjellman, 1872"/>
    <m/>
    <s v="Pylaiella littoralis (Linnaeus) Kjellman, 1872"/>
    <s v="msfd"/>
    <x v="0"/>
    <x v="0"/>
    <x v="6"/>
    <x v="0"/>
    <x v="2"/>
    <s v="PP"/>
    <n v="1975"/>
    <n v="1975"/>
    <x v="9"/>
    <m/>
    <m/>
    <n v="1"/>
    <m/>
    <m/>
    <m/>
    <m/>
    <m/>
    <m/>
  </r>
  <r>
    <s v="Pylaiella littoralis (Linnaeus) Kjellman, 1872"/>
    <m/>
    <s v="Pylaiella littoralis (Linnaeus) Kjellman, 1872"/>
    <s v="msfd"/>
    <x v="0"/>
    <x v="4"/>
    <x v="6"/>
    <x v="0"/>
    <x v="2"/>
    <s v="PP"/>
    <n v="1985"/>
    <n v="1985"/>
    <x v="5"/>
    <m/>
    <m/>
    <n v="1"/>
    <m/>
    <m/>
    <m/>
    <m/>
    <m/>
    <m/>
  </r>
  <r>
    <s v="Pyrgulina pupaeformis (Souverbie, 1865)"/>
    <s v="Pyrgulina pupaeformis (Souverbie, 1865)"/>
    <m/>
    <s v="msfd"/>
    <x v="0"/>
    <x v="2"/>
    <x v="0"/>
    <x v="0"/>
    <x v="1"/>
    <s v="INV"/>
    <n v="1995"/>
    <n v="1995"/>
    <x v="8"/>
    <m/>
    <m/>
    <m/>
    <m/>
    <n v="0.33300000000000002"/>
    <n v="0.33300000000000002"/>
    <m/>
    <n v="0.33300000000000002"/>
    <m/>
  </r>
  <r>
    <s v="Pyromaia tuberculata (Lockington, 1877)"/>
    <s v="Pyromaia tuberculata (Lockington, 1877)"/>
    <m/>
    <s v="msfd"/>
    <x v="1"/>
    <x v="5"/>
    <x v="0"/>
    <x v="0"/>
    <x v="1"/>
    <s v="INV"/>
    <n v="2016"/>
    <n v="2016"/>
    <x v="2"/>
    <m/>
    <m/>
    <m/>
    <m/>
    <n v="1"/>
    <m/>
    <m/>
    <m/>
    <m/>
  </r>
  <r>
    <s v="Pyropia yezoensis (Ueda) M.S.Hwang &amp; H.G.Choi, 2011"/>
    <s v="Pyropia yezoensis (Ueda) M.S.Hwang &amp; H.G.Choi, 2011"/>
    <m/>
    <s v="msfd"/>
    <x v="0"/>
    <x v="3"/>
    <x v="0"/>
    <x v="0"/>
    <x v="2"/>
    <s v="PP"/>
    <n v="2010"/>
    <n v="2010"/>
    <x v="4"/>
    <m/>
    <m/>
    <n v="0.5"/>
    <m/>
    <m/>
    <n v="0.5"/>
    <m/>
    <m/>
    <m/>
  </r>
  <r>
    <s v="Pyropia yezoensis (Ueda) M.S.Hwang &amp; H.G.Choi, 2011"/>
    <s v="Pyropia yezoensis (Ueda) M.S.Hwang &amp; H.G.Choi, 2011"/>
    <m/>
    <s v="msfd"/>
    <x v="1"/>
    <x v="6"/>
    <x v="0"/>
    <x v="0"/>
    <x v="2"/>
    <s v="PP"/>
    <m/>
    <n v="1984"/>
    <x v="5"/>
    <m/>
    <m/>
    <n v="1"/>
    <m/>
    <m/>
    <m/>
    <m/>
    <m/>
    <m/>
  </r>
  <r>
    <s v="Pyropia yezoensis (Ueda) M.S.Hwang &amp; H.G.Choi, 2011"/>
    <s v="Pyropia yezoensis (Ueda) M.S.Hwang &amp; H.G.Choi, 2011"/>
    <m/>
    <s v="msfd"/>
    <x v="0"/>
    <x v="4"/>
    <x v="0"/>
    <x v="0"/>
    <x v="2"/>
    <s v="PP"/>
    <n v="1975"/>
    <n v="1975"/>
    <x v="9"/>
    <m/>
    <m/>
    <n v="1"/>
    <m/>
    <m/>
    <m/>
    <m/>
    <m/>
    <m/>
  </r>
  <r>
    <s v="Pyropia suborbiculata (Kjellman) J.E.Sutherland, H.G.Choi, M.S. Hwang &amp; W.A.Nelson, 2011"/>
    <s v="Pyropia suborbiculata (Kjellman) J.E.Sutherland, H.G.Choi, M.S. Hwang &amp; W.A.Nelson, 2011"/>
    <m/>
    <s v="msfd"/>
    <x v="0"/>
    <x v="3"/>
    <x v="0"/>
    <x v="0"/>
    <x v="2"/>
    <s v="PP"/>
    <n v="2014"/>
    <n v="2014"/>
    <x v="2"/>
    <m/>
    <m/>
    <m/>
    <m/>
    <n v="1"/>
    <m/>
    <m/>
    <m/>
    <m/>
  </r>
  <r>
    <s v="Pyropia suborbiculata (Kjellman) J.E.Sutherland, H.G.Choi, M.S. Hwang &amp; W.A.Nelson, 2011"/>
    <s v="Pyropia suborbiculata (Kjellman) J.E.Sutherland, H.G.Choi, M.S. Hwang &amp; W.A.Nelson, 2011"/>
    <m/>
    <s v="msfd"/>
    <x v="1"/>
    <x v="5"/>
    <x v="0"/>
    <x v="0"/>
    <x v="2"/>
    <s v="PP"/>
    <n v="2010"/>
    <n v="2010"/>
    <x v="4"/>
    <m/>
    <m/>
    <m/>
    <m/>
    <n v="1"/>
    <m/>
    <m/>
    <m/>
    <m/>
  </r>
  <r>
    <s v="Pyrunculus fourierii (Audouin, 1826)"/>
    <s v="Pyrunculus fourierii (Audouin, 1826)"/>
    <m/>
    <s v="msfd"/>
    <x v="0"/>
    <x v="2"/>
    <x v="0"/>
    <x v="0"/>
    <x v="1"/>
    <s v="INV"/>
    <n v="1995"/>
    <n v="1995"/>
    <x v="8"/>
    <m/>
    <m/>
    <m/>
    <m/>
    <n v="0.33300000000000002"/>
    <n v="0.33300000000000002"/>
    <m/>
    <n v="0.33300000000000002"/>
    <m/>
  </r>
  <r>
    <s v="Pyura tessellata (Forbes, 1848)"/>
    <m/>
    <s v="Pyura tessellata (Forbes, 1848)"/>
    <s v="msfd"/>
    <x v="1"/>
    <x v="1"/>
    <x v="10"/>
    <x v="3"/>
    <x v="1"/>
    <s v="INV"/>
    <m/>
    <n v="1969"/>
    <x v="6"/>
    <m/>
    <m/>
    <m/>
    <m/>
    <n v="0.5"/>
    <n v="0.5"/>
    <m/>
    <m/>
    <m/>
  </r>
  <r>
    <s v="Rangia cuneata (G. B. Sowerby I, 1832)"/>
    <s v="Rangia cuneata (G. B. Sowerby I, 1832)"/>
    <m/>
    <s v="msfd"/>
    <x v="2"/>
    <x v="7"/>
    <x v="0"/>
    <x v="0"/>
    <x v="1"/>
    <s v="INV"/>
    <n v="2011"/>
    <n v="2011"/>
    <x v="4"/>
    <m/>
    <m/>
    <m/>
    <m/>
    <m/>
    <m/>
    <m/>
    <n v="1"/>
    <m/>
  </r>
  <r>
    <s v="Rangia cuneata (G. B. Sowerby I, 1832)"/>
    <s v="Rangia cuneata (G. B. Sowerby I, 1832)"/>
    <m/>
    <s v="msfd"/>
    <x v="1"/>
    <x v="5"/>
    <x v="0"/>
    <x v="0"/>
    <x v="1"/>
    <s v="INV"/>
    <n v="2017"/>
    <n v="2017"/>
    <x v="2"/>
    <m/>
    <m/>
    <m/>
    <m/>
    <n v="1"/>
    <m/>
    <m/>
    <m/>
    <m/>
  </r>
  <r>
    <s v="Rangia cuneata (G. B. Sowerby I, 1832)"/>
    <s v="Rangia cuneata (G. B. Sowerby I, 1832)"/>
    <m/>
    <s v="msfd"/>
    <x v="1"/>
    <x v="6"/>
    <x v="0"/>
    <x v="0"/>
    <x v="1"/>
    <s v="INV"/>
    <m/>
    <n v="1997"/>
    <x v="8"/>
    <m/>
    <m/>
    <m/>
    <m/>
    <n v="1"/>
    <m/>
    <m/>
    <m/>
    <m/>
  </r>
  <r>
    <s v="Rapana venosa (Valenciennes, 1846)"/>
    <m/>
    <s v="Rapana venosa (Valenciennes, 1846)"/>
    <s v="msfd"/>
    <x v="0"/>
    <x v="3"/>
    <x v="0"/>
    <x v="0"/>
    <x v="1"/>
    <s v="INV"/>
    <n v="1973"/>
    <n v="1973"/>
    <x v="9"/>
    <m/>
    <m/>
    <m/>
    <m/>
    <n v="1"/>
    <m/>
    <m/>
    <m/>
    <m/>
  </r>
  <r>
    <s v="Rapana venosa (Valenciennes, 1846)"/>
    <m/>
    <s v="Rapana venosa (Valenciennes, 1846)"/>
    <s v="msfd"/>
    <x v="1"/>
    <x v="5"/>
    <x v="0"/>
    <x v="0"/>
    <x v="1"/>
    <s v="INV"/>
    <n v="1997"/>
    <n v="1997"/>
    <x v="8"/>
    <m/>
    <m/>
    <n v="1"/>
    <m/>
    <m/>
    <m/>
    <m/>
    <m/>
    <m/>
  </r>
  <r>
    <s v="Rapana venosa (Valenciennes, 1846)"/>
    <m/>
    <s v="Rapana venosa (Valenciennes, 1846)"/>
    <s v="msfd"/>
    <x v="3"/>
    <x v="8"/>
    <x v="0"/>
    <x v="0"/>
    <x v="1"/>
    <s v="INV"/>
    <n v="1956"/>
    <n v="1956"/>
    <x v="6"/>
    <m/>
    <m/>
    <m/>
    <m/>
    <n v="1"/>
    <m/>
    <m/>
    <m/>
    <m/>
  </r>
  <r>
    <s v="Rapana venosa (Valenciennes, 1846)"/>
    <m/>
    <s v="Rapana venosa (Valenciennes, 1846)"/>
    <s v="msfd"/>
    <x v="0"/>
    <x v="0"/>
    <x v="0"/>
    <x v="0"/>
    <x v="1"/>
    <s v="INV"/>
    <n v="1988"/>
    <n v="1988"/>
    <x v="1"/>
    <m/>
    <m/>
    <m/>
    <m/>
    <n v="1"/>
    <m/>
    <m/>
    <m/>
    <m/>
  </r>
  <r>
    <s v="Rapana venosa (Valenciennes, 1846)"/>
    <m/>
    <s v="Rapana venosa (Valenciennes, 1846)"/>
    <s v="msfd"/>
    <x v="0"/>
    <x v="2"/>
    <x v="0"/>
    <x v="0"/>
    <x v="1"/>
    <s v="INV"/>
    <n v="1986"/>
    <n v="1986"/>
    <x v="5"/>
    <m/>
    <m/>
    <m/>
    <m/>
    <n v="1"/>
    <m/>
    <m/>
    <m/>
    <m/>
  </r>
  <r>
    <s v="Rapana venosa (Valenciennes, 1846)"/>
    <m/>
    <s v="Rapana venosa (Valenciennes, 1846)"/>
    <s v="msfd"/>
    <x v="0"/>
    <x v="4"/>
    <x v="0"/>
    <x v="0"/>
    <x v="1"/>
    <s v="INV"/>
    <n v="1978"/>
    <n v="1978"/>
    <x v="7"/>
    <m/>
    <m/>
    <m/>
    <m/>
    <n v="1"/>
    <m/>
    <m/>
    <m/>
    <m/>
  </r>
  <r>
    <s v="Rastrelliger kanagurta (Cuvier, 1816)"/>
    <s v="Rastrelliger kanagurta (Cuvier, 1816)"/>
    <m/>
    <s v="msfd"/>
    <x v="0"/>
    <x v="4"/>
    <x v="0"/>
    <x v="0"/>
    <x v="0"/>
    <s v="VER"/>
    <n v="2018"/>
    <n v="2018"/>
    <x v="0"/>
    <m/>
    <m/>
    <m/>
    <m/>
    <m/>
    <m/>
    <m/>
    <n v="1"/>
    <m/>
  </r>
  <r>
    <s v="Reptadeonella violacea (Johnston, 1847)"/>
    <s v="Reptadeonella violacea (Johnston, 1847)"/>
    <m/>
    <s v="msfd"/>
    <x v="1"/>
    <x v="5"/>
    <x v="14"/>
    <x v="9"/>
    <x v="1"/>
    <s v="INV"/>
    <n v="2012"/>
    <n v="2012"/>
    <x v="2"/>
    <m/>
    <m/>
    <m/>
    <m/>
    <m/>
    <m/>
    <m/>
    <m/>
    <n v="1"/>
  </r>
  <r>
    <s v="Rhinoclavis kochi (Philippi, 1848)"/>
    <s v="Rhinoclavis kochi (Philippi, 1848)"/>
    <m/>
    <s v="msfd"/>
    <x v="0"/>
    <x v="2"/>
    <x v="0"/>
    <x v="0"/>
    <x v="1"/>
    <s v="INV"/>
    <n v="1976"/>
    <n v="1976"/>
    <x v="7"/>
    <m/>
    <m/>
    <m/>
    <m/>
    <m/>
    <m/>
    <m/>
    <n v="1"/>
    <m/>
  </r>
  <r>
    <s v="Rhithropanopeus harrisii (Gould, 1841)"/>
    <m/>
    <s v="Rhithropanopeus harrisii (Gould, 1841)"/>
    <s v="msfd"/>
    <x v="0"/>
    <x v="3"/>
    <x v="0"/>
    <x v="0"/>
    <x v="1"/>
    <s v="INV"/>
    <n v="1994"/>
    <n v="1994"/>
    <x v="8"/>
    <m/>
    <m/>
    <m/>
    <m/>
    <n v="1"/>
    <m/>
    <m/>
    <m/>
    <m/>
  </r>
  <r>
    <s v="Rhithropanopeus harrisii (Gould, 1841)"/>
    <m/>
    <s v="Rhithropanopeus harrisii (Gould, 1841)"/>
    <s v="msfd"/>
    <x v="2"/>
    <x v="7"/>
    <x v="0"/>
    <x v="0"/>
    <x v="1"/>
    <s v="INV"/>
    <n v="1936"/>
    <n v="1936"/>
    <x v="6"/>
    <m/>
    <m/>
    <m/>
    <m/>
    <n v="0.5"/>
    <n v="0.5"/>
    <m/>
    <m/>
    <m/>
  </r>
  <r>
    <s v="Rhithropanopeus harrisii (Gould, 1841)"/>
    <m/>
    <s v="Rhithropanopeus harrisii (Gould, 1841)"/>
    <s v="msfd"/>
    <x v="1"/>
    <x v="5"/>
    <x v="0"/>
    <x v="0"/>
    <x v="1"/>
    <s v="INV"/>
    <n v="1955"/>
    <n v="1955"/>
    <x v="6"/>
    <m/>
    <m/>
    <n v="0.33333299999999999"/>
    <m/>
    <n v="0.33333299999999999"/>
    <n v="0.33333299999999999"/>
    <m/>
    <m/>
    <m/>
  </r>
  <r>
    <s v="Rhithropanopeus harrisii (Gould, 1841)"/>
    <m/>
    <s v="Rhithropanopeus harrisii (Gould, 1841)"/>
    <s v="msfd"/>
    <x v="3"/>
    <x v="8"/>
    <x v="0"/>
    <x v="0"/>
    <x v="1"/>
    <s v="INV"/>
    <n v="1948"/>
    <n v="1948"/>
    <x v="6"/>
    <m/>
    <m/>
    <m/>
    <m/>
    <m/>
    <n v="1"/>
    <m/>
    <m/>
    <m/>
  </r>
  <r>
    <s v="Rhithropanopeus harrisii (Gould, 1841)"/>
    <m/>
    <s v="Rhithropanopeus harrisii (Gould, 1841)"/>
    <s v="msfd"/>
    <x v="1"/>
    <x v="6"/>
    <x v="0"/>
    <x v="0"/>
    <x v="1"/>
    <s v="INV"/>
    <m/>
    <n v="1950"/>
    <x v="6"/>
    <m/>
    <m/>
    <m/>
    <m/>
    <n v="1"/>
    <m/>
    <m/>
    <m/>
    <m/>
  </r>
  <r>
    <s v="Rhithropanopeus harrisii (Gould, 1841)"/>
    <m/>
    <s v="Rhithropanopeus harrisii (Gould, 1841)"/>
    <s v="msfd"/>
    <x v="0"/>
    <x v="4"/>
    <x v="0"/>
    <x v="0"/>
    <x v="1"/>
    <s v="INV"/>
    <n v="2001"/>
    <n v="2001"/>
    <x v="3"/>
    <m/>
    <m/>
    <m/>
    <m/>
    <n v="1"/>
    <m/>
    <m/>
    <m/>
    <m/>
  </r>
  <r>
    <s v="Rhizosolenia calcar-avis Schultze, 1858"/>
    <s v="Rhizosolenia calcar-avis Schultze, 1858"/>
    <m/>
    <s v="msfd"/>
    <x v="1"/>
    <x v="6"/>
    <x v="0"/>
    <x v="5"/>
    <x v="2"/>
    <s v="PP"/>
    <m/>
    <n v="2009"/>
    <x v="4"/>
    <m/>
    <m/>
    <m/>
    <m/>
    <n v="0.5"/>
    <m/>
    <m/>
    <n v="0.5"/>
    <m/>
  </r>
  <r>
    <s v="Rhodophysema georgei Batters, 1900"/>
    <s v="Rhodophysema georgei Batters, 1900"/>
    <m/>
    <s v="msfd"/>
    <x v="0"/>
    <x v="4"/>
    <x v="6"/>
    <x v="0"/>
    <x v="2"/>
    <s v="PP"/>
    <n v="1978"/>
    <n v="1978"/>
    <x v="7"/>
    <m/>
    <m/>
    <n v="1"/>
    <m/>
    <m/>
    <m/>
    <m/>
    <m/>
    <m/>
  </r>
  <r>
    <s v="Rhopilema nomadica Galil, 1990"/>
    <s v="Rhopilema nomadica Galil, 1990"/>
    <m/>
    <s v="msfd"/>
    <x v="0"/>
    <x v="0"/>
    <x v="0"/>
    <x v="0"/>
    <x v="1"/>
    <s v="INV"/>
    <n v="2004"/>
    <n v="2004"/>
    <x v="3"/>
    <m/>
    <m/>
    <m/>
    <m/>
    <m/>
    <m/>
    <m/>
    <n v="1"/>
    <m/>
  </r>
  <r>
    <s v="Rhopilema nomadica Galil, 1990"/>
    <s v="Rhopilema nomadica Galil, 1990"/>
    <m/>
    <s v="msfd"/>
    <x v="0"/>
    <x v="2"/>
    <x v="0"/>
    <x v="0"/>
    <x v="1"/>
    <s v="INV"/>
    <n v="1995"/>
    <n v="1995"/>
    <x v="8"/>
    <m/>
    <m/>
    <m/>
    <m/>
    <m/>
    <m/>
    <m/>
    <n v="1"/>
    <m/>
  </r>
  <r>
    <s v="Rhopilema nomadica Galil, 1990"/>
    <s v="Rhopilema nomadica Galil, 1990"/>
    <m/>
    <s v="msfd"/>
    <x v="0"/>
    <x v="4"/>
    <x v="0"/>
    <x v="0"/>
    <x v="1"/>
    <s v="INV"/>
    <n v="2015"/>
    <n v="2015"/>
    <x v="2"/>
    <m/>
    <m/>
    <m/>
    <m/>
    <m/>
    <m/>
    <m/>
    <n v="1"/>
    <m/>
  </r>
  <r>
    <s v="Ringicula minuta H, Adams., 1872"/>
    <s v="Ringicula minuta H, Adams., 1872"/>
    <m/>
    <s v="msfd"/>
    <x v="0"/>
    <x v="2"/>
    <x v="0"/>
    <x v="0"/>
    <x v="1"/>
    <s v="INV"/>
    <n v="2019"/>
    <n v="2019"/>
    <x v="0"/>
    <m/>
    <m/>
    <m/>
    <m/>
    <n v="0.5"/>
    <n v="0.5"/>
    <m/>
    <m/>
    <m/>
  </r>
  <r>
    <s v="Rissoina bertholleti Issel, 1869"/>
    <s v="Rissoina bertholleti Issel, 1869"/>
    <m/>
    <s v="msfd"/>
    <x v="0"/>
    <x v="2"/>
    <x v="0"/>
    <x v="0"/>
    <x v="1"/>
    <s v="INV"/>
    <n v="1985"/>
    <n v="1985"/>
    <x v="5"/>
    <m/>
    <m/>
    <m/>
    <m/>
    <m/>
    <m/>
    <m/>
    <n v="1"/>
    <m/>
  </r>
  <r>
    <s v="Ruditapes decussatus (Linnaeus, 1758) "/>
    <m/>
    <s v="Ruditapes decussatus (Linnaeus, 1758) "/>
    <s v="msfd"/>
    <x v="1"/>
    <x v="1"/>
    <x v="7"/>
    <x v="0"/>
    <x v="1"/>
    <s v="INV"/>
    <m/>
    <n v="1889"/>
    <x v="6"/>
    <m/>
    <n v="1"/>
    <m/>
    <m/>
    <m/>
    <m/>
    <m/>
    <m/>
    <m/>
  </r>
  <r>
    <s v="Ruditapes philippinarum (Adams &amp; Reeve, 1850)"/>
    <s v="Ruditapes philippinarum (Adams &amp; Reeve, 1850)"/>
    <m/>
    <s v="msfd"/>
    <x v="0"/>
    <x v="3"/>
    <x v="0"/>
    <x v="0"/>
    <x v="1"/>
    <s v="INV"/>
    <n v="1983"/>
    <n v="1983"/>
    <x v="5"/>
    <m/>
    <m/>
    <n v="1"/>
    <m/>
    <m/>
    <m/>
    <m/>
    <m/>
    <m/>
  </r>
  <r>
    <s v="Ruditapes philippinarum (Adams &amp; Reeve, 1850)"/>
    <s v="Ruditapes philippinarum (Adams &amp; Reeve, 1850)"/>
    <m/>
    <s v="msfd"/>
    <x v="1"/>
    <x v="5"/>
    <x v="0"/>
    <x v="0"/>
    <x v="1"/>
    <s v="INV"/>
    <s v="1972-1974"/>
    <n v="1973"/>
    <x v="9"/>
    <m/>
    <n v="0.5"/>
    <n v="0.5"/>
    <m/>
    <m/>
    <m/>
    <m/>
    <m/>
    <m/>
  </r>
  <r>
    <s v="Ruditapes philippinarum (Adams &amp; Reeve, 1850)"/>
    <s v="Ruditapes philippinarum (Adams &amp; Reeve, 1850)"/>
    <m/>
    <s v="msfd"/>
    <x v="1"/>
    <x v="9"/>
    <x v="0"/>
    <x v="0"/>
    <x v="1"/>
    <s v="INV"/>
    <m/>
    <n v="1973"/>
    <x v="9"/>
    <n v="0.5"/>
    <n v="0.5"/>
    <m/>
    <m/>
    <m/>
    <m/>
    <m/>
    <m/>
    <m/>
  </r>
  <r>
    <s v="Ruditapes philippinarum (Adams &amp; Reeve, 1850)"/>
    <s v="Ruditapes philippinarum (Adams &amp; Reeve, 1850)"/>
    <m/>
    <s v="msfd"/>
    <x v="0"/>
    <x v="0"/>
    <x v="0"/>
    <x v="0"/>
    <x v="1"/>
    <s v="INV"/>
    <n v="1990"/>
    <n v="1990"/>
    <x v="1"/>
    <m/>
    <m/>
    <n v="1"/>
    <m/>
    <m/>
    <m/>
    <m/>
    <m/>
    <m/>
  </r>
  <r>
    <s v="Ruditapes philippinarum (Adams &amp; Reeve, 1850)"/>
    <s v="Ruditapes philippinarum (Adams &amp; Reeve, 1850)"/>
    <m/>
    <s v="msfd"/>
    <x v="1"/>
    <x v="6"/>
    <x v="0"/>
    <x v="0"/>
    <x v="1"/>
    <s v="INV"/>
    <m/>
    <n v="1973"/>
    <x v="9"/>
    <m/>
    <m/>
    <n v="1"/>
    <m/>
    <m/>
    <m/>
    <m/>
    <m/>
    <m/>
  </r>
  <r>
    <s v="Ruditapes philippinarum (Adams &amp; Reeve, 1850)"/>
    <s v="Ruditapes philippinarum (Adams &amp; Reeve, 1850)"/>
    <m/>
    <s v="msfd"/>
    <x v="0"/>
    <x v="4"/>
    <x v="0"/>
    <x v="0"/>
    <x v="1"/>
    <s v="INV"/>
    <n v="1980"/>
    <n v="1980"/>
    <x v="7"/>
    <m/>
    <m/>
    <n v="1"/>
    <m/>
    <m/>
    <m/>
    <m/>
    <m/>
    <m/>
  </r>
  <r>
    <s v="Rugulopteryx okamurae (E.Y.Dawson) I.K.Hwang, W.J.Lee &amp; H.S.Kim, 2009"/>
    <s v="Rugulopteryx okamurae (E.Y.Dawson) I.K.Hwang, W.J.Lee &amp; H.S.Kim, 2009"/>
    <m/>
    <s v="msfd"/>
    <x v="1"/>
    <x v="5"/>
    <x v="0"/>
    <x v="0"/>
    <x v="2"/>
    <s v="PP"/>
    <n v="2015"/>
    <n v="2015"/>
    <x v="2"/>
    <m/>
    <m/>
    <n v="0.33333299999999999"/>
    <m/>
    <n v="0.33333299999999999"/>
    <n v="0.33333299999999999"/>
    <m/>
    <m/>
    <m/>
  </r>
  <r>
    <s v="Rugulopteryx okamurae (E.Y.Dawson) I.K.Hwang, W.J.Lee &amp; H.S.Kim, 2009"/>
    <s v="Rugulopteryx okamurae (E.Y.Dawson) I.K.Hwang, W.J.Lee &amp; H.S.Kim, 2009"/>
    <m/>
    <s v="msfd"/>
    <x v="1"/>
    <x v="1"/>
    <x v="0"/>
    <x v="0"/>
    <x v="2"/>
    <s v="PP"/>
    <m/>
    <n v="2019"/>
    <x v="0"/>
    <m/>
    <m/>
    <m/>
    <m/>
    <m/>
    <m/>
    <m/>
    <m/>
    <n v="1"/>
  </r>
  <r>
    <s v="Rugulopteryx okamurae (E.Y.Dawson) I.K.Hwang, W.J.Lee &amp; H.S.Kim, 2009"/>
    <s v="Rugulopteryx okamurae (E.Y.Dawson) I.K.Hwang, W.J.Lee &amp; H.S.Kim, 2009"/>
    <m/>
    <s v="msfd"/>
    <x v="0"/>
    <x v="4"/>
    <x v="0"/>
    <x v="0"/>
    <x v="2"/>
    <s v="PP"/>
    <n v="2002"/>
    <n v="2002"/>
    <x v="3"/>
    <m/>
    <m/>
    <n v="1"/>
    <m/>
    <m/>
    <m/>
    <m/>
    <m/>
    <m/>
  </r>
  <r>
    <s v="Saccharina japonica (J.E. Areschoug) C.E.Lane, C.Mayes, Druehl &amp; G.W.Saunders, 2006"/>
    <s v="Saccharina japonica (J.E. Areschoug) C.E.Lane, C.Mayes, Druehl &amp; G.W.Saunders, 2006"/>
    <m/>
    <s v="msfd"/>
    <x v="1"/>
    <x v="6"/>
    <x v="0"/>
    <x v="0"/>
    <x v="2"/>
    <s v="PP"/>
    <m/>
    <n v="1980"/>
    <x v="7"/>
    <m/>
    <m/>
    <n v="1"/>
    <m/>
    <m/>
    <m/>
    <m/>
    <m/>
    <m/>
  </r>
  <r>
    <s v="Saccharina japonica (J.E. Areschoug) C.E.Lane, C.Mayes, Druehl &amp; G.W.Saunders, 2006"/>
    <s v="Saccharina japonica (J.E. Areschoug) C.E.Lane, C.Mayes, Druehl &amp; G.W.Saunders, 2006"/>
    <m/>
    <s v="msfd"/>
    <x v="0"/>
    <x v="4"/>
    <x v="0"/>
    <x v="0"/>
    <x v="2"/>
    <s v="PP"/>
    <n v="1976"/>
    <n v="1976"/>
    <x v="7"/>
    <m/>
    <m/>
    <n v="1"/>
    <m/>
    <m/>
    <m/>
    <m/>
    <m/>
    <m/>
  </r>
  <r>
    <s v="Saccostrea cuccullata (Born, 1778)"/>
    <s v="Saccostrea cuccullata (Born, 1778)"/>
    <m/>
    <s v="msfd"/>
    <x v="1"/>
    <x v="5"/>
    <x v="0"/>
    <x v="0"/>
    <x v="1"/>
    <s v="INV"/>
    <n v="2007"/>
    <n v="2007"/>
    <x v="4"/>
    <m/>
    <n v="1"/>
    <m/>
    <m/>
    <m/>
    <m/>
    <m/>
    <m/>
    <m/>
  </r>
  <r>
    <s v="Saccostrea glomerata (Gould, 1850)"/>
    <s v="Saccostrea glomerata (Gould, 1850)"/>
    <m/>
    <s v="msfd"/>
    <x v="0"/>
    <x v="3"/>
    <x v="0"/>
    <x v="0"/>
    <x v="1"/>
    <s v="INV"/>
    <n v="1984"/>
    <n v="1984"/>
    <x v="5"/>
    <m/>
    <n v="1"/>
    <m/>
    <m/>
    <m/>
    <m/>
    <m/>
    <m/>
    <m/>
  </r>
  <r>
    <s v="Salvelinus fontinalis (Mitchill, 1814)"/>
    <m/>
    <s v="Salvelinus fontinalis (Mitchill, 1814)"/>
    <s v="msfd"/>
    <x v="1"/>
    <x v="6"/>
    <x v="0"/>
    <x v="0"/>
    <x v="0"/>
    <s v="VER"/>
    <m/>
    <n v="1916"/>
    <x v="6"/>
    <n v="0.5"/>
    <n v="0.5"/>
    <m/>
    <m/>
    <m/>
    <m/>
    <m/>
    <m/>
    <m/>
  </r>
  <r>
    <s v="Sarconema filiforme (Sonder) Kylin, 1932"/>
    <s v="Sarconema filiforme (Sonder) Kylin, 1932"/>
    <m/>
    <s v="msfd"/>
    <x v="0"/>
    <x v="4"/>
    <x v="0"/>
    <x v="0"/>
    <x v="2"/>
    <s v="PP"/>
    <n v="1990"/>
    <n v="1990"/>
    <x v="1"/>
    <m/>
    <m/>
    <n v="1"/>
    <m/>
    <m/>
    <m/>
    <m/>
    <m/>
    <m/>
  </r>
  <r>
    <s v="Sarconema scinaioides Børgesen, 1934"/>
    <s v="Sarconema scinaioides Børgesen, 1934"/>
    <m/>
    <s v="msfd"/>
    <x v="0"/>
    <x v="2"/>
    <x v="0"/>
    <x v="0"/>
    <x v="2"/>
    <s v="PP"/>
    <n v="1980"/>
    <n v="1980"/>
    <x v="7"/>
    <m/>
    <n v="1"/>
    <m/>
    <m/>
    <m/>
    <m/>
    <m/>
    <m/>
    <m/>
  </r>
  <r>
    <s v="Sargassum muticum (Yendo) Fensholt, 1955"/>
    <s v="Sargassum muticum (Yendo) Fensholt, 1955"/>
    <m/>
    <s v="msfd"/>
    <x v="0"/>
    <x v="3"/>
    <x v="0"/>
    <x v="0"/>
    <x v="2"/>
    <s v="PP"/>
    <n v="1992"/>
    <n v="1992"/>
    <x v="1"/>
    <m/>
    <m/>
    <m/>
    <m/>
    <m/>
    <m/>
    <m/>
    <n v="1"/>
    <m/>
  </r>
  <r>
    <s v="Sargassum muticum (Yendo) Fensholt, 1955"/>
    <s v="Sargassum muticum (Yendo) Fensholt, 1955"/>
    <m/>
    <s v="msfd"/>
    <x v="1"/>
    <x v="5"/>
    <x v="0"/>
    <x v="0"/>
    <x v="2"/>
    <s v="PP"/>
    <n v="1975"/>
    <n v="1975"/>
    <x v="9"/>
    <m/>
    <n v="0.5"/>
    <n v="0.5"/>
    <m/>
    <m/>
    <m/>
    <m/>
    <m/>
    <m/>
  </r>
  <r>
    <s v="Sargassum muticum (Yendo) Fensholt, 1955"/>
    <s v="Sargassum muticum (Yendo) Fensholt, 1955"/>
    <m/>
    <s v="msfd"/>
    <x v="1"/>
    <x v="9"/>
    <x v="0"/>
    <x v="0"/>
    <x v="2"/>
    <s v="PP"/>
    <m/>
    <n v="1975"/>
    <x v="9"/>
    <m/>
    <m/>
    <n v="0.5"/>
    <m/>
    <m/>
    <m/>
    <m/>
    <n v="0.5"/>
    <m/>
  </r>
  <r>
    <s v="Sargassum muticum (Yendo) Fensholt, 1955"/>
    <s v="Sargassum muticum (Yendo) Fensholt, 1955"/>
    <m/>
    <s v="msfd"/>
    <x v="1"/>
    <x v="6"/>
    <x v="0"/>
    <x v="0"/>
    <x v="2"/>
    <s v="PP"/>
    <m/>
    <n v="1972"/>
    <x v="9"/>
    <m/>
    <m/>
    <m/>
    <m/>
    <m/>
    <m/>
    <m/>
    <n v="1"/>
    <m/>
  </r>
  <r>
    <s v="Sargassum muticum (Yendo) Fensholt, 1955"/>
    <s v="Sargassum muticum (Yendo) Fensholt, 1955"/>
    <m/>
    <s v="msfd"/>
    <x v="0"/>
    <x v="4"/>
    <x v="0"/>
    <x v="0"/>
    <x v="2"/>
    <s v="PP"/>
    <n v="1980"/>
    <n v="1980"/>
    <x v="7"/>
    <m/>
    <m/>
    <m/>
    <m/>
    <m/>
    <m/>
    <m/>
    <n v="1"/>
    <m/>
  </r>
  <r>
    <s v="Sargocentron rubrum (Forsskål, 1775)"/>
    <m/>
    <s v="Sargocentron rubrum (Forsskål, 1775)"/>
    <s v="msfd"/>
    <x v="0"/>
    <x v="0"/>
    <x v="0"/>
    <x v="0"/>
    <x v="0"/>
    <s v="VER"/>
    <n v="2017"/>
    <n v="2017"/>
    <x v="2"/>
    <m/>
    <m/>
    <m/>
    <m/>
    <m/>
    <m/>
    <m/>
    <n v="1"/>
    <m/>
  </r>
  <r>
    <s v="Sargocentron rubrum (Forsskål, 1775)"/>
    <m/>
    <s v="Sargocentron rubrum (Forsskål, 1775)"/>
    <s v="msfd"/>
    <x v="0"/>
    <x v="2"/>
    <x v="0"/>
    <x v="0"/>
    <x v="0"/>
    <s v="VER"/>
    <n v="1943"/>
    <n v="1943"/>
    <x v="6"/>
    <m/>
    <m/>
    <m/>
    <m/>
    <m/>
    <m/>
    <m/>
    <n v="1"/>
    <m/>
  </r>
  <r>
    <s v="Saurida lessepsianus Russell, Golani &amp; Tikochinski, 2015"/>
    <m/>
    <s v="Saurida lessepsianus Russell, Golani &amp; Tikochinski, 2015"/>
    <s v="msfd"/>
    <x v="0"/>
    <x v="3"/>
    <x v="0"/>
    <x v="0"/>
    <x v="0"/>
    <s v="VER"/>
    <n v="1995"/>
    <n v="1995"/>
    <x v="8"/>
    <m/>
    <m/>
    <m/>
    <m/>
    <m/>
    <m/>
    <m/>
    <n v="1"/>
    <m/>
  </r>
  <r>
    <s v="Saurida lessepsianus Russell, Golani &amp; Tikochinski, 2015"/>
    <m/>
    <s v="Saurida lessepsianus Russell, Golani &amp; Tikochinski, 2015"/>
    <s v="msfd"/>
    <x v="0"/>
    <x v="0"/>
    <x v="0"/>
    <x v="0"/>
    <x v="0"/>
    <s v="VER"/>
    <n v="1978"/>
    <n v="1978"/>
    <x v="7"/>
    <m/>
    <m/>
    <m/>
    <m/>
    <m/>
    <m/>
    <m/>
    <n v="1"/>
    <m/>
  </r>
  <r>
    <s v="Saurida lessepsianus Russell, Golani &amp; Tikochinski, 2015"/>
    <m/>
    <s v="Saurida lessepsianus Russell, Golani &amp; Tikochinski, 2015"/>
    <s v="msfd"/>
    <x v="0"/>
    <x v="2"/>
    <x v="0"/>
    <x v="0"/>
    <x v="0"/>
    <s v="VER"/>
    <n v="1960"/>
    <n v="1960"/>
    <x v="6"/>
    <m/>
    <m/>
    <m/>
    <m/>
    <m/>
    <m/>
    <m/>
    <n v="1"/>
    <m/>
  </r>
  <r>
    <s v="Scageliopsis patens Wollaston, 1981"/>
    <s v="Scageliopsis patens Wollaston, 1981"/>
    <m/>
    <s v="msfd"/>
    <x v="1"/>
    <x v="5"/>
    <x v="0"/>
    <x v="0"/>
    <x v="2"/>
    <s v="PP"/>
    <n v="2004"/>
    <n v="2004"/>
    <x v="3"/>
    <m/>
    <m/>
    <n v="0.5"/>
    <m/>
    <n v="0.5"/>
    <m/>
    <m/>
    <m/>
    <m/>
  </r>
  <r>
    <s v="Scageliopsis patens Wollaston, 1981"/>
    <s v="Scageliopsis patens Wollaston, 1981"/>
    <m/>
    <s v="msfd"/>
    <x v="1"/>
    <x v="1"/>
    <x v="0"/>
    <x v="0"/>
    <x v="2"/>
    <s v="PP"/>
    <m/>
    <n v="1989"/>
    <x v="1"/>
    <m/>
    <m/>
    <m/>
    <m/>
    <n v="0.5"/>
    <n v="0.5"/>
    <m/>
    <m/>
    <m/>
  </r>
  <r>
    <s v="Scarus ghobban Forsskål, 1775"/>
    <s v="Scarus ghobban Forsskål, 1775"/>
    <m/>
    <s v="msfd"/>
    <x v="0"/>
    <x v="2"/>
    <x v="0"/>
    <x v="0"/>
    <x v="0"/>
    <s v="VER"/>
    <n v="2010"/>
    <n v="2010"/>
    <x v="4"/>
    <m/>
    <m/>
    <m/>
    <m/>
    <m/>
    <m/>
    <m/>
    <n v="1"/>
    <m/>
  </r>
  <r>
    <s v="Scatophagus argus (Linnaeus, 1766)"/>
    <s v="Scatophagus argus (Linnaeus, 1766)"/>
    <m/>
    <s v="msfd"/>
    <x v="0"/>
    <x v="0"/>
    <x v="0"/>
    <x v="0"/>
    <x v="0"/>
    <s v="VER"/>
    <n v="2007"/>
    <n v="2007"/>
    <x v="4"/>
    <n v="1"/>
    <m/>
    <m/>
    <m/>
    <m/>
    <m/>
    <m/>
    <m/>
    <m/>
  </r>
  <r>
    <s v="Schizoporella errata (Waters, 1878) "/>
    <m/>
    <s v="Schizoporella errata (Waters, 1878) "/>
    <s v="msfd"/>
    <x v="1"/>
    <x v="1"/>
    <x v="8"/>
    <x v="0"/>
    <x v="1"/>
    <s v="INV"/>
    <m/>
    <n v="1897"/>
    <x v="6"/>
    <m/>
    <m/>
    <m/>
    <m/>
    <n v="0.5"/>
    <n v="0.5"/>
    <m/>
    <m/>
    <m/>
  </r>
  <r>
    <s v="Schizoporella japonica Ortmann, 1890"/>
    <s v="Schizoporella japonica Ortmann, 1890"/>
    <m/>
    <s v="msfd"/>
    <x v="1"/>
    <x v="5"/>
    <x v="0"/>
    <x v="0"/>
    <x v="1"/>
    <s v="INV"/>
    <n v="2015"/>
    <n v="2015"/>
    <x v="2"/>
    <m/>
    <m/>
    <m/>
    <m/>
    <m/>
    <n v="1"/>
    <m/>
    <m/>
    <m/>
  </r>
  <r>
    <s v="Schizoporella japonica Ortmann, 1890"/>
    <s v="Schizoporella japonica Ortmann, 1890"/>
    <m/>
    <s v="msfd"/>
    <x v="1"/>
    <x v="9"/>
    <x v="0"/>
    <x v="0"/>
    <x v="1"/>
    <s v="INV"/>
    <m/>
    <n v="2015"/>
    <x v="2"/>
    <m/>
    <m/>
    <m/>
    <m/>
    <m/>
    <n v="1"/>
    <m/>
    <m/>
    <m/>
  </r>
  <r>
    <s v="Schizoporella japonica Ortmann, 1890"/>
    <s v="Schizoporella japonica Ortmann, 1890"/>
    <m/>
    <s v="msfd"/>
    <x v="1"/>
    <x v="6"/>
    <x v="0"/>
    <x v="0"/>
    <x v="1"/>
    <s v="INV"/>
    <m/>
    <n v="1976"/>
    <x v="7"/>
    <m/>
    <m/>
    <m/>
    <n v="0.5"/>
    <m/>
    <n v="0.5"/>
    <m/>
    <m/>
    <m/>
  </r>
  <r>
    <s v="Schizoporella pungens Canu &amp; Bassler, 1928"/>
    <s v="Schizoporella pungens Canu &amp; Bassler, 1928"/>
    <m/>
    <s v="msfd"/>
    <x v="1"/>
    <x v="1"/>
    <x v="0"/>
    <x v="0"/>
    <x v="1"/>
    <s v="INV"/>
    <m/>
    <n v="2010"/>
    <x v="4"/>
    <m/>
    <m/>
    <m/>
    <n v="0.5"/>
    <m/>
    <n v="0.5"/>
    <m/>
    <m/>
    <m/>
  </r>
  <r>
    <s v="Sciaenops ocellatus (Linnaeus, 1766)"/>
    <s v="Sciaenops ocellatus (Linnaeus, 1766)"/>
    <m/>
    <s v="msfd"/>
    <x v="0"/>
    <x v="3"/>
    <x v="0"/>
    <x v="0"/>
    <x v="0"/>
    <s v="VER"/>
    <n v="2019"/>
    <n v="2019"/>
    <x v="0"/>
    <m/>
    <m/>
    <m/>
    <m/>
    <m/>
    <m/>
    <m/>
    <m/>
    <n v="1"/>
  </r>
  <r>
    <s v="Sciaenops ocellatus (Linnaeus, 1766)"/>
    <s v="Sciaenops ocellatus (Linnaeus, 1766)"/>
    <m/>
    <s v="msfd"/>
    <x v="0"/>
    <x v="0"/>
    <x v="0"/>
    <x v="0"/>
    <x v="0"/>
    <s v="VER"/>
    <n v="2016"/>
    <n v="2016"/>
    <x v="2"/>
    <m/>
    <m/>
    <m/>
    <m/>
    <m/>
    <m/>
    <m/>
    <m/>
    <n v="1"/>
  </r>
  <r>
    <s v="Scinaia acuta M.J.Wynne"/>
    <s v="Scinaia acuta M.J.Wynne"/>
    <m/>
    <s v="msfd"/>
    <x v="1"/>
    <x v="1"/>
    <x v="0"/>
    <x v="3"/>
    <x v="2"/>
    <s v="PP"/>
    <m/>
    <n v="1993"/>
    <x v="1"/>
    <m/>
    <m/>
    <m/>
    <m/>
    <m/>
    <n v="1"/>
    <m/>
    <m/>
    <m/>
  </r>
  <r>
    <s v="Scolelepis (Parascolelepis) gilchristi (Day, 1961)"/>
    <s v="Scolelepis (Parascolelepis) gilchristi (Day, 1961)"/>
    <m/>
    <s v="msfd"/>
    <x v="0"/>
    <x v="0"/>
    <x v="0"/>
    <x v="0"/>
    <x v="1"/>
    <s v="INV"/>
    <n v="1977"/>
    <n v="1977"/>
    <x v="7"/>
    <m/>
    <m/>
    <m/>
    <m/>
    <m/>
    <m/>
    <m/>
    <m/>
    <n v="1"/>
  </r>
  <r>
    <s v="Scolelepis korsuni ex c.f. bonnieri"/>
    <s v="Scolelepis korsuni ex c.f. bonnieri"/>
    <m/>
    <s v="msfd"/>
    <x v="1"/>
    <x v="6"/>
    <x v="0"/>
    <x v="0"/>
    <x v="1"/>
    <s v="INV"/>
    <m/>
    <n v="1994"/>
    <x v="8"/>
    <m/>
    <m/>
    <m/>
    <m/>
    <n v="0.5"/>
    <n v="0.5"/>
    <m/>
    <m/>
    <m/>
  </r>
  <r>
    <s v="Scolionema suvaense (Agassiz &amp; Mayer, 1899)"/>
    <m/>
    <s v="Scolionema suvaense (Agassiz &amp; Mayer, 1899)"/>
    <s v="msfd"/>
    <x v="0"/>
    <x v="4"/>
    <x v="0"/>
    <x v="0"/>
    <x v="1"/>
    <s v="INV"/>
    <n v="1950"/>
    <n v="1950"/>
    <x v="6"/>
    <m/>
    <m/>
    <m/>
    <m/>
    <n v="1"/>
    <m/>
    <m/>
    <m/>
    <m/>
  </r>
  <r>
    <s v="Scomberomorus commerson (Lacepède, 1800)"/>
    <s v="Scomberomorus commerson (Lacepède, 1800)"/>
    <m/>
    <s v="msfd"/>
    <x v="0"/>
    <x v="0"/>
    <x v="0"/>
    <x v="0"/>
    <x v="0"/>
    <s v="VER"/>
    <n v="2017"/>
    <n v="2017"/>
    <x v="2"/>
    <m/>
    <m/>
    <m/>
    <m/>
    <m/>
    <m/>
    <m/>
    <n v="1"/>
    <m/>
  </r>
  <r>
    <s v="Scomberomorus commerson (Lacepède, 1800)"/>
    <s v="Scomberomorus commerson (Lacepède, 1800)"/>
    <m/>
    <s v="msfd"/>
    <x v="0"/>
    <x v="2"/>
    <x v="0"/>
    <x v="0"/>
    <x v="0"/>
    <s v="VER"/>
    <n v="2008"/>
    <n v="2008"/>
    <x v="4"/>
    <m/>
    <m/>
    <m/>
    <m/>
    <m/>
    <m/>
    <m/>
    <n v="1"/>
    <m/>
  </r>
  <r>
    <s v="Scyllarus caparti Holthuis, 1952"/>
    <s v="Scyllarus caparti Holthuis, 1952"/>
    <m/>
    <s v="msfd"/>
    <x v="0"/>
    <x v="3"/>
    <x v="0"/>
    <x v="0"/>
    <x v="1"/>
    <s v="INV"/>
    <n v="1977"/>
    <n v="1977"/>
    <x v="7"/>
    <n v="0.33300000000000002"/>
    <m/>
    <m/>
    <m/>
    <n v="0.33300000000000002"/>
    <n v="0.33300000000000002"/>
    <m/>
    <m/>
    <m/>
  </r>
  <r>
    <s v="Scyllarus caparti Holthuis, 1952"/>
    <s v="Scyllarus caparti Holthuis, 1952"/>
    <m/>
    <s v="msfd"/>
    <x v="0"/>
    <x v="2"/>
    <x v="0"/>
    <x v="0"/>
    <x v="1"/>
    <s v="INV"/>
    <n v="2007"/>
    <n v="2007"/>
    <x v="4"/>
    <n v="0.33300000000000002"/>
    <m/>
    <m/>
    <m/>
    <n v="0.33300000000000002"/>
    <n v="0.33300000000000002"/>
    <m/>
    <m/>
    <m/>
  </r>
  <r>
    <s v="Scytosiphon dotyi M.J.Wynne, 1969"/>
    <m/>
    <s v="Scytosiphon dotyi M.J.Wynne, 1969"/>
    <s v="msfd"/>
    <x v="0"/>
    <x v="3"/>
    <x v="0"/>
    <x v="0"/>
    <x v="2"/>
    <s v="PP"/>
    <n v="1968"/>
    <n v="1968"/>
    <x v="6"/>
    <m/>
    <m/>
    <n v="1"/>
    <m/>
    <m/>
    <m/>
    <m/>
    <m/>
    <m/>
  </r>
  <r>
    <s v="Scytosiphon dotyi M.J.Wynne, 1969"/>
    <m/>
    <s v="Scytosiphon dotyi M.J.Wynne, 1969"/>
    <s v="msfd"/>
    <x v="1"/>
    <x v="5"/>
    <x v="0"/>
    <x v="0"/>
    <x v="2"/>
    <s v="PP"/>
    <s v="&lt;1991"/>
    <n v="1990"/>
    <x v="1"/>
    <m/>
    <m/>
    <n v="0.33333299999999999"/>
    <m/>
    <n v="0.33333299999999999"/>
    <n v="0.33333299999999999"/>
    <m/>
    <m/>
    <m/>
  </r>
  <r>
    <s v="Scytosiphon dotyi M.J.Wynne, 1969"/>
    <m/>
    <s v="Scytosiphon dotyi M.J.Wynne, 1969"/>
    <s v="msfd"/>
    <x v="0"/>
    <x v="4"/>
    <x v="0"/>
    <x v="0"/>
    <x v="2"/>
    <s v="PP"/>
    <n v="1994"/>
    <n v="1994"/>
    <x v="8"/>
    <m/>
    <m/>
    <n v="1"/>
    <m/>
    <m/>
    <m/>
    <m/>
    <m/>
    <m/>
  </r>
  <r>
    <s v="Sebastes schlegelii Hilgendorf, 1880 "/>
    <s v="Sebastes schlegelii Hilgendorf, 1880 "/>
    <m/>
    <s v="msfd"/>
    <x v="1"/>
    <x v="6"/>
    <x v="0"/>
    <x v="0"/>
    <x v="0"/>
    <s v="VER"/>
    <m/>
    <n v="2008"/>
    <x v="4"/>
    <n v="0.5"/>
    <m/>
    <m/>
    <m/>
    <n v="0.5"/>
    <m/>
    <m/>
    <m/>
    <m/>
  </r>
  <r>
    <s v="Sebastiscus marmoratus (Cuvier, 1829)"/>
    <s v="Sebastiscus marmoratus (Cuvier, 1829)"/>
    <m/>
    <s v="msfd"/>
    <x v="1"/>
    <x v="6"/>
    <x v="0"/>
    <x v="0"/>
    <x v="1"/>
    <s v="INV"/>
    <m/>
    <n v="2016"/>
    <x v="2"/>
    <m/>
    <m/>
    <m/>
    <m/>
    <n v="1"/>
    <m/>
    <m/>
    <m/>
    <m/>
  </r>
  <r>
    <s v="Sepioteuthis lessoniana Férussac [in Lesson], 1831"/>
    <s v="Sepioteuthis lessoniana Férussac [in Lesson], 1831"/>
    <m/>
    <s v="msfd"/>
    <x v="0"/>
    <x v="3"/>
    <x v="0"/>
    <x v="0"/>
    <x v="1"/>
    <s v="INV"/>
    <n v="2015"/>
    <n v="2015"/>
    <x v="2"/>
    <m/>
    <m/>
    <m/>
    <m/>
    <m/>
    <m/>
    <m/>
    <n v="1"/>
    <m/>
  </r>
  <r>
    <s v="Sepioteuthis lessoniana Férussac [in Lesson], 1831"/>
    <s v="Sepioteuthis lessoniana Férussac [in Lesson], 1831"/>
    <m/>
    <s v="msfd"/>
    <x v="0"/>
    <x v="2"/>
    <x v="0"/>
    <x v="0"/>
    <x v="1"/>
    <s v="INV"/>
    <n v="2009"/>
    <n v="2009"/>
    <x v="4"/>
    <m/>
    <m/>
    <m/>
    <m/>
    <m/>
    <m/>
    <m/>
    <n v="1"/>
    <m/>
  </r>
  <r>
    <s v="Septifer cumingii Récluz, 1848"/>
    <s v="Septifer cumingii Récluz, 1848"/>
    <m/>
    <s v="msfd"/>
    <x v="0"/>
    <x v="2"/>
    <x v="0"/>
    <x v="0"/>
    <x v="1"/>
    <s v="INV"/>
    <n v="2005"/>
    <n v="2005"/>
    <x v="3"/>
    <m/>
    <m/>
    <m/>
    <m/>
    <m/>
    <n v="0.5"/>
    <m/>
    <n v="0.5"/>
    <m/>
  </r>
  <r>
    <s v="Sigambra parva (Day, 1963)"/>
    <s v="Sigambra parva (Day, 1963)"/>
    <m/>
    <s v="msfd"/>
    <x v="1"/>
    <x v="5"/>
    <x v="0"/>
    <x v="2"/>
    <x v="1"/>
    <s v="INV"/>
    <n v="1996"/>
    <n v="1996"/>
    <x v="8"/>
    <m/>
    <m/>
    <m/>
    <m/>
    <m/>
    <n v="1"/>
    <m/>
    <m/>
    <m/>
  </r>
  <r>
    <s v="Sigambra parva (Day, 1963)"/>
    <s v="Sigambra parva (Day, 1963)"/>
    <m/>
    <s v="msfd"/>
    <x v="0"/>
    <x v="0"/>
    <x v="0"/>
    <x v="2"/>
    <x v="1"/>
    <s v="INV"/>
    <n v="1980"/>
    <n v="1980"/>
    <x v="7"/>
    <m/>
    <m/>
    <m/>
    <m/>
    <n v="0.5"/>
    <n v="0.5"/>
    <m/>
    <m/>
    <m/>
  </r>
  <r>
    <s v="Sigambra parva (Day, 1963)"/>
    <s v="Sigambra parva (Day, 1963)"/>
    <m/>
    <s v="msfd"/>
    <x v="0"/>
    <x v="2"/>
    <x v="0"/>
    <x v="2"/>
    <x v="1"/>
    <s v="INV"/>
    <n v="1975"/>
    <n v="1975"/>
    <x v="9"/>
    <m/>
    <m/>
    <m/>
    <m/>
    <n v="0.5"/>
    <n v="0.5"/>
    <m/>
    <m/>
    <m/>
  </r>
  <r>
    <s v="Sigambra parva (Day, 1963)"/>
    <s v="Sigambra parva (Day, 1963)"/>
    <m/>
    <s v="msfd"/>
    <x v="0"/>
    <x v="4"/>
    <x v="0"/>
    <x v="2"/>
    <x v="1"/>
    <s v="INV"/>
    <n v="1996"/>
    <n v="1996"/>
    <x v="8"/>
    <m/>
    <m/>
    <m/>
    <m/>
    <n v="0.5"/>
    <n v="0.5"/>
    <m/>
    <m/>
    <m/>
  </r>
  <r>
    <s v="Siganus fuscescens  (Houttuyn, 1782)"/>
    <s v="Siganus fuscescens  (Houttuyn, 1782)"/>
    <m/>
    <s v="msfd"/>
    <x v="0"/>
    <x v="4"/>
    <x v="0"/>
    <x v="0"/>
    <x v="0"/>
    <s v="VER"/>
    <n v="2020"/>
    <n v="2020"/>
    <x v="0"/>
    <m/>
    <m/>
    <m/>
    <m/>
    <n v="0.5"/>
    <n v="0.5"/>
    <m/>
    <m/>
    <m/>
  </r>
  <r>
    <s v="Siganus virgatus (Valenciennes, 1835)"/>
    <s v="Siganus virgatus (Valenciennes, 1835)"/>
    <m/>
    <s v="msfd"/>
    <x v="0"/>
    <x v="3"/>
    <x v="0"/>
    <x v="0"/>
    <x v="0"/>
    <s v="VER"/>
    <n v="1975"/>
    <n v="1975"/>
    <x v="9"/>
    <m/>
    <m/>
    <m/>
    <m/>
    <m/>
    <m/>
    <m/>
    <m/>
    <n v="1"/>
  </r>
  <r>
    <s v="Siganus luridus (Rüppell, 1829)"/>
    <m/>
    <s v="Siganus luridus (Rüppell, 1829)"/>
    <s v="msfd"/>
    <x v="0"/>
    <x v="3"/>
    <x v="0"/>
    <x v="0"/>
    <x v="0"/>
    <s v="VER"/>
    <n v="2010"/>
    <n v="2010"/>
    <x v="4"/>
    <m/>
    <m/>
    <m/>
    <m/>
    <m/>
    <m/>
    <m/>
    <n v="1"/>
    <m/>
  </r>
  <r>
    <s v="Siganus luridus (Rüppell, 1829)"/>
    <m/>
    <s v="Siganus luridus (Rüppell, 1829)"/>
    <s v="msfd"/>
    <x v="0"/>
    <x v="0"/>
    <x v="0"/>
    <x v="0"/>
    <x v="0"/>
    <s v="VER"/>
    <n v="1973"/>
    <n v="1973"/>
    <x v="9"/>
    <m/>
    <m/>
    <m/>
    <m/>
    <m/>
    <m/>
    <m/>
    <n v="1"/>
    <m/>
  </r>
  <r>
    <s v="Siganus luridus (Rüppell, 1829)"/>
    <m/>
    <s v="Siganus luridus (Rüppell, 1829)"/>
    <s v="msfd"/>
    <x v="0"/>
    <x v="2"/>
    <x v="0"/>
    <x v="0"/>
    <x v="0"/>
    <s v="VER"/>
    <n v="1964"/>
    <n v="1964"/>
    <x v="6"/>
    <m/>
    <m/>
    <m/>
    <m/>
    <m/>
    <m/>
    <m/>
    <n v="1"/>
    <m/>
  </r>
  <r>
    <s v="Siganus luridus (Rüppell, 1829)"/>
    <m/>
    <s v="Siganus luridus (Rüppell, 1829)"/>
    <s v="msfd"/>
    <x v="0"/>
    <x v="4"/>
    <x v="0"/>
    <x v="0"/>
    <x v="0"/>
    <s v="VER"/>
    <n v="2004"/>
    <n v="2004"/>
    <x v="3"/>
    <m/>
    <m/>
    <m/>
    <m/>
    <m/>
    <m/>
    <m/>
    <n v="1"/>
    <m/>
  </r>
  <r>
    <s v="Siganus rivulatus Forsskål &amp; Niebuhr, 1775"/>
    <m/>
    <s v="Siganus rivulatus Forsskål &amp; Niebuhr, 1775"/>
    <s v="msfd"/>
    <x v="0"/>
    <x v="3"/>
    <x v="0"/>
    <x v="0"/>
    <x v="0"/>
    <s v="VER"/>
    <n v="2000"/>
    <n v="2000"/>
    <x v="3"/>
    <m/>
    <m/>
    <m/>
    <m/>
    <m/>
    <m/>
    <m/>
    <n v="1"/>
    <m/>
  </r>
  <r>
    <s v="Siganus rivulatus Forsskål &amp; Niebuhr, 1775"/>
    <m/>
    <s v="Siganus rivulatus Forsskål &amp; Niebuhr, 1775"/>
    <s v="msfd"/>
    <x v="0"/>
    <x v="0"/>
    <x v="0"/>
    <x v="0"/>
    <x v="0"/>
    <s v="VER"/>
    <n v="2007"/>
    <n v="2007"/>
    <x v="4"/>
    <m/>
    <m/>
    <m/>
    <m/>
    <m/>
    <m/>
    <m/>
    <n v="1"/>
    <m/>
  </r>
  <r>
    <s v="Siganus rivulatus Forsskål &amp; Niebuhr, 1775"/>
    <m/>
    <s v="Siganus rivulatus Forsskål &amp; Niebuhr, 1775"/>
    <s v="msfd"/>
    <x v="0"/>
    <x v="2"/>
    <x v="0"/>
    <x v="0"/>
    <x v="0"/>
    <s v="VER"/>
    <n v="1925"/>
    <n v="1925"/>
    <x v="6"/>
    <m/>
    <m/>
    <m/>
    <m/>
    <m/>
    <m/>
    <m/>
    <n v="1"/>
    <m/>
  </r>
  <r>
    <s v="Siganus rivulatus Forsskål &amp; Niebuhr, 1775"/>
    <m/>
    <s v="Siganus rivulatus Forsskål &amp; Niebuhr, 1775"/>
    <s v="msfd"/>
    <x v="0"/>
    <x v="4"/>
    <x v="0"/>
    <x v="0"/>
    <x v="0"/>
    <s v="VER"/>
    <n v="2008"/>
    <n v="2008"/>
    <x v="4"/>
    <m/>
    <m/>
    <m/>
    <m/>
    <m/>
    <m/>
    <m/>
    <n v="1"/>
    <m/>
  </r>
  <r>
    <s v="Sigmamiliolinella australis (Parr, 1932)"/>
    <s v="Sigmamiliolinella australis (Parr, 1932)"/>
    <m/>
    <s v="msfd"/>
    <x v="0"/>
    <x v="3"/>
    <x v="0"/>
    <x v="0"/>
    <x v="2"/>
    <s v="PP"/>
    <n v="2016"/>
    <n v="2016"/>
    <x v="2"/>
    <m/>
    <m/>
    <m/>
    <m/>
    <m/>
    <m/>
    <m/>
    <n v="1"/>
    <m/>
  </r>
  <r>
    <s v="Sigmamiliolinella australis (Parr, 1932)"/>
    <s v="Sigmamiliolinella australis (Parr, 1932)"/>
    <m/>
    <s v="msfd"/>
    <x v="0"/>
    <x v="0"/>
    <x v="0"/>
    <x v="0"/>
    <x v="2"/>
    <s v="PP"/>
    <n v="2014"/>
    <n v="2014"/>
    <x v="2"/>
    <m/>
    <m/>
    <m/>
    <m/>
    <m/>
    <m/>
    <m/>
    <n v="1"/>
    <m/>
  </r>
  <r>
    <s v="Sigmamiliolinella australis (Parr, 1932)"/>
    <s v="Sigmamiliolinella australis (Parr, 1932)"/>
    <m/>
    <s v="msfd"/>
    <x v="0"/>
    <x v="2"/>
    <x v="0"/>
    <x v="0"/>
    <x v="2"/>
    <s v="PP"/>
    <n v="2001"/>
    <n v="2001"/>
    <x v="3"/>
    <m/>
    <m/>
    <m/>
    <m/>
    <m/>
    <m/>
    <m/>
    <n v="1"/>
    <m/>
  </r>
  <r>
    <s v="Sigmamiliolinella australis (Parr, 1932)"/>
    <s v="Sigmamiliolinella australis (Parr, 1932)"/>
    <m/>
    <s v="msfd"/>
    <x v="0"/>
    <x v="4"/>
    <x v="0"/>
    <x v="0"/>
    <x v="2"/>
    <s v="PP"/>
    <n v="1999"/>
    <n v="1999"/>
    <x v="8"/>
    <m/>
    <m/>
    <m/>
    <m/>
    <m/>
    <m/>
    <m/>
    <n v="1"/>
    <m/>
  </r>
  <r>
    <s v="Sillago suezensis Golani, Fricke &amp; Tikochinski, 2013"/>
    <s v="Sillago suezensis Golani, Fricke &amp; Tikochinski, 2013"/>
    <m/>
    <s v="msfd"/>
    <x v="0"/>
    <x v="2"/>
    <x v="0"/>
    <x v="0"/>
    <x v="0"/>
    <s v="VER"/>
    <n v="2009"/>
    <n v="2009"/>
    <x v="4"/>
    <m/>
    <m/>
    <m/>
    <m/>
    <m/>
    <m/>
    <m/>
    <n v="1"/>
    <m/>
  </r>
  <r>
    <s v="Sinelobus vanhaareni Bamber, 2014"/>
    <s v="Sinelobus vanhaareni Bamber, 2014"/>
    <m/>
    <s v="msfd"/>
    <x v="2"/>
    <x v="7"/>
    <x v="0"/>
    <x v="0"/>
    <x v="1"/>
    <s v="INV"/>
    <n v="2010"/>
    <n v="2010"/>
    <x v="4"/>
    <m/>
    <m/>
    <m/>
    <m/>
    <m/>
    <n v="0.5"/>
    <m/>
    <n v="0.5"/>
    <m/>
  </r>
  <r>
    <s v="Sinelobus vanhaareni Bamber, 2014"/>
    <s v="Sinelobus vanhaareni Bamber, 2014"/>
    <m/>
    <s v="msfd"/>
    <x v="1"/>
    <x v="6"/>
    <x v="0"/>
    <x v="0"/>
    <x v="1"/>
    <s v="INV"/>
    <m/>
    <n v="2006"/>
    <x v="4"/>
    <m/>
    <m/>
    <m/>
    <m/>
    <m/>
    <n v="0.5"/>
    <m/>
    <n v="0.5"/>
    <m/>
  </r>
  <r>
    <s v="Sinezona plicata (Hedley, 1899)"/>
    <s v="Sinezona plicata (Hedley, 1899)"/>
    <m/>
    <s v="msfd"/>
    <x v="0"/>
    <x v="2"/>
    <x v="0"/>
    <x v="0"/>
    <x v="1"/>
    <s v="INV"/>
    <n v="2019"/>
    <n v="2019"/>
    <x v="0"/>
    <m/>
    <m/>
    <m/>
    <m/>
    <n v="0.5"/>
    <n v="0.5"/>
    <m/>
    <m/>
    <m/>
  </r>
  <r>
    <s v="Smaragdia souverbiana (Montrouzier in Souverbie &amp; Montrouzier, 1863)"/>
    <s v="Smaragdia souverbiana (Montrouzier in Souverbie &amp; Montrouzier, 1863)"/>
    <m/>
    <s v="msfd"/>
    <x v="0"/>
    <x v="0"/>
    <x v="0"/>
    <x v="0"/>
    <x v="1"/>
    <s v="INV"/>
    <n v="2012"/>
    <n v="2012"/>
    <x v="2"/>
    <m/>
    <m/>
    <m/>
    <m/>
    <m/>
    <m/>
    <m/>
    <n v="1"/>
    <m/>
  </r>
  <r>
    <s v="Smaragdia souverbiana (Montrouzier in Souverbie &amp; Montrouzier, 1863)"/>
    <s v="Smaragdia souverbiana (Montrouzier in Souverbie &amp; Montrouzier, 1863)"/>
    <m/>
    <s v="msfd"/>
    <x v="0"/>
    <x v="2"/>
    <x v="0"/>
    <x v="0"/>
    <x v="1"/>
    <s v="INV"/>
    <n v="1993"/>
    <n v="1993"/>
    <x v="1"/>
    <m/>
    <m/>
    <m/>
    <m/>
    <m/>
    <m/>
    <m/>
    <n v="1"/>
    <m/>
  </r>
  <r>
    <s v="Smittina nitidissima (Hincks, 1880)"/>
    <s v="Smittina nitidissima (Hincks, 1880)"/>
    <m/>
    <s v="msfd"/>
    <x v="0"/>
    <x v="0"/>
    <x v="0"/>
    <x v="0"/>
    <x v="1"/>
    <s v="INV"/>
    <n v="2014"/>
    <n v="2014"/>
    <x v="2"/>
    <m/>
    <m/>
    <m/>
    <m/>
    <m/>
    <m/>
    <m/>
    <n v="1"/>
    <m/>
  </r>
  <r>
    <s v="Smittoidea prolifica Osburn, 1952"/>
    <s v="Smittoidea prolifica Osburn, 1952"/>
    <m/>
    <s v="msfd"/>
    <x v="1"/>
    <x v="6"/>
    <x v="0"/>
    <x v="0"/>
    <x v="1"/>
    <s v="INV"/>
    <m/>
    <n v="1995"/>
    <x v="8"/>
    <m/>
    <m/>
    <n v="1"/>
    <m/>
    <m/>
    <m/>
    <m/>
    <m/>
    <m/>
  </r>
  <r>
    <s v="Solieria chordalis (C.Agardh) J.Agardh"/>
    <m/>
    <s v="Solieria chordalis (C.Agardh) J.Agardh"/>
    <s v="msfd"/>
    <x v="1"/>
    <x v="5"/>
    <x v="11"/>
    <x v="0"/>
    <x v="2"/>
    <s v="PP"/>
    <s v="&lt;1822"/>
    <n v="1822"/>
    <x v="6"/>
    <m/>
    <m/>
    <m/>
    <n v="1"/>
    <m/>
    <m/>
    <m/>
    <m/>
    <m/>
  </r>
  <r>
    <s v="Solieria sp."/>
    <s v="Solieria sp."/>
    <m/>
    <s v="msfd"/>
    <x v="1"/>
    <x v="5"/>
    <x v="1"/>
    <x v="10"/>
    <x v="2"/>
    <s v="PP"/>
    <n v="2005"/>
    <n v="2005"/>
    <x v="3"/>
    <m/>
    <m/>
    <n v="1"/>
    <m/>
    <m/>
    <m/>
    <m/>
    <m/>
    <m/>
  </r>
  <r>
    <s v="Solieria filiformis (Kützing) P.W.Gabrielson, 1985"/>
    <m/>
    <s v="Solieria filiformis (Kützing) P.W.Gabrielson, 1985"/>
    <s v="msfd"/>
    <x v="0"/>
    <x v="3"/>
    <x v="0"/>
    <x v="0"/>
    <x v="2"/>
    <s v="PP"/>
    <n v="2003"/>
    <n v="2003"/>
    <x v="3"/>
    <m/>
    <m/>
    <m/>
    <m/>
    <m/>
    <n v="1"/>
    <m/>
    <m/>
    <m/>
  </r>
  <r>
    <s v="Solieria filiformis (Kützing) P.W.Gabrielson, 1985"/>
    <m/>
    <s v="Solieria filiformis (Kützing) P.W.Gabrielson, 1985"/>
    <s v="msfd"/>
    <x v="0"/>
    <x v="0"/>
    <x v="0"/>
    <x v="0"/>
    <x v="2"/>
    <s v="PP"/>
    <n v="1922"/>
    <n v="1922"/>
    <x v="6"/>
    <m/>
    <m/>
    <m/>
    <m/>
    <m/>
    <n v="1"/>
    <m/>
    <m/>
    <m/>
  </r>
  <r>
    <s v="Solieria filiformis (Kützing) P.W.Gabrielson, 1985"/>
    <m/>
    <s v="Solieria filiformis (Kützing) P.W.Gabrielson, 1985"/>
    <s v="msfd"/>
    <x v="0"/>
    <x v="4"/>
    <x v="0"/>
    <x v="0"/>
    <x v="2"/>
    <s v="PP"/>
    <n v="1999"/>
    <n v="1999"/>
    <x v="8"/>
    <m/>
    <m/>
    <n v="1"/>
    <m/>
    <m/>
    <m/>
    <m/>
    <m/>
    <m/>
  </r>
  <r>
    <s v="Sorites variabilis Lacroix, 1941"/>
    <s v="Sorites variabilis Lacroix, 1941"/>
    <m/>
    <s v="msfd"/>
    <x v="0"/>
    <x v="4"/>
    <x v="0"/>
    <x v="0"/>
    <x v="2"/>
    <s v="PP"/>
    <n v="1996"/>
    <n v="1996"/>
    <x v="8"/>
    <m/>
    <m/>
    <m/>
    <m/>
    <m/>
    <m/>
    <m/>
    <n v="1"/>
    <m/>
  </r>
  <r>
    <s v="Spartina anglica C.E. Hubbard=Spartina townsendii var. anglica C.E. Hubbard"/>
    <m/>
    <s v="Spartina anglica C.E. Hubbard=Spartina townsendii var. anglica C.E. Hubbard"/>
    <s v="msfd"/>
    <x v="1"/>
    <x v="5"/>
    <x v="0"/>
    <x v="0"/>
    <x v="2"/>
    <s v="PP"/>
    <n v="1924"/>
    <n v="1924"/>
    <x v="6"/>
    <n v="1"/>
    <m/>
    <m/>
    <m/>
    <m/>
    <m/>
    <m/>
    <m/>
    <m/>
  </r>
  <r>
    <s v="Spartina anglica C.E. Hubbard=Spartina townsendii var. anglica C.E. Hubbard"/>
    <m/>
    <s v="Spartina anglica C.E. Hubbard=Spartina townsendii var. anglica C.E. Hubbard"/>
    <s v="msfd"/>
    <x v="1"/>
    <x v="9"/>
    <x v="0"/>
    <x v="0"/>
    <x v="2"/>
    <s v="PP"/>
    <m/>
    <n v="1925"/>
    <x v="6"/>
    <n v="1"/>
    <m/>
    <m/>
    <m/>
    <m/>
    <m/>
    <m/>
    <m/>
    <m/>
  </r>
  <r>
    <s v="Spartina anglica C.E. Hubbard=Spartina townsendii var. anglica C.E. Hubbard"/>
    <m/>
    <s v="Spartina anglica C.E. Hubbard=Spartina townsendii var. anglica C.E. Hubbard"/>
    <s v="msfd"/>
    <x v="1"/>
    <x v="6"/>
    <x v="0"/>
    <x v="0"/>
    <x v="2"/>
    <s v="PP"/>
    <m/>
    <n v="1894"/>
    <x v="6"/>
    <n v="1"/>
    <m/>
    <m/>
    <m/>
    <m/>
    <m/>
    <m/>
    <m/>
    <m/>
  </r>
  <r>
    <s v="Spartina densiflora Brongn."/>
    <s v="Spartina densiflora Brongn."/>
    <m/>
    <s v="msfd"/>
    <x v="1"/>
    <x v="5"/>
    <x v="0"/>
    <x v="0"/>
    <x v="2"/>
    <s v="PP"/>
    <n v="1986"/>
    <n v="1986"/>
    <x v="5"/>
    <m/>
    <m/>
    <n v="1"/>
    <m/>
    <m/>
    <m/>
    <m/>
    <m/>
    <m/>
  </r>
  <r>
    <s v="Spartina patens (Aiton) Muhl."/>
    <s v="Spartina patens (Aiton) Muhl."/>
    <m/>
    <s v="msfd"/>
    <x v="1"/>
    <x v="5"/>
    <x v="0"/>
    <x v="0"/>
    <x v="2"/>
    <s v="PP"/>
    <n v="1986"/>
    <n v="1986"/>
    <x v="5"/>
    <m/>
    <m/>
    <n v="1"/>
    <m/>
    <m/>
    <m/>
    <m/>
    <m/>
    <m/>
  </r>
  <r>
    <s v="Spartina versicolor = S. patens"/>
    <m/>
    <s v="Spartina versicolor = S. patens"/>
    <s v="msfd"/>
    <x v="1"/>
    <x v="5"/>
    <x v="0"/>
    <x v="2"/>
    <x v="2"/>
    <s v="PP"/>
    <n v="1849"/>
    <n v="1849"/>
    <x v="6"/>
    <n v="1"/>
    <m/>
    <m/>
    <m/>
    <m/>
    <m/>
    <m/>
    <m/>
    <m/>
  </r>
  <r>
    <s v="Spartina alterniflora Loisel."/>
    <m/>
    <s v="Spartina alterniflora Loisel."/>
    <s v="msfd"/>
    <x v="1"/>
    <x v="5"/>
    <x v="0"/>
    <x v="0"/>
    <x v="2"/>
    <s v="PP"/>
    <n v="1806"/>
    <n v="1806"/>
    <x v="6"/>
    <n v="1"/>
    <m/>
    <m/>
    <m/>
    <m/>
    <m/>
    <m/>
    <m/>
    <m/>
  </r>
  <r>
    <s v="Spartina townsendii H. &amp; J. Groves"/>
    <m/>
    <s v="Spartina townsendii H. &amp; J. Groves"/>
    <s v="msfd"/>
    <x v="1"/>
    <x v="9"/>
    <x v="0"/>
    <x v="2"/>
    <x v="2"/>
    <s v="PP"/>
    <m/>
    <n v="1930"/>
    <x v="6"/>
    <m/>
    <m/>
    <m/>
    <m/>
    <m/>
    <n v="1"/>
    <m/>
    <m/>
    <m/>
  </r>
  <r>
    <s v="Sparus aurata Linnaeus, 1758 "/>
    <s v="Sparus aurata Linnaeus, 1758 "/>
    <m/>
    <s v="msfd"/>
    <x v="1"/>
    <x v="1"/>
    <x v="7"/>
    <x v="0"/>
    <x v="0"/>
    <s v="VER"/>
    <m/>
    <n v="2000"/>
    <x v="3"/>
    <m/>
    <n v="0.5"/>
    <m/>
    <n v="0.5"/>
    <m/>
    <m/>
    <m/>
    <m/>
    <m/>
  </r>
  <r>
    <s v="Spermothamnion cymosum (Harvey) De Toni, 1903"/>
    <s v="Spermothamnion cymosum (Harvey) De Toni, 1903"/>
    <m/>
    <s v="msfd"/>
    <x v="0"/>
    <x v="3"/>
    <x v="0"/>
    <x v="0"/>
    <x v="2"/>
    <s v="PP"/>
    <n v="2010"/>
    <n v="2010"/>
    <x v="4"/>
    <m/>
    <m/>
    <m/>
    <m/>
    <m/>
    <n v="1"/>
    <m/>
    <m/>
    <m/>
  </r>
  <r>
    <s v="Sphaeroma walkeri Stebbing, 1905"/>
    <s v="Sphaeroma walkeri Stebbing, 1905"/>
    <m/>
    <s v="msfd"/>
    <x v="1"/>
    <x v="5"/>
    <x v="0"/>
    <x v="0"/>
    <x v="1"/>
    <s v="INV"/>
    <n v="2017"/>
    <n v="2017"/>
    <x v="2"/>
    <m/>
    <m/>
    <m/>
    <m/>
    <n v="0.5"/>
    <n v="0.5"/>
    <m/>
    <m/>
    <m/>
  </r>
  <r>
    <s v="Sphaeroma walkeri Stebbing, 1905"/>
    <s v="Sphaeroma walkeri Stebbing, 1905"/>
    <m/>
    <s v="msfd"/>
    <x v="3"/>
    <x v="8"/>
    <x v="0"/>
    <x v="0"/>
    <x v="1"/>
    <s v="INV"/>
    <n v="2004"/>
    <n v="2004"/>
    <x v="3"/>
    <m/>
    <m/>
    <m/>
    <m/>
    <n v="0.5"/>
    <n v="0.5"/>
    <m/>
    <m/>
    <m/>
  </r>
  <r>
    <s v="Sphaeroma walkeri Stebbing, 1905"/>
    <s v="Sphaeroma walkeri Stebbing, 1905"/>
    <m/>
    <s v="msfd"/>
    <x v="0"/>
    <x v="0"/>
    <x v="0"/>
    <x v="0"/>
    <x v="1"/>
    <s v="INV"/>
    <n v="2018"/>
    <n v="2018"/>
    <x v="0"/>
    <m/>
    <m/>
    <m/>
    <m/>
    <n v="0.5"/>
    <n v="0.5"/>
    <m/>
    <m/>
    <m/>
  </r>
  <r>
    <s v="Sphaeroma walkeri Stebbing, 1905"/>
    <s v="Sphaeroma walkeri Stebbing, 1905"/>
    <m/>
    <s v="msfd"/>
    <x v="0"/>
    <x v="2"/>
    <x v="0"/>
    <x v="0"/>
    <x v="1"/>
    <s v="INV"/>
    <n v="2017"/>
    <n v="2017"/>
    <x v="2"/>
    <m/>
    <m/>
    <m/>
    <m/>
    <n v="0.5"/>
    <n v="0.5"/>
    <m/>
    <m/>
    <m/>
  </r>
  <r>
    <s v="Sphaeroma walkeri Stebbing, 1905"/>
    <s v="Sphaeroma walkeri Stebbing, 1905"/>
    <m/>
    <s v="msfd"/>
    <x v="1"/>
    <x v="1"/>
    <x v="0"/>
    <x v="0"/>
    <x v="1"/>
    <s v="INV"/>
    <m/>
    <n v="2015"/>
    <x v="2"/>
    <m/>
    <m/>
    <m/>
    <m/>
    <m/>
    <n v="1"/>
    <m/>
    <m/>
    <m/>
  </r>
  <r>
    <s v="Sphaeroma walkeri Stebbing, 1905"/>
    <s v="Sphaeroma walkeri Stebbing, 1905"/>
    <m/>
    <s v="msfd"/>
    <x v="0"/>
    <x v="4"/>
    <x v="0"/>
    <x v="0"/>
    <x v="1"/>
    <s v="INV"/>
    <n v="1977"/>
    <n v="1977"/>
    <x v="7"/>
    <m/>
    <m/>
    <m/>
    <m/>
    <n v="0.33300000000000002"/>
    <n v="0.33300000000000002"/>
    <n v="0.33300000000000002"/>
    <m/>
    <m/>
  </r>
  <r>
    <s v="Sphaerotrichia firma (E.S.Gepp) A.D.Zinova, 1958"/>
    <s v="Sphaerotrichia firma (E.S.Gepp) A.D.Zinova, 1958"/>
    <m/>
    <s v="msfd"/>
    <x v="0"/>
    <x v="4"/>
    <x v="0"/>
    <x v="0"/>
    <x v="2"/>
    <s v="PP"/>
    <n v="1981"/>
    <n v="1981"/>
    <x v="7"/>
    <m/>
    <m/>
    <n v="1"/>
    <m/>
    <m/>
    <m/>
    <m/>
    <m/>
    <m/>
  </r>
  <r>
    <s v="Sphaerozius nitidus Stimpson, 1858"/>
    <s v="Sphaerozius nitidus Stimpson, 1858"/>
    <m/>
    <s v="msfd"/>
    <x v="0"/>
    <x v="4"/>
    <x v="0"/>
    <x v="0"/>
    <x v="1"/>
    <s v="INV"/>
    <n v="2013"/>
    <n v="2013"/>
    <x v="2"/>
    <m/>
    <m/>
    <m/>
    <m/>
    <m/>
    <m/>
    <m/>
    <n v="1"/>
    <m/>
  </r>
  <r>
    <s v="Sphyraena chrysotaenia Klunzinger, 1884"/>
    <m/>
    <s v="Sphyraena chrysotaenia Klunzinger, 1884"/>
    <s v="msfd"/>
    <x v="0"/>
    <x v="3"/>
    <x v="0"/>
    <x v="0"/>
    <x v="0"/>
    <s v="VER"/>
    <n v="2000"/>
    <n v="2000"/>
    <x v="3"/>
    <m/>
    <m/>
    <m/>
    <m/>
    <m/>
    <m/>
    <m/>
    <n v="1"/>
    <m/>
  </r>
  <r>
    <s v="Sphyraena chrysotaenia Klunzinger, 1884"/>
    <m/>
    <s v="Sphyraena chrysotaenia Klunzinger, 1884"/>
    <s v="msfd"/>
    <x v="0"/>
    <x v="0"/>
    <x v="0"/>
    <x v="0"/>
    <x v="0"/>
    <s v="VER"/>
    <n v="1993"/>
    <n v="1993"/>
    <x v="1"/>
    <m/>
    <m/>
    <m/>
    <m/>
    <m/>
    <m/>
    <m/>
    <n v="1"/>
    <m/>
  </r>
  <r>
    <s v="Sphyraena chrysotaenia Klunzinger, 1884"/>
    <m/>
    <s v="Sphyraena chrysotaenia Klunzinger, 1884"/>
    <s v="msfd"/>
    <x v="0"/>
    <x v="2"/>
    <x v="0"/>
    <x v="0"/>
    <x v="0"/>
    <s v="VER"/>
    <n v="1964"/>
    <n v="1964"/>
    <x v="6"/>
    <m/>
    <m/>
    <m/>
    <m/>
    <m/>
    <m/>
    <m/>
    <n v="1"/>
    <m/>
  </r>
  <r>
    <s v="Sphyraena flavicauda Rüppell, 1838"/>
    <s v="Sphyraena flavicauda Rüppell, 1838"/>
    <m/>
    <s v="msfd"/>
    <x v="0"/>
    <x v="2"/>
    <x v="0"/>
    <x v="0"/>
    <x v="0"/>
    <s v="VER"/>
    <n v="2003"/>
    <n v="2003"/>
    <x v="3"/>
    <m/>
    <m/>
    <m/>
    <m/>
    <m/>
    <m/>
    <m/>
    <n v="1"/>
    <m/>
  </r>
  <r>
    <s v="Spirobranchus tetraceros (Schmarda, 1861)"/>
    <s v="Spirobranchus tetraceros (Schmarda, 1861)"/>
    <m/>
    <s v="msfd"/>
    <x v="0"/>
    <x v="0"/>
    <x v="0"/>
    <x v="0"/>
    <x v="1"/>
    <s v="INV"/>
    <n v="2016"/>
    <n v="2016"/>
    <x v="2"/>
    <m/>
    <m/>
    <m/>
    <m/>
    <n v="0.5"/>
    <n v="0.5"/>
    <m/>
    <m/>
    <m/>
  </r>
  <r>
    <s v="Spirobranchus tetraceros (Schmarda, 1861)"/>
    <s v="Spirobranchus tetraceros (Schmarda, 1861)"/>
    <m/>
    <s v="msfd"/>
    <x v="0"/>
    <x v="2"/>
    <x v="0"/>
    <x v="0"/>
    <x v="1"/>
    <s v="INV"/>
    <n v="1970"/>
    <n v="1970"/>
    <x v="9"/>
    <m/>
    <m/>
    <m/>
    <m/>
    <n v="0.5"/>
    <n v="0.5"/>
    <m/>
    <m/>
    <m/>
  </r>
  <r>
    <s v="Spirobranchus tetraceros (Schmarda, 1861)"/>
    <s v="Spirobranchus tetraceros (Schmarda, 1861)"/>
    <m/>
    <s v="msfd"/>
    <x v="0"/>
    <x v="4"/>
    <x v="0"/>
    <x v="0"/>
    <x v="1"/>
    <s v="INV"/>
    <n v="2015"/>
    <n v="2015"/>
    <x v="2"/>
    <m/>
    <m/>
    <m/>
    <m/>
    <n v="0.5"/>
    <n v="0.5"/>
    <m/>
    <m/>
    <m/>
  </r>
  <r>
    <s v="Spiroloculina angulata Cushman, 1917"/>
    <s v="Spiroloculina angulata Cushman, 1917"/>
    <m/>
    <s v="msfd"/>
    <x v="0"/>
    <x v="2"/>
    <x v="0"/>
    <x v="0"/>
    <x v="2"/>
    <s v="PP"/>
    <n v="1996"/>
    <n v="1996"/>
    <x v="8"/>
    <m/>
    <m/>
    <m/>
    <m/>
    <m/>
    <m/>
    <m/>
    <n v="1"/>
    <m/>
  </r>
  <r>
    <s v="Spiroloculina antillarum d'Orbigny, 1839"/>
    <m/>
    <s v="Spiroloculina antillarum d'Orbigny, 1839"/>
    <s v="msfd"/>
    <x v="0"/>
    <x v="3"/>
    <x v="0"/>
    <x v="0"/>
    <x v="2"/>
    <s v="PP"/>
    <n v="1911"/>
    <n v="1911"/>
    <x v="6"/>
    <m/>
    <m/>
    <m/>
    <m/>
    <n v="0.5"/>
    <n v="0.5"/>
    <m/>
    <m/>
    <m/>
  </r>
  <r>
    <s v="Spirorbis (Spirorbis) marioni Caullery &amp; Mesnil, 1897"/>
    <s v="Spirorbis (Spirorbis) marioni Caullery &amp; Mesnil, 1897"/>
    <m/>
    <s v="msfd"/>
    <x v="0"/>
    <x v="3"/>
    <x v="0"/>
    <x v="0"/>
    <x v="1"/>
    <s v="INV"/>
    <n v="2009"/>
    <n v="2009"/>
    <x v="4"/>
    <m/>
    <m/>
    <m/>
    <m/>
    <n v="0.5"/>
    <n v="0.5"/>
    <m/>
    <m/>
    <m/>
  </r>
  <r>
    <s v="Spirorbis (Spirorbis) marioni Caullery &amp; Mesnil, 1897"/>
    <s v="Spirorbis (Spirorbis) marioni Caullery &amp; Mesnil, 1897"/>
    <m/>
    <s v="msfd"/>
    <x v="0"/>
    <x v="0"/>
    <x v="0"/>
    <x v="0"/>
    <x v="1"/>
    <s v="INV"/>
    <n v="2008"/>
    <n v="2008"/>
    <x v="4"/>
    <m/>
    <m/>
    <m/>
    <m/>
    <n v="0.5"/>
    <n v="0.5"/>
    <m/>
    <m/>
    <m/>
  </r>
  <r>
    <s v="Spirorbis (Spirorbis) marioni Caullery &amp; Mesnil, 1897"/>
    <s v="Spirorbis (Spirorbis) marioni Caullery &amp; Mesnil, 1897"/>
    <m/>
    <s v="msfd"/>
    <x v="0"/>
    <x v="2"/>
    <x v="0"/>
    <x v="0"/>
    <x v="1"/>
    <s v="INV"/>
    <n v="1996"/>
    <n v="1996"/>
    <x v="8"/>
    <m/>
    <m/>
    <m/>
    <m/>
    <n v="0.5"/>
    <n v="0.5"/>
    <m/>
    <m/>
    <m/>
  </r>
  <r>
    <s v="Spirorbis (Spirorbis) marioni Caullery &amp; Mesnil, 1897"/>
    <s v="Spirorbis (Spirorbis) marioni Caullery &amp; Mesnil, 1897"/>
    <m/>
    <s v="msfd"/>
    <x v="1"/>
    <x v="1"/>
    <x v="0"/>
    <x v="0"/>
    <x v="1"/>
    <s v="INV"/>
    <m/>
    <n v="1974"/>
    <x v="9"/>
    <m/>
    <m/>
    <m/>
    <m/>
    <n v="0.5"/>
    <n v="0.5"/>
    <m/>
    <m/>
    <m/>
  </r>
  <r>
    <s v="Spirorbis (Spirorbis) marioni Caullery &amp; Mesnil, 1897"/>
    <s v="Spirorbis (Spirorbis) marioni Caullery &amp; Mesnil, 1897"/>
    <m/>
    <s v="msfd"/>
    <x v="0"/>
    <x v="4"/>
    <x v="0"/>
    <x v="0"/>
    <x v="1"/>
    <s v="INV"/>
    <n v="1977"/>
    <n v="1977"/>
    <x v="7"/>
    <m/>
    <m/>
    <m/>
    <m/>
    <n v="0.5"/>
    <n v="0.5"/>
    <m/>
    <m/>
    <m/>
  </r>
  <r>
    <s v="Spondylus spinosus Schreibers, 1793"/>
    <s v="Spondylus spinosus Schreibers, 1793"/>
    <m/>
    <s v="msfd"/>
    <x v="0"/>
    <x v="2"/>
    <x v="0"/>
    <x v="0"/>
    <x v="1"/>
    <s v="INV"/>
    <n v="2001"/>
    <n v="2001"/>
    <x v="3"/>
    <m/>
    <m/>
    <m/>
    <m/>
    <m/>
    <n v="0.5"/>
    <m/>
    <n v="0.5"/>
    <m/>
  </r>
  <r>
    <s v="Spongoclonium caribaeum (Børgesen) M.J.Wynne, 2005"/>
    <m/>
    <s v="Spongoclonium caribaeum (Børgesen) M.J.Wynne, 2005"/>
    <s v="msfd"/>
    <x v="1"/>
    <x v="5"/>
    <x v="0"/>
    <x v="0"/>
    <x v="2"/>
    <s v="PP"/>
    <n v="1967"/>
    <n v="1967"/>
    <x v="6"/>
    <m/>
    <m/>
    <m/>
    <m/>
    <m/>
    <m/>
    <m/>
    <m/>
    <n v="1"/>
  </r>
  <r>
    <s v="Spongoclonium caribaeum (Børgesen) M.J.Wynne, 2005"/>
    <m/>
    <s v="Spongoclonium caribaeum (Børgesen) M.J.Wynne, 2005"/>
    <s v="msfd"/>
    <x v="1"/>
    <x v="6"/>
    <x v="0"/>
    <x v="0"/>
    <x v="2"/>
    <s v="PP"/>
    <m/>
    <n v="1967"/>
    <x v="6"/>
    <m/>
    <m/>
    <m/>
    <m/>
    <m/>
    <n v="1"/>
    <m/>
    <m/>
    <m/>
  </r>
  <r>
    <s v="Spongoclonium caribaeum (Børgesen) M.J.Wynne, 2005"/>
    <m/>
    <s v="Spongoclonium caribaeum (Børgesen) M.J.Wynne, 2005"/>
    <s v="msfd"/>
    <x v="0"/>
    <x v="4"/>
    <x v="0"/>
    <x v="0"/>
    <x v="2"/>
    <s v="PP"/>
    <n v="1974"/>
    <n v="1974"/>
    <x v="9"/>
    <m/>
    <m/>
    <m/>
    <m/>
    <m/>
    <n v="1"/>
    <m/>
    <m/>
    <m/>
  </r>
  <r>
    <s v="Spratelloides delicatulus (Bennett, 1832)"/>
    <s v="Spratelloides delicatulus (Bennett, 1832)"/>
    <m/>
    <s v="msfd"/>
    <x v="0"/>
    <x v="2"/>
    <x v="0"/>
    <x v="0"/>
    <x v="0"/>
    <s v="VER"/>
    <n v="2014"/>
    <n v="2014"/>
    <x v="2"/>
    <m/>
    <m/>
    <m/>
    <m/>
    <m/>
    <m/>
    <m/>
    <n v="1"/>
    <m/>
  </r>
  <r>
    <s v="Stegastes variabilis (Castelnau, 1855)"/>
    <s v="Stegastes variabilis (Castelnau, 1855)"/>
    <m/>
    <s v="msfd"/>
    <x v="0"/>
    <x v="0"/>
    <x v="0"/>
    <x v="0"/>
    <x v="0"/>
    <s v="VER"/>
    <n v="2014"/>
    <n v="2014"/>
    <x v="2"/>
    <m/>
    <m/>
    <m/>
    <m/>
    <n v="1"/>
    <m/>
    <m/>
    <m/>
    <m/>
  </r>
  <r>
    <s v="Stenothoe georgiana Bynum &amp; Fox, 1977"/>
    <s v="Stenothoe georgiana Bynum &amp; Fox, 1977"/>
    <m/>
    <s v="msfd"/>
    <x v="0"/>
    <x v="3"/>
    <x v="0"/>
    <x v="0"/>
    <x v="1"/>
    <s v="INV"/>
    <n v="2017"/>
    <n v="2017"/>
    <x v="2"/>
    <m/>
    <m/>
    <m/>
    <n v="1"/>
    <m/>
    <m/>
    <m/>
    <m/>
    <m/>
  </r>
  <r>
    <s v="Stenothoe georgiana Bynum &amp; Fox, 1977"/>
    <s v="Stenothoe georgiana Bynum &amp; Fox, 1977"/>
    <m/>
    <s v="msfd"/>
    <x v="1"/>
    <x v="5"/>
    <x v="0"/>
    <x v="0"/>
    <x v="1"/>
    <s v="INV"/>
    <n v="2011"/>
    <n v="2011"/>
    <x v="4"/>
    <m/>
    <m/>
    <m/>
    <m/>
    <m/>
    <n v="1"/>
    <m/>
    <m/>
    <m/>
  </r>
  <r>
    <s v="Stenothoe georgiana Bynum &amp; Fox, 1977"/>
    <s v="Stenothoe georgiana Bynum &amp; Fox, 1977"/>
    <m/>
    <s v="msfd"/>
    <x v="0"/>
    <x v="0"/>
    <x v="0"/>
    <x v="0"/>
    <x v="1"/>
    <s v="INV"/>
    <n v="2016"/>
    <n v="2016"/>
    <x v="2"/>
    <m/>
    <m/>
    <m/>
    <n v="1"/>
    <m/>
    <m/>
    <m/>
    <m/>
    <m/>
  </r>
  <r>
    <s v="Stenothoe georgiana Bynum &amp; Fox, 1977"/>
    <s v="Stenothoe georgiana Bynum &amp; Fox, 1977"/>
    <m/>
    <s v="msfd"/>
    <x v="1"/>
    <x v="1"/>
    <x v="0"/>
    <x v="0"/>
    <x v="1"/>
    <s v="INV"/>
    <m/>
    <n v="2013"/>
    <x v="2"/>
    <m/>
    <m/>
    <m/>
    <m/>
    <m/>
    <n v="1"/>
    <m/>
    <m/>
    <m/>
  </r>
  <r>
    <s v="Stenothoe georgiana Bynum &amp; Fox, 1977"/>
    <s v="Stenothoe georgiana Bynum &amp; Fox, 1977"/>
    <m/>
    <s v="msfd"/>
    <x v="0"/>
    <x v="4"/>
    <x v="0"/>
    <x v="0"/>
    <x v="1"/>
    <s v="INV"/>
    <n v="2010"/>
    <n v="2010"/>
    <x v="4"/>
    <m/>
    <m/>
    <m/>
    <n v="1"/>
    <m/>
    <m/>
    <m/>
    <m/>
    <m/>
  </r>
  <r>
    <s v="Stephanolepis diaspros Fraser-Brunner, 1940"/>
    <m/>
    <s v="Stephanolepis diaspros Fraser-Brunner, 1940"/>
    <s v="msfd"/>
    <x v="0"/>
    <x v="3"/>
    <x v="0"/>
    <x v="0"/>
    <x v="0"/>
    <s v="VER"/>
    <n v="2002"/>
    <n v="2002"/>
    <x v="3"/>
    <m/>
    <m/>
    <m/>
    <m/>
    <m/>
    <m/>
    <m/>
    <n v="1"/>
    <m/>
  </r>
  <r>
    <s v="Stephanolepis diaspros Fraser-Brunner, 1940"/>
    <m/>
    <s v="Stephanolepis diaspros Fraser-Brunner, 1940"/>
    <s v="msfd"/>
    <x v="0"/>
    <x v="0"/>
    <x v="0"/>
    <x v="0"/>
    <x v="0"/>
    <s v="VER"/>
    <n v="1967"/>
    <n v="1967"/>
    <x v="6"/>
    <m/>
    <m/>
    <m/>
    <m/>
    <m/>
    <m/>
    <m/>
    <n v="1"/>
    <m/>
  </r>
  <r>
    <s v="Stephanolepis diaspros Fraser-Brunner, 1940"/>
    <m/>
    <s v="Stephanolepis diaspros Fraser-Brunner, 1940"/>
    <s v="msfd"/>
    <x v="0"/>
    <x v="2"/>
    <x v="0"/>
    <x v="0"/>
    <x v="0"/>
    <s v="VER"/>
    <n v="1935"/>
    <n v="1935"/>
    <x v="6"/>
    <m/>
    <m/>
    <m/>
    <m/>
    <m/>
    <m/>
    <m/>
    <n v="1"/>
    <m/>
  </r>
  <r>
    <s v="Stephanolepis diaspros Fraser-Brunner, 1940"/>
    <m/>
    <s v="Stephanolepis diaspros Fraser-Brunner, 1940"/>
    <s v="msfd"/>
    <x v="0"/>
    <x v="4"/>
    <x v="0"/>
    <x v="0"/>
    <x v="0"/>
    <s v="VER"/>
    <n v="1983"/>
    <n v="1983"/>
    <x v="5"/>
    <m/>
    <m/>
    <m/>
    <m/>
    <m/>
    <m/>
    <m/>
    <n v="1"/>
    <m/>
  </r>
  <r>
    <s v="Sternodromia spinirostris (Miers, 1881)"/>
    <m/>
    <s v="Sternodromia spinirostris (Miers, 1881)"/>
    <s v="msfd"/>
    <x v="0"/>
    <x v="0"/>
    <x v="0"/>
    <x v="0"/>
    <x v="1"/>
    <s v="INV"/>
    <n v="1969"/>
    <n v="1969"/>
    <x v="6"/>
    <m/>
    <m/>
    <m/>
    <m/>
    <n v="0.5"/>
    <n v="0.5"/>
    <m/>
    <m/>
    <m/>
  </r>
  <r>
    <s v="Steromphala adriatica Philippi, 1844"/>
    <s v="Steromphala adriatica Philippi, 1844"/>
    <m/>
    <s v="msfd"/>
    <x v="1"/>
    <x v="5"/>
    <x v="11"/>
    <x v="0"/>
    <x v="1"/>
    <s v="INV"/>
    <s v="&lt;2017"/>
    <n v="2017"/>
    <x v="2"/>
    <m/>
    <m/>
    <n v="1"/>
    <m/>
    <m/>
    <m/>
    <m/>
    <m/>
    <m/>
  </r>
  <r>
    <s v="Steromphala adansonii (Payraudeau, 1826)"/>
    <s v="Steromphala adansonii (Payraudeau, 1826)"/>
    <m/>
    <s v="msfd"/>
    <x v="1"/>
    <x v="5"/>
    <x v="11"/>
    <x v="0"/>
    <x v="1"/>
    <s v="INV"/>
    <n v="1990"/>
    <n v="1990"/>
    <x v="1"/>
    <m/>
    <m/>
    <n v="1"/>
    <m/>
    <m/>
    <m/>
    <m/>
    <m/>
    <m/>
  </r>
  <r>
    <s v="Steromphala albida (Gmelin, 1791)"/>
    <s v="Steromphala albida (Gmelin, 1791)"/>
    <m/>
    <s v="msfd"/>
    <x v="1"/>
    <x v="5"/>
    <x v="11"/>
    <x v="0"/>
    <x v="1"/>
    <s v="INV"/>
    <n v="1973"/>
    <n v="1973"/>
    <x v="9"/>
    <m/>
    <m/>
    <n v="1"/>
    <m/>
    <m/>
    <m/>
    <m/>
    <m/>
    <m/>
  </r>
  <r>
    <s v="Steromphala albida (Gmelin, 1791)"/>
    <s v="Steromphala albida (Gmelin, 1791)"/>
    <m/>
    <s v="msfd"/>
    <x v="1"/>
    <x v="9"/>
    <x v="11"/>
    <x v="0"/>
    <x v="1"/>
    <s v="INV"/>
    <m/>
    <n v="1993"/>
    <x v="1"/>
    <m/>
    <m/>
    <m/>
    <m/>
    <n v="1"/>
    <m/>
    <m/>
    <m/>
    <m/>
  </r>
  <r>
    <s v="Steromphala albida (Gmelin, 1791)"/>
    <s v="Steromphala albida (Gmelin, 1791)"/>
    <m/>
    <s v="msfd"/>
    <x v="1"/>
    <x v="6"/>
    <x v="11"/>
    <x v="0"/>
    <x v="1"/>
    <s v="INV"/>
    <m/>
    <n v="1993"/>
    <x v="1"/>
    <m/>
    <m/>
    <n v="0.5"/>
    <m/>
    <n v="0.5"/>
    <m/>
    <m/>
    <m/>
    <m/>
  </r>
  <r>
    <s v="Steromphala cineraria (Linnaeus, 1758)"/>
    <s v="Steromphala cineraria (Linnaeus, 1758)"/>
    <m/>
    <s v="msfd"/>
    <x v="0"/>
    <x v="0"/>
    <x v="6"/>
    <x v="0"/>
    <x v="1"/>
    <s v="INV"/>
    <n v="1976"/>
    <n v="1976"/>
    <x v="7"/>
    <m/>
    <m/>
    <n v="1"/>
    <m/>
    <m/>
    <m/>
    <m/>
    <m/>
    <m/>
  </r>
  <r>
    <s v="Steromphala cineraria (Linnaeus, 1758)"/>
    <s v="Steromphala cineraria (Linnaeus, 1758)"/>
    <m/>
    <s v="msfd"/>
    <x v="1"/>
    <x v="6"/>
    <x v="6"/>
    <x v="7"/>
    <x v="1"/>
    <s v="INV"/>
    <m/>
    <n v="1985"/>
    <x v="5"/>
    <m/>
    <m/>
    <n v="1"/>
    <m/>
    <m/>
    <m/>
    <m/>
    <m/>
    <m/>
  </r>
  <r>
    <s v="Steromphala cineraria (Linnaeus, 1758)"/>
    <s v="Steromphala cineraria (Linnaeus, 1758)"/>
    <m/>
    <s v="msfd"/>
    <x v="0"/>
    <x v="4"/>
    <x v="6"/>
    <x v="0"/>
    <x v="1"/>
    <s v="INV"/>
    <n v="2015"/>
    <n v="2015"/>
    <x v="2"/>
    <m/>
    <m/>
    <n v="1"/>
    <m/>
    <m/>
    <m/>
    <m/>
    <m/>
    <m/>
  </r>
  <r>
    <s v="Sticteulima lentiginosa (A. Adams, 1861)"/>
    <s v="Sticteulima lentiginosa (A. Adams, 1861)"/>
    <m/>
    <s v="msfd"/>
    <x v="0"/>
    <x v="2"/>
    <x v="0"/>
    <x v="0"/>
    <x v="1"/>
    <s v="INV"/>
    <n v="1995"/>
    <n v="1995"/>
    <x v="8"/>
    <m/>
    <m/>
    <m/>
    <m/>
    <n v="0.33300000000000002"/>
    <n v="0.33300000000000002"/>
    <m/>
    <n v="0.33300000000000002"/>
    <m/>
  </r>
  <r>
    <s v="Stomatella sp."/>
    <s v="Stomatella sp."/>
    <m/>
    <s v="msfd"/>
    <x v="0"/>
    <x v="0"/>
    <x v="0"/>
    <x v="0"/>
    <x v="1"/>
    <s v="INV"/>
    <n v="2011"/>
    <n v="2011"/>
    <x v="4"/>
    <m/>
    <m/>
    <m/>
    <m/>
    <m/>
    <m/>
    <m/>
    <m/>
    <n v="1"/>
  </r>
  <r>
    <s v="Streblospio gynobranchiata Rice &amp; Levin, 1998"/>
    <s v="Streblospio gynobranchiata Rice &amp; Levin, 1998"/>
    <m/>
    <s v="msfd"/>
    <x v="3"/>
    <x v="8"/>
    <x v="0"/>
    <x v="0"/>
    <x v="1"/>
    <s v="INV"/>
    <n v="2011"/>
    <n v="2011"/>
    <x v="4"/>
    <m/>
    <m/>
    <m/>
    <m/>
    <n v="0.5"/>
    <n v="0.5"/>
    <m/>
    <m/>
    <m/>
  </r>
  <r>
    <s v="Streblospio benedicti Webster, 1879"/>
    <s v="Streblospio benedicti Webster, 1879"/>
    <m/>
    <s v="msfd"/>
    <x v="1"/>
    <x v="5"/>
    <x v="0"/>
    <x v="0"/>
    <x v="1"/>
    <s v="INV"/>
    <n v="1982"/>
    <n v="1982"/>
    <x v="5"/>
    <m/>
    <m/>
    <m/>
    <m/>
    <m/>
    <n v="1"/>
    <m/>
    <m/>
    <m/>
  </r>
  <r>
    <s v="Streblospio benedicti Webster, 1879"/>
    <s v="Streblospio benedicti Webster, 1879"/>
    <m/>
    <s v="msfd"/>
    <x v="1"/>
    <x v="6"/>
    <x v="0"/>
    <x v="0"/>
    <x v="1"/>
    <s v="INV"/>
    <m/>
    <n v="2006"/>
    <x v="4"/>
    <m/>
    <m/>
    <m/>
    <m/>
    <m/>
    <n v="1"/>
    <m/>
    <m/>
    <m/>
  </r>
  <r>
    <s v="Styela clava Herdmann, 1881"/>
    <m/>
    <s v="Styela clava Herdmann, 1881"/>
    <s v="msfd"/>
    <x v="2"/>
    <x v="7"/>
    <x v="0"/>
    <x v="0"/>
    <x v="1"/>
    <s v="INV"/>
    <n v="2017"/>
    <n v="2017"/>
    <x v="2"/>
    <m/>
    <n v="0.33300000000000002"/>
    <m/>
    <m/>
    <m/>
    <n v="0.33300000000000002"/>
    <m/>
    <m/>
    <n v="0.33300000000000002"/>
  </r>
  <r>
    <s v="Styela clava Herdmann, 1881"/>
    <m/>
    <s v="Styela clava Herdmann, 1881"/>
    <s v="msfd"/>
    <x v="1"/>
    <x v="5"/>
    <x v="0"/>
    <x v="0"/>
    <x v="1"/>
    <s v="INV"/>
    <n v="1979"/>
    <n v="1979"/>
    <x v="7"/>
    <m/>
    <m/>
    <n v="0.5"/>
    <m/>
    <m/>
    <n v="0.5"/>
    <m/>
    <m/>
    <m/>
  </r>
  <r>
    <s v="Styela clava Herdmann, 1881"/>
    <m/>
    <s v="Styela clava Herdmann, 1881"/>
    <s v="msfd"/>
    <x v="3"/>
    <x v="8"/>
    <x v="0"/>
    <x v="0"/>
    <x v="1"/>
    <s v="INV"/>
    <n v="2002"/>
    <n v="2002"/>
    <x v="3"/>
    <m/>
    <m/>
    <m/>
    <m/>
    <m/>
    <n v="1"/>
    <m/>
    <m/>
    <m/>
  </r>
  <r>
    <s v="Styela clava Herdmann, 1881"/>
    <m/>
    <s v="Styela clava Herdmann, 1881"/>
    <s v="msfd"/>
    <x v="1"/>
    <x v="9"/>
    <x v="0"/>
    <x v="0"/>
    <x v="1"/>
    <s v="INV"/>
    <m/>
    <n v="1971"/>
    <x v="9"/>
    <m/>
    <m/>
    <n v="0.5"/>
    <m/>
    <m/>
    <n v="0.5"/>
    <m/>
    <m/>
    <m/>
  </r>
  <r>
    <s v="Styela clava Herdmann, 1881"/>
    <m/>
    <s v="Styela clava Herdmann, 1881"/>
    <s v="msfd"/>
    <x v="1"/>
    <x v="6"/>
    <x v="0"/>
    <x v="0"/>
    <x v="1"/>
    <s v="INV"/>
    <m/>
    <n v="1968"/>
    <x v="6"/>
    <m/>
    <m/>
    <n v="0.5"/>
    <m/>
    <m/>
    <n v="0.5"/>
    <m/>
    <m/>
    <m/>
  </r>
  <r>
    <s v="Styela clava Herdmann, 1881"/>
    <m/>
    <s v="Styela clava Herdmann, 1881"/>
    <s v="msfd"/>
    <x v="1"/>
    <x v="1"/>
    <x v="0"/>
    <x v="0"/>
    <x v="1"/>
    <s v="INV"/>
    <m/>
    <n v="2014"/>
    <x v="2"/>
    <m/>
    <m/>
    <m/>
    <m/>
    <m/>
    <n v="1"/>
    <m/>
    <m/>
    <m/>
  </r>
  <r>
    <s v="Styela clava Herdmann, 1881"/>
    <m/>
    <s v="Styela clava Herdmann, 1881"/>
    <s v="msfd"/>
    <x v="0"/>
    <x v="4"/>
    <x v="0"/>
    <x v="0"/>
    <x v="1"/>
    <s v="INV"/>
    <n v="2005"/>
    <n v="2005"/>
    <x v="3"/>
    <m/>
    <m/>
    <n v="0.5"/>
    <m/>
    <m/>
    <n v="0.5"/>
    <m/>
    <m/>
    <m/>
  </r>
  <r>
    <s v="Styela plicata (Lesueur, 1823)"/>
    <m/>
    <s v="Styela plicata (Lesueur, 1823)"/>
    <s v="msfd"/>
    <x v="0"/>
    <x v="3"/>
    <x v="0"/>
    <x v="0"/>
    <x v="1"/>
    <s v="INV"/>
    <n v="1877"/>
    <n v="1877"/>
    <x v="6"/>
    <m/>
    <m/>
    <n v="0.5"/>
    <m/>
    <m/>
    <n v="0.5"/>
    <m/>
    <m/>
    <m/>
  </r>
  <r>
    <s v="Styela plicata (Lesueur, 1823)"/>
    <m/>
    <s v="Styela plicata (Lesueur, 1823)"/>
    <s v="msfd"/>
    <x v="1"/>
    <x v="5"/>
    <x v="0"/>
    <x v="0"/>
    <x v="1"/>
    <s v="INV"/>
    <n v="1989"/>
    <n v="1989"/>
    <x v="1"/>
    <m/>
    <m/>
    <m/>
    <m/>
    <n v="0.5"/>
    <n v="0.5"/>
    <m/>
    <m/>
    <m/>
  </r>
  <r>
    <s v="Styela plicata (Lesueur, 1823)"/>
    <m/>
    <s v="Styela plicata (Lesueur, 1823)"/>
    <s v="msfd"/>
    <x v="0"/>
    <x v="0"/>
    <x v="0"/>
    <x v="0"/>
    <x v="1"/>
    <s v="INV"/>
    <n v="1948"/>
    <n v="1948"/>
    <x v="6"/>
    <m/>
    <m/>
    <m/>
    <m/>
    <m/>
    <n v="1"/>
    <m/>
    <m/>
    <m/>
  </r>
  <r>
    <s v="Styela plicata (Lesueur, 1823)"/>
    <m/>
    <s v="Styela plicata (Lesueur, 1823)"/>
    <s v="msfd"/>
    <x v="0"/>
    <x v="2"/>
    <x v="0"/>
    <x v="0"/>
    <x v="1"/>
    <s v="INV"/>
    <n v="1968"/>
    <n v="1968"/>
    <x v="6"/>
    <m/>
    <m/>
    <m/>
    <m/>
    <m/>
    <n v="1"/>
    <m/>
    <m/>
    <m/>
  </r>
  <r>
    <s v="Styela plicata (Lesueur, 1823)"/>
    <m/>
    <s v="Styela plicata (Lesueur, 1823)"/>
    <s v="msfd"/>
    <x v="1"/>
    <x v="1"/>
    <x v="0"/>
    <x v="0"/>
    <x v="1"/>
    <s v="INV"/>
    <m/>
    <n v="1992"/>
    <x v="1"/>
    <m/>
    <m/>
    <m/>
    <m/>
    <n v="0.5"/>
    <n v="0.5"/>
    <m/>
    <m/>
    <m/>
  </r>
  <r>
    <s v="Styela plicata (Lesueur, 1823)"/>
    <m/>
    <s v="Styela plicata (Lesueur, 1823)"/>
    <s v="msfd"/>
    <x v="0"/>
    <x v="4"/>
    <x v="0"/>
    <x v="0"/>
    <x v="1"/>
    <s v="INV"/>
    <n v="1883"/>
    <n v="1883"/>
    <x v="6"/>
    <m/>
    <m/>
    <m/>
    <m/>
    <m/>
    <n v="1"/>
    <m/>
    <m/>
    <m/>
  </r>
  <r>
    <s v="Styela canopus (Savigny, 1816)"/>
    <s v="Styela canopus (Savigny, 1816)"/>
    <m/>
    <s v="msfd"/>
    <x v="1"/>
    <x v="5"/>
    <x v="0"/>
    <x v="0"/>
    <x v="1"/>
    <s v="INV"/>
    <n v="2015"/>
    <n v="2015"/>
    <x v="2"/>
    <m/>
    <m/>
    <m/>
    <m/>
    <n v="0.5"/>
    <n v="0.5"/>
    <m/>
    <m/>
    <m/>
  </r>
  <r>
    <s v="Styela canopus (Savigny, 1816)"/>
    <s v="Styela canopus (Savigny, 1816)"/>
    <m/>
    <s v="msfd"/>
    <x v="1"/>
    <x v="1"/>
    <x v="0"/>
    <x v="0"/>
    <x v="1"/>
    <s v="INV"/>
    <m/>
    <n v="2006"/>
    <x v="4"/>
    <m/>
    <m/>
    <n v="0.33300000000000002"/>
    <n v="0.33300000000000002"/>
    <m/>
    <n v="0.33300000000000002"/>
    <m/>
    <m/>
    <m/>
  </r>
  <r>
    <s v="Stypopodium schimperi (Kützing) M.Verlaque &amp; Boudouresque, 1991"/>
    <s v="Stypopodium schimperi (Kützing) M.Verlaque &amp; Boudouresque, 1991"/>
    <m/>
    <s v="msfd"/>
    <x v="0"/>
    <x v="0"/>
    <x v="0"/>
    <x v="0"/>
    <x v="2"/>
    <s v="PP"/>
    <n v="2008"/>
    <n v="2008"/>
    <x v="4"/>
    <m/>
    <m/>
    <m/>
    <m/>
    <m/>
    <m/>
    <m/>
    <n v="1"/>
    <m/>
  </r>
  <r>
    <s v="Stypopodium schimperi (Kützing) M.Verlaque &amp; Boudouresque, 1991"/>
    <s v="Stypopodium schimperi (Kützing) M.Verlaque &amp; Boudouresque, 1991"/>
    <m/>
    <s v="msfd"/>
    <x v="0"/>
    <x v="2"/>
    <x v="0"/>
    <x v="0"/>
    <x v="2"/>
    <s v="PP"/>
    <n v="1990"/>
    <n v="1990"/>
    <x v="1"/>
    <m/>
    <m/>
    <m/>
    <m/>
    <m/>
    <m/>
    <m/>
    <n v="1"/>
    <m/>
  </r>
  <r>
    <s v="Stypopodium schimperi (Kützing) M.Verlaque &amp; Boudouresque, 1991"/>
    <s v="Stypopodium schimperi (Kützing) M.Verlaque &amp; Boudouresque, 1991"/>
    <m/>
    <s v="msfd"/>
    <x v="1"/>
    <x v="1"/>
    <x v="0"/>
    <x v="3"/>
    <x v="2"/>
    <s v="PP"/>
    <m/>
    <n v="1997"/>
    <x v="8"/>
    <m/>
    <m/>
    <m/>
    <m/>
    <m/>
    <n v="1"/>
    <m/>
    <m/>
    <m/>
  </r>
  <r>
    <s v="Syllis hyllebergi (Licher, 1999)"/>
    <s v="Syllis hyllebergi (Licher, 1999)"/>
    <m/>
    <s v="msfd"/>
    <x v="0"/>
    <x v="3"/>
    <x v="0"/>
    <x v="0"/>
    <x v="1"/>
    <s v="INV"/>
    <n v="2014"/>
    <n v="2014"/>
    <x v="2"/>
    <m/>
    <m/>
    <n v="1"/>
    <m/>
    <m/>
    <m/>
    <m/>
    <m/>
    <m/>
  </r>
  <r>
    <s v="Syllis hyllebergi (Licher, 1999)"/>
    <s v="Syllis hyllebergi (Licher, 1999)"/>
    <m/>
    <s v="msfd"/>
    <x v="0"/>
    <x v="0"/>
    <x v="0"/>
    <x v="0"/>
    <x v="1"/>
    <s v="INV"/>
    <n v="2008"/>
    <n v="2008"/>
    <x v="4"/>
    <m/>
    <m/>
    <n v="1"/>
    <m/>
    <m/>
    <m/>
    <m/>
    <m/>
    <m/>
  </r>
  <r>
    <s v="Syllis hyllebergi (Licher, 1999)"/>
    <s v="Syllis hyllebergi (Licher, 1999)"/>
    <m/>
    <s v="msfd"/>
    <x v="0"/>
    <x v="2"/>
    <x v="0"/>
    <x v="0"/>
    <x v="1"/>
    <s v="INV"/>
    <n v="1972"/>
    <n v="1972"/>
    <x v="9"/>
    <m/>
    <m/>
    <m/>
    <m/>
    <m/>
    <m/>
    <m/>
    <m/>
    <n v="1"/>
  </r>
  <r>
    <s v="Syllis pectinans Haswell, 1920"/>
    <s v="Syllis pectinans Haswell, 1920"/>
    <m/>
    <s v="msfd"/>
    <x v="0"/>
    <x v="3"/>
    <x v="0"/>
    <x v="0"/>
    <x v="1"/>
    <s v="INV"/>
    <n v="2013"/>
    <n v="2013"/>
    <x v="2"/>
    <m/>
    <m/>
    <m/>
    <n v="1"/>
    <m/>
    <m/>
    <m/>
    <m/>
    <m/>
  </r>
  <r>
    <s v="Syllis pectinans Haswell, 1920"/>
    <s v="Syllis pectinans Haswell, 1920"/>
    <m/>
    <s v="msfd"/>
    <x v="1"/>
    <x v="5"/>
    <x v="0"/>
    <x v="0"/>
    <x v="1"/>
    <s v="INV"/>
    <n v="1982"/>
    <n v="1982"/>
    <x v="5"/>
    <m/>
    <m/>
    <m/>
    <n v="1"/>
    <m/>
    <m/>
    <m/>
    <m/>
    <m/>
  </r>
  <r>
    <s v="Syllis pectinans Haswell, 1920"/>
    <s v="Syllis pectinans Haswell, 1920"/>
    <m/>
    <s v="msfd"/>
    <x v="0"/>
    <x v="4"/>
    <x v="0"/>
    <x v="0"/>
    <x v="1"/>
    <s v="INV"/>
    <n v="1982"/>
    <n v="1982"/>
    <x v="5"/>
    <m/>
    <m/>
    <m/>
    <n v="1"/>
    <m/>
    <m/>
    <m/>
    <m/>
    <m/>
  </r>
  <r>
    <s v="Symphyocladia marchantioides (Harvey) Falkenberg, 1897"/>
    <s v="Symphyocladia marchantioides (Harvey) Falkenberg, 1897"/>
    <m/>
    <s v="msfd"/>
    <x v="1"/>
    <x v="5"/>
    <x v="0"/>
    <x v="0"/>
    <x v="2"/>
    <s v="PP"/>
    <n v="2003"/>
    <n v="2003"/>
    <x v="3"/>
    <m/>
    <m/>
    <m/>
    <m/>
    <n v="1"/>
    <m/>
    <m/>
    <m/>
    <m/>
  </r>
  <r>
    <s v="Symphyocladia marchantioides (Harvey) Falkenberg, 1897"/>
    <s v="Symphyocladia marchantioides (Harvey) Falkenberg, 1897"/>
    <m/>
    <s v="msfd"/>
    <x v="1"/>
    <x v="1"/>
    <x v="0"/>
    <x v="0"/>
    <x v="2"/>
    <s v="PP"/>
    <m/>
    <n v="1971"/>
    <x v="9"/>
    <m/>
    <m/>
    <m/>
    <m/>
    <n v="0.5"/>
    <n v="0.5"/>
    <m/>
    <m/>
    <m/>
  </r>
  <r>
    <s v="Symphyocladia marchantioides (Harvey) Falkenberg, 1897"/>
    <s v="Symphyocladia marchantioides (Harvey) Falkenberg, 1897"/>
    <m/>
    <s v="msfd"/>
    <x v="0"/>
    <x v="4"/>
    <x v="0"/>
    <x v="0"/>
    <x v="2"/>
    <s v="PP"/>
    <n v="1984"/>
    <n v="1984"/>
    <x v="5"/>
    <m/>
    <m/>
    <m/>
    <m/>
    <m/>
    <n v="1"/>
    <m/>
    <m/>
    <m/>
  </r>
  <r>
    <s v="Symphyocladiella dendroidea (Montagne) D.Bustamante, B.Y.Won, S.C.Lindstrom &amp; T.O.Cho, 2019 ex Pterosiphonia tanakae"/>
    <s v="Symphyocladiella dendroidea (Montagne) D.Bustamante, B.Y.Won, S.C.Lindstrom &amp; T.O.Cho, 2019 ex Pterosiphonia tanakae"/>
    <m/>
    <s v="msfd"/>
    <x v="1"/>
    <x v="5"/>
    <x v="0"/>
    <x v="0"/>
    <x v="2"/>
    <s v="PP"/>
    <n v="2005"/>
    <n v="2005"/>
    <x v="3"/>
    <m/>
    <m/>
    <n v="1"/>
    <m/>
    <m/>
    <m/>
    <m/>
    <m/>
    <m/>
  </r>
  <r>
    <s v="Symphyocladiella dendroidea (Montagne) D.Bustamante, B.Y.Won, S.C.Lindstrom &amp; T.O.Cho, 2019 ex Pterosiphonia tanakae"/>
    <s v="Symphyocladiella dendroidea (Montagne) D.Bustamante, B.Y.Won, S.C.Lindstrom &amp; T.O.Cho, 2019 ex Pterosiphonia tanakae"/>
    <m/>
    <s v="msfd"/>
    <x v="1"/>
    <x v="6"/>
    <x v="0"/>
    <x v="0"/>
    <x v="2"/>
    <s v="PP"/>
    <m/>
    <n v="2008"/>
    <x v="4"/>
    <m/>
    <m/>
    <n v="1"/>
    <m/>
    <m/>
    <m/>
    <m/>
    <m/>
    <m/>
  </r>
  <r>
    <s v="Symphyocladiella dendroidea (Montagne) D.Bustamante, B.Y.Won, S.C.Lindstrom &amp; T.O.Cho, 2019 ex Pterosiphonia tanakae"/>
    <s v="Symphyocladiella dendroidea (Montagne) D.Bustamante, B.Y.Won, S.C.Lindstrom &amp; T.O.Cho, 2019 ex Pterosiphonia tanakae"/>
    <m/>
    <s v="msfd"/>
    <x v="0"/>
    <x v="4"/>
    <x v="0"/>
    <x v="0"/>
    <x v="2"/>
    <s v="PP"/>
    <n v="1993"/>
    <n v="1993"/>
    <x v="1"/>
    <m/>
    <m/>
    <n v="1"/>
    <m/>
    <m/>
    <m/>
    <m/>
    <m/>
    <m/>
  </r>
  <r>
    <s v="Symplegma rubra Monniot C., 1972"/>
    <s v="Symplegma rubra Monniot C., 1972"/>
    <m/>
    <s v="msfd"/>
    <x v="1"/>
    <x v="1"/>
    <x v="0"/>
    <x v="0"/>
    <x v="1"/>
    <s v="INV"/>
    <m/>
    <n v="2014"/>
    <x v="2"/>
    <m/>
    <m/>
    <m/>
    <m/>
    <m/>
    <m/>
    <m/>
    <m/>
    <n v="1"/>
  </r>
  <r>
    <s v="Symplegma brakenhielmi (Michaelsen, 1904)"/>
    <s v="Symplegma brakenhielmi (Michaelsen, 1904)"/>
    <m/>
    <s v="msfd"/>
    <x v="0"/>
    <x v="0"/>
    <x v="0"/>
    <x v="0"/>
    <x v="1"/>
    <s v="INV"/>
    <n v="2016"/>
    <n v="2016"/>
    <x v="2"/>
    <m/>
    <m/>
    <m/>
    <m/>
    <m/>
    <n v="1"/>
    <m/>
    <m/>
    <m/>
  </r>
  <r>
    <s v="Symplegma brakenhielmi (Michaelsen, 1904)"/>
    <s v="Symplegma brakenhielmi (Michaelsen, 1904)"/>
    <m/>
    <s v="msfd"/>
    <x v="0"/>
    <x v="2"/>
    <x v="0"/>
    <x v="0"/>
    <x v="1"/>
    <s v="INV"/>
    <n v="2015"/>
    <n v="2015"/>
    <x v="2"/>
    <m/>
    <m/>
    <m/>
    <m/>
    <m/>
    <n v="1"/>
    <m/>
    <m/>
    <m/>
  </r>
  <r>
    <s v="Symplegma brakenhielmi (Michaelsen, 1904)"/>
    <s v="Symplegma brakenhielmi (Michaelsen, 1904)"/>
    <m/>
    <s v="msfd"/>
    <x v="0"/>
    <x v="4"/>
    <x v="0"/>
    <x v="0"/>
    <x v="1"/>
    <s v="INV"/>
    <n v="2003"/>
    <n v="2003"/>
    <x v="3"/>
    <m/>
    <m/>
    <m/>
    <m/>
    <m/>
    <n v="1"/>
    <m/>
    <m/>
    <m/>
  </r>
  <r>
    <s v="Synagrops japonicus (Döderlein, 1883)"/>
    <s v="Synagrops japonicus (Döderlein, 1883)"/>
    <m/>
    <s v="msfd"/>
    <x v="0"/>
    <x v="4"/>
    <x v="0"/>
    <x v="0"/>
    <x v="0"/>
    <s v="VER"/>
    <n v="1987"/>
    <n v="1987"/>
    <x v="5"/>
    <m/>
    <m/>
    <m/>
    <m/>
    <n v="1"/>
    <m/>
    <m/>
    <m/>
    <m/>
  </r>
  <r>
    <s v="Synaptula reciprocans (Forsskål, 1775)"/>
    <m/>
    <s v="Synaptula reciprocans (Forsskål, 1775)"/>
    <s v="msfd"/>
    <x v="0"/>
    <x v="2"/>
    <x v="0"/>
    <x v="0"/>
    <x v="1"/>
    <s v="INV"/>
    <n v="1967"/>
    <n v="1967"/>
    <x v="6"/>
    <m/>
    <m/>
    <m/>
    <m/>
    <m/>
    <m/>
    <m/>
    <n v="1"/>
    <m/>
  </r>
  <r>
    <s v="Synchiropus sechellensis Regan, 1908"/>
    <s v="Synchiropus sechellensis Regan, 1908"/>
    <m/>
    <s v="msfd"/>
    <x v="0"/>
    <x v="0"/>
    <x v="0"/>
    <x v="0"/>
    <x v="0"/>
    <s v="VER"/>
    <n v="2018"/>
    <n v="2018"/>
    <x v="0"/>
    <m/>
    <m/>
    <m/>
    <m/>
    <m/>
    <m/>
    <m/>
    <n v="1"/>
    <m/>
  </r>
  <r>
    <s v="Synchiropus sechellensis Regan, 1908"/>
    <s v="Synchiropus sechellensis Regan, 1908"/>
    <m/>
    <s v="msfd"/>
    <x v="0"/>
    <x v="2"/>
    <x v="0"/>
    <x v="0"/>
    <x v="0"/>
    <s v="VER"/>
    <n v="2014"/>
    <n v="2014"/>
    <x v="2"/>
    <m/>
    <m/>
    <m/>
    <m/>
    <m/>
    <m/>
    <m/>
    <n v="1"/>
    <m/>
  </r>
  <r>
    <s v="Synidotea laticauda Benedict, 1897"/>
    <s v="Synidotea laticauda Benedict, 1897"/>
    <m/>
    <s v="msfd"/>
    <x v="1"/>
    <x v="5"/>
    <x v="0"/>
    <x v="0"/>
    <x v="1"/>
    <s v="INV"/>
    <n v="1975"/>
    <n v="1975"/>
    <x v="9"/>
    <m/>
    <m/>
    <m/>
    <m/>
    <n v="0.5"/>
    <n v="0.5"/>
    <m/>
    <m/>
    <m/>
  </r>
  <r>
    <s v="Synidotea laticauda Benedict, 1897"/>
    <s v="Synidotea laticauda Benedict, 1897"/>
    <m/>
    <s v="msfd"/>
    <x v="1"/>
    <x v="6"/>
    <x v="0"/>
    <x v="0"/>
    <x v="1"/>
    <s v="INV"/>
    <m/>
    <n v="2005"/>
    <x v="3"/>
    <m/>
    <m/>
    <m/>
    <m/>
    <n v="0.5"/>
    <n v="0.5"/>
    <m/>
    <m/>
    <m/>
  </r>
  <r>
    <s v="Syphonota geographica (A. Adams &amp; Reeve, 1850)"/>
    <s v="Syphonota geographica (A. Adams &amp; Reeve, 1850)"/>
    <m/>
    <s v="msfd"/>
    <x v="0"/>
    <x v="0"/>
    <x v="0"/>
    <x v="0"/>
    <x v="1"/>
    <s v="INV"/>
    <n v="1999"/>
    <n v="1999"/>
    <x v="8"/>
    <m/>
    <m/>
    <m/>
    <m/>
    <n v="0.5"/>
    <m/>
    <m/>
    <n v="0.5"/>
    <m/>
  </r>
  <r>
    <s v="Syphonota geographica (A. Adams &amp; Reeve, 1850)"/>
    <s v="Syphonota geographica (A. Adams &amp; Reeve, 1850)"/>
    <m/>
    <s v="msfd"/>
    <x v="0"/>
    <x v="2"/>
    <x v="0"/>
    <x v="0"/>
    <x v="1"/>
    <s v="INV"/>
    <n v="2014"/>
    <n v="2014"/>
    <x v="2"/>
    <m/>
    <m/>
    <m/>
    <m/>
    <n v="0.5"/>
    <m/>
    <m/>
    <n v="0.5"/>
    <m/>
  </r>
  <r>
    <s v="Syrnola fasciata Jickeli, 1882"/>
    <s v="Syrnola fasciata Jickeli, 1882"/>
    <m/>
    <s v="msfd"/>
    <x v="0"/>
    <x v="2"/>
    <x v="0"/>
    <x v="0"/>
    <x v="1"/>
    <s v="INV"/>
    <n v="1995"/>
    <n v="1995"/>
    <x v="8"/>
    <m/>
    <m/>
    <m/>
    <m/>
    <n v="0.33300000000000002"/>
    <n v="0.33300000000000002"/>
    <m/>
    <n v="0.33300000000000002"/>
    <m/>
  </r>
  <r>
    <s v="Taeniastrotos sp.*"/>
    <s v="Taeniastrotos sp.*"/>
    <m/>
    <s v="msfd"/>
    <x v="1"/>
    <x v="9"/>
    <x v="1"/>
    <x v="4"/>
    <x v="2"/>
    <s v="PP"/>
    <m/>
    <n v="1993"/>
    <x v="1"/>
    <m/>
    <m/>
    <n v="1"/>
    <m/>
    <m/>
    <m/>
    <m/>
    <m/>
    <m/>
  </r>
  <r>
    <s v="Takayama tasmanica de Salas, Bolch &amp; Hallegraeff, 2003"/>
    <s v="Takayama tasmanica de Salas, Bolch &amp; Hallegraeff, 2003"/>
    <m/>
    <s v="msfd"/>
    <x v="1"/>
    <x v="5"/>
    <x v="0"/>
    <x v="5"/>
    <x v="2"/>
    <s v="PP"/>
    <n v="2008"/>
    <n v="2008"/>
    <x v="4"/>
    <m/>
    <m/>
    <m/>
    <m/>
    <n v="1"/>
    <m/>
    <m/>
    <m/>
    <m/>
  </r>
  <r>
    <s v="Telmatogeton japonicus Tokunaga, 1933"/>
    <m/>
    <s v="Telmatogeton japonicus Tokunaga, 1933"/>
    <s v="msfd"/>
    <x v="2"/>
    <x v="7"/>
    <x v="0"/>
    <x v="0"/>
    <x v="1"/>
    <s v="INV"/>
    <n v="1962"/>
    <n v="1962"/>
    <x v="6"/>
    <m/>
    <m/>
    <m/>
    <m/>
    <n v="1"/>
    <m/>
    <m/>
    <m/>
    <m/>
  </r>
  <r>
    <s v="Telmatogeton japonicus Tokunaga, 1933"/>
    <m/>
    <s v="Telmatogeton japonicus Tokunaga, 1933"/>
    <s v="msfd"/>
    <x v="1"/>
    <x v="9"/>
    <x v="0"/>
    <x v="0"/>
    <x v="1"/>
    <s v="INV"/>
    <m/>
    <n v="1999"/>
    <x v="8"/>
    <m/>
    <m/>
    <m/>
    <m/>
    <m/>
    <m/>
    <m/>
    <n v="1"/>
    <m/>
  </r>
  <r>
    <s v="Telmatogeton japonicus Tokunaga, 1933"/>
    <m/>
    <s v="Telmatogeton japonicus Tokunaga, 1933"/>
    <s v="msfd"/>
    <x v="1"/>
    <x v="6"/>
    <x v="0"/>
    <x v="0"/>
    <x v="1"/>
    <s v="INV"/>
    <m/>
    <n v="1979"/>
    <x v="7"/>
    <m/>
    <m/>
    <m/>
    <m/>
    <n v="1"/>
    <m/>
    <m/>
    <m/>
    <m/>
  </r>
  <r>
    <s v="Tenellia adspersa (Nordmann, 1845)"/>
    <s v="Tenellia adspersa (Nordmann, 1845)"/>
    <m/>
    <s v="msfd"/>
    <x v="1"/>
    <x v="5"/>
    <x v="0"/>
    <x v="0"/>
    <x v="1"/>
    <s v="INV"/>
    <n v="2016"/>
    <n v="2016"/>
    <x v="2"/>
    <m/>
    <m/>
    <m/>
    <m/>
    <m/>
    <m/>
    <m/>
    <m/>
    <n v="1"/>
  </r>
  <r>
    <s v="Terapon theraps (Cuvier, 1829)"/>
    <s v="Terapon theraps (Cuvier, 1829)"/>
    <m/>
    <s v="msfd"/>
    <x v="0"/>
    <x v="3"/>
    <x v="0"/>
    <x v="0"/>
    <x v="0"/>
    <s v="VER"/>
    <n v="2007"/>
    <n v="2007"/>
    <x v="4"/>
    <m/>
    <m/>
    <m/>
    <m/>
    <m/>
    <m/>
    <n v="1"/>
    <m/>
    <m/>
  </r>
  <r>
    <s v="Terapon theraps (Cuvier, 1829)"/>
    <s v="Terapon theraps (Cuvier, 1829)"/>
    <m/>
    <s v="msfd"/>
    <x v="0"/>
    <x v="2"/>
    <x v="0"/>
    <x v="0"/>
    <x v="0"/>
    <s v="VER"/>
    <n v="2008"/>
    <n v="2008"/>
    <x v="4"/>
    <m/>
    <m/>
    <m/>
    <m/>
    <m/>
    <m/>
    <n v="1"/>
    <m/>
    <m/>
  </r>
  <r>
    <s v="Terebella ehrenbergi Gravier, 1906"/>
    <m/>
    <s v="Terebella ehrenbergi Gravier, 1906"/>
    <s v="msfd"/>
    <x v="0"/>
    <x v="2"/>
    <x v="0"/>
    <x v="0"/>
    <x v="1"/>
    <s v="INV"/>
    <n v="1969"/>
    <n v="1969"/>
    <x v="6"/>
    <m/>
    <m/>
    <m/>
    <m/>
    <n v="0.5"/>
    <n v="0.5"/>
    <m/>
    <m/>
    <m/>
  </r>
  <r>
    <s v="Terebella ehrenbergi Gravier, 1906"/>
    <m/>
    <s v="Terebella ehrenbergi Gravier, 1906"/>
    <s v="msfd"/>
    <x v="0"/>
    <x v="4"/>
    <x v="0"/>
    <x v="0"/>
    <x v="1"/>
    <s v="INV"/>
    <n v="1952"/>
    <n v="1952"/>
    <x v="6"/>
    <m/>
    <m/>
    <m/>
    <m/>
    <n v="0.5"/>
    <n v="0.5"/>
    <m/>
    <m/>
    <m/>
  </r>
  <r>
    <s v="Terebella lapidaria Linnaeus, 1767"/>
    <s v="Terebella lapidaria Linnaeus, 1767"/>
    <m/>
    <s v="msfd"/>
    <x v="1"/>
    <x v="9"/>
    <x v="30"/>
    <x v="0"/>
    <x v="1"/>
    <s v="INV"/>
    <m/>
    <n v="1993"/>
    <x v="1"/>
    <m/>
    <m/>
    <n v="1"/>
    <m/>
    <m/>
    <m/>
    <m/>
    <m/>
    <m/>
  </r>
  <r>
    <s v="Terebella lapidaria Linnaeus, 1767"/>
    <s v="Terebella lapidaria Linnaeus, 1767"/>
    <m/>
    <s v="msfd"/>
    <x v="1"/>
    <x v="6"/>
    <x v="30"/>
    <x v="7"/>
    <x v="1"/>
    <s v="INV"/>
    <m/>
    <n v="1993"/>
    <x v="1"/>
    <m/>
    <m/>
    <n v="1"/>
    <m/>
    <m/>
    <m/>
    <m/>
    <m/>
    <m/>
  </r>
  <r>
    <s v="Terebra corrugata Lamarck, 1822 "/>
    <s v="Terebra corrugata Lamarck, 1822 "/>
    <m/>
    <s v="msfd"/>
    <x v="1"/>
    <x v="1"/>
    <x v="0"/>
    <x v="1"/>
    <x v="1"/>
    <s v="INV"/>
    <m/>
    <n v="2006"/>
    <x v="4"/>
    <m/>
    <m/>
    <m/>
    <m/>
    <m/>
    <m/>
    <m/>
    <m/>
    <n v="1"/>
  </r>
  <r>
    <s v="Teredo bartschi Clapp, 1923"/>
    <s v="Teredo bartschi Clapp, 1923"/>
    <m/>
    <s v="msfd"/>
    <x v="0"/>
    <x v="3"/>
    <x v="0"/>
    <x v="0"/>
    <x v="1"/>
    <s v="INV"/>
    <n v="2007"/>
    <n v="2007"/>
    <x v="4"/>
    <m/>
    <m/>
    <m/>
    <m/>
    <m/>
    <n v="1"/>
    <m/>
    <m/>
    <m/>
  </r>
  <r>
    <s v="Teredo bartschi Clapp, 1923"/>
    <s v="Teredo bartschi Clapp, 1923"/>
    <m/>
    <s v="msfd"/>
    <x v="1"/>
    <x v="5"/>
    <x v="0"/>
    <x v="0"/>
    <x v="1"/>
    <s v="INV"/>
    <n v="2003"/>
    <n v="2003"/>
    <x v="3"/>
    <m/>
    <m/>
    <m/>
    <m/>
    <m/>
    <n v="1"/>
    <m/>
    <m/>
    <m/>
  </r>
  <r>
    <s v="Teredo bartschi Clapp, 1923"/>
    <s v="Teredo bartschi Clapp, 1923"/>
    <m/>
    <s v="msfd"/>
    <x v="0"/>
    <x v="0"/>
    <x v="0"/>
    <x v="0"/>
    <x v="1"/>
    <s v="INV"/>
    <n v="2013"/>
    <n v="2013"/>
    <x v="2"/>
    <m/>
    <m/>
    <m/>
    <m/>
    <m/>
    <n v="1"/>
    <m/>
    <m/>
    <m/>
  </r>
  <r>
    <s v="Thalamita gloriensis Crosnier, 1962"/>
    <s v="Thalamita gloriensis Crosnier, 1962"/>
    <m/>
    <s v="msfd"/>
    <x v="0"/>
    <x v="4"/>
    <x v="0"/>
    <x v="0"/>
    <x v="1"/>
    <s v="INV"/>
    <n v="1977"/>
    <n v="1977"/>
    <x v="7"/>
    <m/>
    <m/>
    <m/>
    <n v="0.33300000000000002"/>
    <n v="0.33300000000000002"/>
    <n v="0.33300000000000002"/>
    <m/>
    <m/>
    <m/>
  </r>
  <r>
    <s v="Thalamita poissonii (Audouin, 1826)"/>
    <m/>
    <s v="Thalamita poissonii (Audouin, 1826)"/>
    <s v="msfd"/>
    <x v="0"/>
    <x v="0"/>
    <x v="0"/>
    <x v="0"/>
    <x v="1"/>
    <s v="INV"/>
    <n v="1986"/>
    <n v="1986"/>
    <x v="5"/>
    <m/>
    <m/>
    <m/>
    <m/>
    <m/>
    <m/>
    <m/>
    <n v="1"/>
    <m/>
  </r>
  <r>
    <s v="Thalamita poissonii (Audouin, 1826)"/>
    <m/>
    <s v="Thalamita poissonii (Audouin, 1826)"/>
    <s v="msfd"/>
    <x v="0"/>
    <x v="2"/>
    <x v="0"/>
    <x v="0"/>
    <x v="1"/>
    <s v="INV"/>
    <n v="1969"/>
    <n v="1969"/>
    <x v="6"/>
    <m/>
    <m/>
    <m/>
    <m/>
    <m/>
    <m/>
    <m/>
    <n v="1"/>
    <m/>
  </r>
  <r>
    <s v="Thalassiosira nordenskioeldii Cleve, 1873"/>
    <m/>
    <s v="Thalassiosira nordenskioeldii Cleve, 1873"/>
    <s v="msfd"/>
    <x v="3"/>
    <x v="8"/>
    <x v="0"/>
    <x v="5"/>
    <x v="2"/>
    <s v="PP"/>
    <n v="1967"/>
    <n v="1967"/>
    <x v="6"/>
    <m/>
    <m/>
    <m/>
    <m/>
    <n v="1"/>
    <m/>
    <m/>
    <m/>
    <m/>
  </r>
  <r>
    <s v="Thalassiosira hendeyi Hasle &amp; G.Fryxell, 1977"/>
    <s v="Thalassiosira hendeyi Hasle &amp; G.Fryxell, 1977"/>
    <m/>
    <s v="msfd"/>
    <x v="1"/>
    <x v="6"/>
    <x v="0"/>
    <x v="5"/>
    <x v="2"/>
    <s v="PP"/>
    <m/>
    <n v="1978"/>
    <x v="7"/>
    <m/>
    <m/>
    <m/>
    <m/>
    <n v="1"/>
    <m/>
    <m/>
    <m/>
    <m/>
  </r>
  <r>
    <s v="Thalassiosira tealata Takano, 1980"/>
    <m/>
    <s v="Thalassiosira tealata Takano, 1980"/>
    <s v="msfd"/>
    <x v="1"/>
    <x v="6"/>
    <x v="0"/>
    <x v="5"/>
    <x v="2"/>
    <s v="PP"/>
    <m/>
    <n v="1968"/>
    <x v="6"/>
    <m/>
    <m/>
    <m/>
    <m/>
    <n v="1"/>
    <m/>
    <m/>
    <m/>
    <m/>
  </r>
  <r>
    <s v="Thecadinium yashimaense "/>
    <s v="Thecadinium yashimaense "/>
    <m/>
    <s v="msfd"/>
    <x v="1"/>
    <x v="6"/>
    <x v="0"/>
    <x v="5"/>
    <x v="2"/>
    <s v="PP"/>
    <m/>
    <n v="2002"/>
    <x v="3"/>
    <m/>
    <m/>
    <m/>
    <m/>
    <n v="1"/>
    <m/>
    <m/>
    <m/>
    <m/>
  </r>
  <r>
    <s v="Thelepus japonicus Marenzeller, 1884"/>
    <s v="Thelepus japonicus Marenzeller, 1884"/>
    <m/>
    <s v="msfd"/>
    <x v="1"/>
    <x v="5"/>
    <x v="0"/>
    <x v="0"/>
    <x v="1"/>
    <s v="INV"/>
    <n v="2017"/>
    <n v="2017"/>
    <x v="2"/>
    <m/>
    <m/>
    <n v="1"/>
    <m/>
    <m/>
    <m/>
    <m/>
    <m/>
    <m/>
  </r>
  <r>
    <s v="Thelepus japonicus Marenzeller, 1884"/>
    <s v="Thelepus japonicus Marenzeller, 1884"/>
    <m/>
    <s v="msfd"/>
    <x v="1"/>
    <x v="6"/>
    <x v="0"/>
    <x v="0"/>
    <x v="1"/>
    <s v="INV"/>
    <n v="2018"/>
    <n v="2018"/>
    <x v="0"/>
    <m/>
    <m/>
    <n v="1"/>
    <m/>
    <m/>
    <m/>
    <m/>
    <m/>
    <m/>
  </r>
  <r>
    <s v="Theora lubrica Gould, 1861"/>
    <s v="Theora lubrica Gould, 1861"/>
    <m/>
    <s v="msfd"/>
    <x v="1"/>
    <x v="5"/>
    <x v="0"/>
    <x v="0"/>
    <x v="1"/>
    <s v="INV"/>
    <n v="2010"/>
    <n v="2010"/>
    <x v="4"/>
    <m/>
    <m/>
    <m/>
    <m/>
    <n v="1"/>
    <m/>
    <m/>
    <m/>
    <m/>
  </r>
  <r>
    <s v="Theora lubrica Gould, 1861"/>
    <s v="Theora lubrica Gould, 1861"/>
    <m/>
    <s v="msfd"/>
    <x v="0"/>
    <x v="0"/>
    <x v="0"/>
    <x v="0"/>
    <x v="1"/>
    <s v="INV"/>
    <n v="2018"/>
    <n v="2018"/>
    <x v="0"/>
    <m/>
    <m/>
    <m/>
    <m/>
    <n v="1"/>
    <m/>
    <m/>
    <m/>
    <m/>
  </r>
  <r>
    <s v="Theora lubrica Gould, 1861"/>
    <s v="Theora lubrica Gould, 1861"/>
    <m/>
    <s v="msfd"/>
    <x v="1"/>
    <x v="6"/>
    <x v="0"/>
    <x v="0"/>
    <x v="1"/>
    <s v="INV"/>
    <n v="2003"/>
    <n v="2003"/>
    <x v="3"/>
    <m/>
    <m/>
    <m/>
    <m/>
    <n v="1"/>
    <m/>
    <m/>
    <m/>
    <m/>
  </r>
  <r>
    <s v="Theora lubrica Gould, 1861"/>
    <s v="Theora lubrica Gould, 1861"/>
    <m/>
    <s v="msfd"/>
    <x v="0"/>
    <x v="4"/>
    <x v="0"/>
    <x v="0"/>
    <x v="1"/>
    <s v="INV"/>
    <n v="2001"/>
    <n v="2001"/>
    <x v="3"/>
    <m/>
    <m/>
    <m/>
    <m/>
    <n v="1"/>
    <m/>
    <m/>
    <m/>
    <m/>
  </r>
  <r>
    <s v="Timarete punctata (Grube, 1859)"/>
    <s v="Timarete punctata (Grube, 1859)"/>
    <m/>
    <s v="msfd"/>
    <x v="0"/>
    <x v="2"/>
    <x v="0"/>
    <x v="0"/>
    <x v="1"/>
    <s v="INV"/>
    <n v="2006"/>
    <n v="2006"/>
    <x v="4"/>
    <m/>
    <m/>
    <m/>
    <m/>
    <n v="1"/>
    <m/>
    <m/>
    <m/>
    <m/>
  </r>
  <r>
    <s v="Tonicia atrata (G.B. Sowerby II, 1840) "/>
    <s v="Tonicia atrata (G.B. Sowerby II, 1840) "/>
    <m/>
    <s v="msfd"/>
    <x v="1"/>
    <x v="5"/>
    <x v="0"/>
    <x v="0"/>
    <x v="1"/>
    <s v="INV"/>
    <n v="1978"/>
    <n v="1978"/>
    <x v="7"/>
    <m/>
    <n v="0.33333299999999999"/>
    <m/>
    <m/>
    <n v="0.33333299999999999"/>
    <n v="0.33333299999999999"/>
    <m/>
    <m/>
    <m/>
  </r>
  <r>
    <s v="Torquigener flavimaculosus Hardy &amp; Randall, 1983"/>
    <s v="Torquigener flavimaculosus Hardy &amp; Randall, 1983"/>
    <m/>
    <s v="msfd"/>
    <x v="0"/>
    <x v="0"/>
    <x v="0"/>
    <x v="0"/>
    <x v="0"/>
    <s v="VER"/>
    <n v="2016"/>
    <n v="2016"/>
    <x v="2"/>
    <m/>
    <m/>
    <m/>
    <m/>
    <m/>
    <m/>
    <m/>
    <n v="1"/>
    <m/>
  </r>
  <r>
    <s v="Torquigener flavimaculosus Hardy &amp; Randall, 1983"/>
    <s v="Torquigener flavimaculosus Hardy &amp; Randall, 1983"/>
    <m/>
    <s v="msfd"/>
    <x v="0"/>
    <x v="2"/>
    <x v="0"/>
    <x v="0"/>
    <x v="0"/>
    <s v="VER"/>
    <n v="2006"/>
    <n v="2006"/>
    <x v="4"/>
    <m/>
    <m/>
    <m/>
    <m/>
    <m/>
    <m/>
    <m/>
    <n v="1"/>
    <m/>
  </r>
  <r>
    <s v="Trachysalambria palaestinensis (Steinitz, 1932)"/>
    <s v="Trachysalambria palaestinensis (Steinitz, 1932)"/>
    <m/>
    <s v="msfd"/>
    <x v="0"/>
    <x v="0"/>
    <x v="0"/>
    <x v="0"/>
    <x v="1"/>
    <s v="INV"/>
    <n v="2016"/>
    <n v="2016"/>
    <x v="2"/>
    <m/>
    <m/>
    <m/>
    <m/>
    <m/>
    <m/>
    <m/>
    <n v="1"/>
    <m/>
  </r>
  <r>
    <s v="Trachysalambria palaestinensis (Steinitz, 1932)"/>
    <s v="Trachysalambria palaestinensis (Steinitz, 1932)"/>
    <m/>
    <s v="msfd"/>
    <x v="0"/>
    <x v="2"/>
    <x v="0"/>
    <x v="0"/>
    <x v="1"/>
    <s v="INV"/>
    <n v="1995"/>
    <n v="1995"/>
    <x v="8"/>
    <m/>
    <m/>
    <m/>
    <m/>
    <m/>
    <m/>
    <m/>
    <n v="1"/>
    <m/>
  </r>
  <r>
    <s v="Tremoctopus gracilis (Souleyet, 1852) "/>
    <m/>
    <s v="Tremoctopus gracilis (Souleyet, 1852) "/>
    <s v="msfd"/>
    <x v="0"/>
    <x v="3"/>
    <x v="0"/>
    <x v="0"/>
    <x v="1"/>
    <s v="INV"/>
    <n v="1937"/>
    <n v="1937"/>
    <x v="6"/>
    <m/>
    <m/>
    <m/>
    <m/>
    <m/>
    <m/>
    <n v="1"/>
    <m/>
    <m/>
  </r>
  <r>
    <s v="Tremoctopus gracilis (Souleyet, 1852) "/>
    <m/>
    <s v="Tremoctopus gracilis (Souleyet, 1852) "/>
    <s v="msfd"/>
    <x v="0"/>
    <x v="4"/>
    <x v="0"/>
    <x v="0"/>
    <x v="1"/>
    <s v="INV"/>
    <n v="2002"/>
    <n v="2002"/>
    <x v="3"/>
    <m/>
    <m/>
    <m/>
    <m/>
    <m/>
    <m/>
    <m/>
    <n v="1"/>
    <m/>
  </r>
  <r>
    <s v="Tricellaria inopinata d'Hondt &amp; Occhipinti Ambrogi, 1985"/>
    <s v="Tricellaria inopinata d'Hondt &amp; Occhipinti Ambrogi, 1985"/>
    <m/>
    <s v="msfd"/>
    <x v="0"/>
    <x v="3"/>
    <x v="0"/>
    <x v="0"/>
    <x v="1"/>
    <s v="INV"/>
    <n v="1982"/>
    <n v="1982"/>
    <x v="5"/>
    <m/>
    <m/>
    <m/>
    <m/>
    <m/>
    <n v="1"/>
    <m/>
    <m/>
    <m/>
  </r>
  <r>
    <s v="Tricellaria inopinata d'Hondt &amp; Occhipinti Ambrogi, 1985"/>
    <s v="Tricellaria inopinata d'Hondt &amp; Occhipinti Ambrogi, 1985"/>
    <m/>
    <s v="msfd"/>
    <x v="1"/>
    <x v="5"/>
    <x v="0"/>
    <x v="0"/>
    <x v="1"/>
    <s v="INV"/>
    <n v="1996"/>
    <n v="1996"/>
    <x v="8"/>
    <m/>
    <m/>
    <m/>
    <m/>
    <m/>
    <n v="1"/>
    <m/>
    <m/>
    <m/>
  </r>
  <r>
    <s v="Tricellaria inopinata d'Hondt &amp; Occhipinti Ambrogi, 1985"/>
    <s v="Tricellaria inopinata d'Hondt &amp; Occhipinti Ambrogi, 1985"/>
    <m/>
    <s v="msfd"/>
    <x v="1"/>
    <x v="9"/>
    <x v="0"/>
    <x v="0"/>
    <x v="1"/>
    <s v="INV"/>
    <m/>
    <n v="2006"/>
    <x v="4"/>
    <m/>
    <m/>
    <m/>
    <n v="0.5"/>
    <m/>
    <n v="0.5"/>
    <m/>
    <m/>
    <m/>
  </r>
  <r>
    <s v="Tricellaria inopinata d'Hondt &amp; Occhipinti Ambrogi, 1985"/>
    <s v="Tricellaria inopinata d'Hondt &amp; Occhipinti Ambrogi, 1985"/>
    <m/>
    <s v="msfd"/>
    <x v="0"/>
    <x v="2"/>
    <x v="0"/>
    <x v="0"/>
    <x v="1"/>
    <s v="INV"/>
    <n v="2015"/>
    <n v="2015"/>
    <x v="2"/>
    <m/>
    <m/>
    <m/>
    <m/>
    <m/>
    <n v="1"/>
    <m/>
    <m/>
    <m/>
  </r>
  <r>
    <s v="Tricellaria inopinata d'Hondt &amp; Occhipinti Ambrogi, 1985"/>
    <s v="Tricellaria inopinata d'Hondt &amp; Occhipinti Ambrogi, 1985"/>
    <m/>
    <s v="msfd"/>
    <x v="1"/>
    <x v="6"/>
    <x v="0"/>
    <x v="0"/>
    <x v="1"/>
    <s v="INV"/>
    <m/>
    <n v="2000"/>
    <x v="3"/>
    <m/>
    <m/>
    <m/>
    <m/>
    <m/>
    <n v="1"/>
    <m/>
    <m/>
    <m/>
  </r>
  <r>
    <s v="Tricellaria inopinata d'Hondt &amp; Occhipinti Ambrogi, 1985"/>
    <s v="Tricellaria inopinata d'Hondt &amp; Occhipinti Ambrogi, 1985"/>
    <m/>
    <s v="msfd"/>
    <x v="1"/>
    <x v="1"/>
    <x v="0"/>
    <x v="0"/>
    <x v="1"/>
    <s v="INV"/>
    <m/>
    <n v="2011"/>
    <x v="4"/>
    <m/>
    <m/>
    <m/>
    <m/>
    <m/>
    <n v="1"/>
    <m/>
    <m/>
    <m/>
  </r>
  <r>
    <s v="Tricellaria inopinata d'Hondt &amp; Occhipinti Ambrogi, 1985"/>
    <s v="Tricellaria inopinata d'Hondt &amp; Occhipinti Ambrogi, 1985"/>
    <m/>
    <s v="msfd"/>
    <x v="0"/>
    <x v="4"/>
    <x v="0"/>
    <x v="0"/>
    <x v="1"/>
    <s v="INV"/>
    <n v="2010"/>
    <n v="2010"/>
    <x v="4"/>
    <m/>
    <m/>
    <m/>
    <m/>
    <m/>
    <n v="1"/>
    <m/>
    <m/>
    <m/>
  </r>
  <r>
    <s v="Triconia rufa (Boxshall &amp; Böttger, 1987)"/>
    <s v="Triconia rufa (Boxshall &amp; Böttger, 1987)"/>
    <m/>
    <s v="msfd"/>
    <x v="0"/>
    <x v="4"/>
    <x v="0"/>
    <x v="0"/>
    <x v="1"/>
    <s v="INV"/>
    <n v="2004"/>
    <n v="2004"/>
    <x v="3"/>
    <m/>
    <m/>
    <m/>
    <m/>
    <n v="0.5"/>
    <m/>
    <m/>
    <n v="0.5"/>
    <m/>
  </r>
  <r>
    <s v="Triconia umerus (Böttger-Schnack &amp; Boxshall, 1990)"/>
    <s v="Triconia umerus (Böttger-Schnack &amp; Boxshall, 1990)"/>
    <m/>
    <s v="msfd"/>
    <x v="0"/>
    <x v="4"/>
    <x v="0"/>
    <x v="0"/>
    <x v="1"/>
    <s v="INV"/>
    <n v="2004"/>
    <n v="2004"/>
    <x v="3"/>
    <m/>
    <m/>
    <m/>
    <m/>
    <n v="0.5"/>
    <m/>
    <m/>
    <n v="0.5"/>
    <m/>
  </r>
  <r>
    <s v="Tridentata marginata (Kirchenpauer, 1864) ex Sertularia marginata"/>
    <s v="Tridentata marginata (Kirchenpauer, 1864) ex Sertularia marginata"/>
    <m/>
    <s v="msfd"/>
    <x v="1"/>
    <x v="5"/>
    <x v="0"/>
    <x v="0"/>
    <x v="1"/>
    <s v="INV"/>
    <n v="1980"/>
    <n v="1980"/>
    <x v="7"/>
    <m/>
    <m/>
    <m/>
    <m/>
    <m/>
    <n v="1"/>
    <m/>
    <m/>
    <m/>
  </r>
  <r>
    <s v="Tridentata marginata (Kirchenpauer, 1864) ex Sertularia marginata"/>
    <s v="Tridentata marginata (Kirchenpauer, 1864) ex Sertularia marginata"/>
    <m/>
    <s v="msfd"/>
    <x v="0"/>
    <x v="2"/>
    <x v="0"/>
    <x v="0"/>
    <x v="1"/>
    <s v="INV"/>
    <n v="1990"/>
    <n v="1990"/>
    <x v="1"/>
    <m/>
    <m/>
    <m/>
    <n v="0.5"/>
    <m/>
    <n v="0.5"/>
    <m/>
    <m/>
    <m/>
  </r>
  <r>
    <s v="Tridentata marginata (Kirchenpauer, 1864) ex Sertularia marginata"/>
    <s v="Tridentata marginata (Kirchenpauer, 1864) ex Sertularia marginata"/>
    <m/>
    <s v="msfd"/>
    <x v="0"/>
    <x v="4"/>
    <x v="0"/>
    <x v="0"/>
    <x v="1"/>
    <s v="INV"/>
    <n v="2007"/>
    <n v="2007"/>
    <x v="4"/>
    <m/>
    <m/>
    <m/>
    <n v="0.5"/>
    <m/>
    <n v="0.5"/>
    <m/>
    <m/>
    <m/>
  </r>
  <r>
    <s v="Tridentiger barbatus (Günther, 1861)"/>
    <s v="Tridentiger barbatus (Günther, 1861)"/>
    <m/>
    <s v="msfd"/>
    <x v="1"/>
    <x v="6"/>
    <x v="0"/>
    <x v="0"/>
    <x v="0"/>
    <s v="VER"/>
    <m/>
    <n v="2016"/>
    <x v="2"/>
    <m/>
    <m/>
    <m/>
    <m/>
    <n v="1"/>
    <m/>
    <m/>
    <m/>
    <m/>
  </r>
  <r>
    <s v="Trieres mobiliensis (J.W.Bailey) Ashworth &amp; Theriot, 2013"/>
    <s v="Trieres mobiliensis (J.W.Bailey) Ashworth &amp; Theriot, 2013"/>
    <m/>
    <s v="msfd"/>
    <x v="1"/>
    <x v="6"/>
    <x v="0"/>
    <x v="5"/>
    <x v="2"/>
    <s v="PP"/>
    <m/>
    <n v="1983"/>
    <x v="5"/>
    <m/>
    <m/>
    <m/>
    <m/>
    <n v="0.5"/>
    <m/>
    <m/>
    <n v="0.5"/>
    <m/>
  </r>
  <r>
    <s v="Trieres regia (M.Schultze) M.P.Ashworth &amp; E.C.Theriot, 2013"/>
    <s v="Trieres regia (M.Schultze) M.P.Ashworth &amp; E.C.Theriot, 2013"/>
    <m/>
    <s v="msfd"/>
    <x v="1"/>
    <x v="6"/>
    <x v="0"/>
    <x v="5"/>
    <x v="2"/>
    <s v="PP"/>
    <m/>
    <n v="1989"/>
    <x v="1"/>
    <m/>
    <m/>
    <m/>
    <m/>
    <n v="0.5"/>
    <m/>
    <m/>
    <n v="0.5"/>
    <m/>
  </r>
  <r>
    <s v="Triloculina ex Miliolinella fichteliana"/>
    <m/>
    <s v="Triloculina ex Miliolinella fichteliana"/>
    <s v="msfd"/>
    <x v="0"/>
    <x v="3"/>
    <x v="0"/>
    <x v="0"/>
    <x v="2"/>
    <s v="PP"/>
    <n v="1911"/>
    <n v="1911"/>
    <x v="6"/>
    <m/>
    <m/>
    <m/>
    <m/>
    <n v="0.5"/>
    <n v="0.5"/>
    <m/>
    <m/>
    <m/>
  </r>
  <r>
    <s v="Triloculina ex Miliolinella fichteliana"/>
    <m/>
    <s v="Triloculina ex Miliolinella fichteliana"/>
    <s v="msfd"/>
    <x v="0"/>
    <x v="0"/>
    <x v="0"/>
    <x v="0"/>
    <x v="2"/>
    <s v="PP"/>
    <n v="2006"/>
    <n v="2006"/>
    <x v="4"/>
    <m/>
    <m/>
    <m/>
    <m/>
    <m/>
    <m/>
    <m/>
    <n v="1"/>
    <m/>
  </r>
  <r>
    <s v="Triloculina ex Miliolinella fichteliana"/>
    <m/>
    <s v="Triloculina ex Miliolinella fichteliana"/>
    <s v="msfd"/>
    <x v="0"/>
    <x v="2"/>
    <x v="0"/>
    <x v="0"/>
    <x v="2"/>
    <s v="PP"/>
    <n v="2006"/>
    <n v="2006"/>
    <x v="4"/>
    <m/>
    <m/>
    <m/>
    <m/>
    <n v="0.5"/>
    <n v="0.5"/>
    <m/>
    <m/>
    <m/>
  </r>
  <r>
    <s v="Trinectes maculatus (Bloch &amp; Schneider, 1801)"/>
    <s v="Trinectes maculatus (Bloch &amp; Schneider, 1801)"/>
    <m/>
    <s v="msfd"/>
    <x v="1"/>
    <x v="6"/>
    <x v="0"/>
    <x v="0"/>
    <x v="0"/>
    <s v="VER"/>
    <m/>
    <n v="1984"/>
    <x v="5"/>
    <n v="0.5"/>
    <m/>
    <m/>
    <m/>
    <n v="0.5"/>
    <m/>
    <m/>
    <m/>
    <m/>
  </r>
  <r>
    <s v="Tripos arietinus (Cleve) F.Gómez, 2013"/>
    <s v="Tripos arietinus (Cleve) F.Gómez, 2013"/>
    <m/>
    <s v="msfd"/>
    <x v="1"/>
    <x v="6"/>
    <x v="0"/>
    <x v="5"/>
    <x v="2"/>
    <s v="PP"/>
    <m/>
    <n v="1992"/>
    <x v="1"/>
    <m/>
    <m/>
    <m/>
    <m/>
    <n v="0.5"/>
    <m/>
    <m/>
    <n v="0.5"/>
    <m/>
  </r>
  <r>
    <s v="Tripos macroceros (Ehrenberg) F.Gómez, 2013"/>
    <s v="Tripos macroceros (Ehrenberg) F.Gómez, 2013"/>
    <m/>
    <s v="msfd"/>
    <x v="1"/>
    <x v="6"/>
    <x v="0"/>
    <x v="5"/>
    <x v="2"/>
    <s v="PP"/>
    <m/>
    <n v="1983"/>
    <x v="5"/>
    <m/>
    <m/>
    <m/>
    <m/>
    <n v="0.5"/>
    <m/>
    <m/>
    <n v="0.5"/>
    <m/>
  </r>
  <r>
    <s v="Tritia corniculum (Olivi, 1792)"/>
    <m/>
    <s v="Tritia corniculum (Olivi, 1792)"/>
    <s v="msfd"/>
    <x v="1"/>
    <x v="6"/>
    <x v="7"/>
    <x v="7"/>
    <x v="1"/>
    <s v="INV"/>
    <m/>
    <s v="&lt;1970"/>
    <x v="6"/>
    <m/>
    <m/>
    <m/>
    <m/>
    <m/>
    <m/>
    <m/>
    <m/>
    <n v="1"/>
  </r>
  <r>
    <s v="Tritia neritea (Linnaeus, 1758)"/>
    <s v="Tritia neritea (Linnaeus, 1758)"/>
    <m/>
    <s v="msfd"/>
    <x v="1"/>
    <x v="5"/>
    <x v="31"/>
    <x v="7"/>
    <x v="1"/>
    <s v="INV"/>
    <n v="1976"/>
    <n v="1976"/>
    <x v="7"/>
    <m/>
    <m/>
    <n v="0.5"/>
    <n v="0.5"/>
    <m/>
    <m/>
    <m/>
    <m/>
    <m/>
  </r>
  <r>
    <s v="Trochus erithreus Brocchi, 1821"/>
    <s v="Trochus erithreus Brocchi, 1821"/>
    <m/>
    <s v="msfd"/>
    <x v="0"/>
    <x v="2"/>
    <x v="0"/>
    <x v="0"/>
    <x v="1"/>
    <s v="INV"/>
    <n v="1985"/>
    <n v="1985"/>
    <x v="5"/>
    <m/>
    <m/>
    <m/>
    <m/>
    <m/>
    <m/>
    <m/>
    <n v="1"/>
    <m/>
  </r>
  <r>
    <s v="Tubastraea coccinea Lesson, 1829 "/>
    <s v="Tubastraea coccinea Lesson, 1829 "/>
    <m/>
    <s v="msfd"/>
    <x v="1"/>
    <x v="1"/>
    <x v="0"/>
    <x v="3"/>
    <x v="1"/>
    <s v="INV"/>
    <m/>
    <n v="2016"/>
    <x v="2"/>
    <m/>
    <m/>
    <m/>
    <n v="1"/>
    <m/>
    <m/>
    <m/>
    <m/>
    <m/>
  </r>
  <r>
    <s v="Tubastraea tagusensis Wells, 1982 "/>
    <s v="Tubastraea tagusensis Wells, 1982 "/>
    <m/>
    <s v="msfd"/>
    <x v="1"/>
    <x v="1"/>
    <x v="0"/>
    <x v="0"/>
    <x v="1"/>
    <s v="INV"/>
    <m/>
    <n v="2016"/>
    <x v="2"/>
    <m/>
    <m/>
    <m/>
    <m/>
    <m/>
    <m/>
    <m/>
    <m/>
    <n v="1"/>
  </r>
  <r>
    <s v="Tubularia indivisa Linnaeus, 1758 "/>
    <s v="Tubularia indivisa Linnaeus, 1758 "/>
    <m/>
    <s v="msfd"/>
    <x v="1"/>
    <x v="1"/>
    <x v="10"/>
    <x v="3"/>
    <x v="1"/>
    <s v="INV"/>
    <m/>
    <n v="1989"/>
    <x v="1"/>
    <m/>
    <m/>
    <m/>
    <m/>
    <n v="0.5"/>
    <n v="0.5"/>
    <m/>
    <m/>
    <m/>
  </r>
  <r>
    <s v="Turbonilla edgarii (Melvill, 1896)"/>
    <s v="Turbonilla edgarii (Melvill, 1896)"/>
    <m/>
    <s v="msfd"/>
    <x v="0"/>
    <x v="2"/>
    <x v="0"/>
    <x v="0"/>
    <x v="1"/>
    <s v="INV"/>
    <n v="1996"/>
    <n v="1996"/>
    <x v="8"/>
    <m/>
    <m/>
    <m/>
    <m/>
    <m/>
    <m/>
    <m/>
    <n v="1"/>
    <m/>
  </r>
  <r>
    <s v="Tylerius spinosissimus (Regan, 1908)"/>
    <s v="Tylerius spinosissimus (Regan, 1908)"/>
    <m/>
    <s v="msfd"/>
    <x v="0"/>
    <x v="2"/>
    <x v="0"/>
    <x v="0"/>
    <x v="0"/>
    <s v="VER"/>
    <n v="2004"/>
    <n v="2004"/>
    <x v="3"/>
    <m/>
    <m/>
    <m/>
    <m/>
    <m/>
    <m/>
    <m/>
    <n v="1"/>
    <m/>
  </r>
  <r>
    <s v="Tylosurus crocodilus crocodilus (Péron &amp; Lesueur, 1821)"/>
    <s v="Tylosurus crocodilus crocodilus (Péron &amp; Lesueur, 1821)"/>
    <m/>
    <s v="msfd"/>
    <x v="0"/>
    <x v="2"/>
    <x v="0"/>
    <x v="0"/>
    <x v="0"/>
    <s v="VER"/>
    <n v="2003"/>
    <n v="2003"/>
    <x v="3"/>
    <m/>
    <m/>
    <m/>
    <m/>
    <m/>
    <m/>
    <m/>
    <n v="1"/>
    <m/>
  </r>
  <r>
    <s v="Ulva ohnoi M.Hiraoka &amp; S.Shimada, 2004"/>
    <s v="Ulva ohnoi M.Hiraoka &amp; S.Shimada, 2004"/>
    <m/>
    <s v="msfd"/>
    <x v="1"/>
    <x v="5"/>
    <x v="0"/>
    <x v="0"/>
    <x v="2"/>
    <s v="PP"/>
    <s v="&lt;2016"/>
    <n v="2016"/>
    <x v="2"/>
    <m/>
    <m/>
    <m/>
    <m/>
    <m/>
    <m/>
    <m/>
    <m/>
    <n v="1"/>
  </r>
  <r>
    <s v="Ulva ohnoi M.Hiraoka &amp; S.Shimada, 2004"/>
    <s v="Ulva ohnoi M.Hiraoka &amp; S.Shimada, 2004"/>
    <m/>
    <s v="msfd"/>
    <x v="0"/>
    <x v="0"/>
    <x v="0"/>
    <x v="0"/>
    <x v="2"/>
    <s v="PP"/>
    <n v="2012"/>
    <n v="2012"/>
    <x v="2"/>
    <m/>
    <m/>
    <m/>
    <m/>
    <m/>
    <m/>
    <m/>
    <m/>
    <n v="1"/>
  </r>
  <r>
    <s v="Ulva ohnoi M.Hiraoka &amp; S.Shimada, 2004"/>
    <s v="Ulva ohnoi M.Hiraoka &amp; S.Shimada, 2004"/>
    <m/>
    <s v="msfd"/>
    <x v="1"/>
    <x v="6"/>
    <x v="0"/>
    <x v="0"/>
    <x v="2"/>
    <s v="PP"/>
    <m/>
    <n v="2015"/>
    <x v="2"/>
    <m/>
    <m/>
    <m/>
    <m/>
    <m/>
    <m/>
    <m/>
    <m/>
    <n v="1"/>
  </r>
  <r>
    <s v="Ulva ohnoi M.Hiraoka &amp; S.Shimada, 2004"/>
    <s v="Ulva ohnoi M.Hiraoka &amp; S.Shimada, 2004"/>
    <m/>
    <s v="msfd"/>
    <x v="0"/>
    <x v="4"/>
    <x v="0"/>
    <x v="0"/>
    <x v="2"/>
    <s v="PP"/>
    <n v="2011"/>
    <n v="2011"/>
    <x v="4"/>
    <m/>
    <m/>
    <m/>
    <m/>
    <m/>
    <m/>
    <m/>
    <m/>
    <n v="1"/>
  </r>
  <r>
    <s v="Ulva australis Areschoug, 1854"/>
    <s v="Ulva australis Areschoug, 1854"/>
    <m/>
    <s v="msfd"/>
    <x v="0"/>
    <x v="3"/>
    <x v="0"/>
    <x v="0"/>
    <x v="2"/>
    <s v="PP"/>
    <n v="2010"/>
    <n v="2010"/>
    <x v="4"/>
    <m/>
    <m/>
    <n v="1"/>
    <m/>
    <m/>
    <m/>
    <m/>
    <m/>
    <m/>
  </r>
  <r>
    <s v="Ulva australis Areschoug, 1854"/>
    <s v="Ulva australis Areschoug, 1854"/>
    <m/>
    <s v="msfd"/>
    <x v="1"/>
    <x v="5"/>
    <x v="0"/>
    <x v="0"/>
    <x v="2"/>
    <s v="PP"/>
    <n v="1990"/>
    <n v="1990"/>
    <x v="1"/>
    <m/>
    <n v="0.33333299999999999"/>
    <n v="0.33333299999999999"/>
    <m/>
    <m/>
    <n v="0.33333299999999999"/>
    <m/>
    <m/>
    <m/>
  </r>
  <r>
    <s v="Ulva australis Areschoug, 1854"/>
    <s v="Ulva australis Areschoug, 1854"/>
    <m/>
    <s v="msfd"/>
    <x v="1"/>
    <x v="6"/>
    <x v="0"/>
    <x v="0"/>
    <x v="2"/>
    <s v="PP"/>
    <m/>
    <n v="1993"/>
    <x v="1"/>
    <m/>
    <m/>
    <n v="1"/>
    <m/>
    <m/>
    <m/>
    <m/>
    <m/>
    <m/>
  </r>
  <r>
    <s v="Ulva australis Areschoug, 1854"/>
    <s v="Ulva australis Areschoug, 1854"/>
    <m/>
    <s v="msfd"/>
    <x v="0"/>
    <x v="4"/>
    <x v="0"/>
    <x v="0"/>
    <x v="2"/>
    <s v="PP"/>
    <n v="1984"/>
    <n v="1984"/>
    <x v="5"/>
    <m/>
    <m/>
    <n v="1"/>
    <m/>
    <m/>
    <m/>
    <m/>
    <m/>
    <m/>
  </r>
  <r>
    <s v="Ulva californica Wille, 1899"/>
    <s v="Ulva californica Wille, 1899"/>
    <m/>
    <s v="msfd"/>
    <x v="0"/>
    <x v="3"/>
    <x v="0"/>
    <x v="0"/>
    <x v="2"/>
    <s v="PP"/>
    <n v="2011"/>
    <n v="2011"/>
    <x v="4"/>
    <m/>
    <m/>
    <m/>
    <m/>
    <m/>
    <n v="1"/>
    <m/>
    <m/>
    <m/>
  </r>
  <r>
    <s v="Ulva californica Wille, 1899"/>
    <s v="Ulva californica Wille, 1899"/>
    <m/>
    <s v="msfd"/>
    <x v="1"/>
    <x v="9"/>
    <x v="0"/>
    <x v="0"/>
    <x v="2"/>
    <s v="PP"/>
    <m/>
    <n v="2006"/>
    <x v="4"/>
    <m/>
    <m/>
    <m/>
    <m/>
    <m/>
    <n v="1"/>
    <m/>
    <m/>
    <m/>
  </r>
  <r>
    <s v="Ulva californica Wille, 1899"/>
    <s v="Ulva californica Wille, 1899"/>
    <m/>
    <s v="msfd"/>
    <x v="1"/>
    <x v="6"/>
    <x v="0"/>
    <x v="0"/>
    <x v="2"/>
    <s v="PP"/>
    <m/>
    <n v="2007"/>
    <x v="4"/>
    <m/>
    <m/>
    <m/>
    <m/>
    <m/>
    <n v="1"/>
    <m/>
    <m/>
    <m/>
  </r>
  <r>
    <s v="Ulva gigantea (Kützing) Bliding, 1969"/>
    <s v="Ulva gigantea (Kützing) Bliding, 1969"/>
    <m/>
    <s v="msfd"/>
    <x v="1"/>
    <x v="6"/>
    <x v="0"/>
    <x v="0"/>
    <x v="2"/>
    <s v="PP"/>
    <m/>
    <n v="2015"/>
    <x v="2"/>
    <m/>
    <m/>
    <m/>
    <m/>
    <m/>
    <m/>
    <m/>
    <m/>
    <n v="1"/>
  </r>
  <r>
    <s v="Ulvaria obscura (Kützing) P.Gayral ex C.Bliding, 1969"/>
    <s v="Ulvaria obscura (Kützing) P.Gayral ex C.Bliding, 1969"/>
    <m/>
    <s v="msfd"/>
    <x v="0"/>
    <x v="3"/>
    <x v="0"/>
    <x v="0"/>
    <x v="2"/>
    <s v="PP"/>
    <n v="2000"/>
    <n v="2000"/>
    <x v="3"/>
    <m/>
    <m/>
    <n v="1"/>
    <m/>
    <m/>
    <m/>
    <m/>
    <m/>
    <m/>
  </r>
  <r>
    <s v="Ulvaria obscura (Kützing) P.Gayral ex C.Bliding, 1969"/>
    <s v="Ulvaria obscura (Kützing) P.Gayral ex C.Bliding, 1969"/>
    <m/>
    <s v="msfd"/>
    <x v="0"/>
    <x v="4"/>
    <x v="0"/>
    <x v="0"/>
    <x v="2"/>
    <s v="PP"/>
    <n v="1985"/>
    <n v="1985"/>
    <x v="5"/>
    <m/>
    <m/>
    <n v="1"/>
    <m/>
    <m/>
    <m/>
    <m/>
    <m/>
    <m/>
  </r>
  <r>
    <s v="Umbraulva dangeardii M.J.Wynne &amp; G.Furnari, 2014"/>
    <s v="Umbraulva dangeardii M.J.Wynne &amp; G.Furnari, 2014"/>
    <m/>
    <s v="msfd"/>
    <x v="1"/>
    <x v="6"/>
    <x v="0"/>
    <x v="0"/>
    <x v="2"/>
    <s v="PP"/>
    <m/>
    <n v="2014"/>
    <x v="2"/>
    <m/>
    <m/>
    <m/>
    <m/>
    <m/>
    <m/>
    <m/>
    <m/>
    <n v="1"/>
  </r>
  <r>
    <s v="Undaria pinnatifida (Harvey) Suringar, 1873"/>
    <s v="Undaria pinnatifida (Harvey) Suringar, 1873"/>
    <m/>
    <s v="msfd"/>
    <x v="0"/>
    <x v="3"/>
    <x v="0"/>
    <x v="0"/>
    <x v="2"/>
    <s v="PP"/>
    <n v="1992"/>
    <n v="1992"/>
    <x v="1"/>
    <m/>
    <m/>
    <n v="1"/>
    <m/>
    <m/>
    <m/>
    <m/>
    <m/>
    <m/>
  </r>
  <r>
    <s v="Undaria pinnatifida (Harvey) Suringar, 1873"/>
    <s v="Undaria pinnatifida (Harvey) Suringar, 1873"/>
    <m/>
    <s v="msfd"/>
    <x v="1"/>
    <x v="5"/>
    <x v="0"/>
    <x v="0"/>
    <x v="2"/>
    <s v="PP"/>
    <n v="1983"/>
    <n v="1983"/>
    <x v="5"/>
    <m/>
    <n v="0.33333299999999999"/>
    <n v="0.33333299999999999"/>
    <n v="0.33333299999999999"/>
    <m/>
    <m/>
    <m/>
    <m/>
    <m/>
  </r>
  <r>
    <s v="Undaria pinnatifida (Harvey) Suringar, 1873"/>
    <s v="Undaria pinnatifida (Harvey) Suringar, 1873"/>
    <m/>
    <s v="msfd"/>
    <x v="1"/>
    <x v="9"/>
    <x v="0"/>
    <x v="0"/>
    <x v="2"/>
    <s v="PP"/>
    <m/>
    <n v="1983"/>
    <x v="5"/>
    <m/>
    <m/>
    <n v="0.5"/>
    <n v="0.5"/>
    <m/>
    <m/>
    <m/>
    <m/>
    <m/>
  </r>
  <r>
    <s v="Undaria pinnatifida (Harvey) Suringar, 1873"/>
    <s v="Undaria pinnatifida (Harvey) Suringar, 1873"/>
    <m/>
    <s v="msfd"/>
    <x v="0"/>
    <x v="0"/>
    <x v="0"/>
    <x v="0"/>
    <x v="2"/>
    <s v="PP"/>
    <n v="1998"/>
    <n v="1998"/>
    <x v="8"/>
    <m/>
    <m/>
    <n v="1"/>
    <m/>
    <m/>
    <m/>
    <m/>
    <m/>
    <m/>
  </r>
  <r>
    <s v="Undaria pinnatifida (Harvey) Suringar, 1873"/>
    <s v="Undaria pinnatifida (Harvey) Suringar, 1873"/>
    <m/>
    <s v="msfd"/>
    <x v="1"/>
    <x v="6"/>
    <x v="0"/>
    <x v="0"/>
    <x v="2"/>
    <s v="PP"/>
    <m/>
    <n v="1975"/>
    <x v="9"/>
    <m/>
    <m/>
    <n v="1"/>
    <m/>
    <m/>
    <m/>
    <m/>
    <m/>
    <m/>
  </r>
  <r>
    <s v="Undaria pinnatifida (Harvey) Suringar, 1873"/>
    <s v="Undaria pinnatifida (Harvey) Suringar, 1873"/>
    <m/>
    <s v="msfd"/>
    <x v="0"/>
    <x v="4"/>
    <x v="0"/>
    <x v="0"/>
    <x v="2"/>
    <s v="PP"/>
    <n v="1971"/>
    <n v="1971"/>
    <x v="9"/>
    <m/>
    <m/>
    <n v="1"/>
    <m/>
    <m/>
    <m/>
    <m/>
    <m/>
    <m/>
  </r>
  <r>
    <s v="Undella hadai Balech, 1962"/>
    <s v="Undella hadai Balech, 1962"/>
    <m/>
    <s v="msfd"/>
    <x v="0"/>
    <x v="3"/>
    <x v="0"/>
    <x v="0"/>
    <x v="2"/>
    <s v="PP"/>
    <n v="2004"/>
    <n v="2004"/>
    <x v="3"/>
    <m/>
    <m/>
    <m/>
    <m/>
    <m/>
    <m/>
    <m/>
    <n v="1"/>
    <m/>
  </r>
  <r>
    <s v="Upeneus moluccensis (Bleeker, 1855)"/>
    <m/>
    <s v="Upeneus moluccensis (Bleeker, 1855)"/>
    <s v="msfd"/>
    <x v="0"/>
    <x v="0"/>
    <x v="0"/>
    <x v="0"/>
    <x v="0"/>
    <s v="VER"/>
    <n v="1976"/>
    <n v="1976"/>
    <x v="7"/>
    <m/>
    <m/>
    <m/>
    <m/>
    <m/>
    <m/>
    <m/>
    <n v="1"/>
    <m/>
  </r>
  <r>
    <s v="Upeneus moluccensis (Bleeker, 1855)"/>
    <m/>
    <s v="Upeneus moluccensis (Bleeker, 1855)"/>
    <s v="msfd"/>
    <x v="0"/>
    <x v="2"/>
    <x v="0"/>
    <x v="0"/>
    <x v="0"/>
    <s v="VER"/>
    <n v="1947"/>
    <n v="1947"/>
    <x v="6"/>
    <m/>
    <m/>
    <m/>
    <m/>
    <m/>
    <m/>
    <m/>
    <n v="1"/>
    <m/>
  </r>
  <r>
    <s v="Upeneus pori Ben-Tuvia &amp; Golani, 1989"/>
    <s v="Upeneus pori Ben-Tuvia &amp; Golani, 1989"/>
    <m/>
    <s v="msfd"/>
    <x v="0"/>
    <x v="0"/>
    <x v="0"/>
    <x v="0"/>
    <x v="0"/>
    <s v="VER"/>
    <n v="2012"/>
    <n v="2012"/>
    <x v="2"/>
    <m/>
    <m/>
    <m/>
    <m/>
    <m/>
    <m/>
    <m/>
    <n v="1"/>
    <m/>
  </r>
  <r>
    <s v="Upeneus pori Ben-Tuvia &amp; Golani, 1989"/>
    <s v="Upeneus pori Ben-Tuvia &amp; Golani, 1989"/>
    <m/>
    <s v="msfd"/>
    <x v="0"/>
    <x v="2"/>
    <x v="0"/>
    <x v="0"/>
    <x v="0"/>
    <s v="VER"/>
    <n v="2003"/>
    <n v="2003"/>
    <x v="3"/>
    <m/>
    <m/>
    <m/>
    <m/>
    <m/>
    <m/>
    <m/>
    <n v="1"/>
    <m/>
  </r>
  <r>
    <s v="Urocaridella pulchella Yokes &amp; Galil, 2006"/>
    <s v="Urocaridella pulchella Yokes &amp; Galil, 2006"/>
    <m/>
    <s v="msfd"/>
    <x v="0"/>
    <x v="2"/>
    <x v="0"/>
    <x v="0"/>
    <x v="1"/>
    <s v="INV"/>
    <n v="2018"/>
    <n v="2018"/>
    <x v="0"/>
    <m/>
    <m/>
    <m/>
    <m/>
    <m/>
    <m/>
    <m/>
    <n v="1"/>
    <m/>
  </r>
  <r>
    <s v="Uronema marinum Womersley, 1984"/>
    <s v="Uronema marinum Womersley, 1984"/>
    <m/>
    <s v="msfd"/>
    <x v="0"/>
    <x v="3"/>
    <x v="0"/>
    <x v="0"/>
    <x v="2"/>
    <s v="PP"/>
    <n v="2008"/>
    <n v="2008"/>
    <x v="4"/>
    <m/>
    <m/>
    <m/>
    <m/>
    <m/>
    <n v="1"/>
    <m/>
    <m/>
    <m/>
  </r>
  <r>
    <s v="Uronema marinum Womersley, 1984"/>
    <s v="Uronema marinum Womersley, 1984"/>
    <m/>
    <s v="msfd"/>
    <x v="0"/>
    <x v="4"/>
    <x v="0"/>
    <x v="0"/>
    <x v="2"/>
    <s v="PP"/>
    <n v="1989"/>
    <n v="1989"/>
    <x v="1"/>
    <m/>
    <m/>
    <m/>
    <m/>
    <m/>
    <n v="1"/>
    <m/>
    <m/>
    <m/>
  </r>
  <r>
    <s v="Urosalpinx cinerea (Say, 1822)"/>
    <m/>
    <s v="Urosalpinx cinerea (Say, 1822)"/>
    <s v="msfd"/>
    <x v="1"/>
    <x v="5"/>
    <x v="0"/>
    <x v="0"/>
    <x v="1"/>
    <s v="INV"/>
    <n v="1960"/>
    <n v="1960"/>
    <x v="6"/>
    <m/>
    <m/>
    <n v="0.5"/>
    <m/>
    <n v="0.5"/>
    <m/>
    <m/>
    <m/>
    <m/>
  </r>
  <r>
    <s v="Urosalpinx cinerea (Say, 1822)"/>
    <m/>
    <s v="Urosalpinx cinerea (Say, 1822)"/>
    <s v="msfd"/>
    <x v="1"/>
    <x v="6"/>
    <x v="0"/>
    <x v="0"/>
    <x v="1"/>
    <s v="INV"/>
    <m/>
    <n v="1963"/>
    <x v="6"/>
    <m/>
    <m/>
    <n v="1"/>
    <m/>
    <m/>
    <m/>
    <m/>
    <m/>
    <m/>
  </r>
  <r>
    <s v="Vallicula multiformis Rankin, 1956 "/>
    <s v="Vallicula multiformis Rankin, 1956 "/>
    <m/>
    <s v="msfd"/>
    <x v="1"/>
    <x v="1"/>
    <x v="0"/>
    <x v="0"/>
    <x v="1"/>
    <s v="INV"/>
    <m/>
    <n v="1994"/>
    <x v="8"/>
    <n v="0.33300000000000002"/>
    <m/>
    <m/>
    <m/>
    <n v="0.33300000000000002"/>
    <n v="0.33300000000000002"/>
    <m/>
    <m/>
    <m/>
  </r>
  <r>
    <s v="Vanderhorstia mertensi Klausewitz, 1974"/>
    <s v="Vanderhorstia mertensi Klausewitz, 1974"/>
    <m/>
    <s v="msfd"/>
    <x v="0"/>
    <x v="2"/>
    <x v="0"/>
    <x v="0"/>
    <x v="0"/>
    <s v="VER"/>
    <n v="2019"/>
    <n v="2019"/>
    <x v="0"/>
    <m/>
    <m/>
    <m/>
    <m/>
    <m/>
    <m/>
    <m/>
    <n v="1"/>
    <m/>
  </r>
  <r>
    <s v="Vanneaugobius canariensis Van Tassell, Miller &amp; Brito, 1988 "/>
    <s v="Vanneaugobius canariensis Van Tassell, Miller &amp; Brito, 1988 "/>
    <m/>
    <s v="msfd"/>
    <x v="1"/>
    <x v="1"/>
    <x v="12"/>
    <x v="1"/>
    <x v="0"/>
    <s v="VER"/>
    <m/>
    <n v="1996"/>
    <x v="8"/>
    <m/>
    <m/>
    <m/>
    <m/>
    <m/>
    <m/>
    <m/>
    <m/>
    <n v="1"/>
  </r>
  <r>
    <s v="Variola louti (Forsskål, 1775)"/>
    <s v="Variola louti (Forsskål, 1775)"/>
    <m/>
    <s v="msfd"/>
    <x v="0"/>
    <x v="2"/>
    <x v="0"/>
    <x v="0"/>
    <x v="0"/>
    <s v="VER"/>
    <n v="2018"/>
    <n v="2018"/>
    <x v="0"/>
    <n v="1"/>
    <m/>
    <m/>
    <m/>
    <m/>
    <m/>
    <m/>
    <m/>
    <m/>
  </r>
  <r>
    <s v="Vaucheria longicaulis Hoppaugh, 1930"/>
    <s v="Vaucheria longicaulis Hoppaugh, 1930"/>
    <m/>
    <s v="msfd"/>
    <x v="1"/>
    <x v="6"/>
    <x v="0"/>
    <x v="0"/>
    <x v="2"/>
    <s v="PP"/>
    <m/>
    <n v="2020"/>
    <x v="0"/>
    <m/>
    <m/>
    <m/>
    <m/>
    <m/>
    <m/>
    <m/>
    <m/>
    <n v="1"/>
  </r>
  <r>
    <s v="Viriola sp.[cf. bayani] Jousseaume, 1884"/>
    <s v="Viriola sp.[cf. bayani] Jousseaume, 1884"/>
    <m/>
    <s v="msfd"/>
    <x v="0"/>
    <x v="2"/>
    <x v="0"/>
    <x v="0"/>
    <x v="1"/>
    <s v="INV"/>
    <n v="2016"/>
    <n v="2016"/>
    <x v="2"/>
    <m/>
    <m/>
    <m/>
    <m/>
    <m/>
    <m/>
    <m/>
    <n v="1"/>
    <m/>
  </r>
  <r>
    <s v="Watersipora arcuata Banta, 1969"/>
    <s v="Watersipora arcuata Banta, 1969"/>
    <m/>
    <s v="msfd"/>
    <x v="0"/>
    <x v="3"/>
    <x v="0"/>
    <x v="0"/>
    <x v="1"/>
    <s v="INV"/>
    <n v="2017"/>
    <n v="2017"/>
    <x v="2"/>
    <m/>
    <m/>
    <m/>
    <m/>
    <m/>
    <n v="1"/>
    <m/>
    <m/>
    <m/>
  </r>
  <r>
    <s v="Watersipora arcuata Banta, 1969"/>
    <s v="Watersipora arcuata Banta, 1969"/>
    <m/>
    <s v="msfd"/>
    <x v="1"/>
    <x v="5"/>
    <x v="0"/>
    <x v="0"/>
    <x v="1"/>
    <s v="INV"/>
    <n v="1990"/>
    <n v="1990"/>
    <x v="1"/>
    <m/>
    <m/>
    <m/>
    <m/>
    <m/>
    <n v="1"/>
    <m/>
    <m/>
    <m/>
  </r>
  <r>
    <s v="Watersipora arcuata Banta, 1969"/>
    <s v="Watersipora arcuata Banta, 1969"/>
    <m/>
    <s v="msfd"/>
    <x v="0"/>
    <x v="0"/>
    <x v="0"/>
    <x v="0"/>
    <x v="1"/>
    <s v="INV"/>
    <n v="2013"/>
    <n v="2013"/>
    <x v="2"/>
    <m/>
    <m/>
    <m/>
    <m/>
    <m/>
    <n v="1"/>
    <m/>
    <m/>
    <m/>
  </r>
  <r>
    <s v="Watersipora arcuata Banta, 1969"/>
    <s v="Watersipora arcuata Banta, 1969"/>
    <m/>
    <s v="msfd"/>
    <x v="0"/>
    <x v="4"/>
    <x v="0"/>
    <x v="0"/>
    <x v="1"/>
    <s v="INV"/>
    <n v="2013"/>
    <n v="2013"/>
    <x v="2"/>
    <m/>
    <m/>
    <m/>
    <m/>
    <m/>
    <n v="1"/>
    <m/>
    <m/>
    <m/>
  </r>
  <r>
    <s v="Watersipora aterrima (Ortmann, 1890)"/>
    <s v="Watersipora aterrima (Ortmann, 1890)"/>
    <m/>
    <s v="msfd"/>
    <x v="1"/>
    <x v="5"/>
    <x v="0"/>
    <x v="0"/>
    <x v="1"/>
    <s v="INV"/>
    <n v="1983"/>
    <n v="1983"/>
    <x v="5"/>
    <m/>
    <m/>
    <m/>
    <m/>
    <m/>
    <n v="1"/>
    <m/>
    <m/>
    <m/>
  </r>
  <r>
    <s v="Watersipora cucullata (Busk, 1854) "/>
    <s v="Watersipora cucullata (Busk, 1854) "/>
    <m/>
    <s v="msfd"/>
    <x v="1"/>
    <x v="1"/>
    <x v="32"/>
    <x v="0"/>
    <x v="1"/>
    <s v="INV"/>
    <m/>
    <n v="1984"/>
    <x v="5"/>
    <m/>
    <m/>
    <m/>
    <m/>
    <m/>
    <m/>
    <m/>
    <m/>
    <n v="1"/>
  </r>
  <r>
    <s v="Watersipora souleorum Vieira, Spencer Jones &amp; Taylor, 2014"/>
    <m/>
    <s v="Watersipora souleorum Vieira, Spencer Jones &amp; Taylor, 2014"/>
    <s v="msfd"/>
    <x v="1"/>
    <x v="5"/>
    <x v="0"/>
    <x v="6"/>
    <x v="1"/>
    <s v="INV"/>
    <n v="1989"/>
    <n v="1989"/>
    <x v="1"/>
    <m/>
    <m/>
    <m/>
    <m/>
    <m/>
    <n v="1"/>
    <m/>
    <m/>
    <m/>
  </r>
  <r>
    <s v="Watersipora souleorum Vieira, Spencer Jones &amp; Taylor, 2014"/>
    <m/>
    <s v="Watersipora souleorum Vieira, Spencer Jones &amp; Taylor, 2014"/>
    <s v="msfd"/>
    <x v="0"/>
    <x v="4"/>
    <x v="0"/>
    <x v="6"/>
    <x v="1"/>
    <s v="INV"/>
    <n v="1894"/>
    <n v="1894"/>
    <x v="6"/>
    <m/>
    <m/>
    <m/>
    <n v="1"/>
    <m/>
    <m/>
    <m/>
    <m/>
    <m/>
  </r>
  <r>
    <s v="Watersipora subatra (Ortmann, 1890)"/>
    <s v="Watersipora subatra (Ortmann, 1890)"/>
    <m/>
    <s v="msfd"/>
    <x v="1"/>
    <x v="9"/>
    <x v="0"/>
    <x v="0"/>
    <x v="1"/>
    <s v="INV"/>
    <m/>
    <n v="1999"/>
    <x v="8"/>
    <m/>
    <m/>
    <m/>
    <m/>
    <m/>
    <n v="1"/>
    <m/>
    <m/>
    <m/>
  </r>
  <r>
    <s v="Watersipora subatra (Ortmann, 1890)"/>
    <s v="Watersipora subatra (Ortmann, 1890)"/>
    <m/>
    <s v="msfd"/>
    <x v="1"/>
    <x v="6"/>
    <x v="0"/>
    <x v="0"/>
    <x v="1"/>
    <s v="INV"/>
    <m/>
    <n v="1987"/>
    <x v="5"/>
    <m/>
    <m/>
    <m/>
    <m/>
    <m/>
    <n v="1"/>
    <m/>
    <m/>
    <m/>
  </r>
  <r>
    <s v="Watersipora subtorquata (d'Orbigny, 1852) "/>
    <m/>
    <s v="Watersipora subtorquata (d'Orbigny, 1852) "/>
    <s v="msfd"/>
    <x v="1"/>
    <x v="1"/>
    <x v="8"/>
    <x v="0"/>
    <x v="1"/>
    <s v="INV"/>
    <s v="1886-188"/>
    <n v="1887"/>
    <x v="6"/>
    <m/>
    <m/>
    <m/>
    <m/>
    <m/>
    <n v="1"/>
    <m/>
    <m/>
    <m/>
  </r>
  <r>
    <s v="Womersleyella setacea (Hollenberg) R.E.Norris, 1992"/>
    <s v="Womersleyella setacea (Hollenberg) R.E.Norris, 1992"/>
    <m/>
    <s v="msfd"/>
    <x v="0"/>
    <x v="3"/>
    <x v="0"/>
    <x v="0"/>
    <x v="2"/>
    <s v="PP"/>
    <n v="1996"/>
    <n v="1996"/>
    <x v="8"/>
    <m/>
    <m/>
    <m/>
    <m/>
    <m/>
    <n v="1"/>
    <m/>
    <m/>
    <m/>
  </r>
  <r>
    <s v="Womersleyella setacea (Hollenberg) R.E.Norris, 1992"/>
    <s v="Womersleyella setacea (Hollenberg) R.E.Norris, 1992"/>
    <m/>
    <s v="msfd"/>
    <x v="0"/>
    <x v="0"/>
    <x v="0"/>
    <x v="0"/>
    <x v="2"/>
    <s v="PP"/>
    <n v="1993"/>
    <n v="1993"/>
    <x v="1"/>
    <m/>
    <m/>
    <m/>
    <m/>
    <m/>
    <n v="1"/>
    <m/>
    <m/>
    <m/>
  </r>
  <r>
    <s v="Womersleyella setacea (Hollenberg) R.E.Norris, 1992"/>
    <s v="Womersleyella setacea (Hollenberg) R.E.Norris, 1992"/>
    <m/>
    <s v="msfd"/>
    <x v="0"/>
    <x v="2"/>
    <x v="0"/>
    <x v="0"/>
    <x v="2"/>
    <s v="PP"/>
    <n v="1992"/>
    <n v="1992"/>
    <x v="1"/>
    <m/>
    <m/>
    <m/>
    <n v="0.5"/>
    <m/>
    <n v="0.5"/>
    <m/>
    <m/>
    <m/>
  </r>
  <r>
    <s v="Womersleyella setacea (Hollenberg) R.E.Norris, 1992"/>
    <s v="Womersleyella setacea (Hollenberg) R.E.Norris, 1992"/>
    <m/>
    <s v="msfd"/>
    <x v="0"/>
    <x v="4"/>
    <x v="0"/>
    <x v="0"/>
    <x v="2"/>
    <s v="PP"/>
    <n v="1986"/>
    <n v="1986"/>
    <x v="5"/>
    <n v="0.5"/>
    <m/>
    <m/>
    <m/>
    <m/>
    <n v="0.5"/>
    <m/>
    <m/>
    <m/>
  </r>
  <r>
    <s v="Xanthias lamarckii (H. Milne Edwards, 1834)"/>
    <s v="Xanthias lamarckii (H. Milne Edwards, 1834)"/>
    <m/>
    <s v="msfd"/>
    <x v="0"/>
    <x v="2"/>
    <x v="0"/>
    <x v="0"/>
    <x v="1"/>
    <s v="INV"/>
    <n v="2013"/>
    <n v="2013"/>
    <x v="2"/>
    <m/>
    <m/>
    <m/>
    <m/>
    <m/>
    <m/>
    <m/>
    <n v="1"/>
    <m/>
  </r>
  <r>
    <s v="Xenostrobus securis (Lamarck, 1819)"/>
    <s v="Xenostrobus securis (Lamarck, 1819)"/>
    <m/>
    <s v="msfd"/>
    <x v="0"/>
    <x v="3"/>
    <x v="0"/>
    <x v="0"/>
    <x v="1"/>
    <s v="INV"/>
    <n v="1991"/>
    <n v="1991"/>
    <x v="1"/>
    <m/>
    <m/>
    <n v="0.5"/>
    <m/>
    <m/>
    <n v="0.5"/>
    <m/>
    <m/>
    <m/>
  </r>
  <r>
    <s v="Xenostrobus securis (Lamarck, 1819)"/>
    <s v="Xenostrobus securis (Lamarck, 1819)"/>
    <m/>
    <s v="msfd"/>
    <x v="1"/>
    <x v="5"/>
    <x v="0"/>
    <x v="0"/>
    <x v="1"/>
    <s v="INV"/>
    <n v="2005"/>
    <n v="2005"/>
    <x v="3"/>
    <m/>
    <m/>
    <m/>
    <n v="1"/>
    <m/>
    <m/>
    <m/>
    <m/>
    <m/>
  </r>
  <r>
    <s v="Xenostrobus securis (Lamarck, 1819)"/>
    <s v="Xenostrobus securis (Lamarck, 1819)"/>
    <m/>
    <s v="msfd"/>
    <x v="0"/>
    <x v="4"/>
    <x v="0"/>
    <x v="0"/>
    <x v="1"/>
    <s v="INV"/>
    <n v="2002"/>
    <n v="2002"/>
    <x v="3"/>
    <m/>
    <m/>
    <n v="0.5"/>
    <m/>
    <m/>
    <n v="0.5"/>
    <m/>
    <m/>
    <m/>
  </r>
  <r>
    <s v="Yoldia limatula (Say, 1831)"/>
    <s v="Yoldia limatula (Say, 1831)"/>
    <m/>
    <s v="msfd"/>
    <x v="1"/>
    <x v="6"/>
    <x v="0"/>
    <x v="0"/>
    <x v="1"/>
    <s v="INV"/>
    <m/>
    <n v="2019"/>
    <x v="0"/>
    <m/>
    <m/>
    <m/>
    <m/>
    <m/>
    <m/>
    <m/>
    <m/>
    <n v="1"/>
  </r>
  <r>
    <s v="Zafra savignyi (Moazzo, 1939)"/>
    <s v="Zafra savignyi (Moazzo, 1939)"/>
    <m/>
    <s v="msfd"/>
    <x v="0"/>
    <x v="2"/>
    <x v="0"/>
    <x v="0"/>
    <x v="1"/>
    <s v="INV"/>
    <n v="1995"/>
    <n v="1995"/>
    <x v="8"/>
    <m/>
    <m/>
    <m/>
    <m/>
    <n v="0.33300000000000002"/>
    <n v="0.33300000000000002"/>
    <m/>
    <n v="0.33300000000000002"/>
    <m/>
  </r>
  <r>
    <s v="Zafra selasphora (Melvill &amp; Standen, 1901)"/>
    <s v="Zafra selasphora (Melvill &amp; Standen, 1901)"/>
    <m/>
    <s v="msfd"/>
    <x v="0"/>
    <x v="2"/>
    <x v="0"/>
    <x v="0"/>
    <x v="1"/>
    <s v="INV"/>
    <n v="1995"/>
    <n v="1995"/>
    <x v="8"/>
    <m/>
    <m/>
    <m/>
    <m/>
    <n v="0.33300000000000002"/>
    <n v="0.33300000000000002"/>
    <m/>
    <n v="0.33300000000000002"/>
    <m/>
  </r>
  <r>
    <s v="Zebrasoma flavescens (Bennett, 1828)"/>
    <s v="Zebrasoma flavescens (Bennett, 1828)"/>
    <m/>
    <s v="msfd"/>
    <x v="0"/>
    <x v="4"/>
    <x v="0"/>
    <x v="0"/>
    <x v="0"/>
    <s v="VER"/>
    <n v="2008"/>
    <n v="2008"/>
    <x v="4"/>
    <n v="1"/>
    <m/>
    <m/>
    <m/>
    <m/>
    <m/>
    <m/>
    <m/>
    <m/>
  </r>
  <r>
    <s v="Zebrasoma xanthurum (Blyth, 1852)"/>
    <s v="Zebrasoma xanthurum (Blyth, 1852)"/>
    <m/>
    <s v="msfd"/>
    <x v="0"/>
    <x v="4"/>
    <x v="0"/>
    <x v="0"/>
    <x v="0"/>
    <s v="VER"/>
    <n v="2015"/>
    <n v="2015"/>
    <x v="2"/>
    <n v="0.5"/>
    <m/>
    <m/>
    <m/>
    <n v="0.5"/>
    <m/>
    <m/>
    <m/>
    <m/>
  </r>
  <r>
    <s v="Zeuxo holdichi Bamber, 1990"/>
    <s v="Zeuxo holdichi Bamber, 1990"/>
    <m/>
    <s v="msfd"/>
    <x v="1"/>
    <x v="5"/>
    <x v="33"/>
    <x v="7"/>
    <x v="1"/>
    <s v="INV"/>
    <m/>
    <n v="2012"/>
    <x v="2"/>
    <m/>
    <m/>
    <n v="1"/>
    <m/>
    <m/>
    <m/>
    <m/>
    <m/>
    <m/>
  </r>
  <r>
    <s v="Zeuxo holdichi Bamber, 1990"/>
    <s v="Zeuxo holdichi Bamber, 1990"/>
    <m/>
    <s v="msfd"/>
    <x v="1"/>
    <x v="6"/>
    <x v="33"/>
    <x v="0"/>
    <x v="1"/>
    <s v="INV"/>
    <m/>
    <n v="2012"/>
    <x v="2"/>
    <m/>
    <m/>
    <n v="1"/>
    <m/>
    <m/>
    <m/>
    <m/>
    <m/>
    <m/>
  </r>
  <r>
    <m/>
    <m/>
    <m/>
    <m/>
    <x v="4"/>
    <x v="10"/>
    <x v="0"/>
    <x v="11"/>
    <x v="3"/>
    <m/>
    <m/>
    <m/>
    <x v="10"/>
    <m/>
    <m/>
    <m/>
    <m/>
    <m/>
    <m/>
    <m/>
    <m/>
    <m/>
  </r>
  <r>
    <m/>
    <m/>
    <m/>
    <m/>
    <x v="4"/>
    <x v="10"/>
    <x v="0"/>
    <x v="11"/>
    <x v="3"/>
    <m/>
    <m/>
    <m/>
    <x v="10"/>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5" firstHeaderRow="1" firstDataRow="2" firstDataCol="1" rowPageCount="2" colPageCount="1"/>
  <pivotFields count="22">
    <pivotField showAll="0"/>
    <pivotField showAll="0"/>
    <pivotField showAll="0"/>
    <pivotField showAll="0"/>
    <pivotField axis="axisPage" showAll="0">
      <items count="16">
        <item m="1" x="13"/>
        <item x="2"/>
        <item m="1" x="8"/>
        <item x="3"/>
        <item m="1" x="11"/>
        <item m="1" x="5"/>
        <item m="1" x="14"/>
        <item m="1" x="9"/>
        <item m="1" x="10"/>
        <item x="4"/>
        <item m="1" x="12"/>
        <item m="1" x="7"/>
        <item m="1" x="6"/>
        <item x="0"/>
        <item x="1"/>
        <item t="default"/>
      </items>
    </pivotField>
    <pivotField showAll="0"/>
    <pivotField showAll="0"/>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9">
    <i>
      <x v="1"/>
    </i>
    <i>
      <x v="3"/>
    </i>
    <i>
      <x v="4"/>
    </i>
    <i>
      <x v="5"/>
    </i>
    <i>
      <x v="6"/>
    </i>
    <i>
      <x v="7"/>
    </i>
    <i>
      <x v="8"/>
    </i>
    <i>
      <x v="9"/>
    </i>
    <i t="grand">
      <x/>
    </i>
  </rowItems>
  <colFields count="1">
    <field x="8"/>
  </colFields>
  <colItems count="4">
    <i>
      <x/>
    </i>
    <i>
      <x v="1"/>
    </i>
    <i>
      <x v="3"/>
    </i>
    <i t="grand">
      <x/>
    </i>
  </colItems>
  <pageFields count="2">
    <pageField fld="4" item="1"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6" firstHeaderRow="1" firstDataRow="2" firstDataCol="1" rowPageCount="2"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10">
    <i>
      <x v="1"/>
    </i>
    <i>
      <x v="2"/>
    </i>
    <i>
      <x v="3"/>
    </i>
    <i>
      <x v="4"/>
    </i>
    <i>
      <x v="5"/>
    </i>
    <i>
      <x v="6"/>
    </i>
    <i>
      <x v="7"/>
    </i>
    <i>
      <x v="8"/>
    </i>
    <i>
      <x v="9"/>
    </i>
    <i t="grand">
      <x/>
    </i>
  </rowItems>
  <colFields count="1">
    <field x="8"/>
  </colFields>
  <colItems count="4">
    <i>
      <x/>
    </i>
    <i>
      <x v="1"/>
    </i>
    <i>
      <x v="3"/>
    </i>
    <i t="grand">
      <x/>
    </i>
  </colItems>
  <pageFields count="2">
    <pageField fld="5" item="7"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6D3ADD-1F69-49FA-973A-909CF15370DD}"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5" firstHeaderRow="1" firstDataRow="2" firstDataCol="1" rowPageCount="2"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11"/>
        <item h="1" x="4"/>
        <item h="1" m="1" x="22"/>
        <item h="1" m="1" x="18"/>
        <item h="1" x="1"/>
        <item h="1" x="10"/>
        <item h="1" m="1" x="20"/>
        <item h="1" x="7"/>
        <item h="1" m="1" x="27"/>
        <item h="1" x="3"/>
        <item h="1" m="1" x="28"/>
        <item x="8"/>
        <item h="1" m="1" x="25"/>
        <item h="1" x="9"/>
        <item h="1" m="1" x="12"/>
        <item h="1" m="1" x="13"/>
        <item h="1" m="1" x="14"/>
        <item h="1" m="1" x="15"/>
        <item h="1" m="1" x="16"/>
        <item h="1" m="1" x="17"/>
        <item h="1" m="1" x="19"/>
        <item h="1" m="1" x="21"/>
        <item h="1" m="1" x="23"/>
        <item h="1" m="1" x="24"/>
        <item h="1" m="1" x="26"/>
        <item h="1" m="1" x="29"/>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9">
    <i>
      <x v="1"/>
    </i>
    <i>
      <x v="2"/>
    </i>
    <i>
      <x v="3"/>
    </i>
    <i>
      <x v="4"/>
    </i>
    <i>
      <x v="5"/>
    </i>
    <i>
      <x v="6"/>
    </i>
    <i>
      <x v="7"/>
    </i>
    <i>
      <x v="8"/>
    </i>
    <i t="grand">
      <x/>
    </i>
  </rowItems>
  <colFields count="1">
    <field x="8"/>
  </colFields>
  <colItems count="4">
    <i>
      <x/>
    </i>
    <i>
      <x v="1"/>
    </i>
    <i>
      <x v="3"/>
    </i>
    <i t="grand">
      <x/>
    </i>
  </colItems>
  <pageFields count="2">
    <pageField fld="5" item="4"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6" firstHeaderRow="1" firstDataRow="2" firstDataCol="1" rowPageCount="2"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10">
    <i>
      <x v="1"/>
    </i>
    <i>
      <x v="2"/>
    </i>
    <i>
      <x v="3"/>
    </i>
    <i>
      <x v="4"/>
    </i>
    <i>
      <x v="5"/>
    </i>
    <i>
      <x v="6"/>
    </i>
    <i>
      <x v="7"/>
    </i>
    <i>
      <x v="8"/>
    </i>
    <i>
      <x v="9"/>
    </i>
    <i t="grand">
      <x/>
    </i>
  </rowItems>
  <colFields count="1">
    <field x="8"/>
  </colFields>
  <colItems count="4">
    <i>
      <x/>
    </i>
    <i>
      <x v="1"/>
    </i>
    <i>
      <x v="3"/>
    </i>
    <i t="grand">
      <x/>
    </i>
  </colItems>
  <pageFields count="2">
    <pageField fld="5" item="2"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5B1104-9831-4B0D-915F-F7DDBE4388DA}"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6" firstHeaderRow="1" firstDataRow="2" firstDataCol="1" rowPageCount="2"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11"/>
        <item h="1" x="4"/>
        <item h="1" m="1" x="22"/>
        <item h="1" m="1" x="18"/>
        <item h="1" x="1"/>
        <item h="1" x="10"/>
        <item h="1" m="1" x="20"/>
        <item h="1" x="7"/>
        <item h="1" m="1" x="27"/>
        <item h="1" x="3"/>
        <item h="1" m="1" x="28"/>
        <item x="8"/>
        <item h="1" m="1" x="25"/>
        <item h="1" x="9"/>
        <item h="1" m="1" x="12"/>
        <item h="1" m="1" x="13"/>
        <item h="1" m="1" x="14"/>
        <item h="1" m="1" x="15"/>
        <item h="1" m="1" x="16"/>
        <item h="1" m="1" x="17"/>
        <item h="1" m="1" x="19"/>
        <item h="1" m="1" x="21"/>
        <item h="1" m="1" x="23"/>
        <item h="1" m="1" x="24"/>
        <item h="1" m="1" x="26"/>
        <item h="1" m="1" x="29"/>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10">
    <i>
      <x v="1"/>
    </i>
    <i>
      <x v="2"/>
    </i>
    <i>
      <x v="3"/>
    </i>
    <i>
      <x v="4"/>
    </i>
    <i>
      <x v="5"/>
    </i>
    <i>
      <x v="6"/>
    </i>
    <i>
      <x v="7"/>
    </i>
    <i>
      <x v="8"/>
    </i>
    <i>
      <x v="9"/>
    </i>
    <i t="grand">
      <x/>
    </i>
  </rowItems>
  <colFields count="1">
    <field x="8"/>
  </colFields>
  <colItems count="4">
    <i>
      <x/>
    </i>
    <i>
      <x v="1"/>
    </i>
    <i>
      <x v="3"/>
    </i>
    <i t="grand">
      <x/>
    </i>
  </colItems>
  <pageFields count="2">
    <pageField fld="5" item="8"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6" firstHeaderRow="1" firstDataRow="2" firstDataCol="1" rowPageCount="3"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axis="axisPage" multipleItemSelectionAllowed="1" showAll="0">
      <items count="35">
        <item x="25"/>
        <item x="19"/>
        <item x="9"/>
        <item x="5"/>
        <item x="8"/>
        <item x="15"/>
        <item x="1"/>
        <item x="21"/>
        <item x="12"/>
        <item x="22"/>
        <item x="16"/>
        <item x="32"/>
        <item x="14"/>
        <item x="4"/>
        <item x="3"/>
        <item x="29"/>
        <item x="17"/>
        <item x="33"/>
        <item x="23"/>
        <item x="20"/>
        <item x="18"/>
        <item x="11"/>
        <item x="13"/>
        <item x="31"/>
        <item x="6"/>
        <item x="30"/>
        <item x="28"/>
        <item x="24"/>
        <item x="7"/>
        <item x="26"/>
        <item x="27"/>
        <item x="2"/>
        <item x="10"/>
        <item x="0"/>
        <item t="default"/>
      </items>
    </pivotField>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10">
    <i>
      <x v="1"/>
    </i>
    <i>
      <x v="2"/>
    </i>
    <i>
      <x v="3"/>
    </i>
    <i>
      <x v="4"/>
    </i>
    <i>
      <x v="5"/>
    </i>
    <i>
      <x v="6"/>
    </i>
    <i>
      <x v="7"/>
    </i>
    <i>
      <x v="8"/>
    </i>
    <i>
      <x v="9"/>
    </i>
    <i t="grand">
      <x/>
    </i>
  </rowItems>
  <colFields count="1">
    <field x="8"/>
  </colFields>
  <colItems count="4">
    <i>
      <x/>
    </i>
    <i>
      <x v="1"/>
    </i>
    <i>
      <x v="3"/>
    </i>
    <i t="grand">
      <x/>
    </i>
  </colItems>
  <pageFields count="3">
    <pageField fld="5" item="9" hier="-1"/>
    <pageField fld="7" hier="-1"/>
    <pageField fld="6"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33E1E5-4A15-46AE-8AFB-96128208C123}"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6" firstHeaderRow="1" firstDataRow="2" firstDataCol="1" rowPageCount="2" colPageCount="1"/>
  <pivotFields count="22">
    <pivotField dataField="1"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11"/>
        <item h="1" x="4"/>
        <item h="1" m="1" x="22"/>
        <item h="1" m="1" x="18"/>
        <item h="1" x="1"/>
        <item h="1" x="10"/>
        <item h="1" m="1" x="20"/>
        <item h="1" x="7"/>
        <item h="1" m="1" x="27"/>
        <item h="1" x="3"/>
        <item h="1" m="1" x="28"/>
        <item x="8"/>
        <item h="1" m="1" x="25"/>
        <item h="1" x="9"/>
        <item h="1" m="1" x="12"/>
        <item h="1" m="1" x="13"/>
        <item h="1" m="1" x="14"/>
        <item h="1" m="1" x="15"/>
        <item h="1" m="1" x="16"/>
        <item h="1" m="1" x="17"/>
        <item h="1" m="1" x="19"/>
        <item h="1" m="1" x="21"/>
        <item h="1" m="1" x="23"/>
        <item h="1" m="1" x="24"/>
        <item h="1" m="1" x="26"/>
        <item h="1" m="1" x="29"/>
        <item t="default"/>
      </items>
    </pivotField>
    <pivotField axis="axisCol" showAll="0">
      <items count="6">
        <item x="2"/>
        <item x="1"/>
        <item m="1" x="4"/>
        <item x="0"/>
        <item x="3"/>
        <item t="default"/>
      </items>
    </pivotField>
    <pivotField showAll="0"/>
    <pivotField showAll="0"/>
    <pivotField showAll="0"/>
    <pivotField axis="axisRow" showAll="0" sortType="ascending">
      <items count="13">
        <item h="1" x="6"/>
        <item x="9"/>
        <item x="7"/>
        <item x="5"/>
        <item x="1"/>
        <item x="8"/>
        <item h="1" m="1" x="11"/>
        <item x="3"/>
        <item x="4"/>
        <item x="2"/>
        <item x="0"/>
        <item h="1" x="10"/>
        <item t="default"/>
      </items>
    </pivotField>
    <pivotField showAll="0"/>
    <pivotField showAll="0"/>
    <pivotField showAll="0"/>
    <pivotField showAll="0"/>
    <pivotField showAll="0"/>
    <pivotField showAll="0"/>
    <pivotField showAll="0"/>
    <pivotField showAll="0"/>
    <pivotField showAll="0"/>
  </pivotFields>
  <rowFields count="1">
    <field x="12"/>
  </rowFields>
  <rowItems count="10">
    <i>
      <x v="1"/>
    </i>
    <i>
      <x v="2"/>
    </i>
    <i>
      <x v="3"/>
    </i>
    <i>
      <x v="4"/>
    </i>
    <i>
      <x v="5"/>
    </i>
    <i>
      <x v="7"/>
    </i>
    <i>
      <x v="8"/>
    </i>
    <i>
      <x v="9"/>
    </i>
    <i>
      <x v="10"/>
    </i>
    <i t="grand">
      <x/>
    </i>
  </rowItems>
  <colFields count="1">
    <field x="8"/>
  </colFields>
  <colItems count="4">
    <i>
      <x/>
    </i>
    <i>
      <x v="1"/>
    </i>
    <i>
      <x v="3"/>
    </i>
    <i t="grand">
      <x/>
    </i>
  </colItems>
  <pageFields count="2">
    <pageField fld="5" item="5" hier="-1"/>
    <pageField fld="7" hier="-1"/>
  </pageFields>
  <dataFields count="1">
    <dataField name="Count of Speci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6" firstHeaderRow="1" firstDataRow="2" firstDataCol="1" rowPageCount="2"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10">
    <i>
      <x v="1"/>
    </i>
    <i>
      <x v="2"/>
    </i>
    <i>
      <x v="3"/>
    </i>
    <i>
      <x v="4"/>
    </i>
    <i>
      <x v="5"/>
    </i>
    <i>
      <x v="6"/>
    </i>
    <i>
      <x v="7"/>
    </i>
    <i>
      <x v="8"/>
    </i>
    <i>
      <x v="9"/>
    </i>
    <i t="grand">
      <x/>
    </i>
  </rowItems>
  <colFields count="1">
    <field x="8"/>
  </colFields>
  <colItems count="4">
    <i>
      <x/>
    </i>
    <i>
      <x v="1"/>
    </i>
    <i>
      <x v="3"/>
    </i>
    <i t="grand">
      <x/>
    </i>
  </colItems>
  <pageFields count="2">
    <pageField fld="5" item="0"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6" firstHeaderRow="1" firstDataRow="2" firstDataCol="1" rowPageCount="2"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10">
    <i>
      <x v="1"/>
    </i>
    <i>
      <x v="2"/>
    </i>
    <i>
      <x v="3"/>
    </i>
    <i>
      <x v="4"/>
    </i>
    <i>
      <x v="5"/>
    </i>
    <i>
      <x v="6"/>
    </i>
    <i>
      <x v="7"/>
    </i>
    <i>
      <x v="8"/>
    </i>
    <i>
      <x v="9"/>
    </i>
    <i t="grand">
      <x/>
    </i>
  </rowItems>
  <colFields count="1">
    <field x="8"/>
  </colFields>
  <colItems count="4">
    <i>
      <x/>
    </i>
    <i>
      <x v="1"/>
    </i>
    <i>
      <x v="3"/>
    </i>
    <i t="grand">
      <x/>
    </i>
  </colItems>
  <pageFields count="2">
    <pageField fld="5" item="6"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5" firstHeaderRow="1" firstDataRow="2" firstDataCol="1" rowPageCount="2" colPageCount="1"/>
  <pivotFields count="22">
    <pivotField showAll="0"/>
    <pivotField showAll="0"/>
    <pivotField showAll="0"/>
    <pivotField showAll="0"/>
    <pivotField showAll="0"/>
    <pivotField axis="axisPage" showAll="0">
      <items count="12">
        <item x="3"/>
        <item x="7"/>
        <item x="5"/>
        <item x="8"/>
        <item x="9"/>
        <item x="0"/>
        <item x="2"/>
        <item x="6"/>
        <item x="1"/>
        <item x="4"/>
        <item x="10"/>
        <item t="default"/>
      </items>
    </pivotField>
    <pivotField showAll="0"/>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m="1" x="4"/>
        <item x="1"/>
        <item x="0"/>
        <item x="3"/>
        <item t="default"/>
      </items>
    </pivotField>
    <pivotField showAll="0"/>
    <pivotField showAll="0"/>
    <pivotField showAll="0"/>
    <pivotField axis="axisRow" showAll="0">
      <items count="13">
        <item h="1" x="6"/>
        <item x="9"/>
        <item x="7"/>
        <item x="5"/>
        <item x="1"/>
        <item x="8"/>
        <item x="3"/>
        <item x="4"/>
        <item x="2"/>
        <item x="0"/>
        <item h="1" x="10"/>
        <item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9">
    <i>
      <x v="1"/>
    </i>
    <i>
      <x v="2"/>
    </i>
    <i>
      <x v="3"/>
    </i>
    <i>
      <x v="5"/>
    </i>
    <i>
      <x v="6"/>
    </i>
    <i>
      <x v="7"/>
    </i>
    <i>
      <x v="8"/>
    </i>
    <i>
      <x v="9"/>
    </i>
    <i t="grand">
      <x/>
    </i>
  </rowItems>
  <colFields count="1">
    <field x="8"/>
  </colFields>
  <colItems count="4">
    <i>
      <x/>
    </i>
    <i>
      <x v="2"/>
    </i>
    <i>
      <x v="3"/>
    </i>
    <i t="grand">
      <x/>
    </i>
  </colItems>
  <pageFields count="2">
    <pageField fld="5" item="3" hier="-1"/>
    <pageField fld="7"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7" Type="http://schemas.openxmlformats.org/officeDocument/2006/relationships/ctrlProp" Target="../ctrlProps/ctrlProp3.xml"/><Relationship Id="rId2" Type="http://schemas.openxmlformats.org/officeDocument/2006/relationships/printerSettings" Target="../printerSettings/printerSettings1.bin"/><Relationship Id="rId1" Type="http://schemas.openxmlformats.org/officeDocument/2006/relationships/hyperlink" Target="mailto:Emailzenetos@hcmr.gr" TargetMode="Externa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30EBC-522A-4721-8878-86D1B56E0490}">
  <dimension ref="A1:S56"/>
  <sheetViews>
    <sheetView tabSelected="1" zoomScaleNormal="100" zoomScaleSheetLayoutView="100" workbookViewId="0">
      <selection activeCell="J11" sqref="J11:R11"/>
    </sheetView>
  </sheetViews>
  <sheetFormatPr defaultRowHeight="14.5" x14ac:dyDescent="0.35"/>
  <cols>
    <col min="1" max="2" width="1.54296875" customWidth="1"/>
    <col min="3" max="5" width="2.7265625" customWidth="1"/>
    <col min="6" max="6" width="1.453125" customWidth="1"/>
    <col min="7" max="7" width="33.26953125" customWidth="1"/>
    <col min="8" max="8" width="1" customWidth="1"/>
    <col min="9" max="9" width="2.26953125" customWidth="1"/>
    <col min="10" max="18" width="10.7265625" customWidth="1"/>
    <col min="19" max="19" width="1.7265625" customWidth="1"/>
  </cols>
  <sheetData>
    <row r="1" spans="1:19" ht="19.5" customHeight="1" x14ac:dyDescent="0.35">
      <c r="A1" s="58"/>
      <c r="B1" s="59"/>
      <c r="C1" s="59"/>
      <c r="D1" s="59"/>
      <c r="E1" s="59"/>
      <c r="F1" s="59"/>
      <c r="G1" s="59"/>
      <c r="H1" s="59"/>
      <c r="I1" s="59"/>
      <c r="J1" s="59"/>
      <c r="K1" s="59"/>
      <c r="L1" s="59"/>
      <c r="M1" s="59"/>
      <c r="N1" s="59"/>
      <c r="O1" s="59"/>
      <c r="P1" s="59"/>
      <c r="Q1" s="113" t="s">
        <v>1264</v>
      </c>
      <c r="R1" s="113"/>
      <c r="S1" s="60"/>
    </row>
    <row r="2" spans="1:19" ht="24.75" customHeight="1" x14ac:dyDescent="0.35">
      <c r="A2" s="61"/>
      <c r="B2" s="114" t="s">
        <v>1201</v>
      </c>
      <c r="C2" s="115"/>
      <c r="D2" s="115"/>
      <c r="E2" s="115"/>
      <c r="F2" s="115"/>
      <c r="G2" s="115"/>
      <c r="H2" s="115"/>
      <c r="I2" s="115"/>
      <c r="J2" s="115"/>
      <c r="K2" s="115"/>
      <c r="L2" s="115"/>
      <c r="M2" s="115"/>
      <c r="N2" s="115"/>
      <c r="O2" s="115"/>
      <c r="P2" s="115"/>
      <c r="Q2" s="115"/>
      <c r="R2" s="116"/>
      <c r="S2" s="62"/>
    </row>
    <row r="3" spans="1:19" ht="17.25" customHeight="1" x14ac:dyDescent="0.35">
      <c r="A3" s="61"/>
      <c r="B3" s="117"/>
      <c r="C3" s="118"/>
      <c r="D3" s="118"/>
      <c r="E3" s="118"/>
      <c r="F3" s="118"/>
      <c r="G3" s="118"/>
      <c r="H3" s="118"/>
      <c r="I3" s="118"/>
      <c r="J3" s="118"/>
      <c r="K3" s="118"/>
      <c r="L3" s="118"/>
      <c r="M3" s="118"/>
      <c r="N3" s="118"/>
      <c r="O3" s="118"/>
      <c r="P3" s="118"/>
      <c r="Q3" s="118"/>
      <c r="R3" s="119"/>
      <c r="S3" s="62"/>
    </row>
    <row r="4" spans="1:19" ht="20.25" customHeight="1" x14ac:dyDescent="0.35">
      <c r="A4" s="61"/>
      <c r="B4" s="63"/>
      <c r="C4" s="63"/>
      <c r="D4" s="63"/>
      <c r="E4" s="63"/>
      <c r="F4" s="63"/>
      <c r="G4" s="63"/>
      <c r="H4" s="63"/>
      <c r="I4" s="63"/>
      <c r="J4" s="120" t="s">
        <v>1202</v>
      </c>
      <c r="K4" s="120"/>
      <c r="L4" s="120"/>
      <c r="M4" s="120"/>
      <c r="N4" s="120"/>
      <c r="O4" s="120"/>
      <c r="P4" s="63"/>
      <c r="Q4" s="63"/>
      <c r="R4" s="63"/>
      <c r="S4" s="62"/>
    </row>
    <row r="5" spans="1:19" ht="79.5" customHeight="1" x14ac:dyDescent="0.35">
      <c r="A5" s="61"/>
      <c r="B5" s="64"/>
      <c r="C5" s="65" t="s">
        <v>1203</v>
      </c>
      <c r="D5" s="65" t="s">
        <v>1204</v>
      </c>
      <c r="E5" s="65" t="s">
        <v>1205</v>
      </c>
      <c r="F5" s="66"/>
      <c r="G5" s="67"/>
      <c r="H5" s="67"/>
      <c r="I5" s="67"/>
      <c r="J5" s="67"/>
      <c r="K5" s="67"/>
      <c r="L5" s="121"/>
      <c r="M5" s="121"/>
      <c r="N5" s="121"/>
      <c r="O5" s="121"/>
      <c r="P5" s="121"/>
      <c r="Q5" s="121"/>
      <c r="R5" s="121"/>
      <c r="S5" s="62"/>
    </row>
    <row r="6" spans="1:19" ht="30" customHeight="1" x14ac:dyDescent="0.35">
      <c r="A6" s="61"/>
      <c r="B6" s="63"/>
      <c r="C6" s="68" t="s">
        <v>1206</v>
      </c>
      <c r="D6" s="68" t="s">
        <v>1206</v>
      </c>
      <c r="E6" s="68" t="s">
        <v>1206</v>
      </c>
      <c r="F6" s="69"/>
      <c r="G6" s="70" t="s">
        <v>1207</v>
      </c>
      <c r="H6" s="71"/>
      <c r="I6" s="71"/>
      <c r="J6" s="122" t="s">
        <v>1284</v>
      </c>
      <c r="K6" s="123"/>
      <c r="L6" s="123"/>
      <c r="M6" s="123"/>
      <c r="N6" s="123"/>
      <c r="O6" s="123"/>
      <c r="P6" s="123"/>
      <c r="Q6" s="123"/>
      <c r="R6" s="124"/>
      <c r="S6" s="62"/>
    </row>
    <row r="7" spans="1:19" ht="57.75" customHeight="1" x14ac:dyDescent="0.35">
      <c r="A7" s="61"/>
      <c r="B7" s="63"/>
      <c r="C7" s="72" t="s">
        <v>1208</v>
      </c>
      <c r="D7" s="72" t="s">
        <v>1208</v>
      </c>
      <c r="E7" s="72" t="s">
        <v>1208</v>
      </c>
      <c r="F7" s="69"/>
      <c r="G7" s="71" t="s">
        <v>1209</v>
      </c>
      <c r="H7" s="71"/>
      <c r="I7" s="71"/>
      <c r="J7" s="110" t="s">
        <v>1246</v>
      </c>
      <c r="K7" s="111"/>
      <c r="L7" s="111"/>
      <c r="M7" s="111"/>
      <c r="N7" s="111"/>
      <c r="O7" s="111"/>
      <c r="P7" s="111"/>
      <c r="Q7" s="111"/>
      <c r="R7" s="112"/>
      <c r="S7" s="62"/>
    </row>
    <row r="8" spans="1:19" ht="44.25" customHeight="1" x14ac:dyDescent="0.35">
      <c r="A8" s="61"/>
      <c r="B8" s="63"/>
      <c r="C8" s="72" t="s">
        <v>1206</v>
      </c>
      <c r="D8" s="72" t="s">
        <v>1206</v>
      </c>
      <c r="E8" s="72" t="s">
        <v>1208</v>
      </c>
      <c r="F8" s="69"/>
      <c r="G8" s="71" t="s">
        <v>1210</v>
      </c>
      <c r="H8" s="71"/>
      <c r="I8" s="71"/>
      <c r="J8" s="127" t="s">
        <v>1262</v>
      </c>
      <c r="K8" s="128"/>
      <c r="L8" s="128"/>
      <c r="M8" s="128"/>
      <c r="N8" s="128"/>
      <c r="O8" s="128"/>
      <c r="P8" s="128"/>
      <c r="Q8" s="128"/>
      <c r="R8" s="129"/>
      <c r="S8" s="62"/>
    </row>
    <row r="9" spans="1:19" ht="38.25" customHeight="1" x14ac:dyDescent="0.35">
      <c r="A9" s="61"/>
      <c r="B9" s="63"/>
      <c r="C9" s="72" t="s">
        <v>1206</v>
      </c>
      <c r="D9" s="72" t="s">
        <v>1206</v>
      </c>
      <c r="E9" s="72" t="s">
        <v>1208</v>
      </c>
      <c r="F9" s="69"/>
      <c r="G9" s="71" t="s">
        <v>1211</v>
      </c>
      <c r="H9" s="71"/>
      <c r="I9" s="71"/>
      <c r="J9" s="127" t="s">
        <v>1265</v>
      </c>
      <c r="K9" s="128"/>
      <c r="L9" s="128"/>
      <c r="M9" s="128"/>
      <c r="N9" s="128"/>
      <c r="O9" s="128"/>
      <c r="P9" s="128"/>
      <c r="Q9" s="128"/>
      <c r="R9" s="129"/>
      <c r="S9" s="62"/>
    </row>
    <row r="10" spans="1:19" ht="49.5" customHeight="1" x14ac:dyDescent="0.35">
      <c r="A10" s="61"/>
      <c r="B10" s="63"/>
      <c r="C10" s="72" t="s">
        <v>1206</v>
      </c>
      <c r="D10" s="72" t="s">
        <v>1206</v>
      </c>
      <c r="E10" s="72" t="s">
        <v>1208</v>
      </c>
      <c r="F10" s="69"/>
      <c r="G10" s="71" t="s">
        <v>1212</v>
      </c>
      <c r="H10" s="71"/>
      <c r="I10" s="71"/>
      <c r="J10" s="127" t="s">
        <v>1266</v>
      </c>
      <c r="K10" s="128"/>
      <c r="L10" s="128"/>
      <c r="M10" s="128"/>
      <c r="N10" s="128"/>
      <c r="O10" s="128"/>
      <c r="P10" s="128"/>
      <c r="Q10" s="128"/>
      <c r="R10" s="129"/>
      <c r="S10" s="62"/>
    </row>
    <row r="11" spans="1:19" ht="87" customHeight="1" x14ac:dyDescent="0.35">
      <c r="A11" s="61"/>
      <c r="B11" s="63"/>
      <c r="C11" s="73"/>
      <c r="D11" s="73"/>
      <c r="E11" s="73"/>
      <c r="F11" s="63"/>
      <c r="G11" s="71" t="s">
        <v>1213</v>
      </c>
      <c r="H11" s="71"/>
      <c r="I11" s="71"/>
      <c r="J11" s="127" t="s">
        <v>1286</v>
      </c>
      <c r="K11" s="128"/>
      <c r="L11" s="128"/>
      <c r="M11" s="128"/>
      <c r="N11" s="128"/>
      <c r="O11" s="128"/>
      <c r="P11" s="128"/>
      <c r="Q11" s="128"/>
      <c r="R11" s="129"/>
      <c r="S11" s="62"/>
    </row>
    <row r="12" spans="1:19" ht="33" customHeight="1" x14ac:dyDescent="0.35">
      <c r="A12" s="61"/>
      <c r="B12" s="63"/>
      <c r="C12" s="73"/>
      <c r="D12" s="73"/>
      <c r="E12" s="73"/>
      <c r="F12" s="63"/>
      <c r="G12" s="71" t="s">
        <v>1214</v>
      </c>
      <c r="H12" s="71"/>
      <c r="I12" s="71"/>
      <c r="J12" s="127" t="s">
        <v>1267</v>
      </c>
      <c r="K12" s="128"/>
      <c r="L12" s="128"/>
      <c r="M12" s="128"/>
      <c r="N12" s="128"/>
      <c r="O12" s="128"/>
      <c r="P12" s="128"/>
      <c r="Q12" s="128"/>
      <c r="R12" s="129"/>
      <c r="S12" s="62"/>
    </row>
    <row r="13" spans="1:19" ht="89" customHeight="1" x14ac:dyDescent="0.35">
      <c r="A13" s="61"/>
      <c r="B13" s="63"/>
      <c r="C13" s="74"/>
      <c r="D13" s="74"/>
      <c r="E13" s="74"/>
      <c r="F13" s="63"/>
      <c r="G13" s="71" t="s">
        <v>1215</v>
      </c>
      <c r="H13" s="71"/>
      <c r="I13" s="71"/>
      <c r="J13" s="130" t="s">
        <v>1285</v>
      </c>
      <c r="K13" s="131"/>
      <c r="L13" s="131"/>
      <c r="M13" s="131"/>
      <c r="N13" s="131"/>
      <c r="O13" s="131"/>
      <c r="P13" s="131"/>
      <c r="Q13" s="131"/>
      <c r="R13" s="132"/>
      <c r="S13" s="62"/>
    </row>
    <row r="14" spans="1:19" x14ac:dyDescent="0.35">
      <c r="A14" s="61"/>
      <c r="B14" s="63"/>
      <c r="C14" s="63"/>
      <c r="D14" s="63"/>
      <c r="E14" s="63"/>
      <c r="F14" s="63"/>
      <c r="G14" s="71"/>
      <c r="H14" s="71"/>
      <c r="I14" s="71"/>
      <c r="J14" s="71"/>
      <c r="K14" s="71"/>
      <c r="L14" s="71"/>
      <c r="M14" s="71"/>
      <c r="N14" s="71"/>
      <c r="O14" s="71"/>
      <c r="P14" s="71"/>
      <c r="Q14" s="71"/>
      <c r="R14" s="71"/>
      <c r="S14" s="62"/>
    </row>
    <row r="15" spans="1:19" ht="34.5" x14ac:dyDescent="0.35">
      <c r="A15" s="61"/>
      <c r="B15" s="63"/>
      <c r="C15" s="75" t="s">
        <v>1208</v>
      </c>
      <c r="D15" s="75" t="s">
        <v>1208</v>
      </c>
      <c r="E15" s="75" t="s">
        <v>1208</v>
      </c>
      <c r="F15" s="63"/>
      <c r="G15" s="63" t="s">
        <v>1216</v>
      </c>
      <c r="H15" s="63"/>
      <c r="I15" s="71"/>
      <c r="J15" s="133" t="s">
        <v>1247</v>
      </c>
      <c r="K15" s="134"/>
      <c r="L15" s="134"/>
      <c r="M15" s="134"/>
      <c r="N15" s="134"/>
      <c r="O15" s="134"/>
      <c r="P15" s="134"/>
      <c r="Q15" s="134"/>
      <c r="R15" s="135"/>
      <c r="S15" s="62"/>
    </row>
    <row r="16" spans="1:19" x14ac:dyDescent="0.35">
      <c r="A16" s="61"/>
      <c r="B16" s="63"/>
      <c r="C16" s="63"/>
      <c r="D16" s="63"/>
      <c r="E16" s="63"/>
      <c r="F16" s="63"/>
      <c r="G16" s="71"/>
      <c r="H16" s="71"/>
      <c r="I16" s="71"/>
      <c r="J16" s="71"/>
      <c r="K16" s="71"/>
      <c r="L16" s="71"/>
      <c r="M16" s="71"/>
      <c r="N16" s="71"/>
      <c r="O16" s="71"/>
      <c r="P16" s="71"/>
      <c r="Q16" s="71"/>
      <c r="R16" s="71"/>
      <c r="S16" s="62"/>
    </row>
    <row r="17" spans="1:19" x14ac:dyDescent="0.35">
      <c r="A17" s="61"/>
      <c r="B17" s="136" t="s">
        <v>1217</v>
      </c>
      <c r="C17" s="136"/>
      <c r="D17" s="136"/>
      <c r="E17" s="136"/>
      <c r="F17" s="137"/>
      <c r="G17" s="137"/>
      <c r="H17" s="137"/>
      <c r="I17" s="137"/>
      <c r="J17" s="67"/>
      <c r="K17" s="67"/>
      <c r="L17" s="67"/>
      <c r="M17" s="67"/>
      <c r="N17" s="67"/>
      <c r="O17" s="67"/>
      <c r="P17" s="67"/>
      <c r="Q17" s="67"/>
      <c r="R17" s="67"/>
      <c r="S17" s="62"/>
    </row>
    <row r="18" spans="1:19" x14ac:dyDescent="0.35">
      <c r="A18" s="61"/>
      <c r="B18" s="138" t="s">
        <v>1218</v>
      </c>
      <c r="C18" s="138"/>
      <c r="D18" s="138"/>
      <c r="E18" s="138"/>
      <c r="F18" s="137"/>
      <c r="G18" s="137"/>
      <c r="H18" s="137"/>
      <c r="I18" s="137"/>
      <c r="J18" s="137"/>
      <c r="K18" s="137"/>
      <c r="L18" s="137"/>
      <c r="M18" s="137"/>
      <c r="N18" s="137"/>
      <c r="O18" s="137"/>
      <c r="P18" s="137"/>
      <c r="Q18" s="137"/>
      <c r="R18" s="67"/>
      <c r="S18" s="62"/>
    </row>
    <row r="19" spans="1:19" x14ac:dyDescent="0.35">
      <c r="A19" s="61"/>
      <c r="B19" s="63"/>
      <c r="C19" s="63"/>
      <c r="D19" s="63"/>
      <c r="E19" s="63"/>
      <c r="F19" s="125"/>
      <c r="G19" s="126"/>
      <c r="H19" s="71"/>
      <c r="I19" s="71"/>
      <c r="J19" s="139" t="s">
        <v>1219</v>
      </c>
      <c r="K19" s="140"/>
      <c r="L19" s="140"/>
      <c r="M19" s="140"/>
      <c r="N19" s="140"/>
      <c r="O19" s="140"/>
      <c r="P19" s="140"/>
      <c r="Q19" s="140"/>
      <c r="R19" s="141"/>
      <c r="S19" s="62"/>
    </row>
    <row r="20" spans="1:19" ht="8.25" customHeight="1" x14ac:dyDescent="0.35">
      <c r="A20" s="61"/>
      <c r="B20" s="63"/>
      <c r="C20" s="63"/>
      <c r="D20" s="63"/>
      <c r="E20" s="63"/>
      <c r="F20" s="71"/>
      <c r="G20" s="67"/>
      <c r="H20" s="71"/>
      <c r="I20" s="71"/>
      <c r="J20" s="76"/>
      <c r="K20" s="76"/>
      <c r="L20" s="76"/>
      <c r="M20" s="76"/>
      <c r="N20" s="76"/>
      <c r="O20" s="76"/>
      <c r="P20" s="76"/>
      <c r="Q20" s="76"/>
      <c r="R20" s="76"/>
      <c r="S20" s="62"/>
    </row>
    <row r="21" spans="1:19" ht="25.5" customHeight="1" x14ac:dyDescent="0.35">
      <c r="A21" s="61"/>
      <c r="B21" s="63"/>
      <c r="C21" s="63"/>
      <c r="D21" s="63"/>
      <c r="E21" s="63"/>
      <c r="F21" s="125"/>
      <c r="G21" s="126"/>
      <c r="H21" s="126"/>
      <c r="I21" s="126"/>
      <c r="J21" s="126"/>
      <c r="K21" s="126"/>
      <c r="L21" s="126"/>
      <c r="M21" s="126"/>
      <c r="N21" s="126"/>
      <c r="O21" s="126"/>
      <c r="P21" s="71" t="s">
        <v>1220</v>
      </c>
      <c r="Q21" s="67"/>
      <c r="R21" s="67"/>
      <c r="S21" s="62"/>
    </row>
    <row r="22" spans="1:19" x14ac:dyDescent="0.35">
      <c r="A22" s="61"/>
      <c r="B22" s="63"/>
      <c r="C22" s="77"/>
      <c r="D22" s="78" t="s">
        <v>1206</v>
      </c>
      <c r="E22" s="78" t="s">
        <v>1206</v>
      </c>
      <c r="F22" s="79"/>
      <c r="G22" s="125" t="s">
        <v>1221</v>
      </c>
      <c r="H22" s="126"/>
      <c r="I22" s="126"/>
      <c r="J22" s="126"/>
      <c r="K22" s="126"/>
      <c r="L22" s="126"/>
      <c r="M22" s="126"/>
      <c r="N22" s="126"/>
      <c r="O22" s="126"/>
      <c r="P22" s="80" t="s">
        <v>1248</v>
      </c>
      <c r="Q22" s="71"/>
      <c r="R22" s="71"/>
      <c r="S22" s="62"/>
    </row>
    <row r="23" spans="1:19" x14ac:dyDescent="0.35">
      <c r="A23" s="61"/>
      <c r="B23" s="63"/>
      <c r="C23" s="81" t="s">
        <v>1206</v>
      </c>
      <c r="D23" s="81" t="s">
        <v>1206</v>
      </c>
      <c r="E23" s="81" t="s">
        <v>1206</v>
      </c>
      <c r="F23" s="79"/>
      <c r="G23" s="125" t="s">
        <v>1222</v>
      </c>
      <c r="H23" s="126"/>
      <c r="I23" s="126"/>
      <c r="J23" s="126"/>
      <c r="K23" s="126"/>
      <c r="L23" s="126"/>
      <c r="M23" s="126"/>
      <c r="N23" s="126"/>
      <c r="O23" s="126"/>
      <c r="P23" s="80" t="s">
        <v>1248</v>
      </c>
      <c r="Q23" s="71"/>
      <c r="R23" s="71"/>
      <c r="S23" s="62"/>
    </row>
    <row r="24" spans="1:19" x14ac:dyDescent="0.35">
      <c r="A24" s="61"/>
      <c r="B24" s="63"/>
      <c r="C24" s="81" t="s">
        <v>1206</v>
      </c>
      <c r="D24" s="81" t="s">
        <v>1206</v>
      </c>
      <c r="E24" s="81" t="s">
        <v>1206</v>
      </c>
      <c r="F24" s="79"/>
      <c r="G24" s="125" t="s">
        <v>1223</v>
      </c>
      <c r="H24" s="126"/>
      <c r="I24" s="126"/>
      <c r="J24" s="126"/>
      <c r="K24" s="126"/>
      <c r="L24" s="126"/>
      <c r="M24" s="126"/>
      <c r="N24" s="126"/>
      <c r="O24" s="126"/>
      <c r="P24" s="80" t="s">
        <v>1248</v>
      </c>
      <c r="Q24" s="71"/>
      <c r="R24" s="71"/>
      <c r="S24" s="62"/>
    </row>
    <row r="25" spans="1:19" x14ac:dyDescent="0.35">
      <c r="A25" s="61"/>
      <c r="B25" s="63"/>
      <c r="C25" s="81" t="s">
        <v>1206</v>
      </c>
      <c r="D25" s="81" t="s">
        <v>1206</v>
      </c>
      <c r="E25" s="81" t="s">
        <v>1206</v>
      </c>
      <c r="F25" s="79"/>
      <c r="G25" s="142" t="s">
        <v>1224</v>
      </c>
      <c r="H25" s="142"/>
      <c r="I25" s="142"/>
      <c r="J25" s="142"/>
      <c r="K25" s="142"/>
      <c r="L25" s="142"/>
      <c r="M25" s="142"/>
      <c r="N25" s="142"/>
      <c r="O25" s="142"/>
      <c r="P25" s="80" t="s">
        <v>1248</v>
      </c>
      <c r="Q25" s="71"/>
      <c r="R25" s="71"/>
      <c r="S25" s="62"/>
    </row>
    <row r="26" spans="1:19" x14ac:dyDescent="0.35">
      <c r="A26" s="61"/>
      <c r="B26" s="63"/>
      <c r="C26" s="81" t="s">
        <v>1206</v>
      </c>
      <c r="D26" s="81" t="s">
        <v>1206</v>
      </c>
      <c r="E26" s="81" t="s">
        <v>1206</v>
      </c>
      <c r="F26" s="79"/>
      <c r="G26" s="142" t="s">
        <v>1225</v>
      </c>
      <c r="H26" s="142"/>
      <c r="I26" s="142"/>
      <c r="J26" s="142"/>
      <c r="K26" s="142"/>
      <c r="L26" s="142"/>
      <c r="M26" s="142"/>
      <c r="N26" s="142"/>
      <c r="O26" s="142"/>
      <c r="P26" s="80" t="s">
        <v>1248</v>
      </c>
      <c r="Q26" s="71"/>
      <c r="R26" s="71"/>
      <c r="S26" s="62"/>
    </row>
    <row r="27" spans="1:19" x14ac:dyDescent="0.35">
      <c r="A27" s="61"/>
      <c r="B27" s="63"/>
      <c r="C27" s="82" t="s">
        <v>1206</v>
      </c>
      <c r="D27" s="82" t="s">
        <v>1206</v>
      </c>
      <c r="E27" s="82" t="s">
        <v>1206</v>
      </c>
      <c r="F27" s="79"/>
      <c r="G27" s="142" t="s">
        <v>1226</v>
      </c>
      <c r="H27" s="142"/>
      <c r="I27" s="142"/>
      <c r="J27" s="142"/>
      <c r="K27" s="142"/>
      <c r="L27" s="142"/>
      <c r="M27" s="142"/>
      <c r="N27" s="142"/>
      <c r="O27" s="142"/>
      <c r="P27" s="80" t="s">
        <v>1248</v>
      </c>
      <c r="Q27" s="71"/>
      <c r="R27" s="71"/>
      <c r="S27" s="62"/>
    </row>
    <row r="28" spans="1:19" x14ac:dyDescent="0.35">
      <c r="A28" s="61"/>
      <c r="B28" s="63"/>
      <c r="C28" s="63"/>
      <c r="D28" s="63"/>
      <c r="E28" s="63"/>
      <c r="F28" s="79"/>
      <c r="G28" s="71"/>
      <c r="H28" s="67"/>
      <c r="I28" s="67"/>
      <c r="J28" s="67"/>
      <c r="K28" s="67"/>
      <c r="L28" s="67"/>
      <c r="M28" s="67"/>
      <c r="N28" s="67"/>
      <c r="O28" s="67"/>
      <c r="P28" s="83"/>
      <c r="Q28" s="71"/>
      <c r="R28" s="71"/>
      <c r="S28" s="62"/>
    </row>
    <row r="29" spans="1:19" x14ac:dyDescent="0.35">
      <c r="A29" s="61"/>
      <c r="B29" s="63"/>
      <c r="C29" s="63"/>
      <c r="D29" s="63"/>
      <c r="E29" s="63"/>
      <c r="F29" s="63"/>
      <c r="G29" s="71"/>
      <c r="H29" s="71"/>
      <c r="I29" s="71"/>
      <c r="J29" s="71"/>
      <c r="K29" s="71"/>
      <c r="L29" s="71"/>
      <c r="M29" s="71"/>
      <c r="N29" s="71"/>
      <c r="O29" s="71"/>
      <c r="P29" s="71"/>
      <c r="Q29" s="71"/>
      <c r="R29" s="71"/>
      <c r="S29" s="62"/>
    </row>
    <row r="30" spans="1:19" x14ac:dyDescent="0.35">
      <c r="A30" s="61"/>
      <c r="B30" s="136" t="s">
        <v>1227</v>
      </c>
      <c r="C30" s="136"/>
      <c r="D30" s="136"/>
      <c r="E30" s="136"/>
      <c r="F30" s="126"/>
      <c r="G30" s="126"/>
      <c r="H30" s="126"/>
      <c r="I30" s="126"/>
      <c r="J30" s="126"/>
      <c r="K30" s="126"/>
      <c r="L30" s="126"/>
      <c r="M30" s="126"/>
      <c r="N30" s="126"/>
      <c r="O30" s="126"/>
      <c r="P30" s="126"/>
      <c r="Q30" s="126"/>
      <c r="R30" s="126"/>
      <c r="S30" s="62"/>
    </row>
    <row r="31" spans="1:19" ht="27" customHeight="1" x14ac:dyDescent="0.35">
      <c r="A31" s="61"/>
      <c r="B31" s="63"/>
      <c r="C31" s="84"/>
      <c r="D31" s="84"/>
      <c r="E31" s="84"/>
      <c r="F31" s="83"/>
      <c r="G31" s="85" t="s">
        <v>1228</v>
      </c>
      <c r="H31" s="71"/>
      <c r="I31" s="86"/>
      <c r="J31" s="122"/>
      <c r="K31" s="123"/>
      <c r="L31" s="123"/>
      <c r="M31" s="123"/>
      <c r="N31" s="123"/>
      <c r="O31" s="123"/>
      <c r="P31" s="123"/>
      <c r="Q31" s="123"/>
      <c r="R31" s="124"/>
      <c r="S31" s="62"/>
    </row>
    <row r="32" spans="1:19" ht="27" customHeight="1" x14ac:dyDescent="0.35">
      <c r="A32" s="61"/>
      <c r="B32" s="63"/>
      <c r="C32" s="87"/>
      <c r="D32" s="87"/>
      <c r="E32" s="87"/>
      <c r="F32" s="83"/>
      <c r="G32" s="85" t="s">
        <v>1229</v>
      </c>
      <c r="H32" s="71"/>
      <c r="I32" s="86"/>
      <c r="J32" s="127"/>
      <c r="K32" s="128"/>
      <c r="L32" s="128"/>
      <c r="M32" s="128"/>
      <c r="N32" s="128"/>
      <c r="O32" s="128"/>
      <c r="P32" s="128"/>
      <c r="Q32" s="128"/>
      <c r="R32" s="129"/>
      <c r="S32" s="62"/>
    </row>
    <row r="33" spans="1:19" ht="27" customHeight="1" x14ac:dyDescent="0.35">
      <c r="A33" s="61"/>
      <c r="B33" s="63"/>
      <c r="C33" s="87"/>
      <c r="D33" s="87"/>
      <c r="E33" s="87"/>
      <c r="F33" s="83"/>
      <c r="G33" s="85" t="s">
        <v>1230</v>
      </c>
      <c r="H33" s="71"/>
      <c r="I33" s="86"/>
      <c r="J33" s="127"/>
      <c r="K33" s="128"/>
      <c r="L33" s="128"/>
      <c r="M33" s="128"/>
      <c r="N33" s="128"/>
      <c r="O33" s="128"/>
      <c r="P33" s="128"/>
      <c r="Q33" s="128"/>
      <c r="R33" s="129"/>
      <c r="S33" s="62"/>
    </row>
    <row r="34" spans="1:19" ht="27" customHeight="1" x14ac:dyDescent="0.35">
      <c r="A34" s="61"/>
      <c r="B34" s="63"/>
      <c r="C34" s="87"/>
      <c r="D34" s="87"/>
      <c r="E34" s="87"/>
      <c r="F34" s="83"/>
      <c r="G34" s="85" t="s">
        <v>1231</v>
      </c>
      <c r="H34" s="71"/>
      <c r="I34" s="86"/>
      <c r="J34" s="127"/>
      <c r="K34" s="128"/>
      <c r="L34" s="128"/>
      <c r="M34" s="128"/>
      <c r="N34" s="128"/>
      <c r="O34" s="128"/>
      <c r="P34" s="128"/>
      <c r="Q34" s="128"/>
      <c r="R34" s="129"/>
      <c r="S34" s="62"/>
    </row>
    <row r="35" spans="1:19" ht="27" customHeight="1" x14ac:dyDescent="0.35">
      <c r="A35" s="61"/>
      <c r="B35" s="63"/>
      <c r="C35" s="88" t="s">
        <v>1206</v>
      </c>
      <c r="D35" s="72" t="s">
        <v>1208</v>
      </c>
      <c r="E35" s="72" t="s">
        <v>1208</v>
      </c>
      <c r="F35" s="83"/>
      <c r="G35" s="71" t="s">
        <v>1232</v>
      </c>
      <c r="H35" s="71"/>
      <c r="I35" s="71"/>
      <c r="J35" s="127" t="s">
        <v>1249</v>
      </c>
      <c r="K35" s="128"/>
      <c r="L35" s="128"/>
      <c r="M35" s="128"/>
      <c r="N35" s="128"/>
      <c r="O35" s="128"/>
      <c r="P35" s="128"/>
      <c r="Q35" s="128"/>
      <c r="R35" s="129"/>
      <c r="S35" s="62"/>
    </row>
    <row r="36" spans="1:19" ht="27" customHeight="1" x14ac:dyDescent="0.35">
      <c r="A36" s="61"/>
      <c r="B36" s="63"/>
      <c r="C36" s="88" t="s">
        <v>1206</v>
      </c>
      <c r="D36" s="72" t="s">
        <v>1208</v>
      </c>
      <c r="E36" s="72" t="s">
        <v>1208</v>
      </c>
      <c r="F36" s="83"/>
      <c r="G36" s="71" t="s">
        <v>1233</v>
      </c>
      <c r="H36" s="71"/>
      <c r="I36" s="71"/>
      <c r="J36" s="127" t="s">
        <v>1250</v>
      </c>
      <c r="K36" s="128"/>
      <c r="L36" s="128"/>
      <c r="M36" s="128"/>
      <c r="N36" s="128"/>
      <c r="O36" s="128"/>
      <c r="P36" s="128"/>
      <c r="Q36" s="128"/>
      <c r="R36" s="129"/>
      <c r="S36" s="62"/>
    </row>
    <row r="37" spans="1:19" ht="27" customHeight="1" x14ac:dyDescent="0.35">
      <c r="A37" s="61"/>
      <c r="B37" s="63"/>
      <c r="C37" s="88" t="s">
        <v>1206</v>
      </c>
      <c r="D37" s="72" t="s">
        <v>1206</v>
      </c>
      <c r="E37" s="72" t="s">
        <v>1206</v>
      </c>
      <c r="F37" s="83"/>
      <c r="G37" s="71" t="s">
        <v>1234</v>
      </c>
      <c r="H37" s="71"/>
      <c r="I37" s="71"/>
      <c r="J37" s="127" t="s">
        <v>1251</v>
      </c>
      <c r="K37" s="128"/>
      <c r="L37" s="128"/>
      <c r="M37" s="128"/>
      <c r="N37" s="128"/>
      <c r="O37" s="128"/>
      <c r="P37" s="128"/>
      <c r="Q37" s="128"/>
      <c r="R37" s="129"/>
      <c r="S37" s="62"/>
    </row>
    <row r="38" spans="1:19" ht="30.75" customHeight="1" x14ac:dyDescent="0.35">
      <c r="A38" s="61"/>
      <c r="B38" s="63"/>
      <c r="C38" s="72" t="s">
        <v>1206</v>
      </c>
      <c r="D38" s="72" t="s">
        <v>1206</v>
      </c>
      <c r="E38" s="72" t="s">
        <v>1206</v>
      </c>
      <c r="F38" s="69"/>
      <c r="G38" s="71" t="s">
        <v>1235</v>
      </c>
      <c r="H38" s="71"/>
      <c r="I38" s="71"/>
      <c r="J38" s="143" t="s">
        <v>1253</v>
      </c>
      <c r="K38" s="144"/>
      <c r="L38" s="144"/>
      <c r="M38" s="144"/>
      <c r="N38" s="144"/>
      <c r="O38" s="144" t="s">
        <v>1252</v>
      </c>
      <c r="P38" s="144"/>
      <c r="Q38" s="144"/>
      <c r="R38" s="145"/>
      <c r="S38" s="62"/>
    </row>
    <row r="39" spans="1:19" ht="30.75" customHeight="1" x14ac:dyDescent="0.35">
      <c r="A39" s="61"/>
      <c r="B39" s="63"/>
      <c r="C39" s="89"/>
      <c r="D39" s="89"/>
      <c r="E39" s="89"/>
      <c r="F39" s="69"/>
      <c r="G39" s="71" t="s">
        <v>1236</v>
      </c>
      <c r="H39" s="71"/>
      <c r="I39" s="71"/>
      <c r="J39" s="143" t="s">
        <v>1257</v>
      </c>
      <c r="K39" s="144"/>
      <c r="L39" s="144"/>
      <c r="M39" s="144"/>
      <c r="N39" s="144"/>
      <c r="O39" s="144" t="s">
        <v>1258</v>
      </c>
      <c r="P39" s="144"/>
      <c r="Q39" s="144"/>
      <c r="R39" s="145"/>
      <c r="S39" s="62"/>
    </row>
    <row r="40" spans="1:19" ht="31.5" customHeight="1" x14ac:dyDescent="0.35">
      <c r="A40" s="61"/>
      <c r="B40" s="63"/>
      <c r="C40" s="90"/>
      <c r="D40" s="90"/>
      <c r="E40" s="90"/>
      <c r="F40" s="91"/>
      <c r="G40" s="71" t="s">
        <v>1237</v>
      </c>
      <c r="H40" s="71"/>
      <c r="I40" s="71"/>
      <c r="J40" s="146" t="s">
        <v>1256</v>
      </c>
      <c r="K40" s="147"/>
      <c r="L40" s="147"/>
      <c r="M40" s="148" t="s">
        <v>1255</v>
      </c>
      <c r="N40" s="147"/>
      <c r="O40" s="147"/>
      <c r="P40" s="147" t="s">
        <v>1254</v>
      </c>
      <c r="Q40" s="147"/>
      <c r="R40" s="149"/>
      <c r="S40" s="62"/>
    </row>
    <row r="41" spans="1:19" x14ac:dyDescent="0.35">
      <c r="A41" s="61"/>
      <c r="B41" s="63"/>
      <c r="C41" s="63"/>
      <c r="D41" s="63"/>
      <c r="E41" s="63"/>
      <c r="F41" s="63"/>
      <c r="G41" s="71"/>
      <c r="H41" s="71"/>
      <c r="I41" s="71"/>
      <c r="J41" s="71"/>
      <c r="K41" s="71"/>
      <c r="L41" s="71"/>
      <c r="M41" s="71"/>
      <c r="N41" s="71"/>
      <c r="O41" s="71"/>
      <c r="P41" s="71"/>
      <c r="Q41" s="71"/>
      <c r="R41" s="71"/>
      <c r="S41" s="62"/>
    </row>
    <row r="42" spans="1:19" x14ac:dyDescent="0.35">
      <c r="A42" s="61"/>
      <c r="B42" s="136" t="s">
        <v>1238</v>
      </c>
      <c r="C42" s="126"/>
      <c r="D42" s="126"/>
      <c r="E42" s="126"/>
      <c r="F42" s="126"/>
      <c r="G42" s="126"/>
      <c r="H42" s="126"/>
      <c r="I42" s="126"/>
      <c r="J42" s="126"/>
      <c r="K42" s="126"/>
      <c r="L42" s="126"/>
      <c r="M42" s="126"/>
      <c r="N42" s="126"/>
      <c r="O42" s="126"/>
      <c r="P42" s="126"/>
      <c r="Q42" s="17"/>
      <c r="R42" s="17"/>
      <c r="S42" s="62"/>
    </row>
    <row r="43" spans="1:19" x14ac:dyDescent="0.35">
      <c r="A43" s="61"/>
      <c r="B43" s="125" t="s">
        <v>1239</v>
      </c>
      <c r="C43" s="125"/>
      <c r="D43" s="125"/>
      <c r="E43" s="125"/>
      <c r="F43" s="125"/>
      <c r="G43" s="125"/>
      <c r="H43" s="125"/>
      <c r="I43" s="125"/>
      <c r="J43" s="125"/>
      <c r="K43" s="125"/>
      <c r="L43" s="125"/>
      <c r="M43" s="125"/>
      <c r="N43" s="125"/>
      <c r="O43" s="125"/>
      <c r="P43" s="125"/>
      <c r="Q43" s="17"/>
      <c r="R43" s="17"/>
      <c r="S43" s="62"/>
    </row>
    <row r="44" spans="1:19" ht="30" customHeight="1" x14ac:dyDescent="0.35">
      <c r="A44" s="61"/>
      <c r="B44" s="63"/>
      <c r="C44" s="78" t="s">
        <v>1206</v>
      </c>
      <c r="D44" s="78" t="s">
        <v>1206</v>
      </c>
      <c r="E44" s="68" t="s">
        <v>1208</v>
      </c>
      <c r="F44" s="71"/>
      <c r="G44" s="71" t="s">
        <v>1240</v>
      </c>
      <c r="H44" s="17"/>
      <c r="I44" s="17"/>
      <c r="J44" s="122" t="s">
        <v>1274</v>
      </c>
      <c r="K44" s="123"/>
      <c r="L44" s="123"/>
      <c r="M44" s="123"/>
      <c r="N44" s="123"/>
      <c r="O44" s="123"/>
      <c r="P44" s="123"/>
      <c r="Q44" s="123"/>
      <c r="R44" s="124"/>
      <c r="S44" s="62"/>
    </row>
    <row r="45" spans="1:19" ht="36" customHeight="1" x14ac:dyDescent="0.35">
      <c r="A45" s="61"/>
      <c r="B45" s="63"/>
      <c r="C45" s="81" t="s">
        <v>1206</v>
      </c>
      <c r="D45" s="81" t="s">
        <v>1206</v>
      </c>
      <c r="E45" s="72" t="s">
        <v>1208</v>
      </c>
      <c r="F45" s="71"/>
      <c r="G45" s="71" t="s">
        <v>1241</v>
      </c>
      <c r="H45" s="17"/>
      <c r="I45" s="17"/>
      <c r="J45" s="127" t="s">
        <v>1259</v>
      </c>
      <c r="K45" s="128"/>
      <c r="L45" s="128"/>
      <c r="M45" s="128"/>
      <c r="N45" s="128"/>
      <c r="O45" s="128"/>
      <c r="P45" s="128"/>
      <c r="Q45" s="128"/>
      <c r="R45" s="129"/>
      <c r="S45" s="62"/>
    </row>
    <row r="46" spans="1:19" ht="30" customHeight="1" x14ac:dyDescent="0.35">
      <c r="A46" s="61"/>
      <c r="B46" s="63"/>
      <c r="C46" s="81" t="s">
        <v>1206</v>
      </c>
      <c r="D46" s="81" t="s">
        <v>1206</v>
      </c>
      <c r="E46" s="72" t="s">
        <v>1208</v>
      </c>
      <c r="F46" s="71"/>
      <c r="G46" s="71" t="s">
        <v>1242</v>
      </c>
      <c r="H46" s="17"/>
      <c r="I46" s="17"/>
      <c r="J46" s="150" t="s">
        <v>1263</v>
      </c>
      <c r="K46" s="151"/>
      <c r="L46" s="151"/>
      <c r="M46" s="151"/>
      <c r="N46" s="151"/>
      <c r="O46" s="151"/>
      <c r="P46" s="151"/>
      <c r="Q46" s="151"/>
      <c r="R46" s="152"/>
      <c r="S46" s="62"/>
    </row>
    <row r="47" spans="1:19" ht="32.25" customHeight="1" x14ac:dyDescent="0.35">
      <c r="A47" s="61"/>
      <c r="B47" s="63"/>
      <c r="C47" s="81" t="s">
        <v>1206</v>
      </c>
      <c r="D47" s="81" t="s">
        <v>1206</v>
      </c>
      <c r="E47" s="72" t="s">
        <v>1208</v>
      </c>
      <c r="F47" s="71"/>
      <c r="G47" s="70" t="s">
        <v>1243</v>
      </c>
      <c r="H47" s="17"/>
      <c r="I47" s="17"/>
      <c r="J47" s="127" t="s">
        <v>1260</v>
      </c>
      <c r="K47" s="128"/>
      <c r="L47" s="128"/>
      <c r="M47" s="128"/>
      <c r="N47" s="128"/>
      <c r="O47" s="128"/>
      <c r="P47" s="128"/>
      <c r="Q47" s="128"/>
      <c r="R47" s="129"/>
      <c r="S47" s="62"/>
    </row>
    <row r="48" spans="1:19" ht="71.25" customHeight="1" x14ac:dyDescent="0.35">
      <c r="A48" s="61"/>
      <c r="B48" s="63"/>
      <c r="C48" s="81" t="s">
        <v>1206</v>
      </c>
      <c r="D48" s="81" t="s">
        <v>1208</v>
      </c>
      <c r="E48" s="72" t="s">
        <v>1208</v>
      </c>
      <c r="F48" s="71"/>
      <c r="G48" s="71" t="s">
        <v>1244</v>
      </c>
      <c r="H48" s="17"/>
      <c r="I48" s="17"/>
      <c r="J48" s="150" t="s">
        <v>1263</v>
      </c>
      <c r="K48" s="151"/>
      <c r="L48" s="151"/>
      <c r="M48" s="151"/>
      <c r="N48" s="151"/>
      <c r="O48" s="151"/>
      <c r="P48" s="151"/>
      <c r="Q48" s="151"/>
      <c r="R48" s="152"/>
      <c r="S48" s="62"/>
    </row>
    <row r="49" spans="1:19" ht="87" customHeight="1" x14ac:dyDescent="0.35">
      <c r="A49" s="61"/>
      <c r="B49" s="92"/>
      <c r="C49" s="82" t="s">
        <v>1208</v>
      </c>
      <c r="D49" s="93"/>
      <c r="E49" s="93"/>
      <c r="F49" s="71"/>
      <c r="G49" s="71" t="s">
        <v>1245</v>
      </c>
      <c r="H49" s="17"/>
      <c r="I49" s="17"/>
      <c r="J49" s="150" t="s">
        <v>1263</v>
      </c>
      <c r="K49" s="151"/>
      <c r="L49" s="151"/>
      <c r="M49" s="151"/>
      <c r="N49" s="151"/>
      <c r="O49" s="151"/>
      <c r="P49" s="151"/>
      <c r="Q49" s="151"/>
      <c r="R49" s="152"/>
      <c r="S49" s="62"/>
    </row>
    <row r="50" spans="1:19" ht="12.5" customHeight="1" x14ac:dyDescent="0.35">
      <c r="A50" s="61"/>
      <c r="B50" s="92"/>
      <c r="C50" s="162" t="s">
        <v>1208</v>
      </c>
      <c r="D50" s="98"/>
      <c r="E50" s="165"/>
      <c r="F50" s="71"/>
      <c r="G50" s="171" t="s">
        <v>1176</v>
      </c>
      <c r="H50" s="17"/>
      <c r="I50" s="17"/>
      <c r="J50" s="153" t="s">
        <v>1275</v>
      </c>
      <c r="K50" s="154"/>
      <c r="L50" s="154"/>
      <c r="M50" s="154"/>
      <c r="N50" s="154"/>
      <c r="O50" s="154"/>
      <c r="P50" s="154"/>
      <c r="Q50" s="154"/>
      <c r="R50" s="155"/>
      <c r="S50" s="62"/>
    </row>
    <row r="51" spans="1:19" ht="11" customHeight="1" x14ac:dyDescent="0.35">
      <c r="A51" s="61"/>
      <c r="B51" s="92"/>
      <c r="C51" s="163"/>
      <c r="D51" s="99"/>
      <c r="E51" s="166"/>
      <c r="F51" s="71"/>
      <c r="G51" s="171"/>
      <c r="H51" s="17"/>
      <c r="I51" s="17"/>
      <c r="J51" s="156"/>
      <c r="K51" s="157"/>
      <c r="L51" s="157"/>
      <c r="M51" s="157"/>
      <c r="N51" s="157"/>
      <c r="O51" s="157"/>
      <c r="P51" s="157"/>
      <c r="Q51" s="157"/>
      <c r="R51" s="158"/>
      <c r="S51" s="62"/>
    </row>
    <row r="52" spans="1:19" ht="20" customHeight="1" x14ac:dyDescent="0.35">
      <c r="A52" s="61"/>
      <c r="B52" s="92"/>
      <c r="C52" s="163"/>
      <c r="D52" s="99"/>
      <c r="E52" s="166"/>
      <c r="F52" s="71"/>
      <c r="G52" s="171"/>
      <c r="H52" s="17"/>
      <c r="I52" s="17"/>
      <c r="J52" s="156"/>
      <c r="K52" s="157"/>
      <c r="L52" s="157"/>
      <c r="M52" s="157"/>
      <c r="N52" s="157"/>
      <c r="O52" s="157"/>
      <c r="P52" s="157"/>
      <c r="Q52" s="157"/>
      <c r="R52" s="158"/>
      <c r="S52" s="62"/>
    </row>
    <row r="53" spans="1:19" ht="12" customHeight="1" x14ac:dyDescent="0.35">
      <c r="A53" s="61"/>
      <c r="B53" s="92"/>
      <c r="C53" s="163"/>
      <c r="D53" s="99"/>
      <c r="E53" s="166"/>
      <c r="F53" s="71"/>
      <c r="G53" s="171"/>
      <c r="H53" s="17"/>
      <c r="I53" s="17"/>
      <c r="J53" s="159"/>
      <c r="K53" s="160"/>
      <c r="L53" s="160"/>
      <c r="M53" s="160"/>
      <c r="N53" s="160"/>
      <c r="O53" s="160"/>
      <c r="P53" s="160"/>
      <c r="Q53" s="160"/>
      <c r="R53" s="161"/>
      <c r="S53" s="62"/>
    </row>
    <row r="54" spans="1:19" ht="409.5" customHeight="1" x14ac:dyDescent="0.35">
      <c r="A54" s="61"/>
      <c r="B54" s="92"/>
      <c r="C54" s="164"/>
      <c r="D54" s="93"/>
      <c r="E54" s="167"/>
      <c r="F54" s="71"/>
      <c r="G54" s="171"/>
      <c r="H54" s="17"/>
      <c r="I54" s="17"/>
      <c r="J54" s="168" t="s">
        <v>1276</v>
      </c>
      <c r="K54" s="169"/>
      <c r="L54" s="169"/>
      <c r="M54" s="169"/>
      <c r="N54" s="169"/>
      <c r="O54" s="169"/>
      <c r="P54" s="169"/>
      <c r="Q54" s="169"/>
      <c r="R54" s="170"/>
      <c r="S54" s="62"/>
    </row>
    <row r="55" spans="1:19" ht="138.5" customHeight="1" x14ac:dyDescent="0.35">
      <c r="A55" s="94"/>
      <c r="B55" s="92"/>
      <c r="C55" s="82" t="s">
        <v>1208</v>
      </c>
      <c r="D55" s="93"/>
      <c r="E55" s="93"/>
      <c r="F55" s="71"/>
      <c r="G55" s="70" t="s">
        <v>1261</v>
      </c>
      <c r="H55" s="17"/>
      <c r="I55" s="17"/>
      <c r="J55" s="146" t="s">
        <v>1277</v>
      </c>
      <c r="K55" s="147"/>
      <c r="L55" s="147"/>
      <c r="M55" s="147"/>
      <c r="N55" s="147"/>
      <c r="O55" s="147"/>
      <c r="P55" s="147"/>
      <c r="Q55" s="147"/>
      <c r="R55" s="149"/>
      <c r="S55" s="62"/>
    </row>
    <row r="56" spans="1:19" x14ac:dyDescent="0.35">
      <c r="A56" s="95"/>
      <c r="B56" s="96"/>
      <c r="C56" s="96"/>
      <c r="D56" s="96"/>
      <c r="E56" s="96"/>
      <c r="F56" s="96"/>
      <c r="G56" s="96"/>
      <c r="H56" s="96"/>
      <c r="I56" s="96"/>
      <c r="J56" s="96"/>
      <c r="K56" s="96"/>
      <c r="L56" s="96"/>
      <c r="M56" s="96"/>
      <c r="N56" s="96"/>
      <c r="O56" s="96"/>
      <c r="P56" s="96"/>
      <c r="Q56" s="96"/>
      <c r="R56" s="96"/>
      <c r="S56" s="97"/>
    </row>
  </sheetData>
  <mergeCells count="53">
    <mergeCell ref="J50:R53"/>
    <mergeCell ref="C50:C54"/>
    <mergeCell ref="E50:E54"/>
    <mergeCell ref="J55:R55"/>
    <mergeCell ref="J54:R54"/>
    <mergeCell ref="G50:G54"/>
    <mergeCell ref="J45:R45"/>
    <mergeCell ref="J46:R46"/>
    <mergeCell ref="J47:R47"/>
    <mergeCell ref="J48:R48"/>
    <mergeCell ref="J49:R49"/>
    <mergeCell ref="J44:R44"/>
    <mergeCell ref="J36:R36"/>
    <mergeCell ref="J37:R37"/>
    <mergeCell ref="J38:N38"/>
    <mergeCell ref="O38:R38"/>
    <mergeCell ref="J39:N39"/>
    <mergeCell ref="O39:R39"/>
    <mergeCell ref="J40:L40"/>
    <mergeCell ref="M40:O40"/>
    <mergeCell ref="P40:R40"/>
    <mergeCell ref="B42:P42"/>
    <mergeCell ref="B43:P43"/>
    <mergeCell ref="J35:R35"/>
    <mergeCell ref="G22:O22"/>
    <mergeCell ref="G23:O23"/>
    <mergeCell ref="G24:O24"/>
    <mergeCell ref="G25:O25"/>
    <mergeCell ref="G26:O26"/>
    <mergeCell ref="G27:O27"/>
    <mergeCell ref="B30:R30"/>
    <mergeCell ref="J31:R31"/>
    <mergeCell ref="J32:R32"/>
    <mergeCell ref="J33:R33"/>
    <mergeCell ref="J34:R34"/>
    <mergeCell ref="F21:O21"/>
    <mergeCell ref="J8:R8"/>
    <mergeCell ref="J9:R9"/>
    <mergeCell ref="J10:R10"/>
    <mergeCell ref="J11:R11"/>
    <mergeCell ref="J12:R12"/>
    <mergeCell ref="J13:R13"/>
    <mergeCell ref="J15:R15"/>
    <mergeCell ref="B17:I17"/>
    <mergeCell ref="B18:Q18"/>
    <mergeCell ref="F19:G19"/>
    <mergeCell ref="J19:R19"/>
    <mergeCell ref="J7:R7"/>
    <mergeCell ref="Q1:R1"/>
    <mergeCell ref="B2:R3"/>
    <mergeCell ref="J4:O4"/>
    <mergeCell ref="L5:R5"/>
    <mergeCell ref="J6:R6"/>
  </mergeCells>
  <hyperlinks>
    <hyperlink ref="M40" r:id="rId1" display="Emailzenetos@hcmr.gr" xr:uid="{BF09ED1A-83CB-45E7-A3F5-428ADFDB9935}"/>
  </hyperlinks>
  <pageMargins left="0.70866141732283472" right="0.70866141732283472" top="0.74803149606299213" bottom="0.74803149606299213" header="0.31496062992125984" footer="0.31496062992125984"/>
  <pageSetup paperSize="8" scale="83"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26625" r:id="rId5" name="Check Box 1">
              <controlPr defaultSize="0" autoFill="0" autoLine="0" autoPict="0">
                <anchor moveWithCells="1">
                  <from>
                    <xdr:col>9</xdr:col>
                    <xdr:colOff>69850</xdr:colOff>
                    <xdr:row>4</xdr:row>
                    <xdr:rowOff>76200</xdr:rowOff>
                  </from>
                  <to>
                    <xdr:col>10</xdr:col>
                    <xdr:colOff>107950</xdr:colOff>
                    <xdr:row>4</xdr:row>
                    <xdr:rowOff>374650</xdr:rowOff>
                  </to>
                </anchor>
              </controlPr>
            </control>
          </mc:Choice>
        </mc:AlternateContent>
        <mc:AlternateContent xmlns:mc="http://schemas.openxmlformats.org/markup-compatibility/2006">
          <mc:Choice Requires="x14">
            <control shapeId="26626" r:id="rId6" name="Check Box 2">
              <controlPr defaultSize="0" autoFill="0" autoLine="0" autoPict="0">
                <anchor moveWithCells="1">
                  <from>
                    <xdr:col>9</xdr:col>
                    <xdr:colOff>69850</xdr:colOff>
                    <xdr:row>4</xdr:row>
                    <xdr:rowOff>355600</xdr:rowOff>
                  </from>
                  <to>
                    <xdr:col>10</xdr:col>
                    <xdr:colOff>285750</xdr:colOff>
                    <xdr:row>4</xdr:row>
                    <xdr:rowOff>647700</xdr:rowOff>
                  </to>
                </anchor>
              </controlPr>
            </control>
          </mc:Choice>
        </mc:AlternateContent>
        <mc:AlternateContent xmlns:mc="http://schemas.openxmlformats.org/markup-compatibility/2006">
          <mc:Choice Requires="x14">
            <control shapeId="26627" r:id="rId7" name="Check Box 3">
              <controlPr defaultSize="0" autoFill="0" autoLine="0" autoPict="0">
                <anchor moveWithCells="1">
                  <from>
                    <xdr:col>9</xdr:col>
                    <xdr:colOff>76200</xdr:colOff>
                    <xdr:row>4</xdr:row>
                    <xdr:rowOff>647700</xdr:rowOff>
                  </from>
                  <to>
                    <xdr:col>10</xdr:col>
                    <xdr:colOff>317500</xdr:colOff>
                    <xdr:row>4</xdr:row>
                    <xdr:rowOff>946150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040B-009C-4A85-A665-91E859574604}">
  <sheetPr>
    <tabColor theme="3" tint="0.79998168889431442"/>
  </sheetPr>
  <dimension ref="G1:AG66"/>
  <sheetViews>
    <sheetView topLeftCell="F1" zoomScale="80" zoomScaleNormal="80" workbookViewId="0">
      <selection activeCell="AJ43" sqref="AJ43"/>
    </sheetView>
  </sheetViews>
  <sheetFormatPr defaultRowHeight="14.5" x14ac:dyDescent="0.35"/>
  <sheetData>
    <row r="1" spans="7:33" x14ac:dyDescent="0.35">
      <c r="G1" s="17"/>
      <c r="H1" s="17"/>
      <c r="I1" s="17"/>
      <c r="J1" s="17"/>
      <c r="K1" s="17"/>
      <c r="L1" s="17"/>
      <c r="M1" s="17"/>
      <c r="N1" s="17"/>
      <c r="O1" s="17"/>
      <c r="P1" s="17"/>
      <c r="Q1" s="17"/>
      <c r="R1" s="17"/>
      <c r="S1" s="17"/>
      <c r="T1" s="17"/>
      <c r="U1" s="17"/>
      <c r="V1" s="17"/>
      <c r="W1" s="17"/>
      <c r="X1" s="17"/>
      <c r="Y1" s="17"/>
      <c r="Z1" s="17"/>
      <c r="AA1" s="17"/>
      <c r="AB1" s="17"/>
      <c r="AC1" s="17"/>
      <c r="AD1" s="17"/>
      <c r="AE1" s="17"/>
      <c r="AF1" s="17"/>
      <c r="AG1" s="17"/>
    </row>
    <row r="2" spans="7:33" x14ac:dyDescent="0.35">
      <c r="G2" s="17"/>
      <c r="H2" s="17"/>
      <c r="I2" s="17"/>
      <c r="J2" s="17"/>
      <c r="K2" s="17"/>
      <c r="L2" s="17"/>
      <c r="M2" s="17"/>
      <c r="N2" s="17"/>
      <c r="O2" s="17"/>
      <c r="P2" s="17"/>
      <c r="Q2" s="17"/>
      <c r="R2" s="17"/>
      <c r="S2" s="17"/>
      <c r="T2" s="17"/>
      <c r="U2" s="17"/>
      <c r="V2" s="17"/>
      <c r="W2" s="17"/>
      <c r="X2" s="17"/>
      <c r="Y2" s="17"/>
      <c r="Z2" s="17"/>
      <c r="AA2" s="17"/>
      <c r="AB2" s="17"/>
      <c r="AC2" s="17"/>
      <c r="AD2" s="17"/>
      <c r="AE2" s="17"/>
      <c r="AF2" s="17"/>
      <c r="AG2" s="17"/>
    </row>
    <row r="3" spans="7:33" x14ac:dyDescent="0.35">
      <c r="G3" s="17"/>
      <c r="H3" s="17"/>
      <c r="I3" s="17"/>
      <c r="J3" s="17"/>
      <c r="K3" s="17"/>
      <c r="L3" s="17"/>
      <c r="M3" s="17"/>
      <c r="N3" s="17"/>
      <c r="O3" s="17"/>
      <c r="P3" s="17"/>
      <c r="Q3" s="17"/>
      <c r="R3" s="17"/>
      <c r="S3" s="17"/>
      <c r="T3" s="17"/>
      <c r="U3" s="17"/>
      <c r="V3" s="17"/>
      <c r="W3" s="17"/>
      <c r="X3" s="17"/>
      <c r="Y3" s="17"/>
      <c r="Z3" s="17"/>
      <c r="AA3" s="17"/>
      <c r="AB3" s="17"/>
      <c r="AC3" s="17"/>
      <c r="AD3" s="17"/>
      <c r="AE3" s="17"/>
      <c r="AF3" s="17"/>
      <c r="AG3" s="17"/>
    </row>
    <row r="4" spans="7:33" x14ac:dyDescent="0.35">
      <c r="G4" s="17"/>
      <c r="H4" s="17"/>
      <c r="I4" s="17"/>
      <c r="J4" s="17"/>
      <c r="K4" s="17"/>
      <c r="L4" s="17"/>
      <c r="M4" s="17"/>
      <c r="N4" s="17"/>
      <c r="O4" s="17"/>
      <c r="P4" s="17"/>
      <c r="Q4" s="17"/>
      <c r="R4" s="17"/>
      <c r="S4" s="17"/>
      <c r="T4" s="17"/>
      <c r="U4" s="17"/>
      <c r="V4" s="17"/>
      <c r="W4" s="17"/>
      <c r="X4" s="17"/>
      <c r="Y4" s="17"/>
      <c r="Z4" s="17"/>
      <c r="AA4" s="17"/>
      <c r="AB4" s="17"/>
      <c r="AC4" s="17"/>
      <c r="AD4" s="17"/>
      <c r="AE4" s="17"/>
      <c r="AF4" s="17"/>
      <c r="AG4" s="17"/>
    </row>
    <row r="5" spans="7:33" x14ac:dyDescent="0.35">
      <c r="G5" s="17"/>
      <c r="H5" s="17"/>
      <c r="I5" s="17"/>
      <c r="J5" s="17"/>
      <c r="K5" s="17"/>
      <c r="L5" s="17"/>
      <c r="M5" s="17"/>
      <c r="N5" s="17"/>
      <c r="O5" s="17"/>
      <c r="P5" s="17"/>
      <c r="Q5" s="17"/>
      <c r="R5" s="17"/>
      <c r="S5" s="17"/>
      <c r="T5" s="17"/>
      <c r="U5" s="17"/>
      <c r="V5" s="17"/>
      <c r="W5" s="17"/>
      <c r="X5" s="17"/>
      <c r="Y5" s="17"/>
      <c r="Z5" s="17"/>
      <c r="AA5" s="17"/>
      <c r="AB5" s="17"/>
      <c r="AC5" s="17"/>
      <c r="AD5" s="17"/>
      <c r="AE5" s="17"/>
      <c r="AF5" s="17"/>
      <c r="AG5" s="17"/>
    </row>
    <row r="6" spans="7:33" x14ac:dyDescent="0.35">
      <c r="G6" s="17"/>
      <c r="H6" s="17"/>
      <c r="I6" s="17"/>
      <c r="J6" s="17"/>
      <c r="K6" s="17"/>
      <c r="L6" s="17"/>
      <c r="M6" s="17"/>
      <c r="N6" s="17"/>
      <c r="O6" s="17"/>
      <c r="P6" s="17"/>
      <c r="Q6" s="17"/>
      <c r="R6" s="17"/>
      <c r="S6" s="17"/>
      <c r="T6" s="17"/>
      <c r="U6" s="17"/>
      <c r="V6" s="17"/>
      <c r="W6" s="17"/>
      <c r="X6" s="17"/>
      <c r="Y6" s="17"/>
      <c r="Z6" s="17"/>
      <c r="AA6" s="17"/>
      <c r="AB6" s="17"/>
      <c r="AC6" s="17"/>
      <c r="AD6" s="17"/>
      <c r="AE6" s="17"/>
      <c r="AF6" s="17"/>
      <c r="AG6" s="17"/>
    </row>
    <row r="7" spans="7:33" x14ac:dyDescent="0.35">
      <c r="G7" s="17"/>
      <c r="H7" s="17"/>
      <c r="I7" s="17"/>
      <c r="J7" s="17"/>
      <c r="K7" s="17"/>
      <c r="L7" s="17"/>
      <c r="M7" s="17"/>
      <c r="N7" s="17"/>
      <c r="O7" s="17"/>
      <c r="P7" s="17"/>
      <c r="Q7" s="17"/>
      <c r="R7" s="17"/>
      <c r="S7" s="17"/>
      <c r="T7" s="17"/>
      <c r="U7" s="17"/>
      <c r="V7" s="17"/>
      <c r="W7" s="17"/>
      <c r="X7" s="17"/>
      <c r="Y7" s="17"/>
      <c r="Z7" s="17"/>
      <c r="AA7" s="17"/>
      <c r="AB7" s="17"/>
      <c r="AC7" s="17"/>
      <c r="AD7" s="17"/>
      <c r="AE7" s="17"/>
      <c r="AF7" s="17"/>
      <c r="AG7" s="17"/>
    </row>
    <row r="8" spans="7:33" x14ac:dyDescent="0.35">
      <c r="G8" s="17"/>
      <c r="H8" s="17"/>
      <c r="I8" s="17"/>
      <c r="J8" s="17"/>
      <c r="K8" s="17"/>
      <c r="L8" s="17"/>
      <c r="M8" s="17"/>
      <c r="N8" s="17"/>
      <c r="O8" s="17"/>
      <c r="P8" s="17"/>
      <c r="Q8" s="17"/>
      <c r="R8" s="17"/>
      <c r="S8" s="17"/>
      <c r="T8" s="17"/>
      <c r="U8" s="17"/>
      <c r="V8" s="17"/>
      <c r="W8" s="17"/>
      <c r="X8" s="17"/>
      <c r="Y8" s="17"/>
      <c r="Z8" s="17"/>
      <c r="AA8" s="17"/>
      <c r="AB8" s="17"/>
      <c r="AC8" s="17"/>
      <c r="AD8" s="17"/>
      <c r="AE8" s="17"/>
      <c r="AF8" s="17"/>
      <c r="AG8" s="17"/>
    </row>
    <row r="9" spans="7:33" x14ac:dyDescent="0.35">
      <c r="G9" s="17"/>
      <c r="H9" s="17"/>
      <c r="I9" s="17"/>
      <c r="J9" s="17"/>
      <c r="K9" s="17"/>
      <c r="L9" s="17"/>
      <c r="M9" s="17"/>
      <c r="N9" s="17"/>
      <c r="O9" s="17"/>
      <c r="P9" s="17"/>
      <c r="Q9" s="17"/>
      <c r="R9" s="17"/>
      <c r="S9" s="17"/>
      <c r="T9" s="17"/>
      <c r="U9" s="17"/>
      <c r="V9" s="17"/>
      <c r="W9" s="17"/>
      <c r="X9" s="17"/>
      <c r="Y9" s="17"/>
      <c r="Z9" s="17"/>
      <c r="AA9" s="17"/>
      <c r="AB9" s="17"/>
      <c r="AC9" s="17"/>
      <c r="AD9" s="17"/>
      <c r="AE9" s="17"/>
      <c r="AF9" s="17"/>
      <c r="AG9" s="17"/>
    </row>
    <row r="10" spans="7:33" x14ac:dyDescent="0.35">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row>
    <row r="11" spans="7:33" x14ac:dyDescent="0.35">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row>
    <row r="12" spans="7:33" x14ac:dyDescent="0.35">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7:33" x14ac:dyDescent="0.35">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7:33" x14ac:dyDescent="0.35">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7:33" x14ac:dyDescent="0.35">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7:33" x14ac:dyDescent="0.35">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7:33" x14ac:dyDescent="0.35">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7:33" x14ac:dyDescent="0.35">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7:33" x14ac:dyDescent="0.35">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7:33" x14ac:dyDescent="0.35">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7:33" x14ac:dyDescent="0.35">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7:33" x14ac:dyDescent="0.35">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7:33" x14ac:dyDescent="0.35">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7:33" x14ac:dyDescent="0.35">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7:33" x14ac:dyDescent="0.35">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7:33" x14ac:dyDescent="0.35">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7:33" x14ac:dyDescent="0.35">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7:33" x14ac:dyDescent="0.35">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7:33" x14ac:dyDescent="0.35">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7:33" x14ac:dyDescent="0.35">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7:33" x14ac:dyDescent="0.35">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7:33" x14ac:dyDescent="0.35">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7:33" x14ac:dyDescent="0.35">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7:33" x14ac:dyDescent="0.35">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7:33" x14ac:dyDescent="0.35">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7:33" x14ac:dyDescent="0.35">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7:33" x14ac:dyDescent="0.35">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7:33" x14ac:dyDescent="0.35">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7:33" x14ac:dyDescent="0.35">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7:33" x14ac:dyDescent="0.35">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7:33" x14ac:dyDescent="0.35">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7:33" x14ac:dyDescent="0.35">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7:33" x14ac:dyDescent="0.35">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7:33" x14ac:dyDescent="0.35">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7:33" x14ac:dyDescent="0.35">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7:33" x14ac:dyDescent="0.35">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7:33" x14ac:dyDescent="0.35">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7:33" x14ac:dyDescent="0.35">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7:33" x14ac:dyDescent="0.35">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7:33" x14ac:dyDescent="0.35">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7:33" x14ac:dyDescent="0.35">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7:33" x14ac:dyDescent="0.35">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7:33" x14ac:dyDescent="0.35">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7:33" x14ac:dyDescent="0.35">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7:33" x14ac:dyDescent="0.35">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7:33" x14ac:dyDescent="0.35">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7:33" x14ac:dyDescent="0.35">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7:33" x14ac:dyDescent="0.35">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7:33" x14ac:dyDescent="0.35">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7:33" x14ac:dyDescent="0.35">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7:33" x14ac:dyDescent="0.35">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7:33" x14ac:dyDescent="0.35">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7:33" x14ac:dyDescent="0.35">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7:33" x14ac:dyDescent="0.35">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7:33" x14ac:dyDescent="0.35">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7:33" x14ac:dyDescent="0.35">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39997558519241921"/>
    <pageSetUpPr fitToPage="1"/>
  </sheetPr>
  <dimension ref="A2:AA41"/>
  <sheetViews>
    <sheetView topLeftCell="A14" zoomScale="98" zoomScaleNormal="98" workbookViewId="0">
      <selection activeCell="X17" sqref="X17"/>
    </sheetView>
  </sheetViews>
  <sheetFormatPr defaultRowHeight="14.5" x14ac:dyDescent="0.35"/>
  <cols>
    <col min="1" max="1" width="14" bestFit="1" customWidth="1"/>
    <col min="2" max="2" width="17.1796875" bestFit="1" customWidth="1"/>
    <col min="3" max="3" width="11.54296875" bestFit="1" customWidth="1"/>
    <col min="4" max="4" width="10.1796875" bestFit="1" customWidth="1"/>
    <col min="5" max="5" width="10.7265625" bestFit="1" customWidth="1"/>
    <col min="7" max="8" width="10.81640625" style="1" customWidth="1"/>
    <col min="9" max="12" width="10.26953125" style="1" customWidth="1"/>
    <col min="13" max="18" width="9.26953125" customWidth="1"/>
  </cols>
  <sheetData>
    <row r="2" spans="1:27" x14ac:dyDescent="0.35">
      <c r="A2" s="6" t="s">
        <v>2</v>
      </c>
      <c r="B2" t="s">
        <v>48</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C7">
        <v>3</v>
      </c>
      <c r="E7">
        <v>3</v>
      </c>
      <c r="G7" s="1" t="s">
        <v>67</v>
      </c>
      <c r="H7" s="1">
        <f>B7</f>
        <v>0</v>
      </c>
      <c r="I7" s="1">
        <f>C7</f>
        <v>3</v>
      </c>
      <c r="J7" s="1">
        <f>D7</f>
        <v>0</v>
      </c>
      <c r="K7" s="2">
        <f>SUM(H7:J7)</f>
        <v>3</v>
      </c>
      <c r="L7" s="2">
        <f>K21</f>
        <v>3</v>
      </c>
      <c r="M7" s="18">
        <f>K7/6</f>
        <v>0.5</v>
      </c>
      <c r="N7" s="1"/>
      <c r="O7" s="1"/>
      <c r="P7" s="1"/>
      <c r="W7" s="3"/>
      <c r="X7" s="2"/>
      <c r="Y7" s="2"/>
      <c r="Z7" s="2"/>
      <c r="AA7" s="10"/>
    </row>
    <row r="8" spans="1:27" x14ac:dyDescent="0.35">
      <c r="A8" s="7" t="s">
        <v>50</v>
      </c>
      <c r="B8">
        <v>1</v>
      </c>
      <c r="C8">
        <v>2</v>
      </c>
      <c r="D8">
        <v>1</v>
      </c>
      <c r="E8">
        <v>4</v>
      </c>
      <c r="G8" s="1" t="s">
        <v>46</v>
      </c>
      <c r="H8" s="1">
        <v>0</v>
      </c>
      <c r="I8" s="1">
        <v>0</v>
      </c>
      <c r="J8" s="1">
        <v>0</v>
      </c>
      <c r="K8" s="2">
        <f t="shared" ref="K8:K15" si="0">SUM(H8:J8)</f>
        <v>0</v>
      </c>
      <c r="L8" s="2">
        <f t="shared" ref="L8:L15" si="1">K22</f>
        <v>3</v>
      </c>
      <c r="M8" s="18">
        <f t="shared" ref="M8:M14" si="2">K8/6</f>
        <v>0</v>
      </c>
      <c r="N8" s="1"/>
      <c r="O8" s="1"/>
      <c r="P8" s="1"/>
      <c r="W8" s="3"/>
      <c r="X8" s="2"/>
      <c r="Y8" s="2"/>
      <c r="Z8" s="2"/>
      <c r="AA8" s="10"/>
    </row>
    <row r="9" spans="1:27" x14ac:dyDescent="0.35">
      <c r="A9" s="7" t="s">
        <v>61</v>
      </c>
      <c r="B9">
        <v>2</v>
      </c>
      <c r="C9">
        <v>2</v>
      </c>
      <c r="D9">
        <v>1</v>
      </c>
      <c r="E9">
        <v>5</v>
      </c>
      <c r="G9" s="1" t="s">
        <v>50</v>
      </c>
      <c r="H9" s="1">
        <f>B8</f>
        <v>1</v>
      </c>
      <c r="I9" s="1">
        <f t="shared" ref="I9:J15" si="3">C8</f>
        <v>2</v>
      </c>
      <c r="J9" s="1">
        <f t="shared" si="3"/>
        <v>1</v>
      </c>
      <c r="K9" s="2">
        <f t="shared" si="0"/>
        <v>4</v>
      </c>
      <c r="L9" s="2">
        <f t="shared" si="1"/>
        <v>7</v>
      </c>
      <c r="M9" s="18">
        <f t="shared" si="2"/>
        <v>0.66666666666666663</v>
      </c>
      <c r="N9" s="1"/>
      <c r="O9" s="1"/>
      <c r="P9" s="1"/>
      <c r="W9" s="3"/>
      <c r="X9" s="2"/>
      <c r="Y9" s="2"/>
      <c r="Z9" s="2"/>
      <c r="AA9" s="10"/>
    </row>
    <row r="10" spans="1:27" x14ac:dyDescent="0.35">
      <c r="A10" s="7" t="s">
        <v>56</v>
      </c>
      <c r="C10">
        <v>2</v>
      </c>
      <c r="D10">
        <v>1</v>
      </c>
      <c r="E10">
        <v>3</v>
      </c>
      <c r="G10" s="1" t="s">
        <v>61</v>
      </c>
      <c r="H10" s="1">
        <f t="shared" ref="H10:H15" si="4">B9</f>
        <v>2</v>
      </c>
      <c r="I10" s="1">
        <f t="shared" si="3"/>
        <v>2</v>
      </c>
      <c r="J10" s="1">
        <f t="shared" si="3"/>
        <v>1</v>
      </c>
      <c r="K10" s="2">
        <f t="shared" si="0"/>
        <v>5</v>
      </c>
      <c r="L10" s="2">
        <f t="shared" si="1"/>
        <v>12</v>
      </c>
      <c r="M10" s="18">
        <f t="shared" si="2"/>
        <v>0.83333333333333337</v>
      </c>
      <c r="N10" s="1"/>
      <c r="O10" s="1"/>
      <c r="P10" s="1"/>
      <c r="W10" s="3"/>
      <c r="X10" s="2"/>
      <c r="Y10" s="2"/>
      <c r="Z10" s="2"/>
      <c r="AA10" s="10"/>
    </row>
    <row r="11" spans="1:27" x14ac:dyDescent="0.35">
      <c r="A11" s="7" t="s">
        <v>31</v>
      </c>
      <c r="B11">
        <v>1</v>
      </c>
      <c r="C11">
        <v>1</v>
      </c>
      <c r="E11">
        <v>2</v>
      </c>
      <c r="G11" s="1" t="s">
        <v>56</v>
      </c>
      <c r="H11" s="1">
        <f t="shared" si="4"/>
        <v>0</v>
      </c>
      <c r="I11" s="1">
        <f t="shared" si="3"/>
        <v>2</v>
      </c>
      <c r="J11" s="1">
        <f t="shared" si="3"/>
        <v>1</v>
      </c>
      <c r="K11" s="2">
        <f t="shared" si="0"/>
        <v>3</v>
      </c>
      <c r="L11" s="2">
        <f t="shared" si="1"/>
        <v>15</v>
      </c>
      <c r="M11" s="18">
        <f t="shared" si="2"/>
        <v>0.5</v>
      </c>
      <c r="N11" s="1"/>
      <c r="O11" s="1"/>
      <c r="P11" s="1"/>
      <c r="W11" s="3"/>
      <c r="X11" s="2"/>
      <c r="Y11" s="2"/>
      <c r="Z11" s="2"/>
      <c r="AA11" s="10"/>
    </row>
    <row r="12" spans="1:27" x14ac:dyDescent="0.35">
      <c r="A12" s="7" t="s">
        <v>36</v>
      </c>
      <c r="C12">
        <v>11</v>
      </c>
      <c r="E12">
        <v>11</v>
      </c>
      <c r="G12" s="1" t="s">
        <v>31</v>
      </c>
      <c r="H12" s="1">
        <f t="shared" si="4"/>
        <v>1</v>
      </c>
      <c r="I12" s="1">
        <f t="shared" si="3"/>
        <v>1</v>
      </c>
      <c r="J12" s="1">
        <f t="shared" si="3"/>
        <v>0</v>
      </c>
      <c r="K12" s="2">
        <f t="shared" si="0"/>
        <v>2</v>
      </c>
      <c r="L12" s="2">
        <f t="shared" si="1"/>
        <v>17</v>
      </c>
      <c r="M12" s="18">
        <f t="shared" si="2"/>
        <v>0.33333333333333331</v>
      </c>
      <c r="N12" s="1"/>
      <c r="O12" s="1"/>
      <c r="P12" s="1"/>
      <c r="W12" s="3"/>
      <c r="X12" s="2"/>
      <c r="Y12" s="2"/>
      <c r="Z12" s="2"/>
      <c r="AA12" s="10"/>
    </row>
    <row r="13" spans="1:27" x14ac:dyDescent="0.35">
      <c r="A13" s="7" t="s">
        <v>26</v>
      </c>
      <c r="B13">
        <v>1</v>
      </c>
      <c r="C13">
        <v>18</v>
      </c>
      <c r="E13">
        <v>19</v>
      </c>
      <c r="G13" s="1" t="s">
        <v>36</v>
      </c>
      <c r="H13" s="1">
        <f t="shared" si="4"/>
        <v>0</v>
      </c>
      <c r="I13" s="1">
        <f t="shared" si="3"/>
        <v>11</v>
      </c>
      <c r="J13" s="1">
        <f t="shared" si="3"/>
        <v>0</v>
      </c>
      <c r="K13" s="2">
        <f t="shared" si="0"/>
        <v>11</v>
      </c>
      <c r="L13" s="2">
        <f t="shared" si="1"/>
        <v>28</v>
      </c>
      <c r="M13" s="18">
        <f t="shared" si="2"/>
        <v>1.8333333333333333</v>
      </c>
      <c r="N13" s="1"/>
      <c r="O13" s="1"/>
      <c r="P13" s="1"/>
      <c r="W13" s="3"/>
      <c r="X13" s="10"/>
      <c r="Y13" s="10"/>
      <c r="Z13" s="10"/>
      <c r="AA13" s="10"/>
    </row>
    <row r="14" spans="1:27" x14ac:dyDescent="0.35">
      <c r="A14" s="7" t="s">
        <v>21</v>
      </c>
      <c r="C14">
        <v>4</v>
      </c>
      <c r="D14">
        <v>1</v>
      </c>
      <c r="E14">
        <v>5</v>
      </c>
      <c r="G14" s="1" t="s">
        <v>26</v>
      </c>
      <c r="H14" s="1">
        <f t="shared" si="4"/>
        <v>1</v>
      </c>
      <c r="I14" s="1">
        <f t="shared" si="3"/>
        <v>18</v>
      </c>
      <c r="J14" s="1">
        <f t="shared" si="3"/>
        <v>0</v>
      </c>
      <c r="K14" s="2">
        <f t="shared" si="0"/>
        <v>19</v>
      </c>
      <c r="L14" s="2">
        <f t="shared" si="1"/>
        <v>47</v>
      </c>
      <c r="M14" s="18">
        <f t="shared" si="2"/>
        <v>3.1666666666666665</v>
      </c>
      <c r="N14" s="1"/>
      <c r="O14" s="1"/>
      <c r="P14" s="1"/>
    </row>
    <row r="15" spans="1:27" x14ac:dyDescent="0.35">
      <c r="A15" s="7" t="s">
        <v>979</v>
      </c>
      <c r="B15">
        <v>5</v>
      </c>
      <c r="C15">
        <v>43</v>
      </c>
      <c r="D15">
        <v>4</v>
      </c>
      <c r="E15">
        <v>52</v>
      </c>
      <c r="G15" s="14" t="s">
        <v>21</v>
      </c>
      <c r="H15" s="14">
        <f t="shared" si="4"/>
        <v>0</v>
      </c>
      <c r="I15" s="14">
        <f t="shared" si="3"/>
        <v>4</v>
      </c>
      <c r="J15" s="14">
        <f t="shared" si="3"/>
        <v>1</v>
      </c>
      <c r="K15" s="15">
        <f t="shared" si="0"/>
        <v>5</v>
      </c>
      <c r="L15" s="15">
        <f t="shared" si="1"/>
        <v>52</v>
      </c>
      <c r="M15" s="19">
        <f>K15/3</f>
        <v>1.6666666666666667</v>
      </c>
      <c r="N15" s="1"/>
      <c r="O15" s="1"/>
      <c r="P15" s="1"/>
    </row>
    <row r="16" spans="1:27" x14ac:dyDescent="0.35">
      <c r="G16" s="3" t="s">
        <v>1003</v>
      </c>
      <c r="H16" s="2">
        <f>SUM(H7:H15)</f>
        <v>5</v>
      </c>
      <c r="I16" s="2">
        <f>SUM(I7:I15)</f>
        <v>43</v>
      </c>
      <c r="J16" s="2">
        <f>SUM(J7:J15)</f>
        <v>4</v>
      </c>
      <c r="K16" s="10">
        <f>SUM(K7:K15)</f>
        <v>52</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0</v>
      </c>
      <c r="I21" s="2">
        <f>I7</f>
        <v>3</v>
      </c>
      <c r="J21" s="2">
        <f>J7</f>
        <v>0</v>
      </c>
      <c r="K21" s="2">
        <f>SUM(H21:J21)</f>
        <v>3</v>
      </c>
      <c r="L21" s="1">
        <f t="shared" ref="L21:L29" si="5">K7</f>
        <v>3</v>
      </c>
      <c r="M21" s="1"/>
      <c r="N21" s="1"/>
      <c r="O21" s="1"/>
      <c r="P21" s="1"/>
    </row>
    <row r="22" spans="7:16" x14ac:dyDescent="0.35">
      <c r="G22" s="1" t="s">
        <v>994</v>
      </c>
      <c r="H22" s="2">
        <f t="shared" ref="H22:J29" si="6">H21+H8</f>
        <v>0</v>
      </c>
      <c r="I22" s="2">
        <f t="shared" si="6"/>
        <v>3</v>
      </c>
      <c r="J22" s="2">
        <f t="shared" si="6"/>
        <v>0</v>
      </c>
      <c r="K22" s="2">
        <f t="shared" ref="K22:K29" si="7">SUM(H22:J22)</f>
        <v>3</v>
      </c>
      <c r="L22" s="1">
        <f t="shared" si="5"/>
        <v>0</v>
      </c>
      <c r="M22" s="1"/>
      <c r="N22" s="1"/>
      <c r="O22" s="1"/>
      <c r="P22" s="1"/>
    </row>
    <row r="23" spans="7:16" x14ac:dyDescent="0.35">
      <c r="G23" s="1" t="s">
        <v>995</v>
      </c>
      <c r="H23" s="2">
        <f t="shared" si="6"/>
        <v>1</v>
      </c>
      <c r="I23" s="2">
        <f t="shared" si="6"/>
        <v>5</v>
      </c>
      <c r="J23" s="2">
        <f t="shared" si="6"/>
        <v>1</v>
      </c>
      <c r="K23" s="2">
        <f t="shared" si="7"/>
        <v>7</v>
      </c>
      <c r="L23" s="1">
        <f t="shared" si="5"/>
        <v>4</v>
      </c>
      <c r="M23" s="1"/>
      <c r="N23" s="1"/>
      <c r="O23" s="1"/>
      <c r="P23" s="1"/>
    </row>
    <row r="24" spans="7:16" x14ac:dyDescent="0.35">
      <c r="G24" s="1" t="s">
        <v>996</v>
      </c>
      <c r="H24" s="2">
        <f t="shared" si="6"/>
        <v>3</v>
      </c>
      <c r="I24" s="2">
        <f t="shared" si="6"/>
        <v>7</v>
      </c>
      <c r="J24" s="2">
        <f t="shared" si="6"/>
        <v>2</v>
      </c>
      <c r="K24" s="2">
        <f t="shared" si="7"/>
        <v>12</v>
      </c>
      <c r="L24" s="1">
        <f t="shared" si="5"/>
        <v>5</v>
      </c>
      <c r="M24" s="1"/>
      <c r="N24" s="1"/>
      <c r="O24" s="1"/>
      <c r="P24" s="1"/>
    </row>
    <row r="25" spans="7:16" x14ac:dyDescent="0.35">
      <c r="G25" s="1" t="s">
        <v>997</v>
      </c>
      <c r="H25" s="2">
        <f t="shared" si="6"/>
        <v>3</v>
      </c>
      <c r="I25" s="2">
        <f t="shared" si="6"/>
        <v>9</v>
      </c>
      <c r="J25" s="2">
        <f t="shared" si="6"/>
        <v>3</v>
      </c>
      <c r="K25" s="2">
        <f t="shared" si="7"/>
        <v>15</v>
      </c>
      <c r="L25" s="1">
        <f t="shared" si="5"/>
        <v>3</v>
      </c>
      <c r="M25" s="1"/>
      <c r="N25" s="1"/>
      <c r="O25" s="1"/>
      <c r="P25" s="1"/>
    </row>
    <row r="26" spans="7:16" x14ac:dyDescent="0.35">
      <c r="G26" s="1" t="s">
        <v>998</v>
      </c>
      <c r="H26" s="2">
        <f t="shared" si="6"/>
        <v>4</v>
      </c>
      <c r="I26" s="2">
        <f t="shared" si="6"/>
        <v>10</v>
      </c>
      <c r="J26" s="2">
        <f t="shared" si="6"/>
        <v>3</v>
      </c>
      <c r="K26" s="2">
        <f t="shared" si="7"/>
        <v>17</v>
      </c>
      <c r="L26" s="1">
        <f t="shared" si="5"/>
        <v>2</v>
      </c>
      <c r="M26" s="1"/>
      <c r="N26" s="1"/>
      <c r="O26" s="1"/>
      <c r="P26" s="1"/>
    </row>
    <row r="27" spans="7:16" x14ac:dyDescent="0.35">
      <c r="G27" s="1" t="s">
        <v>999</v>
      </c>
      <c r="H27" s="2">
        <f t="shared" si="6"/>
        <v>4</v>
      </c>
      <c r="I27" s="2">
        <f t="shared" si="6"/>
        <v>21</v>
      </c>
      <c r="J27" s="2">
        <f t="shared" si="6"/>
        <v>3</v>
      </c>
      <c r="K27" s="2">
        <f t="shared" si="7"/>
        <v>28</v>
      </c>
      <c r="L27" s="1">
        <f t="shared" si="5"/>
        <v>11</v>
      </c>
      <c r="M27" s="1"/>
      <c r="N27" s="1"/>
      <c r="O27" s="1"/>
      <c r="P27" s="1"/>
    </row>
    <row r="28" spans="7:16" x14ac:dyDescent="0.35">
      <c r="G28" s="1" t="s">
        <v>1000</v>
      </c>
      <c r="H28" s="2">
        <f t="shared" si="6"/>
        <v>5</v>
      </c>
      <c r="I28" s="2">
        <f t="shared" si="6"/>
        <v>39</v>
      </c>
      <c r="J28" s="2">
        <f t="shared" si="6"/>
        <v>3</v>
      </c>
      <c r="K28" s="2">
        <f t="shared" si="7"/>
        <v>47</v>
      </c>
      <c r="L28" s="1">
        <f t="shared" si="5"/>
        <v>19</v>
      </c>
      <c r="M28" s="1"/>
      <c r="N28" s="1"/>
      <c r="O28" s="1"/>
      <c r="P28" s="1"/>
    </row>
    <row r="29" spans="7:16" x14ac:dyDescent="0.35">
      <c r="G29" s="1" t="s">
        <v>1001</v>
      </c>
      <c r="H29" s="2">
        <f t="shared" si="6"/>
        <v>5</v>
      </c>
      <c r="I29" s="2">
        <f t="shared" si="6"/>
        <v>43</v>
      </c>
      <c r="J29" s="2">
        <f t="shared" si="6"/>
        <v>4</v>
      </c>
      <c r="K29" s="10">
        <f t="shared" si="7"/>
        <v>52</v>
      </c>
      <c r="L29" s="1">
        <f t="shared" si="5"/>
        <v>5</v>
      </c>
      <c r="M29" s="1"/>
      <c r="N29" s="1"/>
      <c r="O29" s="1"/>
      <c r="P29" s="1"/>
    </row>
    <row r="30" spans="7:16" x14ac:dyDescent="0.35">
      <c r="G30" s="3"/>
      <c r="H30" s="2"/>
      <c r="I30" s="2"/>
      <c r="J30" s="2"/>
      <c r="K30" s="2"/>
      <c r="L30" s="2"/>
      <c r="M30" s="1"/>
      <c r="N30" s="1"/>
      <c r="O30" s="1"/>
      <c r="P30" s="1"/>
    </row>
    <row r="31" spans="7:16" x14ac:dyDescent="0.35">
      <c r="G31" s="3"/>
      <c r="H31" s="13">
        <f>H29/K16</f>
        <v>9.6153846153846159E-2</v>
      </c>
      <c r="I31" s="13">
        <f>I29/K16</f>
        <v>0.82692307692307687</v>
      </c>
      <c r="J31" s="13">
        <f>J29/K16</f>
        <v>7.6923076923076927E-2</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6" tint="0.39997558519241921"/>
    <pageSetUpPr fitToPage="1"/>
  </sheetPr>
  <dimension ref="A2:AA39"/>
  <sheetViews>
    <sheetView zoomScaleNormal="100" workbookViewId="0">
      <selection activeCell="G15" sqref="G15"/>
    </sheetView>
  </sheetViews>
  <sheetFormatPr defaultRowHeight="14.5" x14ac:dyDescent="0.35"/>
  <cols>
    <col min="1" max="1" width="14" bestFit="1" customWidth="1"/>
    <col min="2" max="2" width="18.54296875" bestFit="1" customWidth="1"/>
    <col min="3" max="3" width="11.54296875" bestFit="1" customWidth="1"/>
    <col min="4" max="4" width="10.1796875" bestFit="1" customWidth="1"/>
    <col min="5" max="6" width="10.7265625" bestFit="1" customWidth="1"/>
    <col min="7" max="8" width="10.81640625" style="1" customWidth="1"/>
    <col min="9" max="12" width="10.26953125" style="1" customWidth="1"/>
    <col min="13" max="18" width="9.26953125" customWidth="1"/>
  </cols>
  <sheetData>
    <row r="2" spans="1:27" x14ac:dyDescent="0.35">
      <c r="A2" s="6" t="s">
        <v>1278</v>
      </c>
      <c r="B2" t="s">
        <v>705</v>
      </c>
      <c r="G2" s="1" t="s">
        <v>705</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B7">
        <v>2</v>
      </c>
      <c r="C7">
        <v>3</v>
      </c>
      <c r="E7">
        <v>5</v>
      </c>
      <c r="G7" s="1" t="s">
        <v>67</v>
      </c>
      <c r="H7" s="1">
        <f>B7</f>
        <v>2</v>
      </c>
      <c r="I7" s="1">
        <f>C7</f>
        <v>3</v>
      </c>
      <c r="J7" s="1">
        <f>D7</f>
        <v>0</v>
      </c>
      <c r="K7" s="2">
        <f>SUM(H7:J7)</f>
        <v>5</v>
      </c>
      <c r="L7" s="2">
        <f>K21</f>
        <v>5</v>
      </c>
      <c r="M7" s="11">
        <f>K7/6</f>
        <v>0.83333333333333337</v>
      </c>
      <c r="N7" s="1"/>
      <c r="O7" s="1"/>
      <c r="P7" s="1"/>
      <c r="W7" s="3"/>
      <c r="X7" s="2"/>
      <c r="Y7" s="2"/>
      <c r="Z7" s="2"/>
      <c r="AA7" s="10"/>
    </row>
    <row r="8" spans="1:27" x14ac:dyDescent="0.35">
      <c r="A8" s="7" t="s">
        <v>46</v>
      </c>
      <c r="B8">
        <v>1</v>
      </c>
      <c r="C8">
        <v>6</v>
      </c>
      <c r="E8">
        <v>7</v>
      </c>
      <c r="G8" s="1" t="s">
        <v>46</v>
      </c>
      <c r="H8" s="1">
        <f t="shared" ref="H8:H15" si="0">B8</f>
        <v>1</v>
      </c>
      <c r="I8" s="1">
        <f t="shared" ref="I8:I15" si="1">C8</f>
        <v>6</v>
      </c>
      <c r="J8" s="1">
        <f t="shared" ref="J8:J15" si="2">D8</f>
        <v>0</v>
      </c>
      <c r="K8" s="2">
        <f t="shared" ref="K8:K15" si="3">SUM(H8:J8)</f>
        <v>7</v>
      </c>
      <c r="L8" s="2">
        <f t="shared" ref="L8:L15" si="4">K22</f>
        <v>12</v>
      </c>
      <c r="M8" s="11">
        <f t="shared" ref="M8:M14" si="5">K8/6</f>
        <v>1.1666666666666667</v>
      </c>
      <c r="N8" s="1"/>
      <c r="O8" s="1"/>
      <c r="P8" s="1"/>
      <c r="W8" s="3"/>
      <c r="X8" s="2"/>
      <c r="Y8" s="2"/>
      <c r="Z8" s="2"/>
      <c r="AA8" s="10"/>
    </row>
    <row r="9" spans="1:27" x14ac:dyDescent="0.35">
      <c r="A9" s="7" t="s">
        <v>50</v>
      </c>
      <c r="B9">
        <v>2</v>
      </c>
      <c r="C9">
        <v>6</v>
      </c>
      <c r="D9">
        <v>2</v>
      </c>
      <c r="E9">
        <v>10</v>
      </c>
      <c r="G9" s="1" t="s">
        <v>50</v>
      </c>
      <c r="H9" s="1">
        <f t="shared" si="0"/>
        <v>2</v>
      </c>
      <c r="I9" s="1">
        <f t="shared" si="1"/>
        <v>6</v>
      </c>
      <c r="J9" s="1">
        <f t="shared" si="2"/>
        <v>2</v>
      </c>
      <c r="K9" s="2">
        <f t="shared" si="3"/>
        <v>10</v>
      </c>
      <c r="L9" s="2">
        <f t="shared" si="4"/>
        <v>22</v>
      </c>
      <c r="M9" s="11">
        <f t="shared" si="5"/>
        <v>1.6666666666666667</v>
      </c>
      <c r="N9" s="1"/>
      <c r="O9" s="1"/>
      <c r="P9" s="1"/>
      <c r="W9" s="3"/>
      <c r="X9" s="2"/>
      <c r="Y9" s="2"/>
      <c r="Z9" s="2"/>
      <c r="AA9" s="10"/>
    </row>
    <row r="10" spans="1:27" x14ac:dyDescent="0.35">
      <c r="A10" s="7" t="s">
        <v>61</v>
      </c>
      <c r="B10">
        <v>4</v>
      </c>
      <c r="C10">
        <v>4</v>
      </c>
      <c r="E10">
        <v>8</v>
      </c>
      <c r="G10" s="1" t="s">
        <v>61</v>
      </c>
      <c r="H10" s="1">
        <f t="shared" si="0"/>
        <v>4</v>
      </c>
      <c r="I10" s="1">
        <f t="shared" si="1"/>
        <v>4</v>
      </c>
      <c r="J10" s="1">
        <f t="shared" si="2"/>
        <v>0</v>
      </c>
      <c r="K10" s="2">
        <f t="shared" si="3"/>
        <v>8</v>
      </c>
      <c r="L10" s="2">
        <f t="shared" si="4"/>
        <v>30</v>
      </c>
      <c r="M10" s="11">
        <f t="shared" si="5"/>
        <v>1.3333333333333333</v>
      </c>
      <c r="N10" s="1"/>
      <c r="O10" s="1"/>
      <c r="P10" s="1"/>
      <c r="W10" s="3"/>
      <c r="X10" s="2"/>
      <c r="Y10" s="2"/>
      <c r="Z10" s="2"/>
      <c r="AA10" s="10"/>
    </row>
    <row r="11" spans="1:27" x14ac:dyDescent="0.35">
      <c r="A11" s="7" t="s">
        <v>56</v>
      </c>
      <c r="B11">
        <v>7</v>
      </c>
      <c r="C11">
        <v>14</v>
      </c>
      <c r="D11">
        <v>2</v>
      </c>
      <c r="E11">
        <v>23</v>
      </c>
      <c r="G11" s="1" t="s">
        <v>56</v>
      </c>
      <c r="H11" s="1">
        <f t="shared" si="0"/>
        <v>7</v>
      </c>
      <c r="I11" s="1">
        <f t="shared" si="1"/>
        <v>14</v>
      </c>
      <c r="J11" s="1">
        <f t="shared" si="2"/>
        <v>2</v>
      </c>
      <c r="K11" s="2">
        <f t="shared" si="3"/>
        <v>23</v>
      </c>
      <c r="L11" s="2">
        <f t="shared" si="4"/>
        <v>53</v>
      </c>
      <c r="M11" s="11">
        <f t="shared" si="5"/>
        <v>3.8333333333333335</v>
      </c>
      <c r="N11" s="1"/>
      <c r="O11" s="1"/>
      <c r="P11" s="1"/>
      <c r="W11" s="3"/>
      <c r="X11" s="2"/>
      <c r="Y11" s="2"/>
      <c r="Z11" s="2"/>
      <c r="AA11" s="10"/>
    </row>
    <row r="12" spans="1:27" x14ac:dyDescent="0.35">
      <c r="A12" s="7" t="s">
        <v>31</v>
      </c>
      <c r="B12">
        <v>4</v>
      </c>
      <c r="C12">
        <v>18</v>
      </c>
      <c r="D12">
        <v>2</v>
      </c>
      <c r="E12">
        <v>24</v>
      </c>
      <c r="G12" s="1" t="s">
        <v>31</v>
      </c>
      <c r="H12" s="1">
        <f t="shared" si="0"/>
        <v>4</v>
      </c>
      <c r="I12" s="1">
        <f t="shared" si="1"/>
        <v>18</v>
      </c>
      <c r="J12" s="1">
        <f t="shared" si="2"/>
        <v>2</v>
      </c>
      <c r="K12" s="2">
        <f t="shared" si="3"/>
        <v>24</v>
      </c>
      <c r="L12" s="2">
        <f t="shared" si="4"/>
        <v>77</v>
      </c>
      <c r="M12" s="11">
        <f t="shared" si="5"/>
        <v>4</v>
      </c>
      <c r="N12" s="1"/>
      <c r="O12" s="1"/>
      <c r="P12" s="1"/>
      <c r="W12" s="3"/>
      <c r="X12" s="2"/>
      <c r="Y12" s="2"/>
      <c r="Z12" s="2"/>
      <c r="AA12" s="10"/>
    </row>
    <row r="13" spans="1:27" x14ac:dyDescent="0.35">
      <c r="A13" s="7" t="s">
        <v>36</v>
      </c>
      <c r="B13">
        <v>6</v>
      </c>
      <c r="C13">
        <v>17</v>
      </c>
      <c r="D13">
        <v>4</v>
      </c>
      <c r="E13">
        <v>27</v>
      </c>
      <c r="G13" s="1" t="s">
        <v>36</v>
      </c>
      <c r="H13" s="1">
        <f t="shared" si="0"/>
        <v>6</v>
      </c>
      <c r="I13" s="1">
        <f t="shared" si="1"/>
        <v>17</v>
      </c>
      <c r="J13" s="1">
        <f t="shared" si="2"/>
        <v>4</v>
      </c>
      <c r="K13" s="2">
        <f t="shared" si="3"/>
        <v>27</v>
      </c>
      <c r="L13" s="2">
        <f t="shared" si="4"/>
        <v>104</v>
      </c>
      <c r="M13" s="11">
        <f t="shared" si="5"/>
        <v>4.5</v>
      </c>
      <c r="N13" s="1"/>
      <c r="O13" s="1"/>
      <c r="P13" s="1"/>
      <c r="W13" s="3"/>
      <c r="X13" s="10"/>
      <c r="Y13" s="10"/>
      <c r="Z13" s="10"/>
      <c r="AA13" s="10"/>
    </row>
    <row r="14" spans="1:27" x14ac:dyDescent="0.35">
      <c r="A14" s="7" t="s">
        <v>26</v>
      </c>
      <c r="B14">
        <v>5</v>
      </c>
      <c r="C14">
        <v>26</v>
      </c>
      <c r="D14">
        <v>3</v>
      </c>
      <c r="E14">
        <v>34</v>
      </c>
      <c r="G14" s="1" t="s">
        <v>26</v>
      </c>
      <c r="H14" s="1">
        <f t="shared" si="0"/>
        <v>5</v>
      </c>
      <c r="I14" s="1">
        <f t="shared" si="1"/>
        <v>26</v>
      </c>
      <c r="J14" s="1">
        <f t="shared" si="2"/>
        <v>3</v>
      </c>
      <c r="K14" s="2">
        <f t="shared" si="3"/>
        <v>34</v>
      </c>
      <c r="L14" s="2">
        <f t="shared" si="4"/>
        <v>138</v>
      </c>
      <c r="M14" s="11">
        <f t="shared" si="5"/>
        <v>5.666666666666667</v>
      </c>
      <c r="N14" s="1"/>
      <c r="O14" s="1"/>
      <c r="P14" s="1"/>
    </row>
    <row r="15" spans="1:27" x14ac:dyDescent="0.35">
      <c r="A15" s="7" t="s">
        <v>21</v>
      </c>
      <c r="B15">
        <v>2</v>
      </c>
      <c r="C15">
        <v>10</v>
      </c>
      <c r="E15">
        <v>12</v>
      </c>
      <c r="G15" s="14" t="s">
        <v>21</v>
      </c>
      <c r="H15" s="14">
        <f t="shared" si="0"/>
        <v>2</v>
      </c>
      <c r="I15" s="14">
        <f t="shared" si="1"/>
        <v>10</v>
      </c>
      <c r="J15" s="14">
        <f t="shared" si="2"/>
        <v>0</v>
      </c>
      <c r="K15" s="15">
        <f t="shared" si="3"/>
        <v>12</v>
      </c>
      <c r="L15" s="15">
        <f t="shared" si="4"/>
        <v>150</v>
      </c>
      <c r="M15" s="16">
        <f>K15/3</f>
        <v>4</v>
      </c>
      <c r="N15" s="1"/>
      <c r="O15" s="1"/>
      <c r="P15" s="1"/>
    </row>
    <row r="16" spans="1:27" x14ac:dyDescent="0.35">
      <c r="A16" s="7" t="s">
        <v>979</v>
      </c>
      <c r="B16">
        <v>33</v>
      </c>
      <c r="C16">
        <v>104</v>
      </c>
      <c r="D16">
        <v>13</v>
      </c>
      <c r="E16">
        <v>150</v>
      </c>
      <c r="G16" s="3" t="s">
        <v>1003</v>
      </c>
      <c r="H16" s="21">
        <f>SUM(H7:H15)</f>
        <v>33</v>
      </c>
      <c r="I16" s="21">
        <f>SUM(I7:I15)</f>
        <v>104</v>
      </c>
      <c r="J16" s="21">
        <f>SUM(J7:J15)</f>
        <v>13</v>
      </c>
      <c r="K16" s="100">
        <f>SUM(K7:K15)</f>
        <v>150</v>
      </c>
      <c r="L16" s="2"/>
      <c r="M16" s="1"/>
      <c r="N16" s="1"/>
      <c r="O16" s="1"/>
      <c r="P16" s="1"/>
    </row>
    <row r="17" spans="5:16" x14ac:dyDescent="0.35">
      <c r="G17" s="3"/>
      <c r="M17" s="1"/>
      <c r="N17" s="1"/>
      <c r="O17" s="1"/>
      <c r="P17" s="1"/>
    </row>
    <row r="18" spans="5:16" x14ac:dyDescent="0.35">
      <c r="G18" s="3"/>
      <c r="M18" s="1"/>
      <c r="N18" s="1"/>
      <c r="O18" s="1"/>
      <c r="P18" s="1"/>
    </row>
    <row r="19" spans="5:16" x14ac:dyDescent="0.35">
      <c r="G19" s="1" t="s">
        <v>1004</v>
      </c>
      <c r="M19" s="1"/>
      <c r="N19" s="1"/>
      <c r="O19" s="1"/>
      <c r="P19" s="1"/>
    </row>
    <row r="20" spans="5:16" x14ac:dyDescent="0.35">
      <c r="E20">
        <v>263</v>
      </c>
      <c r="G20" s="12"/>
      <c r="H20" s="3" t="s">
        <v>991</v>
      </c>
      <c r="I20" s="3" t="s">
        <v>992</v>
      </c>
      <c r="J20" s="3" t="s">
        <v>993</v>
      </c>
      <c r="K20" s="3" t="s">
        <v>1005</v>
      </c>
      <c r="L20" s="3" t="str">
        <f>K6</f>
        <v>No. of new NIS per cycle</v>
      </c>
      <c r="M20" s="1"/>
      <c r="N20" s="1"/>
      <c r="O20" s="1"/>
      <c r="P20" s="1"/>
    </row>
    <row r="21" spans="5:16" x14ac:dyDescent="0.35">
      <c r="E21">
        <v>197</v>
      </c>
      <c r="G21" s="1" t="s">
        <v>67</v>
      </c>
      <c r="H21" s="2">
        <f>H7</f>
        <v>2</v>
      </c>
      <c r="I21" s="2">
        <f>I7</f>
        <v>3</v>
      </c>
      <c r="J21" s="2">
        <f>J7</f>
        <v>0</v>
      </c>
      <c r="K21" s="2">
        <f>SUM(H21:J21)</f>
        <v>5</v>
      </c>
      <c r="L21" s="3">
        <f t="shared" ref="L21:L29" si="6">K7</f>
        <v>5</v>
      </c>
      <c r="M21" s="1"/>
      <c r="N21" s="1"/>
      <c r="O21" s="1"/>
      <c r="P21" s="1"/>
    </row>
    <row r="22" spans="5:16" x14ac:dyDescent="0.35">
      <c r="G22" s="1" t="s">
        <v>994</v>
      </c>
      <c r="H22" s="2">
        <f t="shared" ref="H22:J29" si="7">H21+H8</f>
        <v>3</v>
      </c>
      <c r="I22" s="2">
        <f t="shared" si="7"/>
        <v>9</v>
      </c>
      <c r="J22" s="2">
        <f t="shared" si="7"/>
        <v>0</v>
      </c>
      <c r="K22" s="2">
        <f t="shared" ref="K22:K29" si="8">SUM(H22:J22)</f>
        <v>12</v>
      </c>
      <c r="L22" s="3">
        <f t="shared" si="6"/>
        <v>7</v>
      </c>
      <c r="M22" s="1"/>
      <c r="N22" s="1"/>
      <c r="O22" s="1"/>
      <c r="P22" s="1"/>
    </row>
    <row r="23" spans="5:16" x14ac:dyDescent="0.35">
      <c r="G23" s="1" t="s">
        <v>995</v>
      </c>
      <c r="H23" s="2">
        <f t="shared" si="7"/>
        <v>5</v>
      </c>
      <c r="I23" s="2">
        <f t="shared" si="7"/>
        <v>15</v>
      </c>
      <c r="J23" s="2">
        <f t="shared" si="7"/>
        <v>2</v>
      </c>
      <c r="K23" s="2">
        <f t="shared" si="8"/>
        <v>22</v>
      </c>
      <c r="L23" s="3">
        <f t="shared" si="6"/>
        <v>10</v>
      </c>
      <c r="M23" s="1"/>
      <c r="N23" s="1"/>
      <c r="O23" s="1"/>
      <c r="P23" s="1"/>
    </row>
    <row r="24" spans="5:16" x14ac:dyDescent="0.35">
      <c r="G24" s="1" t="s">
        <v>996</v>
      </c>
      <c r="H24" s="2">
        <f t="shared" si="7"/>
        <v>9</v>
      </c>
      <c r="I24" s="2">
        <f t="shared" si="7"/>
        <v>19</v>
      </c>
      <c r="J24" s="2">
        <f t="shared" si="7"/>
        <v>2</v>
      </c>
      <c r="K24" s="2">
        <f t="shared" si="8"/>
        <v>30</v>
      </c>
      <c r="L24" s="3">
        <f t="shared" si="6"/>
        <v>8</v>
      </c>
      <c r="M24" s="1"/>
      <c r="N24" s="1"/>
      <c r="O24" s="1"/>
      <c r="P24" s="1"/>
    </row>
    <row r="25" spans="5:16" x14ac:dyDescent="0.35">
      <c r="G25" s="1" t="s">
        <v>997</v>
      </c>
      <c r="H25" s="2">
        <f t="shared" si="7"/>
        <v>16</v>
      </c>
      <c r="I25" s="2">
        <f t="shared" si="7"/>
        <v>33</v>
      </c>
      <c r="J25" s="2">
        <f t="shared" si="7"/>
        <v>4</v>
      </c>
      <c r="K25" s="2">
        <f t="shared" si="8"/>
        <v>53</v>
      </c>
      <c r="L25" s="3">
        <f t="shared" si="6"/>
        <v>23</v>
      </c>
      <c r="M25" s="1"/>
      <c r="N25" s="1"/>
      <c r="O25" s="1"/>
      <c r="P25" s="1"/>
    </row>
    <row r="26" spans="5:16" x14ac:dyDescent="0.35">
      <c r="G26" s="1" t="s">
        <v>998</v>
      </c>
      <c r="H26" s="2">
        <f t="shared" si="7"/>
        <v>20</v>
      </c>
      <c r="I26" s="2">
        <f t="shared" si="7"/>
        <v>51</v>
      </c>
      <c r="J26" s="2">
        <f t="shared" si="7"/>
        <v>6</v>
      </c>
      <c r="K26" s="2">
        <f t="shared" si="8"/>
        <v>77</v>
      </c>
      <c r="L26" s="3">
        <f t="shared" si="6"/>
        <v>24</v>
      </c>
      <c r="M26" s="1"/>
      <c r="N26" s="1"/>
      <c r="O26" s="1"/>
      <c r="P26" s="1"/>
    </row>
    <row r="27" spans="5:16" x14ac:dyDescent="0.35">
      <c r="G27" s="1" t="s">
        <v>999</v>
      </c>
      <c r="H27" s="2">
        <f t="shared" si="7"/>
        <v>26</v>
      </c>
      <c r="I27" s="2">
        <f t="shared" si="7"/>
        <v>68</v>
      </c>
      <c r="J27" s="2">
        <f t="shared" si="7"/>
        <v>10</v>
      </c>
      <c r="K27" s="2">
        <f t="shared" si="8"/>
        <v>104</v>
      </c>
      <c r="L27" s="3">
        <f t="shared" si="6"/>
        <v>27</v>
      </c>
      <c r="M27" s="1"/>
      <c r="N27" s="1"/>
      <c r="O27" s="1"/>
      <c r="P27" s="1"/>
    </row>
    <row r="28" spans="5:16" x14ac:dyDescent="0.35">
      <c r="G28" s="1" t="s">
        <v>1000</v>
      </c>
      <c r="H28" s="2">
        <f t="shared" si="7"/>
        <v>31</v>
      </c>
      <c r="I28" s="2">
        <f t="shared" si="7"/>
        <v>94</v>
      </c>
      <c r="J28" s="2">
        <f t="shared" si="7"/>
        <v>13</v>
      </c>
      <c r="K28" s="2">
        <f t="shared" si="8"/>
        <v>138</v>
      </c>
      <c r="L28" s="3">
        <f t="shared" si="6"/>
        <v>34</v>
      </c>
      <c r="M28" s="1"/>
      <c r="N28" s="1"/>
      <c r="O28" s="1"/>
      <c r="P28" s="1"/>
    </row>
    <row r="29" spans="5:16" x14ac:dyDescent="0.35">
      <c r="G29" s="14" t="s">
        <v>1001</v>
      </c>
      <c r="H29" s="15">
        <f t="shared" si="7"/>
        <v>33</v>
      </c>
      <c r="I29" s="15">
        <f t="shared" si="7"/>
        <v>104</v>
      </c>
      <c r="J29" s="15">
        <f t="shared" si="7"/>
        <v>13</v>
      </c>
      <c r="K29" s="101">
        <f t="shared" si="8"/>
        <v>150</v>
      </c>
      <c r="L29" s="102">
        <f t="shared" si="6"/>
        <v>12</v>
      </c>
      <c r="M29" s="1"/>
      <c r="N29" s="1"/>
      <c r="O29" s="1"/>
      <c r="P29" s="1"/>
    </row>
    <row r="30" spans="5:16" x14ac:dyDescent="0.35">
      <c r="G30" s="3"/>
      <c r="H30" s="2"/>
      <c r="I30" s="2"/>
      <c r="J30" s="2"/>
      <c r="K30" s="2"/>
      <c r="L30" s="2"/>
      <c r="M30" s="1"/>
      <c r="N30" s="1"/>
      <c r="O30" s="1"/>
      <c r="P30" s="1"/>
    </row>
    <row r="31" spans="5:16" x14ac:dyDescent="0.35">
      <c r="G31" s="3"/>
      <c r="H31" s="13">
        <f>H29/K16</f>
        <v>0.22</v>
      </c>
      <c r="I31" s="13">
        <f>I29/K16</f>
        <v>0.69333333333333336</v>
      </c>
      <c r="J31" s="13">
        <f>J29/K16</f>
        <v>8.666666666666667E-2</v>
      </c>
      <c r="M31" s="1"/>
      <c r="N31" s="1"/>
      <c r="O31" s="1"/>
      <c r="P31" s="1"/>
    </row>
    <row r="32" spans="5: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39997558519241921"/>
    <pageSetUpPr fitToPage="1"/>
  </sheetPr>
  <dimension ref="A2:AA41"/>
  <sheetViews>
    <sheetView topLeftCell="I13" zoomScaleNormal="100" workbookViewId="0">
      <selection activeCell="G15" sqref="G15"/>
    </sheetView>
  </sheetViews>
  <sheetFormatPr defaultRowHeight="14.5" x14ac:dyDescent="0.35"/>
  <cols>
    <col min="1" max="1" width="14" bestFit="1" customWidth="1"/>
    <col min="2" max="2" width="17.1796875" bestFit="1" customWidth="1"/>
    <col min="3" max="3" width="11.54296875" bestFit="1" customWidth="1"/>
    <col min="4" max="4" width="10.1796875" bestFit="1" customWidth="1"/>
    <col min="5" max="5" width="10.7265625" bestFit="1" customWidth="1"/>
    <col min="7" max="8" width="10.81640625" style="1" customWidth="1"/>
    <col min="9" max="12" width="10.26953125" style="1" customWidth="1"/>
    <col min="13" max="18" width="9.26953125" customWidth="1"/>
  </cols>
  <sheetData>
    <row r="2" spans="1:27" x14ac:dyDescent="0.35">
      <c r="A2" s="6" t="s">
        <v>1278</v>
      </c>
      <c r="B2" t="s">
        <v>711</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B7">
        <v>5</v>
      </c>
      <c r="C7">
        <v>5</v>
      </c>
      <c r="D7">
        <v>1</v>
      </c>
      <c r="E7">
        <v>11</v>
      </c>
      <c r="G7" s="1" t="s">
        <v>67</v>
      </c>
      <c r="H7" s="1">
        <f>B7</f>
        <v>5</v>
      </c>
      <c r="I7" s="1">
        <f t="shared" ref="I7:J14" si="0">C7</f>
        <v>5</v>
      </c>
      <c r="J7" s="1">
        <f t="shared" si="0"/>
        <v>1</v>
      </c>
      <c r="K7" s="2">
        <f>SUM(H7:J7)</f>
        <v>11</v>
      </c>
      <c r="L7" s="2">
        <f>K21</f>
        <v>11</v>
      </c>
      <c r="M7" s="11">
        <f>K7/6</f>
        <v>1.8333333333333333</v>
      </c>
      <c r="N7" s="1"/>
      <c r="O7" s="1"/>
      <c r="P7" s="1"/>
      <c r="W7" s="3"/>
      <c r="X7" s="2"/>
      <c r="Y7" s="2"/>
      <c r="Z7" s="2"/>
      <c r="AA7" s="10"/>
    </row>
    <row r="8" spans="1:27" x14ac:dyDescent="0.35">
      <c r="A8" s="7" t="s">
        <v>46</v>
      </c>
      <c r="C8">
        <v>3</v>
      </c>
      <c r="E8">
        <v>3</v>
      </c>
      <c r="G8" s="1" t="s">
        <v>46</v>
      </c>
      <c r="H8" s="1">
        <f t="shared" ref="H8:H14" si="1">B8</f>
        <v>0</v>
      </c>
      <c r="I8" s="1">
        <f t="shared" si="0"/>
        <v>3</v>
      </c>
      <c r="J8" s="1">
        <f t="shared" si="0"/>
        <v>0</v>
      </c>
      <c r="K8" s="2">
        <f t="shared" ref="K8:K14" si="2">SUM(H8:J8)</f>
        <v>3</v>
      </c>
      <c r="L8" s="2">
        <f t="shared" ref="L8:L15" si="3">K22</f>
        <v>14</v>
      </c>
      <c r="M8" s="11">
        <f t="shared" ref="M8:M14" si="4">K8/6</f>
        <v>0.5</v>
      </c>
      <c r="N8" s="1"/>
      <c r="O8" s="1"/>
      <c r="P8" s="1"/>
      <c r="W8" s="3"/>
      <c r="X8" s="2"/>
      <c r="Y8" s="2"/>
      <c r="Z8" s="2"/>
      <c r="AA8" s="10"/>
    </row>
    <row r="9" spans="1:27" x14ac:dyDescent="0.35">
      <c r="A9" s="7" t="s">
        <v>50</v>
      </c>
      <c r="B9">
        <v>3</v>
      </c>
      <c r="C9">
        <v>2</v>
      </c>
      <c r="E9">
        <v>5</v>
      </c>
      <c r="G9" s="1" t="s">
        <v>50</v>
      </c>
      <c r="H9" s="1">
        <f t="shared" si="1"/>
        <v>3</v>
      </c>
      <c r="I9" s="1">
        <f t="shared" si="0"/>
        <v>2</v>
      </c>
      <c r="J9" s="1">
        <f t="shared" si="0"/>
        <v>0</v>
      </c>
      <c r="K9" s="2">
        <f t="shared" si="2"/>
        <v>5</v>
      </c>
      <c r="L9" s="2">
        <f t="shared" si="3"/>
        <v>19</v>
      </c>
      <c r="M9" s="11">
        <f t="shared" si="4"/>
        <v>0.83333333333333337</v>
      </c>
      <c r="N9" s="1"/>
      <c r="O9" s="1"/>
      <c r="P9" s="1"/>
      <c r="W9" s="3"/>
      <c r="X9" s="2"/>
      <c r="Y9" s="2"/>
      <c r="Z9" s="2"/>
      <c r="AA9" s="10"/>
    </row>
    <row r="10" spans="1:27" x14ac:dyDescent="0.35">
      <c r="A10" s="7" t="s">
        <v>61</v>
      </c>
      <c r="B10">
        <v>4</v>
      </c>
      <c r="C10">
        <v>3</v>
      </c>
      <c r="E10">
        <v>7</v>
      </c>
      <c r="G10" s="1" t="s">
        <v>61</v>
      </c>
      <c r="H10" s="1">
        <f t="shared" si="1"/>
        <v>4</v>
      </c>
      <c r="I10" s="1">
        <f t="shared" si="0"/>
        <v>3</v>
      </c>
      <c r="J10" s="1">
        <f t="shared" si="0"/>
        <v>0</v>
      </c>
      <c r="K10" s="2">
        <f t="shared" si="2"/>
        <v>7</v>
      </c>
      <c r="L10" s="2">
        <f t="shared" si="3"/>
        <v>26</v>
      </c>
      <c r="M10" s="11">
        <f t="shared" si="4"/>
        <v>1.1666666666666667</v>
      </c>
      <c r="N10" s="1"/>
      <c r="O10" s="1"/>
      <c r="P10" s="1"/>
      <c r="W10" s="3"/>
      <c r="X10" s="2"/>
      <c r="Y10" s="2"/>
      <c r="Z10" s="2"/>
      <c r="AA10" s="10"/>
    </row>
    <row r="11" spans="1:27" x14ac:dyDescent="0.35">
      <c r="A11" s="7" t="s">
        <v>56</v>
      </c>
      <c r="C11">
        <v>11</v>
      </c>
      <c r="D11">
        <v>1</v>
      </c>
      <c r="E11">
        <v>12</v>
      </c>
      <c r="G11" s="1" t="s">
        <v>56</v>
      </c>
      <c r="H11" s="1">
        <f t="shared" si="1"/>
        <v>0</v>
      </c>
      <c r="I11" s="1">
        <f t="shared" si="0"/>
        <v>11</v>
      </c>
      <c r="J11" s="1">
        <f t="shared" si="0"/>
        <v>1</v>
      </c>
      <c r="K11" s="2">
        <f t="shared" si="2"/>
        <v>12</v>
      </c>
      <c r="L11" s="2">
        <f t="shared" si="3"/>
        <v>38</v>
      </c>
      <c r="M11" s="11">
        <f t="shared" si="4"/>
        <v>2</v>
      </c>
      <c r="N11" s="1"/>
      <c r="O11" s="1"/>
      <c r="P11" s="1"/>
      <c r="W11" s="3"/>
      <c r="X11" s="2"/>
      <c r="Y11" s="2"/>
      <c r="Z11" s="2"/>
      <c r="AA11" s="10"/>
    </row>
    <row r="12" spans="1:27" x14ac:dyDescent="0.35">
      <c r="A12" s="7" t="s">
        <v>31</v>
      </c>
      <c r="C12">
        <v>9</v>
      </c>
      <c r="E12">
        <v>9</v>
      </c>
      <c r="G12" s="1" t="s">
        <v>31</v>
      </c>
      <c r="H12" s="1">
        <f t="shared" si="1"/>
        <v>0</v>
      </c>
      <c r="I12" s="1">
        <f t="shared" si="0"/>
        <v>9</v>
      </c>
      <c r="J12" s="1">
        <f t="shared" si="0"/>
        <v>0</v>
      </c>
      <c r="K12" s="2">
        <f t="shared" si="2"/>
        <v>9</v>
      </c>
      <c r="L12" s="2">
        <f t="shared" si="3"/>
        <v>47</v>
      </c>
      <c r="M12" s="11">
        <f t="shared" si="4"/>
        <v>1.5</v>
      </c>
      <c r="N12" s="1"/>
      <c r="O12" s="1"/>
      <c r="P12" s="1"/>
      <c r="W12" s="3"/>
      <c r="X12" s="2"/>
      <c r="Y12" s="2"/>
      <c r="Z12" s="2"/>
      <c r="AA12" s="10"/>
    </row>
    <row r="13" spans="1:27" x14ac:dyDescent="0.35">
      <c r="A13" s="7" t="s">
        <v>36</v>
      </c>
      <c r="B13">
        <v>3</v>
      </c>
      <c r="C13">
        <v>7</v>
      </c>
      <c r="E13">
        <v>10</v>
      </c>
      <c r="G13" s="1" t="s">
        <v>36</v>
      </c>
      <c r="H13" s="1">
        <f t="shared" si="1"/>
        <v>3</v>
      </c>
      <c r="I13" s="1">
        <f t="shared" si="0"/>
        <v>7</v>
      </c>
      <c r="J13" s="1">
        <f t="shared" si="0"/>
        <v>0</v>
      </c>
      <c r="K13" s="2">
        <f t="shared" si="2"/>
        <v>10</v>
      </c>
      <c r="L13" s="2">
        <f t="shared" si="3"/>
        <v>57</v>
      </c>
      <c r="M13" s="11">
        <f t="shared" si="4"/>
        <v>1.6666666666666667</v>
      </c>
      <c r="N13" s="1"/>
      <c r="O13" s="1"/>
      <c r="P13" s="1"/>
      <c r="W13" s="3"/>
      <c r="X13" s="10"/>
      <c r="Y13" s="10"/>
      <c r="Z13" s="10"/>
      <c r="AA13" s="10"/>
    </row>
    <row r="14" spans="1:27" x14ac:dyDescent="0.35">
      <c r="A14" s="7" t="s">
        <v>26</v>
      </c>
      <c r="C14">
        <v>5</v>
      </c>
      <c r="E14">
        <v>5</v>
      </c>
      <c r="G14" s="1" t="s">
        <v>26</v>
      </c>
      <c r="H14" s="1">
        <f t="shared" si="1"/>
        <v>0</v>
      </c>
      <c r="I14" s="1">
        <f t="shared" si="0"/>
        <v>5</v>
      </c>
      <c r="J14" s="1">
        <f t="shared" si="0"/>
        <v>0</v>
      </c>
      <c r="K14" s="2">
        <f t="shared" si="2"/>
        <v>5</v>
      </c>
      <c r="L14" s="2">
        <f t="shared" si="3"/>
        <v>62</v>
      </c>
      <c r="M14" s="11">
        <f t="shared" si="4"/>
        <v>0.83333333333333337</v>
      </c>
      <c r="N14" s="1"/>
      <c r="O14" s="1"/>
      <c r="P14" s="1"/>
    </row>
    <row r="15" spans="1:27" x14ac:dyDescent="0.35">
      <c r="A15" s="7" t="s">
        <v>979</v>
      </c>
      <c r="B15">
        <v>15</v>
      </c>
      <c r="C15">
        <v>45</v>
      </c>
      <c r="D15">
        <v>2</v>
      </c>
      <c r="E15">
        <v>62</v>
      </c>
      <c r="G15" s="14" t="s">
        <v>21</v>
      </c>
      <c r="H15" s="14">
        <v>0</v>
      </c>
      <c r="I15" s="14">
        <v>0</v>
      </c>
      <c r="J15" s="14">
        <v>0</v>
      </c>
      <c r="K15" s="15">
        <v>0</v>
      </c>
      <c r="L15" s="15">
        <f t="shared" si="3"/>
        <v>62</v>
      </c>
      <c r="M15" s="16">
        <f>K15/3</f>
        <v>0</v>
      </c>
      <c r="N15" s="1"/>
      <c r="O15" s="1"/>
      <c r="P15" s="1"/>
    </row>
    <row r="16" spans="1:27" x14ac:dyDescent="0.35">
      <c r="G16" s="3" t="s">
        <v>1003</v>
      </c>
      <c r="H16" s="2">
        <f>SUM(H7:H15)</f>
        <v>15</v>
      </c>
      <c r="I16" s="2">
        <f>SUM(I7:I15)</f>
        <v>45</v>
      </c>
      <c r="J16" s="2">
        <f>SUM(J7:J15)</f>
        <v>2</v>
      </c>
      <c r="K16" s="10">
        <f>SUM(K7:K15)</f>
        <v>62</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5</v>
      </c>
      <c r="I21" s="2">
        <f>I7</f>
        <v>5</v>
      </c>
      <c r="J21" s="2">
        <f>J7</f>
        <v>1</v>
      </c>
      <c r="K21" s="2">
        <f>SUM(H21:J21)</f>
        <v>11</v>
      </c>
      <c r="L21" s="1">
        <f t="shared" ref="L21:L29" si="5">K7</f>
        <v>11</v>
      </c>
      <c r="M21" s="1"/>
      <c r="N21" s="1"/>
      <c r="O21" s="1"/>
      <c r="P21" s="1"/>
    </row>
    <row r="22" spans="7:16" x14ac:dyDescent="0.35">
      <c r="G22" s="1" t="s">
        <v>994</v>
      </c>
      <c r="H22" s="2">
        <f t="shared" ref="H22:J29" si="6">H21+H8</f>
        <v>5</v>
      </c>
      <c r="I22" s="2">
        <f t="shared" si="6"/>
        <v>8</v>
      </c>
      <c r="J22" s="2">
        <f t="shared" si="6"/>
        <v>1</v>
      </c>
      <c r="K22" s="2">
        <f t="shared" ref="K22:K29" si="7">SUM(H22:J22)</f>
        <v>14</v>
      </c>
      <c r="L22" s="1">
        <f t="shared" si="5"/>
        <v>3</v>
      </c>
      <c r="M22" s="1"/>
      <c r="N22" s="1"/>
      <c r="O22" s="1"/>
      <c r="P22" s="1"/>
    </row>
    <row r="23" spans="7:16" x14ac:dyDescent="0.35">
      <c r="G23" s="1" t="s">
        <v>995</v>
      </c>
      <c r="H23" s="2">
        <f t="shared" si="6"/>
        <v>8</v>
      </c>
      <c r="I23" s="2">
        <f t="shared" si="6"/>
        <v>10</v>
      </c>
      <c r="J23" s="2">
        <f t="shared" si="6"/>
        <v>1</v>
      </c>
      <c r="K23" s="2">
        <f t="shared" si="7"/>
        <v>19</v>
      </c>
      <c r="L23" s="1">
        <f t="shared" si="5"/>
        <v>5</v>
      </c>
      <c r="M23" s="1"/>
      <c r="N23" s="1"/>
      <c r="O23" s="1"/>
      <c r="P23" s="1"/>
    </row>
    <row r="24" spans="7:16" x14ac:dyDescent="0.35">
      <c r="G24" s="1" t="s">
        <v>996</v>
      </c>
      <c r="H24" s="2">
        <f t="shared" si="6"/>
        <v>12</v>
      </c>
      <c r="I24" s="2">
        <f t="shared" si="6"/>
        <v>13</v>
      </c>
      <c r="J24" s="2">
        <f t="shared" si="6"/>
        <v>1</v>
      </c>
      <c r="K24" s="2">
        <f t="shared" si="7"/>
        <v>26</v>
      </c>
      <c r="L24" s="1">
        <f t="shared" si="5"/>
        <v>7</v>
      </c>
      <c r="M24" s="1"/>
      <c r="N24" s="1"/>
      <c r="O24" s="1"/>
      <c r="P24" s="1"/>
    </row>
    <row r="25" spans="7:16" x14ac:dyDescent="0.35">
      <c r="G25" s="1" t="s">
        <v>997</v>
      </c>
      <c r="H25" s="2">
        <f t="shared" si="6"/>
        <v>12</v>
      </c>
      <c r="I25" s="2">
        <f t="shared" si="6"/>
        <v>24</v>
      </c>
      <c r="J25" s="2">
        <f t="shared" si="6"/>
        <v>2</v>
      </c>
      <c r="K25" s="2">
        <f t="shared" si="7"/>
        <v>38</v>
      </c>
      <c r="L25" s="1">
        <f t="shared" si="5"/>
        <v>12</v>
      </c>
      <c r="M25" s="1"/>
      <c r="N25" s="1"/>
      <c r="O25" s="1"/>
      <c r="P25" s="1"/>
    </row>
    <row r="26" spans="7:16" x14ac:dyDescent="0.35">
      <c r="G26" s="1" t="s">
        <v>998</v>
      </c>
      <c r="H26" s="2">
        <f t="shared" si="6"/>
        <v>12</v>
      </c>
      <c r="I26" s="2">
        <f t="shared" si="6"/>
        <v>33</v>
      </c>
      <c r="J26" s="2">
        <f t="shared" si="6"/>
        <v>2</v>
      </c>
      <c r="K26" s="2">
        <f t="shared" si="7"/>
        <v>47</v>
      </c>
      <c r="L26" s="1">
        <f t="shared" si="5"/>
        <v>9</v>
      </c>
      <c r="M26" s="1"/>
      <c r="N26" s="1"/>
      <c r="O26" s="1"/>
      <c r="P26" s="1"/>
    </row>
    <row r="27" spans="7:16" x14ac:dyDescent="0.35">
      <c r="G27" s="1" t="s">
        <v>999</v>
      </c>
      <c r="H27" s="2">
        <f t="shared" si="6"/>
        <v>15</v>
      </c>
      <c r="I27" s="2">
        <f t="shared" si="6"/>
        <v>40</v>
      </c>
      <c r="J27" s="2">
        <f t="shared" si="6"/>
        <v>2</v>
      </c>
      <c r="K27" s="2">
        <f t="shared" si="7"/>
        <v>57</v>
      </c>
      <c r="L27" s="1">
        <f t="shared" si="5"/>
        <v>10</v>
      </c>
      <c r="M27" s="1"/>
      <c r="N27" s="1"/>
      <c r="O27" s="1"/>
      <c r="P27" s="1"/>
    </row>
    <row r="28" spans="7:16" x14ac:dyDescent="0.35">
      <c r="G28" s="1" t="s">
        <v>1000</v>
      </c>
      <c r="H28" s="2">
        <f t="shared" si="6"/>
        <v>15</v>
      </c>
      <c r="I28" s="2">
        <f t="shared" si="6"/>
        <v>45</v>
      </c>
      <c r="J28" s="2">
        <f t="shared" si="6"/>
        <v>2</v>
      </c>
      <c r="K28" s="2">
        <f t="shared" si="7"/>
        <v>62</v>
      </c>
      <c r="L28" s="1">
        <f t="shared" si="5"/>
        <v>5</v>
      </c>
      <c r="M28" s="1"/>
      <c r="N28" s="1"/>
      <c r="O28" s="1"/>
      <c r="P28" s="1"/>
    </row>
    <row r="29" spans="7:16" x14ac:dyDescent="0.35">
      <c r="G29" s="14" t="s">
        <v>1001</v>
      </c>
      <c r="H29" s="15">
        <f t="shared" si="6"/>
        <v>15</v>
      </c>
      <c r="I29" s="15">
        <f t="shared" si="6"/>
        <v>45</v>
      </c>
      <c r="J29" s="15">
        <f t="shared" si="6"/>
        <v>2</v>
      </c>
      <c r="K29" s="101">
        <f t="shared" si="7"/>
        <v>62</v>
      </c>
      <c r="L29" s="14">
        <f t="shared" si="5"/>
        <v>0</v>
      </c>
      <c r="M29" s="1"/>
      <c r="N29" s="1"/>
      <c r="O29" s="1"/>
      <c r="P29" s="1"/>
    </row>
    <row r="30" spans="7:16" x14ac:dyDescent="0.35">
      <c r="G30" s="3"/>
      <c r="H30" s="2"/>
      <c r="I30" s="2"/>
      <c r="J30" s="2"/>
      <c r="K30" s="2"/>
      <c r="L30" s="2"/>
      <c r="M30" s="1"/>
      <c r="N30" s="1"/>
      <c r="O30" s="1"/>
      <c r="P30" s="1"/>
    </row>
    <row r="31" spans="7:16" x14ac:dyDescent="0.35">
      <c r="G31" s="3"/>
      <c r="H31" s="13">
        <f>H29/K16</f>
        <v>0.24193548387096775</v>
      </c>
      <c r="I31" s="13">
        <f>I29/K16</f>
        <v>0.72580645161290325</v>
      </c>
      <c r="J31" s="13">
        <f>J29/K16</f>
        <v>3.2258064516129031E-2</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pageSetUpPr fitToPage="1"/>
  </sheetPr>
  <dimension ref="A2:AA41"/>
  <sheetViews>
    <sheetView zoomScaleNormal="100" workbookViewId="0">
      <selection activeCell="G15" sqref="G15"/>
    </sheetView>
  </sheetViews>
  <sheetFormatPr defaultRowHeight="14.5" x14ac:dyDescent="0.35"/>
  <cols>
    <col min="1" max="1" width="14" bestFit="1" customWidth="1"/>
    <col min="2" max="2" width="27.81640625" bestFit="1" customWidth="1"/>
    <col min="3" max="3" width="11.54296875" bestFit="1" customWidth="1"/>
    <col min="4" max="4" width="10.1796875" bestFit="1" customWidth="1"/>
    <col min="5" max="5" width="10.7265625" bestFit="1" customWidth="1"/>
    <col min="7" max="8" width="10.81640625" style="1" customWidth="1"/>
    <col min="9" max="12" width="10.26953125" style="1" customWidth="1"/>
    <col min="13" max="18" width="9.26953125" customWidth="1"/>
  </cols>
  <sheetData>
    <row r="2" spans="1:27" x14ac:dyDescent="0.35">
      <c r="A2" s="6" t="s">
        <v>1278</v>
      </c>
      <c r="B2" t="s">
        <v>704</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B7">
        <v>1</v>
      </c>
      <c r="C7">
        <v>13</v>
      </c>
      <c r="D7">
        <v>1</v>
      </c>
      <c r="E7">
        <v>15</v>
      </c>
      <c r="G7" s="1" t="s">
        <v>67</v>
      </c>
      <c r="H7" s="1">
        <f>B7</f>
        <v>1</v>
      </c>
      <c r="I7" s="1">
        <f t="shared" ref="I7:J15" si="0">C7</f>
        <v>13</v>
      </c>
      <c r="J7" s="1">
        <f t="shared" si="0"/>
        <v>1</v>
      </c>
      <c r="K7" s="2">
        <f>SUM(H7:J7)</f>
        <v>15</v>
      </c>
      <c r="L7" s="2">
        <f>K21</f>
        <v>15</v>
      </c>
      <c r="M7" s="11">
        <f>K7/6</f>
        <v>2.5</v>
      </c>
      <c r="N7" s="1"/>
      <c r="O7" s="1"/>
      <c r="P7" s="1"/>
      <c r="W7" s="3"/>
      <c r="X7" s="2"/>
      <c r="Y7" s="2"/>
      <c r="Z7" s="2"/>
      <c r="AA7" s="10"/>
    </row>
    <row r="8" spans="1:27" x14ac:dyDescent="0.35">
      <c r="A8" s="7" t="s">
        <v>46</v>
      </c>
      <c r="B8">
        <v>2</v>
      </c>
      <c r="C8">
        <v>13</v>
      </c>
      <c r="E8">
        <v>15</v>
      </c>
      <c r="G8" s="1" t="s">
        <v>46</v>
      </c>
      <c r="H8" s="1">
        <f t="shared" ref="H8:H15" si="1">B8</f>
        <v>2</v>
      </c>
      <c r="I8" s="1">
        <f t="shared" si="0"/>
        <v>13</v>
      </c>
      <c r="J8" s="1">
        <f t="shared" si="0"/>
        <v>0</v>
      </c>
      <c r="K8" s="2">
        <f t="shared" ref="K8:K15" si="2">SUM(H8:J8)</f>
        <v>15</v>
      </c>
      <c r="L8" s="2">
        <f t="shared" ref="L8:L15" si="3">K22</f>
        <v>30</v>
      </c>
      <c r="M8" s="11">
        <f t="shared" ref="M8:M14" si="4">K8/6</f>
        <v>2.5</v>
      </c>
      <c r="N8" s="1"/>
      <c r="O8" s="1"/>
      <c r="P8" s="1"/>
      <c r="W8" s="3"/>
      <c r="X8" s="2"/>
      <c r="Y8" s="2"/>
      <c r="Z8" s="2"/>
      <c r="AA8" s="10"/>
    </row>
    <row r="9" spans="1:27" x14ac:dyDescent="0.35">
      <c r="A9" s="7" t="s">
        <v>50</v>
      </c>
      <c r="B9">
        <v>3</v>
      </c>
      <c r="C9">
        <v>15</v>
      </c>
      <c r="E9">
        <v>18</v>
      </c>
      <c r="G9" s="1" t="s">
        <v>50</v>
      </c>
      <c r="H9" s="1">
        <f t="shared" si="1"/>
        <v>3</v>
      </c>
      <c r="I9" s="1">
        <f t="shared" si="0"/>
        <v>15</v>
      </c>
      <c r="J9" s="1">
        <f t="shared" si="0"/>
        <v>0</v>
      </c>
      <c r="K9" s="2">
        <f t="shared" si="2"/>
        <v>18</v>
      </c>
      <c r="L9" s="2">
        <f t="shared" si="3"/>
        <v>48</v>
      </c>
      <c r="M9" s="11">
        <f t="shared" si="4"/>
        <v>3</v>
      </c>
      <c r="N9" s="1"/>
      <c r="O9" s="1"/>
      <c r="P9" s="1"/>
      <c r="W9" s="3"/>
      <c r="X9" s="2"/>
      <c r="Y9" s="2"/>
      <c r="Z9" s="2"/>
      <c r="AA9" s="10"/>
    </row>
    <row r="10" spans="1:27" x14ac:dyDescent="0.35">
      <c r="A10" s="7" t="s">
        <v>61</v>
      </c>
      <c r="B10">
        <v>8</v>
      </c>
      <c r="C10">
        <v>15</v>
      </c>
      <c r="E10">
        <v>23</v>
      </c>
      <c r="G10" s="1" t="s">
        <v>61</v>
      </c>
      <c r="H10" s="1">
        <f t="shared" si="1"/>
        <v>8</v>
      </c>
      <c r="I10" s="1">
        <f t="shared" si="0"/>
        <v>15</v>
      </c>
      <c r="J10" s="1">
        <f t="shared" si="0"/>
        <v>0</v>
      </c>
      <c r="K10" s="2">
        <f t="shared" si="2"/>
        <v>23</v>
      </c>
      <c r="L10" s="2">
        <f t="shared" si="3"/>
        <v>71</v>
      </c>
      <c r="M10" s="11">
        <f t="shared" si="4"/>
        <v>3.8333333333333335</v>
      </c>
      <c r="N10" s="1"/>
      <c r="O10" s="1"/>
      <c r="P10" s="1"/>
      <c r="W10" s="3"/>
      <c r="X10" s="2"/>
      <c r="Y10" s="2"/>
      <c r="Z10" s="2"/>
      <c r="AA10" s="10"/>
    </row>
    <row r="11" spans="1:27" x14ac:dyDescent="0.35">
      <c r="A11" s="7" t="s">
        <v>56</v>
      </c>
      <c r="B11">
        <v>4</v>
      </c>
      <c r="C11">
        <v>19</v>
      </c>
      <c r="E11">
        <v>23</v>
      </c>
      <c r="G11" s="1" t="s">
        <v>56</v>
      </c>
      <c r="H11" s="1">
        <f t="shared" si="1"/>
        <v>4</v>
      </c>
      <c r="I11" s="1">
        <f t="shared" si="0"/>
        <v>19</v>
      </c>
      <c r="J11" s="1">
        <f t="shared" si="0"/>
        <v>0</v>
      </c>
      <c r="K11" s="2">
        <f t="shared" si="2"/>
        <v>23</v>
      </c>
      <c r="L11" s="2">
        <f t="shared" si="3"/>
        <v>94</v>
      </c>
      <c r="M11" s="11">
        <f t="shared" si="4"/>
        <v>3.8333333333333335</v>
      </c>
      <c r="N11" s="1"/>
      <c r="O11" s="1"/>
      <c r="P11" s="1"/>
      <c r="W11" s="3"/>
      <c r="X11" s="2"/>
      <c r="Y11" s="2"/>
      <c r="Z11" s="2"/>
      <c r="AA11" s="10"/>
    </row>
    <row r="12" spans="1:27" x14ac:dyDescent="0.35">
      <c r="A12" s="7" t="s">
        <v>31</v>
      </c>
      <c r="B12">
        <v>6</v>
      </c>
      <c r="C12">
        <v>18</v>
      </c>
      <c r="E12">
        <v>24</v>
      </c>
      <c r="G12" s="1" t="s">
        <v>31</v>
      </c>
      <c r="H12" s="1">
        <f t="shared" si="1"/>
        <v>6</v>
      </c>
      <c r="I12" s="1">
        <f t="shared" si="0"/>
        <v>18</v>
      </c>
      <c r="J12" s="1">
        <f t="shared" si="0"/>
        <v>0</v>
      </c>
      <c r="K12" s="2">
        <f t="shared" si="2"/>
        <v>24</v>
      </c>
      <c r="L12" s="2">
        <f t="shared" si="3"/>
        <v>118</v>
      </c>
      <c r="M12" s="11">
        <f t="shared" si="4"/>
        <v>4</v>
      </c>
      <c r="N12" s="1"/>
      <c r="O12" s="1"/>
      <c r="P12" s="1"/>
      <c r="W12" s="3"/>
      <c r="X12" s="2"/>
      <c r="Y12" s="2"/>
      <c r="Z12" s="2"/>
      <c r="AA12" s="10"/>
    </row>
    <row r="13" spans="1:27" x14ac:dyDescent="0.35">
      <c r="A13" s="7" t="s">
        <v>36</v>
      </c>
      <c r="B13">
        <v>10</v>
      </c>
      <c r="C13">
        <v>24</v>
      </c>
      <c r="D13">
        <v>1</v>
      </c>
      <c r="E13">
        <v>35</v>
      </c>
      <c r="G13" s="1" t="s">
        <v>36</v>
      </c>
      <c r="H13" s="1">
        <f t="shared" si="1"/>
        <v>10</v>
      </c>
      <c r="I13" s="1">
        <f t="shared" si="0"/>
        <v>24</v>
      </c>
      <c r="J13" s="1">
        <f t="shared" si="0"/>
        <v>1</v>
      </c>
      <c r="K13" s="2">
        <f t="shared" si="2"/>
        <v>35</v>
      </c>
      <c r="L13" s="2">
        <f t="shared" si="3"/>
        <v>153</v>
      </c>
      <c r="M13" s="11">
        <f t="shared" si="4"/>
        <v>5.833333333333333</v>
      </c>
      <c r="N13" s="1"/>
      <c r="O13" s="1"/>
      <c r="P13" s="1"/>
      <c r="W13" s="3"/>
      <c r="X13" s="10"/>
      <c r="Y13" s="10"/>
      <c r="Z13" s="10"/>
      <c r="AA13" s="10"/>
    </row>
    <row r="14" spans="1:27" x14ac:dyDescent="0.35">
      <c r="A14" s="7" t="s">
        <v>26</v>
      </c>
      <c r="B14">
        <v>9</v>
      </c>
      <c r="C14">
        <v>33</v>
      </c>
      <c r="E14">
        <v>42</v>
      </c>
      <c r="G14" s="1" t="s">
        <v>26</v>
      </c>
      <c r="H14" s="1">
        <f t="shared" si="1"/>
        <v>9</v>
      </c>
      <c r="I14" s="1">
        <f t="shared" si="0"/>
        <v>33</v>
      </c>
      <c r="J14" s="1">
        <f t="shared" si="0"/>
        <v>0</v>
      </c>
      <c r="K14" s="2">
        <f t="shared" si="2"/>
        <v>42</v>
      </c>
      <c r="L14" s="2">
        <f t="shared" si="3"/>
        <v>195</v>
      </c>
      <c r="M14" s="11">
        <f t="shared" si="4"/>
        <v>7</v>
      </c>
      <c r="N14" s="1"/>
      <c r="O14" s="1"/>
      <c r="P14" s="1"/>
    </row>
    <row r="15" spans="1:27" x14ac:dyDescent="0.35">
      <c r="A15" s="7" t="s">
        <v>21</v>
      </c>
      <c r="C15">
        <v>3</v>
      </c>
      <c r="E15">
        <v>3</v>
      </c>
      <c r="G15" s="14" t="s">
        <v>21</v>
      </c>
      <c r="H15" s="14">
        <f t="shared" si="1"/>
        <v>0</v>
      </c>
      <c r="I15" s="14">
        <f t="shared" si="0"/>
        <v>3</v>
      </c>
      <c r="J15" s="14">
        <f t="shared" si="0"/>
        <v>0</v>
      </c>
      <c r="K15" s="15">
        <f t="shared" si="2"/>
        <v>3</v>
      </c>
      <c r="L15" s="15">
        <f t="shared" si="3"/>
        <v>198</v>
      </c>
      <c r="M15" s="16">
        <f>K15/3</f>
        <v>1</v>
      </c>
      <c r="N15" s="1"/>
      <c r="O15" s="1"/>
      <c r="P15" s="1"/>
    </row>
    <row r="16" spans="1:27" x14ac:dyDescent="0.35">
      <c r="A16" s="7" t="s">
        <v>979</v>
      </c>
      <c r="B16">
        <v>43</v>
      </c>
      <c r="C16">
        <v>153</v>
      </c>
      <c r="D16">
        <v>2</v>
      </c>
      <c r="E16">
        <v>198</v>
      </c>
      <c r="G16" s="3" t="s">
        <v>1003</v>
      </c>
      <c r="H16" s="2">
        <f>SUM(H7:H15)</f>
        <v>43</v>
      </c>
      <c r="I16" s="2">
        <f>SUM(I7:I15)</f>
        <v>153</v>
      </c>
      <c r="J16" s="2">
        <f>SUM(J7:J15)</f>
        <v>2</v>
      </c>
      <c r="K16" s="10">
        <f>SUM(K7:K15)</f>
        <v>198</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1</v>
      </c>
      <c r="I21" s="2">
        <f>I7</f>
        <v>13</v>
      </c>
      <c r="J21" s="2">
        <f>J7</f>
        <v>1</v>
      </c>
      <c r="K21" s="2">
        <f>SUM(H21:J21)</f>
        <v>15</v>
      </c>
      <c r="L21" s="3">
        <f t="shared" ref="L21:L29" si="5">K7</f>
        <v>15</v>
      </c>
      <c r="M21" s="1"/>
      <c r="N21" s="1"/>
      <c r="O21" s="1"/>
      <c r="P21" s="1"/>
    </row>
    <row r="22" spans="7:16" x14ac:dyDescent="0.35">
      <c r="G22" s="1" t="s">
        <v>994</v>
      </c>
      <c r="H22" s="2">
        <f t="shared" ref="H22:J29" si="6">H21+H8</f>
        <v>3</v>
      </c>
      <c r="I22" s="2">
        <f t="shared" si="6"/>
        <v>26</v>
      </c>
      <c r="J22" s="2">
        <f t="shared" si="6"/>
        <v>1</v>
      </c>
      <c r="K22" s="2">
        <f t="shared" ref="K22:K29" si="7">SUM(H22:J22)</f>
        <v>30</v>
      </c>
      <c r="L22" s="3">
        <f t="shared" si="5"/>
        <v>15</v>
      </c>
      <c r="M22" s="1"/>
      <c r="N22" s="1"/>
      <c r="O22" s="1"/>
      <c r="P22" s="1"/>
    </row>
    <row r="23" spans="7:16" x14ac:dyDescent="0.35">
      <c r="G23" s="1" t="s">
        <v>995</v>
      </c>
      <c r="H23" s="2">
        <f t="shared" si="6"/>
        <v>6</v>
      </c>
      <c r="I23" s="2">
        <f t="shared" si="6"/>
        <v>41</v>
      </c>
      <c r="J23" s="2">
        <f t="shared" si="6"/>
        <v>1</v>
      </c>
      <c r="K23" s="2">
        <f t="shared" si="7"/>
        <v>48</v>
      </c>
      <c r="L23" s="3">
        <f t="shared" si="5"/>
        <v>18</v>
      </c>
      <c r="M23" s="1"/>
      <c r="N23" s="1"/>
      <c r="O23" s="1"/>
      <c r="P23" s="1"/>
    </row>
    <row r="24" spans="7:16" x14ac:dyDescent="0.35">
      <c r="G24" s="1" t="s">
        <v>996</v>
      </c>
      <c r="H24" s="2">
        <f t="shared" si="6"/>
        <v>14</v>
      </c>
      <c r="I24" s="2">
        <f t="shared" si="6"/>
        <v>56</v>
      </c>
      <c r="J24" s="2">
        <f t="shared" si="6"/>
        <v>1</v>
      </c>
      <c r="K24" s="2">
        <f t="shared" si="7"/>
        <v>71</v>
      </c>
      <c r="L24" s="3">
        <f t="shared" si="5"/>
        <v>23</v>
      </c>
      <c r="M24" s="1"/>
      <c r="N24" s="1"/>
      <c r="O24" s="1"/>
      <c r="P24" s="1"/>
    </row>
    <row r="25" spans="7:16" x14ac:dyDescent="0.35">
      <c r="G25" s="1" t="s">
        <v>997</v>
      </c>
      <c r="H25" s="2">
        <f t="shared" si="6"/>
        <v>18</v>
      </c>
      <c r="I25" s="2">
        <f t="shared" si="6"/>
        <v>75</v>
      </c>
      <c r="J25" s="2">
        <f t="shared" si="6"/>
        <v>1</v>
      </c>
      <c r="K25" s="2">
        <f t="shared" si="7"/>
        <v>94</v>
      </c>
      <c r="L25" s="3">
        <f t="shared" si="5"/>
        <v>23</v>
      </c>
      <c r="M25" s="1"/>
      <c r="N25" s="1"/>
      <c r="O25" s="1"/>
      <c r="P25" s="1"/>
    </row>
    <row r="26" spans="7:16" x14ac:dyDescent="0.35">
      <c r="G26" s="1" t="s">
        <v>998</v>
      </c>
      <c r="H26" s="2">
        <f t="shared" si="6"/>
        <v>24</v>
      </c>
      <c r="I26" s="2">
        <f t="shared" si="6"/>
        <v>93</v>
      </c>
      <c r="J26" s="2">
        <f t="shared" si="6"/>
        <v>1</v>
      </c>
      <c r="K26" s="2">
        <f t="shared" si="7"/>
        <v>118</v>
      </c>
      <c r="L26" s="3">
        <f t="shared" si="5"/>
        <v>24</v>
      </c>
      <c r="M26" s="1"/>
      <c r="N26" s="1"/>
      <c r="O26" s="1"/>
      <c r="P26" s="1"/>
    </row>
    <row r="27" spans="7:16" x14ac:dyDescent="0.35">
      <c r="G27" s="1" t="s">
        <v>999</v>
      </c>
      <c r="H27" s="2">
        <f t="shared" si="6"/>
        <v>34</v>
      </c>
      <c r="I27" s="2">
        <f t="shared" si="6"/>
        <v>117</v>
      </c>
      <c r="J27" s="2">
        <f t="shared" si="6"/>
        <v>2</v>
      </c>
      <c r="K27" s="2">
        <f t="shared" si="7"/>
        <v>153</v>
      </c>
      <c r="L27" s="3">
        <f t="shared" si="5"/>
        <v>35</v>
      </c>
      <c r="M27" s="1"/>
      <c r="N27" s="1"/>
      <c r="O27" s="1"/>
      <c r="P27" s="1"/>
    </row>
    <row r="28" spans="7:16" x14ac:dyDescent="0.35">
      <c r="G28" s="1" t="s">
        <v>1000</v>
      </c>
      <c r="H28" s="2">
        <f t="shared" si="6"/>
        <v>43</v>
      </c>
      <c r="I28" s="2">
        <f t="shared" si="6"/>
        <v>150</v>
      </c>
      <c r="J28" s="2">
        <f t="shared" si="6"/>
        <v>2</v>
      </c>
      <c r="K28" s="2">
        <f t="shared" si="7"/>
        <v>195</v>
      </c>
      <c r="L28" s="3">
        <f t="shared" si="5"/>
        <v>42</v>
      </c>
      <c r="M28" s="1"/>
      <c r="N28" s="1"/>
      <c r="O28" s="1"/>
      <c r="P28" s="1"/>
    </row>
    <row r="29" spans="7:16" x14ac:dyDescent="0.35">
      <c r="G29" s="14" t="s">
        <v>1001</v>
      </c>
      <c r="H29" s="15">
        <f t="shared" si="6"/>
        <v>43</v>
      </c>
      <c r="I29" s="15">
        <f t="shared" si="6"/>
        <v>153</v>
      </c>
      <c r="J29" s="15">
        <f t="shared" si="6"/>
        <v>2</v>
      </c>
      <c r="K29" s="101">
        <f t="shared" si="7"/>
        <v>198</v>
      </c>
      <c r="L29" s="102">
        <f t="shared" si="5"/>
        <v>3</v>
      </c>
      <c r="M29" s="1"/>
      <c r="N29" s="1"/>
      <c r="O29" s="1"/>
      <c r="P29" s="1"/>
    </row>
    <row r="30" spans="7:16" x14ac:dyDescent="0.35">
      <c r="G30" s="3"/>
      <c r="H30" s="2"/>
      <c r="I30" s="2"/>
      <c r="J30" s="2"/>
      <c r="K30" s="2"/>
      <c r="L30" s="2"/>
      <c r="M30" s="1"/>
      <c r="N30" s="1"/>
      <c r="O30" s="1"/>
      <c r="P30" s="1"/>
    </row>
    <row r="31" spans="7:16" x14ac:dyDescent="0.35">
      <c r="G31" s="3"/>
      <c r="H31" s="13">
        <f>H29/K16</f>
        <v>0.21717171717171718</v>
      </c>
      <c r="I31" s="13">
        <f>I29/K16</f>
        <v>0.77272727272727271</v>
      </c>
      <c r="J31" s="13">
        <f>J29/K16</f>
        <v>1.0101010101010102E-2</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39997558519241921"/>
    <pageSetUpPr fitToPage="1"/>
  </sheetPr>
  <dimension ref="A2:AA39"/>
  <sheetViews>
    <sheetView topLeftCell="H14" zoomScaleNormal="100" workbookViewId="0">
      <selection activeCell="K50" sqref="K50"/>
    </sheetView>
  </sheetViews>
  <sheetFormatPr defaultRowHeight="14.5" x14ac:dyDescent="0.35"/>
  <cols>
    <col min="1" max="1" width="14" bestFit="1" customWidth="1"/>
    <col min="2" max="2" width="17.1796875" bestFit="1" customWidth="1"/>
    <col min="3" max="3" width="11.54296875" bestFit="1" customWidth="1"/>
    <col min="4" max="4" width="10.1796875" bestFit="1" customWidth="1"/>
    <col min="5" max="6" width="10.7265625" bestFit="1" customWidth="1"/>
    <col min="7" max="8" width="10.81640625" style="1" customWidth="1"/>
    <col min="9" max="12" width="10.26953125" style="1" customWidth="1"/>
    <col min="13" max="18" width="9.26953125" customWidth="1"/>
  </cols>
  <sheetData>
    <row r="2" spans="1:27" x14ac:dyDescent="0.35">
      <c r="A2" s="6" t="s">
        <v>1278</v>
      </c>
      <c r="B2" t="s">
        <v>1024</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B7">
        <v>2</v>
      </c>
      <c r="C7">
        <v>6</v>
      </c>
      <c r="E7">
        <v>8</v>
      </c>
      <c r="G7" s="1" t="s">
        <v>67</v>
      </c>
      <c r="H7" s="1">
        <f>B7</f>
        <v>2</v>
      </c>
      <c r="I7" s="1">
        <f t="shared" ref="I7:J15" si="0">C7</f>
        <v>6</v>
      </c>
      <c r="J7" s="1">
        <f t="shared" si="0"/>
        <v>0</v>
      </c>
      <c r="K7" s="2">
        <f>SUM(H7:J7)</f>
        <v>8</v>
      </c>
      <c r="L7" s="2">
        <f>K21</f>
        <v>8</v>
      </c>
      <c r="M7" s="11">
        <f>K7/6</f>
        <v>1.3333333333333333</v>
      </c>
      <c r="N7" s="1"/>
      <c r="O7" s="1"/>
      <c r="P7" s="1"/>
      <c r="W7" s="3"/>
      <c r="X7" s="2"/>
      <c r="Y7" s="2"/>
      <c r="Z7" s="2"/>
      <c r="AA7" s="10"/>
    </row>
    <row r="8" spans="1:27" x14ac:dyDescent="0.35">
      <c r="A8" s="7" t="s">
        <v>46</v>
      </c>
      <c r="B8">
        <v>1</v>
      </c>
      <c r="E8">
        <v>1</v>
      </c>
      <c r="G8" s="1" t="s">
        <v>46</v>
      </c>
      <c r="H8" s="1">
        <f t="shared" ref="H8:H15" si="1">B8</f>
        <v>1</v>
      </c>
      <c r="I8" s="1">
        <f t="shared" si="0"/>
        <v>0</v>
      </c>
      <c r="J8" s="1">
        <f t="shared" si="0"/>
        <v>0</v>
      </c>
      <c r="K8" s="2">
        <f t="shared" ref="K8:K15" si="2">SUM(H8:J8)</f>
        <v>1</v>
      </c>
      <c r="L8" s="2">
        <f t="shared" ref="L8:L15" si="3">K22</f>
        <v>9</v>
      </c>
      <c r="M8" s="11">
        <f t="shared" ref="M8:M14" si="4">K8/6</f>
        <v>0.16666666666666666</v>
      </c>
      <c r="N8" s="1"/>
      <c r="O8" s="1"/>
      <c r="P8" s="1"/>
      <c r="W8" s="3"/>
      <c r="X8" s="2"/>
      <c r="Y8" s="2"/>
      <c r="Z8" s="2"/>
      <c r="AA8" s="10"/>
    </row>
    <row r="9" spans="1:27" x14ac:dyDescent="0.35">
      <c r="A9" s="7" t="s">
        <v>50</v>
      </c>
      <c r="B9">
        <v>1</v>
      </c>
      <c r="C9">
        <v>4</v>
      </c>
      <c r="E9">
        <v>5</v>
      </c>
      <c r="G9" s="1" t="s">
        <v>50</v>
      </c>
      <c r="H9" s="1">
        <f t="shared" si="1"/>
        <v>1</v>
      </c>
      <c r="I9" s="1">
        <f t="shared" si="0"/>
        <v>4</v>
      </c>
      <c r="J9" s="1">
        <f t="shared" si="0"/>
        <v>0</v>
      </c>
      <c r="K9" s="2">
        <f t="shared" si="2"/>
        <v>5</v>
      </c>
      <c r="L9" s="2">
        <f t="shared" si="3"/>
        <v>14</v>
      </c>
      <c r="M9" s="11">
        <f t="shared" si="4"/>
        <v>0.83333333333333337</v>
      </c>
      <c r="N9" s="1"/>
      <c r="O9" s="1"/>
      <c r="P9" s="1"/>
      <c r="W9" s="3"/>
      <c r="X9" s="2"/>
      <c r="Y9" s="2"/>
      <c r="Z9" s="2"/>
      <c r="AA9" s="10"/>
    </row>
    <row r="10" spans="1:27" x14ac:dyDescent="0.35">
      <c r="A10" s="7" t="s">
        <v>61</v>
      </c>
      <c r="B10">
        <v>9</v>
      </c>
      <c r="C10">
        <v>6</v>
      </c>
      <c r="D10">
        <v>1</v>
      </c>
      <c r="E10">
        <v>16</v>
      </c>
      <c r="G10" s="1" t="s">
        <v>61</v>
      </c>
      <c r="H10" s="1">
        <f t="shared" si="1"/>
        <v>9</v>
      </c>
      <c r="I10" s="1">
        <f t="shared" si="0"/>
        <v>6</v>
      </c>
      <c r="J10" s="1">
        <f t="shared" si="0"/>
        <v>1</v>
      </c>
      <c r="K10" s="2">
        <f t="shared" si="2"/>
        <v>16</v>
      </c>
      <c r="L10" s="2">
        <f t="shared" si="3"/>
        <v>30</v>
      </c>
      <c r="M10" s="11">
        <f t="shared" si="4"/>
        <v>2.6666666666666665</v>
      </c>
      <c r="N10" s="1"/>
      <c r="O10" s="1"/>
      <c r="P10" s="1"/>
      <c r="W10" s="3"/>
      <c r="X10" s="2"/>
      <c r="Y10" s="2"/>
      <c r="Z10" s="2"/>
      <c r="AA10" s="10"/>
    </row>
    <row r="11" spans="1:27" x14ac:dyDescent="0.35">
      <c r="A11" s="7" t="s">
        <v>56</v>
      </c>
      <c r="B11">
        <v>2</v>
      </c>
      <c r="C11">
        <v>7</v>
      </c>
      <c r="D11">
        <v>1</v>
      </c>
      <c r="E11">
        <v>10</v>
      </c>
      <c r="G11" s="1" t="s">
        <v>56</v>
      </c>
      <c r="H11" s="1">
        <f t="shared" si="1"/>
        <v>2</v>
      </c>
      <c r="I11" s="1">
        <f t="shared" si="0"/>
        <v>7</v>
      </c>
      <c r="J11" s="1">
        <f t="shared" si="0"/>
        <v>1</v>
      </c>
      <c r="K11" s="2">
        <f t="shared" si="2"/>
        <v>10</v>
      </c>
      <c r="L11" s="2">
        <f t="shared" si="3"/>
        <v>40</v>
      </c>
      <c r="M11" s="11">
        <f t="shared" si="4"/>
        <v>1.6666666666666667</v>
      </c>
      <c r="N11" s="1"/>
      <c r="O11" s="1"/>
      <c r="P11" s="1"/>
      <c r="W11" s="3"/>
      <c r="X11" s="2"/>
      <c r="Y11" s="2"/>
      <c r="Z11" s="2"/>
      <c r="AA11" s="10"/>
    </row>
    <row r="12" spans="1:27" x14ac:dyDescent="0.35">
      <c r="A12" s="7" t="s">
        <v>31</v>
      </c>
      <c r="B12">
        <v>5</v>
      </c>
      <c r="C12">
        <v>3</v>
      </c>
      <c r="D12">
        <v>1</v>
      </c>
      <c r="E12">
        <v>9</v>
      </c>
      <c r="G12" s="1" t="s">
        <v>31</v>
      </c>
      <c r="H12" s="1">
        <f t="shared" si="1"/>
        <v>5</v>
      </c>
      <c r="I12" s="1">
        <f t="shared" si="0"/>
        <v>3</v>
      </c>
      <c r="J12" s="1">
        <f t="shared" si="0"/>
        <v>1</v>
      </c>
      <c r="K12" s="2">
        <f t="shared" si="2"/>
        <v>9</v>
      </c>
      <c r="L12" s="2">
        <f t="shared" si="3"/>
        <v>49</v>
      </c>
      <c r="M12" s="11">
        <f t="shared" si="4"/>
        <v>1.5</v>
      </c>
      <c r="N12" s="1"/>
      <c r="O12" s="1"/>
      <c r="P12" s="1"/>
      <c r="W12" s="3"/>
      <c r="X12" s="2"/>
      <c r="Y12" s="2"/>
      <c r="Z12" s="2"/>
      <c r="AA12" s="10"/>
    </row>
    <row r="13" spans="1:27" x14ac:dyDescent="0.35">
      <c r="A13" s="7" t="s">
        <v>36</v>
      </c>
      <c r="B13">
        <v>5</v>
      </c>
      <c r="C13">
        <v>14</v>
      </c>
      <c r="D13">
        <v>1</v>
      </c>
      <c r="E13">
        <v>20</v>
      </c>
      <c r="G13" s="1" t="s">
        <v>36</v>
      </c>
      <c r="H13" s="1">
        <f t="shared" si="1"/>
        <v>5</v>
      </c>
      <c r="I13" s="1">
        <f t="shared" si="0"/>
        <v>14</v>
      </c>
      <c r="J13" s="1">
        <f t="shared" si="0"/>
        <v>1</v>
      </c>
      <c r="K13" s="2">
        <f t="shared" si="2"/>
        <v>20</v>
      </c>
      <c r="L13" s="2">
        <f t="shared" si="3"/>
        <v>69</v>
      </c>
      <c r="M13" s="11">
        <f t="shared" si="4"/>
        <v>3.3333333333333335</v>
      </c>
      <c r="N13" s="1"/>
      <c r="O13" s="1"/>
      <c r="P13" s="1"/>
      <c r="W13" s="3"/>
      <c r="X13" s="10"/>
      <c r="Y13" s="10"/>
      <c r="Z13" s="10"/>
      <c r="AA13" s="10"/>
    </row>
    <row r="14" spans="1:27" x14ac:dyDescent="0.35">
      <c r="A14" s="7" t="s">
        <v>26</v>
      </c>
      <c r="B14">
        <v>1</v>
      </c>
      <c r="C14">
        <v>21</v>
      </c>
      <c r="D14">
        <v>11</v>
      </c>
      <c r="E14">
        <v>33</v>
      </c>
      <c r="G14" s="1" t="s">
        <v>26</v>
      </c>
      <c r="H14" s="1">
        <f t="shared" si="1"/>
        <v>1</v>
      </c>
      <c r="I14" s="1">
        <f t="shared" si="0"/>
        <v>21</v>
      </c>
      <c r="J14" s="1">
        <f t="shared" si="0"/>
        <v>11</v>
      </c>
      <c r="K14" s="2">
        <f t="shared" si="2"/>
        <v>33</v>
      </c>
      <c r="L14" s="2">
        <f t="shared" si="3"/>
        <v>102</v>
      </c>
      <c r="M14" s="11">
        <f t="shared" si="4"/>
        <v>5.5</v>
      </c>
      <c r="N14" s="1"/>
      <c r="O14" s="1"/>
      <c r="P14" s="1"/>
    </row>
    <row r="15" spans="1:27" x14ac:dyDescent="0.35">
      <c r="A15" s="7" t="s">
        <v>21</v>
      </c>
      <c r="B15">
        <v>1</v>
      </c>
      <c r="D15">
        <v>5</v>
      </c>
      <c r="E15">
        <v>6</v>
      </c>
      <c r="G15" s="14" t="s">
        <v>21</v>
      </c>
      <c r="H15" s="14">
        <f t="shared" si="1"/>
        <v>1</v>
      </c>
      <c r="I15" s="14">
        <f t="shared" si="0"/>
        <v>0</v>
      </c>
      <c r="J15" s="14">
        <f t="shared" si="0"/>
        <v>5</v>
      </c>
      <c r="K15" s="15">
        <f t="shared" si="2"/>
        <v>6</v>
      </c>
      <c r="L15" s="15">
        <f t="shared" si="3"/>
        <v>108</v>
      </c>
      <c r="M15" s="16">
        <f>K15/3</f>
        <v>2</v>
      </c>
      <c r="N15" s="1"/>
      <c r="O15" s="1"/>
      <c r="P15" s="1"/>
    </row>
    <row r="16" spans="1:27" x14ac:dyDescent="0.35">
      <c r="A16" s="7" t="s">
        <v>979</v>
      </c>
      <c r="B16">
        <v>27</v>
      </c>
      <c r="C16">
        <v>61</v>
      </c>
      <c r="D16">
        <v>20</v>
      </c>
      <c r="E16">
        <v>108</v>
      </c>
      <c r="G16" s="3" t="s">
        <v>1003</v>
      </c>
      <c r="H16" s="2">
        <f>SUM(H7:H15)</f>
        <v>27</v>
      </c>
      <c r="I16" s="2">
        <f>SUM(I7:I15)</f>
        <v>61</v>
      </c>
      <c r="J16" s="2">
        <f>SUM(J7:J15)</f>
        <v>20</v>
      </c>
      <c r="K16" s="10">
        <f>SUM(K7:K15)</f>
        <v>108</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2</v>
      </c>
      <c r="I21" s="2">
        <f>I7</f>
        <v>6</v>
      </c>
      <c r="J21" s="2">
        <f>J7</f>
        <v>0</v>
      </c>
      <c r="K21" s="2">
        <f>SUM(H21:J21)</f>
        <v>8</v>
      </c>
      <c r="L21" s="3">
        <f t="shared" ref="L21:L29" si="5">K7</f>
        <v>8</v>
      </c>
      <c r="M21" s="1"/>
      <c r="N21" s="1"/>
      <c r="O21" s="1"/>
      <c r="P21" s="1"/>
    </row>
    <row r="22" spans="7:16" x14ac:dyDescent="0.35">
      <c r="G22" s="1" t="s">
        <v>994</v>
      </c>
      <c r="H22" s="2">
        <f t="shared" ref="H22:J29" si="6">H21+H8</f>
        <v>3</v>
      </c>
      <c r="I22" s="2">
        <f t="shared" si="6"/>
        <v>6</v>
      </c>
      <c r="J22" s="2">
        <f t="shared" si="6"/>
        <v>0</v>
      </c>
      <c r="K22" s="2">
        <f t="shared" ref="K22:K29" si="7">SUM(H22:J22)</f>
        <v>9</v>
      </c>
      <c r="L22" s="3">
        <f t="shared" si="5"/>
        <v>1</v>
      </c>
      <c r="M22" s="1"/>
      <c r="N22" s="1"/>
      <c r="O22" s="1"/>
      <c r="P22" s="1"/>
    </row>
    <row r="23" spans="7:16" x14ac:dyDescent="0.35">
      <c r="G23" s="1" t="s">
        <v>995</v>
      </c>
      <c r="H23" s="2">
        <f t="shared" si="6"/>
        <v>4</v>
      </c>
      <c r="I23" s="2">
        <f t="shared" si="6"/>
        <v>10</v>
      </c>
      <c r="J23" s="2">
        <f t="shared" si="6"/>
        <v>0</v>
      </c>
      <c r="K23" s="2">
        <f t="shared" si="7"/>
        <v>14</v>
      </c>
      <c r="L23" s="3">
        <f t="shared" si="5"/>
        <v>5</v>
      </c>
      <c r="M23" s="1"/>
      <c r="N23" s="1"/>
      <c r="O23" s="1"/>
      <c r="P23" s="1"/>
    </row>
    <row r="24" spans="7:16" x14ac:dyDescent="0.35">
      <c r="G24" s="1" t="s">
        <v>996</v>
      </c>
      <c r="H24" s="2">
        <f t="shared" si="6"/>
        <v>13</v>
      </c>
      <c r="I24" s="2">
        <f t="shared" si="6"/>
        <v>16</v>
      </c>
      <c r="J24" s="2">
        <f t="shared" si="6"/>
        <v>1</v>
      </c>
      <c r="K24" s="2">
        <f t="shared" si="7"/>
        <v>30</v>
      </c>
      <c r="L24" s="3">
        <f t="shared" si="5"/>
        <v>16</v>
      </c>
      <c r="M24" s="1"/>
      <c r="N24" s="1"/>
      <c r="O24" s="1"/>
      <c r="P24" s="1"/>
    </row>
    <row r="25" spans="7:16" x14ac:dyDescent="0.35">
      <c r="G25" s="1" t="s">
        <v>997</v>
      </c>
      <c r="H25" s="2">
        <f t="shared" si="6"/>
        <v>15</v>
      </c>
      <c r="I25" s="2">
        <f t="shared" si="6"/>
        <v>23</v>
      </c>
      <c r="J25" s="2">
        <f t="shared" si="6"/>
        <v>2</v>
      </c>
      <c r="K25" s="2">
        <f t="shared" si="7"/>
        <v>40</v>
      </c>
      <c r="L25" s="3">
        <f t="shared" si="5"/>
        <v>10</v>
      </c>
      <c r="M25" s="1"/>
      <c r="N25" s="1"/>
      <c r="O25" s="1"/>
      <c r="P25" s="1"/>
    </row>
    <row r="26" spans="7:16" x14ac:dyDescent="0.35">
      <c r="G26" s="1" t="s">
        <v>998</v>
      </c>
      <c r="H26" s="2">
        <f t="shared" si="6"/>
        <v>20</v>
      </c>
      <c r="I26" s="2">
        <f t="shared" si="6"/>
        <v>26</v>
      </c>
      <c r="J26" s="2">
        <f t="shared" si="6"/>
        <v>3</v>
      </c>
      <c r="K26" s="2">
        <f t="shared" si="7"/>
        <v>49</v>
      </c>
      <c r="L26" s="3">
        <f t="shared" si="5"/>
        <v>9</v>
      </c>
      <c r="M26" s="1"/>
      <c r="N26" s="1"/>
      <c r="O26" s="1"/>
      <c r="P26" s="1"/>
    </row>
    <row r="27" spans="7:16" x14ac:dyDescent="0.35">
      <c r="G27" s="1" t="s">
        <v>999</v>
      </c>
      <c r="H27" s="2">
        <f t="shared" si="6"/>
        <v>25</v>
      </c>
      <c r="I27" s="2">
        <f t="shared" si="6"/>
        <v>40</v>
      </c>
      <c r="J27" s="2">
        <f t="shared" si="6"/>
        <v>4</v>
      </c>
      <c r="K27" s="2">
        <f t="shared" si="7"/>
        <v>69</v>
      </c>
      <c r="L27" s="3">
        <f t="shared" si="5"/>
        <v>20</v>
      </c>
      <c r="M27" s="1"/>
      <c r="N27" s="1"/>
      <c r="O27" s="1"/>
      <c r="P27" s="1"/>
    </row>
    <row r="28" spans="7:16" x14ac:dyDescent="0.35">
      <c r="G28" s="1" t="s">
        <v>1000</v>
      </c>
      <c r="H28" s="2">
        <f t="shared" si="6"/>
        <v>26</v>
      </c>
      <c r="I28" s="2">
        <f t="shared" si="6"/>
        <v>61</v>
      </c>
      <c r="J28" s="2">
        <f t="shared" si="6"/>
        <v>15</v>
      </c>
      <c r="K28" s="2">
        <f t="shared" si="7"/>
        <v>102</v>
      </c>
      <c r="L28" s="3">
        <f t="shared" si="5"/>
        <v>33</v>
      </c>
      <c r="M28" s="1"/>
      <c r="N28" s="1"/>
      <c r="O28" s="1"/>
      <c r="P28" s="1"/>
    </row>
    <row r="29" spans="7:16" x14ac:dyDescent="0.35">
      <c r="G29" s="14" t="s">
        <v>1001</v>
      </c>
      <c r="H29" s="15">
        <f t="shared" si="6"/>
        <v>27</v>
      </c>
      <c r="I29" s="15">
        <f t="shared" si="6"/>
        <v>61</v>
      </c>
      <c r="J29" s="15">
        <f t="shared" si="6"/>
        <v>20</v>
      </c>
      <c r="K29" s="101">
        <f t="shared" si="7"/>
        <v>108</v>
      </c>
      <c r="L29" s="102">
        <f t="shared" si="5"/>
        <v>6</v>
      </c>
      <c r="M29" s="1"/>
      <c r="N29" s="1"/>
      <c r="O29" s="1"/>
      <c r="P29" s="1"/>
    </row>
    <row r="30" spans="7:16" x14ac:dyDescent="0.35">
      <c r="G30" s="3"/>
      <c r="H30" s="2"/>
      <c r="I30" s="2"/>
      <c r="J30" s="2"/>
      <c r="K30" s="2"/>
      <c r="L30" s="2"/>
      <c r="M30" s="1"/>
      <c r="N30" s="1"/>
      <c r="O30" s="1"/>
      <c r="P30" s="1"/>
    </row>
    <row r="31" spans="7:16" x14ac:dyDescent="0.35">
      <c r="G31" s="3"/>
      <c r="H31" s="13">
        <f>H29/K16</f>
        <v>0.25</v>
      </c>
      <c r="I31" s="13">
        <f>I29/K16</f>
        <v>0.56481481481481477</v>
      </c>
      <c r="J31" s="13">
        <f>J29/K16</f>
        <v>0.18518518518518517</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39997558519241921"/>
    <pageSetUpPr fitToPage="1"/>
  </sheetPr>
  <dimension ref="A1:AA41"/>
  <sheetViews>
    <sheetView zoomScaleNormal="100" workbookViewId="0">
      <selection activeCell="G15" sqref="G15"/>
    </sheetView>
  </sheetViews>
  <sheetFormatPr defaultRowHeight="14.5" x14ac:dyDescent="0.35"/>
  <cols>
    <col min="1" max="1" width="14.7265625" bestFit="1" customWidth="1"/>
    <col min="2" max="2" width="27.54296875" bestFit="1" customWidth="1"/>
    <col min="3" max="3" width="11.54296875" bestFit="1" customWidth="1"/>
    <col min="4" max="4" width="10.1796875" bestFit="1" customWidth="1"/>
    <col min="5" max="5" width="10.7265625" bestFit="1" customWidth="1"/>
    <col min="7" max="8" width="10.81640625" style="1" customWidth="1"/>
    <col min="9" max="12" width="10.26953125" style="1" customWidth="1"/>
    <col min="13" max="18" width="9.26953125" customWidth="1"/>
  </cols>
  <sheetData>
    <row r="1" spans="1:27" x14ac:dyDescent="0.35">
      <c r="A1" s="6" t="s">
        <v>1278</v>
      </c>
      <c r="B1" t="s">
        <v>32</v>
      </c>
    </row>
    <row r="2" spans="1:27" x14ac:dyDescent="0.35">
      <c r="A2" s="6" t="s">
        <v>3</v>
      </c>
      <c r="B2" t="s">
        <v>989</v>
      </c>
    </row>
    <row r="3" spans="1:27" x14ac:dyDescent="0.35">
      <c r="A3" s="6" t="s">
        <v>1279</v>
      </c>
      <c r="B3" t="s">
        <v>981</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B7">
        <v>6</v>
      </c>
      <c r="C7">
        <v>8</v>
      </c>
      <c r="E7">
        <v>14</v>
      </c>
      <c r="G7" s="1" t="s">
        <v>67</v>
      </c>
      <c r="H7" s="1">
        <f>B7</f>
        <v>6</v>
      </c>
      <c r="I7" s="1">
        <f t="shared" ref="I7:J15" si="0">C7</f>
        <v>8</v>
      </c>
      <c r="J7" s="1">
        <f t="shared" si="0"/>
        <v>0</v>
      </c>
      <c r="K7" s="2">
        <f>SUM(H7:J7)</f>
        <v>14</v>
      </c>
      <c r="L7" s="2">
        <f>K21</f>
        <v>14</v>
      </c>
      <c r="M7" s="11">
        <f>K7/6</f>
        <v>2.3333333333333335</v>
      </c>
      <c r="N7" s="1"/>
      <c r="O7" s="1"/>
      <c r="P7" s="1"/>
      <c r="W7" s="3"/>
      <c r="X7" s="2"/>
      <c r="Y7" s="2"/>
      <c r="Z7" s="2"/>
      <c r="AA7" s="10"/>
    </row>
    <row r="8" spans="1:27" x14ac:dyDescent="0.35">
      <c r="A8" s="7" t="s">
        <v>46</v>
      </c>
      <c r="B8">
        <v>11</v>
      </c>
      <c r="C8">
        <v>23</v>
      </c>
      <c r="E8">
        <v>34</v>
      </c>
      <c r="G8" s="1" t="s">
        <v>46</v>
      </c>
      <c r="H8" s="1">
        <f t="shared" ref="H8:H15" si="1">B8</f>
        <v>11</v>
      </c>
      <c r="I8" s="1">
        <f t="shared" si="0"/>
        <v>23</v>
      </c>
      <c r="J8" s="1">
        <f t="shared" si="0"/>
        <v>0</v>
      </c>
      <c r="K8" s="2">
        <f t="shared" ref="K8:K15" si="2">SUM(H8:J8)</f>
        <v>34</v>
      </c>
      <c r="L8" s="2">
        <f t="shared" ref="L8:L15" si="3">K22</f>
        <v>48</v>
      </c>
      <c r="M8" s="11">
        <f t="shared" ref="M8:M14" si="4">K8/6</f>
        <v>5.666666666666667</v>
      </c>
      <c r="N8" s="1"/>
      <c r="O8" s="1"/>
      <c r="P8" s="1"/>
      <c r="W8" s="3"/>
      <c r="X8" s="2"/>
      <c r="Y8" s="2"/>
      <c r="Z8" s="2"/>
      <c r="AA8" s="10"/>
    </row>
    <row r="9" spans="1:27" x14ac:dyDescent="0.35">
      <c r="A9" s="7" t="s">
        <v>50</v>
      </c>
      <c r="B9">
        <v>18</v>
      </c>
      <c r="C9">
        <v>18</v>
      </c>
      <c r="D9">
        <v>2</v>
      </c>
      <c r="E9">
        <v>38</v>
      </c>
      <c r="G9" s="1" t="s">
        <v>50</v>
      </c>
      <c r="H9" s="1">
        <f t="shared" si="1"/>
        <v>18</v>
      </c>
      <c r="I9" s="1">
        <f t="shared" si="0"/>
        <v>18</v>
      </c>
      <c r="J9" s="1">
        <f t="shared" si="0"/>
        <v>2</v>
      </c>
      <c r="K9" s="2">
        <f t="shared" si="2"/>
        <v>38</v>
      </c>
      <c r="L9" s="2">
        <f t="shared" si="3"/>
        <v>86</v>
      </c>
      <c r="M9" s="11">
        <f t="shared" si="4"/>
        <v>6.333333333333333</v>
      </c>
      <c r="N9" s="1"/>
      <c r="O9" s="1"/>
      <c r="P9" s="1"/>
      <c r="W9" s="3"/>
      <c r="X9" s="2"/>
      <c r="Y9" s="2"/>
      <c r="Z9" s="2"/>
      <c r="AA9" s="10"/>
    </row>
    <row r="10" spans="1:27" x14ac:dyDescent="0.35">
      <c r="A10" s="7" t="s">
        <v>61</v>
      </c>
      <c r="B10">
        <v>13</v>
      </c>
      <c r="C10">
        <v>4</v>
      </c>
      <c r="E10">
        <v>17</v>
      </c>
      <c r="G10" s="1" t="s">
        <v>61</v>
      </c>
      <c r="H10" s="1">
        <f t="shared" si="1"/>
        <v>13</v>
      </c>
      <c r="I10" s="1">
        <f t="shared" si="0"/>
        <v>4</v>
      </c>
      <c r="J10" s="1">
        <f t="shared" si="0"/>
        <v>0</v>
      </c>
      <c r="K10" s="2">
        <f t="shared" si="2"/>
        <v>17</v>
      </c>
      <c r="L10" s="2">
        <f t="shared" si="3"/>
        <v>103</v>
      </c>
      <c r="M10" s="11">
        <f t="shared" si="4"/>
        <v>2.8333333333333335</v>
      </c>
      <c r="N10" s="1"/>
      <c r="O10" s="1"/>
      <c r="P10" s="1"/>
      <c r="W10" s="3"/>
      <c r="X10" s="2"/>
      <c r="Y10" s="2"/>
      <c r="Z10" s="2"/>
      <c r="AA10" s="10"/>
    </row>
    <row r="11" spans="1:27" x14ac:dyDescent="0.35">
      <c r="A11" s="7" t="s">
        <v>56</v>
      </c>
      <c r="B11">
        <v>16</v>
      </c>
      <c r="C11">
        <v>8</v>
      </c>
      <c r="E11">
        <v>24</v>
      </c>
      <c r="G11" s="1" t="s">
        <v>56</v>
      </c>
      <c r="H11" s="1">
        <f t="shared" si="1"/>
        <v>16</v>
      </c>
      <c r="I11" s="1">
        <f t="shared" si="0"/>
        <v>8</v>
      </c>
      <c r="J11" s="1">
        <f t="shared" si="0"/>
        <v>0</v>
      </c>
      <c r="K11" s="2">
        <f t="shared" si="2"/>
        <v>24</v>
      </c>
      <c r="L11" s="2">
        <f t="shared" si="3"/>
        <v>127</v>
      </c>
      <c r="M11" s="11">
        <f t="shared" si="4"/>
        <v>4</v>
      </c>
      <c r="N11" s="1"/>
      <c r="O11" s="1"/>
      <c r="P11" s="1"/>
      <c r="W11" s="3"/>
      <c r="X11" s="2"/>
      <c r="Y11" s="2"/>
      <c r="Z11" s="2"/>
      <c r="AA11" s="10"/>
    </row>
    <row r="12" spans="1:27" x14ac:dyDescent="0.35">
      <c r="A12" s="7" t="s">
        <v>31</v>
      </c>
      <c r="B12">
        <v>5</v>
      </c>
      <c r="C12">
        <v>27</v>
      </c>
      <c r="D12">
        <v>7</v>
      </c>
      <c r="E12">
        <v>39</v>
      </c>
      <c r="G12" s="1" t="s">
        <v>31</v>
      </c>
      <c r="H12" s="1">
        <f t="shared" si="1"/>
        <v>5</v>
      </c>
      <c r="I12" s="1">
        <f t="shared" si="0"/>
        <v>27</v>
      </c>
      <c r="J12" s="1">
        <f t="shared" si="0"/>
        <v>7</v>
      </c>
      <c r="K12" s="2">
        <f t="shared" si="2"/>
        <v>39</v>
      </c>
      <c r="L12" s="2">
        <f t="shared" si="3"/>
        <v>166</v>
      </c>
      <c r="M12" s="11">
        <f t="shared" si="4"/>
        <v>6.5</v>
      </c>
      <c r="N12" s="1"/>
      <c r="O12" s="1"/>
      <c r="P12" s="1"/>
      <c r="W12" s="3"/>
      <c r="X12" s="2"/>
      <c r="Y12" s="2"/>
      <c r="Z12" s="2"/>
      <c r="AA12" s="10"/>
    </row>
    <row r="13" spans="1:27" x14ac:dyDescent="0.35">
      <c r="A13" s="7" t="s">
        <v>36</v>
      </c>
      <c r="B13">
        <v>3</v>
      </c>
      <c r="C13">
        <v>18</v>
      </c>
      <c r="D13">
        <v>2</v>
      </c>
      <c r="E13">
        <v>23</v>
      </c>
      <c r="G13" s="1" t="s">
        <v>36</v>
      </c>
      <c r="H13" s="1">
        <f t="shared" si="1"/>
        <v>3</v>
      </c>
      <c r="I13" s="1">
        <f t="shared" si="0"/>
        <v>18</v>
      </c>
      <c r="J13" s="1">
        <f t="shared" si="0"/>
        <v>2</v>
      </c>
      <c r="K13" s="2">
        <f t="shared" si="2"/>
        <v>23</v>
      </c>
      <c r="L13" s="2">
        <f t="shared" si="3"/>
        <v>189</v>
      </c>
      <c r="M13" s="11">
        <f t="shared" si="4"/>
        <v>3.8333333333333335</v>
      </c>
      <c r="N13" s="1"/>
      <c r="O13" s="1"/>
      <c r="P13" s="1"/>
      <c r="W13" s="3"/>
      <c r="X13" s="10"/>
      <c r="Y13" s="10"/>
      <c r="Z13" s="10"/>
      <c r="AA13" s="10"/>
    </row>
    <row r="14" spans="1:27" x14ac:dyDescent="0.35">
      <c r="A14" s="7" t="s">
        <v>26</v>
      </c>
      <c r="B14">
        <v>6</v>
      </c>
      <c r="C14">
        <v>26</v>
      </c>
      <c r="D14">
        <v>7</v>
      </c>
      <c r="E14">
        <v>39</v>
      </c>
      <c r="G14" s="1" t="s">
        <v>26</v>
      </c>
      <c r="H14" s="1">
        <f t="shared" si="1"/>
        <v>6</v>
      </c>
      <c r="I14" s="1">
        <f t="shared" si="0"/>
        <v>26</v>
      </c>
      <c r="J14" s="1">
        <f t="shared" si="0"/>
        <v>7</v>
      </c>
      <c r="K14" s="2">
        <f t="shared" si="2"/>
        <v>39</v>
      </c>
      <c r="L14" s="2">
        <f t="shared" si="3"/>
        <v>228</v>
      </c>
      <c r="M14" s="11">
        <f t="shared" si="4"/>
        <v>6.5</v>
      </c>
      <c r="N14" s="1"/>
      <c r="O14" s="1"/>
      <c r="P14" s="1"/>
    </row>
    <row r="15" spans="1:27" x14ac:dyDescent="0.35">
      <c r="A15" s="7" t="s">
        <v>21</v>
      </c>
      <c r="B15">
        <v>1</v>
      </c>
      <c r="C15">
        <v>6</v>
      </c>
      <c r="D15">
        <v>5</v>
      </c>
      <c r="E15">
        <v>12</v>
      </c>
      <c r="G15" s="14" t="s">
        <v>21</v>
      </c>
      <c r="H15" s="14">
        <f t="shared" si="1"/>
        <v>1</v>
      </c>
      <c r="I15" s="14">
        <f t="shared" si="0"/>
        <v>6</v>
      </c>
      <c r="J15" s="14">
        <f t="shared" si="0"/>
        <v>5</v>
      </c>
      <c r="K15" s="15">
        <f t="shared" si="2"/>
        <v>12</v>
      </c>
      <c r="L15" s="15">
        <f t="shared" si="3"/>
        <v>240</v>
      </c>
      <c r="M15" s="16">
        <f>K15/3</f>
        <v>4</v>
      </c>
      <c r="N15" s="1"/>
      <c r="O15" s="1"/>
      <c r="P15" s="1"/>
    </row>
    <row r="16" spans="1:27" x14ac:dyDescent="0.35">
      <c r="A16" s="7" t="s">
        <v>979</v>
      </c>
      <c r="B16">
        <v>79</v>
      </c>
      <c r="C16">
        <v>138</v>
      </c>
      <c r="D16">
        <v>23</v>
      </c>
      <c r="E16">
        <v>240</v>
      </c>
      <c r="G16" s="3" t="s">
        <v>1003</v>
      </c>
      <c r="H16" s="2">
        <f>SUM(H7:H15)</f>
        <v>79</v>
      </c>
      <c r="I16" s="2">
        <f>SUM(I7:I15)</f>
        <v>138</v>
      </c>
      <c r="J16" s="2">
        <f>SUM(J7:J15)</f>
        <v>23</v>
      </c>
      <c r="K16" s="10">
        <f>SUM(K7:K15)</f>
        <v>240</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6</v>
      </c>
      <c r="I21" s="2">
        <f>I7</f>
        <v>8</v>
      </c>
      <c r="J21" s="2">
        <f>J7</f>
        <v>0</v>
      </c>
      <c r="K21" s="2">
        <f>SUM(H21:J21)</f>
        <v>14</v>
      </c>
      <c r="L21" s="1">
        <f t="shared" ref="L21:L29" si="5">K7</f>
        <v>14</v>
      </c>
      <c r="M21" s="1"/>
      <c r="N21" s="1"/>
      <c r="O21" s="1"/>
      <c r="P21" s="1"/>
    </row>
    <row r="22" spans="7:16" x14ac:dyDescent="0.35">
      <c r="G22" s="1" t="s">
        <v>994</v>
      </c>
      <c r="H22" s="2">
        <f t="shared" ref="H22:J29" si="6">H21+H8</f>
        <v>17</v>
      </c>
      <c r="I22" s="2">
        <f t="shared" si="6"/>
        <v>31</v>
      </c>
      <c r="J22" s="2">
        <f t="shared" si="6"/>
        <v>0</v>
      </c>
      <c r="K22" s="2">
        <f t="shared" ref="K22:K29" si="7">SUM(H22:J22)</f>
        <v>48</v>
      </c>
      <c r="L22" s="1">
        <f t="shared" si="5"/>
        <v>34</v>
      </c>
      <c r="M22" s="1"/>
      <c r="N22" s="1"/>
      <c r="O22" s="1"/>
      <c r="P22" s="1"/>
    </row>
    <row r="23" spans="7:16" x14ac:dyDescent="0.35">
      <c r="G23" s="1" t="s">
        <v>995</v>
      </c>
      <c r="H23" s="2">
        <f t="shared" si="6"/>
        <v>35</v>
      </c>
      <c r="I23" s="2">
        <f t="shared" si="6"/>
        <v>49</v>
      </c>
      <c r="J23" s="2">
        <f t="shared" si="6"/>
        <v>2</v>
      </c>
      <c r="K23" s="2">
        <f t="shared" si="7"/>
        <v>86</v>
      </c>
      <c r="L23" s="1">
        <f t="shared" si="5"/>
        <v>38</v>
      </c>
      <c r="M23" s="1"/>
      <c r="N23" s="1"/>
      <c r="O23" s="1"/>
      <c r="P23" s="1"/>
    </row>
    <row r="24" spans="7:16" x14ac:dyDescent="0.35">
      <c r="G24" s="1" t="s">
        <v>996</v>
      </c>
      <c r="H24" s="2">
        <f t="shared" si="6"/>
        <v>48</v>
      </c>
      <c r="I24" s="2">
        <f t="shared" si="6"/>
        <v>53</v>
      </c>
      <c r="J24" s="2">
        <f t="shared" si="6"/>
        <v>2</v>
      </c>
      <c r="K24" s="2">
        <f t="shared" si="7"/>
        <v>103</v>
      </c>
      <c r="L24" s="1">
        <f t="shared" si="5"/>
        <v>17</v>
      </c>
      <c r="M24" s="1"/>
      <c r="N24" s="1"/>
      <c r="O24" s="1"/>
      <c r="P24" s="1"/>
    </row>
    <row r="25" spans="7:16" x14ac:dyDescent="0.35">
      <c r="G25" s="1" t="s">
        <v>997</v>
      </c>
      <c r="H25" s="2">
        <f t="shared" si="6"/>
        <v>64</v>
      </c>
      <c r="I25" s="2">
        <f t="shared" si="6"/>
        <v>61</v>
      </c>
      <c r="J25" s="2">
        <f t="shared" si="6"/>
        <v>2</v>
      </c>
      <c r="K25" s="2">
        <f t="shared" si="7"/>
        <v>127</v>
      </c>
      <c r="L25" s="1">
        <f t="shared" si="5"/>
        <v>24</v>
      </c>
      <c r="M25" s="1"/>
      <c r="N25" s="1"/>
      <c r="O25" s="1"/>
      <c r="P25" s="1"/>
    </row>
    <row r="26" spans="7:16" x14ac:dyDescent="0.35">
      <c r="G26" s="1" t="s">
        <v>998</v>
      </c>
      <c r="H26" s="2">
        <f t="shared" si="6"/>
        <v>69</v>
      </c>
      <c r="I26" s="2">
        <f t="shared" si="6"/>
        <v>88</v>
      </c>
      <c r="J26" s="2">
        <f t="shared" si="6"/>
        <v>9</v>
      </c>
      <c r="K26" s="2">
        <f t="shared" si="7"/>
        <v>166</v>
      </c>
      <c r="L26" s="1">
        <f t="shared" si="5"/>
        <v>39</v>
      </c>
      <c r="M26" s="1"/>
      <c r="N26" s="1"/>
      <c r="O26" s="1"/>
      <c r="P26" s="1"/>
    </row>
    <row r="27" spans="7:16" x14ac:dyDescent="0.35">
      <c r="G27" s="1" t="s">
        <v>999</v>
      </c>
      <c r="H27" s="2">
        <f t="shared" si="6"/>
        <v>72</v>
      </c>
      <c r="I27" s="2">
        <f t="shared" si="6"/>
        <v>106</v>
      </c>
      <c r="J27" s="2">
        <f t="shared" si="6"/>
        <v>11</v>
      </c>
      <c r="K27" s="2">
        <f t="shared" si="7"/>
        <v>189</v>
      </c>
      <c r="L27" s="1">
        <f t="shared" si="5"/>
        <v>23</v>
      </c>
      <c r="M27" s="1"/>
      <c r="N27" s="1"/>
      <c r="O27" s="1"/>
      <c r="P27" s="1"/>
    </row>
    <row r="28" spans="7:16" x14ac:dyDescent="0.35">
      <c r="G28" s="1" t="s">
        <v>1000</v>
      </c>
      <c r="H28" s="2">
        <f t="shared" si="6"/>
        <v>78</v>
      </c>
      <c r="I28" s="2">
        <f t="shared" si="6"/>
        <v>132</v>
      </c>
      <c r="J28" s="2">
        <f t="shared" si="6"/>
        <v>18</v>
      </c>
      <c r="K28" s="2">
        <f t="shared" si="7"/>
        <v>228</v>
      </c>
      <c r="L28" s="1">
        <f t="shared" si="5"/>
        <v>39</v>
      </c>
      <c r="M28" s="1"/>
      <c r="N28" s="1"/>
      <c r="O28" s="1"/>
      <c r="P28" s="1"/>
    </row>
    <row r="29" spans="7:16" x14ac:dyDescent="0.35">
      <c r="G29" s="14" t="s">
        <v>1001</v>
      </c>
      <c r="H29" s="15">
        <f t="shared" si="6"/>
        <v>79</v>
      </c>
      <c r="I29" s="15">
        <f t="shared" si="6"/>
        <v>138</v>
      </c>
      <c r="J29" s="15">
        <f t="shared" si="6"/>
        <v>23</v>
      </c>
      <c r="K29" s="101">
        <f t="shared" si="7"/>
        <v>240</v>
      </c>
      <c r="L29" s="14">
        <f t="shared" si="5"/>
        <v>12</v>
      </c>
      <c r="M29" s="1"/>
      <c r="N29" s="1"/>
      <c r="O29" s="1"/>
      <c r="P29" s="1"/>
    </row>
    <row r="30" spans="7:16" x14ac:dyDescent="0.35">
      <c r="G30" s="3"/>
      <c r="H30" s="2"/>
      <c r="I30" s="2"/>
      <c r="J30" s="2"/>
      <c r="K30" s="2"/>
      <c r="L30" s="2"/>
      <c r="M30" s="1"/>
      <c r="N30" s="1"/>
      <c r="O30" s="1"/>
      <c r="P30" s="1"/>
    </row>
    <row r="31" spans="7:16" x14ac:dyDescent="0.35">
      <c r="G31" s="3"/>
      <c r="H31" s="13">
        <f>H29/K16</f>
        <v>0.32916666666666666</v>
      </c>
      <c r="I31" s="13">
        <f>I29/K16</f>
        <v>0.57499999999999996</v>
      </c>
      <c r="J31" s="13">
        <f>J29/K16</f>
        <v>9.583333333333334E-2</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6" tint="0.39997558519241921"/>
    <pageSetUpPr fitToPage="1"/>
  </sheetPr>
  <dimension ref="A2:AA41"/>
  <sheetViews>
    <sheetView zoomScaleNormal="100" workbookViewId="0">
      <selection activeCell="M30" sqref="M30"/>
    </sheetView>
  </sheetViews>
  <sheetFormatPr defaultRowHeight="14.5" x14ac:dyDescent="0.35"/>
  <cols>
    <col min="1" max="1" width="15.08984375" bestFit="1" customWidth="1"/>
    <col min="2" max="2" width="26.26953125" bestFit="1" customWidth="1"/>
    <col min="3" max="3" width="11.54296875" bestFit="1" customWidth="1"/>
    <col min="4" max="4" width="10.1796875" bestFit="1" customWidth="1"/>
    <col min="5" max="5" width="10.7265625" bestFit="1" customWidth="1"/>
    <col min="7" max="8" width="10.81640625" style="1" customWidth="1"/>
    <col min="9" max="12" width="10.26953125" style="1" customWidth="1"/>
    <col min="13" max="18" width="9.26953125" customWidth="1"/>
  </cols>
  <sheetData>
    <row r="2" spans="1:27" x14ac:dyDescent="0.35">
      <c r="A2" s="6" t="s">
        <v>1278</v>
      </c>
      <c r="B2" t="s">
        <v>23</v>
      </c>
    </row>
    <row r="3" spans="1:27" x14ac:dyDescent="0.35">
      <c r="A3" s="6" t="s">
        <v>3</v>
      </c>
      <c r="B3" t="s">
        <v>989</v>
      </c>
      <c r="W3" s="3"/>
      <c r="X3" s="3"/>
      <c r="Y3" s="3"/>
      <c r="Z3" s="3"/>
      <c r="AA3" s="3"/>
    </row>
    <row r="4" spans="1:27" x14ac:dyDescent="0.35">
      <c r="O4" s="1"/>
      <c r="P4" s="1"/>
      <c r="W4" s="3"/>
      <c r="X4" s="2"/>
      <c r="Y4" s="2"/>
      <c r="Z4" s="2"/>
      <c r="AA4" s="10"/>
    </row>
    <row r="5" spans="1:27" x14ac:dyDescent="0.35">
      <c r="A5" s="6" t="s">
        <v>1273</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B7">
        <v>5</v>
      </c>
      <c r="C7">
        <v>5</v>
      </c>
      <c r="D7">
        <v>1</v>
      </c>
      <c r="E7">
        <v>11</v>
      </c>
      <c r="G7" s="1" t="str">
        <f>A7</f>
        <v>1970-1975</v>
      </c>
      <c r="H7" s="1">
        <f>B7</f>
        <v>5</v>
      </c>
      <c r="I7" s="1">
        <f t="shared" ref="I7:J7" si="0">C7</f>
        <v>5</v>
      </c>
      <c r="J7" s="1">
        <f t="shared" si="0"/>
        <v>1</v>
      </c>
      <c r="K7" s="2">
        <f>SUM(H7:J7)</f>
        <v>11</v>
      </c>
      <c r="L7" s="2">
        <f>K21</f>
        <v>11</v>
      </c>
      <c r="M7" s="11">
        <f>K7/6</f>
        <v>1.8333333333333333</v>
      </c>
      <c r="N7" s="1"/>
      <c r="O7" s="1"/>
      <c r="P7" s="1"/>
      <c r="W7" s="3"/>
      <c r="X7" s="2"/>
      <c r="Y7" s="2"/>
      <c r="Z7" s="2"/>
      <c r="AA7" s="10"/>
    </row>
    <row r="8" spans="1:27" x14ac:dyDescent="0.35">
      <c r="A8" s="7" t="s">
        <v>46</v>
      </c>
      <c r="B8">
        <v>2</v>
      </c>
      <c r="C8">
        <v>12</v>
      </c>
      <c r="D8">
        <v>3</v>
      </c>
      <c r="E8">
        <v>17</v>
      </c>
      <c r="G8" s="1" t="str">
        <f t="shared" ref="G8:G15" si="1">A8</f>
        <v>1976-1981</v>
      </c>
      <c r="H8" s="1">
        <f t="shared" ref="H8:H15" si="2">B8</f>
        <v>2</v>
      </c>
      <c r="I8" s="1">
        <f t="shared" ref="I8:I15" si="3">C8</f>
        <v>12</v>
      </c>
      <c r="J8" s="1">
        <f t="shared" ref="J8:J15" si="4">D8</f>
        <v>3</v>
      </c>
      <c r="K8" s="2">
        <f t="shared" ref="K8:K15" si="5">SUM(H8:J8)</f>
        <v>17</v>
      </c>
      <c r="L8" s="2">
        <f t="shared" ref="L8:L15" si="6">K22</f>
        <v>28</v>
      </c>
      <c r="M8" s="11">
        <f t="shared" ref="M8:M15" si="7">K8/6</f>
        <v>2.8333333333333335</v>
      </c>
      <c r="N8" s="1"/>
      <c r="O8" s="1"/>
      <c r="P8" s="1"/>
      <c r="W8" s="3"/>
      <c r="X8" s="2"/>
      <c r="Y8" s="2"/>
      <c r="Z8" s="2"/>
      <c r="AA8" s="10"/>
    </row>
    <row r="9" spans="1:27" x14ac:dyDescent="0.35">
      <c r="A9" s="7" t="s">
        <v>50</v>
      </c>
      <c r="B9">
        <v>2</v>
      </c>
      <c r="C9">
        <v>7</v>
      </c>
      <c r="D9">
        <v>1</v>
      </c>
      <c r="E9">
        <v>10</v>
      </c>
      <c r="G9" s="1" t="str">
        <f t="shared" si="1"/>
        <v>1982-1987</v>
      </c>
      <c r="H9" s="1">
        <f t="shared" si="2"/>
        <v>2</v>
      </c>
      <c r="I9" s="1">
        <f t="shared" si="3"/>
        <v>7</v>
      </c>
      <c r="J9" s="1">
        <f t="shared" si="4"/>
        <v>1</v>
      </c>
      <c r="K9" s="2">
        <f t="shared" si="5"/>
        <v>10</v>
      </c>
      <c r="L9" s="2">
        <f t="shared" si="6"/>
        <v>38</v>
      </c>
      <c r="M9" s="11">
        <f t="shared" si="7"/>
        <v>1.6666666666666667</v>
      </c>
      <c r="N9" s="1"/>
      <c r="O9" s="1"/>
      <c r="P9" s="1"/>
      <c r="W9" s="3"/>
      <c r="X9" s="2"/>
      <c r="Y9" s="2"/>
      <c r="Z9" s="2"/>
      <c r="AA9" s="10"/>
    </row>
    <row r="10" spans="1:27" x14ac:dyDescent="0.35">
      <c r="A10" s="7" t="s">
        <v>61</v>
      </c>
      <c r="B10">
        <v>8</v>
      </c>
      <c r="C10">
        <v>8</v>
      </c>
      <c r="D10">
        <v>2</v>
      </c>
      <c r="E10">
        <v>18</v>
      </c>
      <c r="G10" s="1" t="str">
        <f t="shared" si="1"/>
        <v>1988-1993</v>
      </c>
      <c r="H10" s="1">
        <f t="shared" si="2"/>
        <v>8</v>
      </c>
      <c r="I10" s="1">
        <f t="shared" si="3"/>
        <v>8</v>
      </c>
      <c r="J10" s="1">
        <f t="shared" si="4"/>
        <v>2</v>
      </c>
      <c r="K10" s="2">
        <f t="shared" si="5"/>
        <v>18</v>
      </c>
      <c r="L10" s="2">
        <f t="shared" si="6"/>
        <v>56</v>
      </c>
      <c r="M10" s="11">
        <f t="shared" si="7"/>
        <v>3</v>
      </c>
      <c r="N10" s="1"/>
      <c r="O10" s="1"/>
      <c r="P10" s="1"/>
      <c r="W10" s="3"/>
      <c r="X10" s="2"/>
      <c r="Y10" s="2"/>
      <c r="Z10" s="2"/>
      <c r="AA10" s="10"/>
    </row>
    <row r="11" spans="1:27" x14ac:dyDescent="0.35">
      <c r="A11" s="7" t="s">
        <v>56</v>
      </c>
      <c r="B11">
        <v>4</v>
      </c>
      <c r="C11">
        <v>5</v>
      </c>
      <c r="E11">
        <v>9</v>
      </c>
      <c r="G11" s="1" t="str">
        <f t="shared" si="1"/>
        <v>1994-1999</v>
      </c>
      <c r="H11" s="1">
        <f t="shared" si="2"/>
        <v>4</v>
      </c>
      <c r="I11" s="1">
        <f t="shared" si="3"/>
        <v>5</v>
      </c>
      <c r="J11" s="1">
        <f t="shared" si="4"/>
        <v>0</v>
      </c>
      <c r="K11" s="2">
        <f t="shared" si="5"/>
        <v>9</v>
      </c>
      <c r="L11" s="2">
        <f t="shared" si="6"/>
        <v>65</v>
      </c>
      <c r="M11" s="11">
        <f t="shared" si="7"/>
        <v>1.5</v>
      </c>
      <c r="N11" s="1"/>
      <c r="O11" s="1"/>
      <c r="P11" s="1"/>
      <c r="W11" s="3"/>
      <c r="X11" s="2"/>
      <c r="Y11" s="2"/>
      <c r="Z11" s="2"/>
      <c r="AA11" s="10"/>
    </row>
    <row r="12" spans="1:27" x14ac:dyDescent="0.35">
      <c r="A12" s="7" t="s">
        <v>31</v>
      </c>
      <c r="B12">
        <v>5</v>
      </c>
      <c r="C12">
        <v>19</v>
      </c>
      <c r="D12">
        <v>4</v>
      </c>
      <c r="E12">
        <v>28</v>
      </c>
      <c r="G12" s="1" t="str">
        <f t="shared" si="1"/>
        <v>2000-2005</v>
      </c>
      <c r="H12" s="1">
        <f t="shared" si="2"/>
        <v>5</v>
      </c>
      <c r="I12" s="1">
        <f t="shared" si="3"/>
        <v>19</v>
      </c>
      <c r="J12" s="1">
        <f t="shared" si="4"/>
        <v>4</v>
      </c>
      <c r="K12" s="2">
        <f t="shared" si="5"/>
        <v>28</v>
      </c>
      <c r="L12" s="2">
        <f t="shared" si="6"/>
        <v>93</v>
      </c>
      <c r="M12" s="11">
        <f t="shared" si="7"/>
        <v>4.666666666666667</v>
      </c>
      <c r="N12" s="1"/>
      <c r="O12" s="1"/>
      <c r="P12" s="1"/>
      <c r="W12" s="3"/>
      <c r="X12" s="2"/>
      <c r="Y12" s="2"/>
      <c r="Z12" s="2"/>
      <c r="AA12" s="10"/>
    </row>
    <row r="13" spans="1:27" x14ac:dyDescent="0.35">
      <c r="A13" s="7" t="s">
        <v>36</v>
      </c>
      <c r="B13">
        <v>7</v>
      </c>
      <c r="C13">
        <v>16</v>
      </c>
      <c r="D13">
        <v>8</v>
      </c>
      <c r="E13">
        <v>31</v>
      </c>
      <c r="G13" s="1" t="str">
        <f t="shared" si="1"/>
        <v>2006-2011</v>
      </c>
      <c r="H13" s="1">
        <f t="shared" si="2"/>
        <v>7</v>
      </c>
      <c r="I13" s="1">
        <f t="shared" si="3"/>
        <v>16</v>
      </c>
      <c r="J13" s="1">
        <f t="shared" si="4"/>
        <v>8</v>
      </c>
      <c r="K13" s="2">
        <f t="shared" si="5"/>
        <v>31</v>
      </c>
      <c r="L13" s="2">
        <f t="shared" si="6"/>
        <v>124</v>
      </c>
      <c r="M13" s="11">
        <f t="shared" si="7"/>
        <v>5.166666666666667</v>
      </c>
      <c r="N13" s="1"/>
      <c r="O13" s="1"/>
      <c r="P13" s="1"/>
      <c r="W13" s="3"/>
      <c r="X13" s="10"/>
      <c r="Y13" s="10"/>
      <c r="Z13" s="10"/>
      <c r="AA13" s="10"/>
    </row>
    <row r="14" spans="1:27" x14ac:dyDescent="0.35">
      <c r="A14" s="7" t="s">
        <v>26</v>
      </c>
      <c r="B14">
        <v>9</v>
      </c>
      <c r="C14">
        <v>30</v>
      </c>
      <c r="D14">
        <v>24</v>
      </c>
      <c r="E14">
        <v>63</v>
      </c>
      <c r="G14" s="1" t="str">
        <f t="shared" si="1"/>
        <v>2012-2017</v>
      </c>
      <c r="H14" s="1">
        <f t="shared" si="2"/>
        <v>9</v>
      </c>
      <c r="I14" s="1">
        <f t="shared" si="3"/>
        <v>30</v>
      </c>
      <c r="J14" s="1">
        <f t="shared" si="4"/>
        <v>24</v>
      </c>
      <c r="K14" s="2">
        <f t="shared" si="5"/>
        <v>63</v>
      </c>
      <c r="L14" s="2">
        <f t="shared" si="6"/>
        <v>187</v>
      </c>
      <c r="M14" s="11">
        <f t="shared" si="7"/>
        <v>10.5</v>
      </c>
      <c r="N14" s="1"/>
      <c r="O14" s="1"/>
      <c r="P14" s="1"/>
    </row>
    <row r="15" spans="1:27" x14ac:dyDescent="0.35">
      <c r="A15" s="7" t="s">
        <v>21</v>
      </c>
      <c r="C15">
        <v>15</v>
      </c>
      <c r="D15">
        <v>3</v>
      </c>
      <c r="E15">
        <v>18</v>
      </c>
      <c r="G15" s="14" t="str">
        <f t="shared" si="1"/>
        <v>2018-2020</v>
      </c>
      <c r="H15" s="14">
        <f t="shared" si="2"/>
        <v>0</v>
      </c>
      <c r="I15" s="14">
        <f t="shared" si="3"/>
        <v>15</v>
      </c>
      <c r="J15" s="14">
        <f t="shared" si="4"/>
        <v>3</v>
      </c>
      <c r="K15" s="15">
        <f t="shared" si="5"/>
        <v>18</v>
      </c>
      <c r="L15" s="15">
        <f t="shared" si="6"/>
        <v>205</v>
      </c>
      <c r="M15" s="16">
        <f t="shared" si="7"/>
        <v>3</v>
      </c>
      <c r="N15" s="1"/>
      <c r="O15" s="1"/>
      <c r="P15" s="1"/>
    </row>
    <row r="16" spans="1:27" x14ac:dyDescent="0.35">
      <c r="A16" s="7" t="s">
        <v>979</v>
      </c>
      <c r="B16">
        <v>42</v>
      </c>
      <c r="C16">
        <v>117</v>
      </c>
      <c r="D16">
        <v>46</v>
      </c>
      <c r="E16">
        <v>205</v>
      </c>
      <c r="G16" s="9" t="s">
        <v>1003</v>
      </c>
      <c r="H16" s="106">
        <f>SUM(H7:H15)</f>
        <v>42</v>
      </c>
      <c r="I16" s="106">
        <f t="shared" ref="I16:K16" si="8">SUM(I7:I15)</f>
        <v>117</v>
      </c>
      <c r="J16" s="106">
        <f t="shared" si="8"/>
        <v>46</v>
      </c>
      <c r="K16" s="106">
        <f t="shared" si="8"/>
        <v>205</v>
      </c>
      <c r="L16" s="2"/>
      <c r="M16" s="11"/>
      <c r="N16" s="1"/>
      <c r="O16" s="1"/>
      <c r="P16" s="1"/>
    </row>
    <row r="17" spans="7:16" x14ac:dyDescent="0.35">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5</v>
      </c>
      <c r="I21" s="2">
        <f t="shared" ref="I21:J21" si="9">I7</f>
        <v>5</v>
      </c>
      <c r="J21" s="2">
        <f t="shared" si="9"/>
        <v>1</v>
      </c>
      <c r="K21" s="2">
        <f>SUM(H21:J21)</f>
        <v>11</v>
      </c>
      <c r="L21" s="1">
        <f t="shared" ref="L21:L29" si="10">K7</f>
        <v>11</v>
      </c>
      <c r="M21" s="1"/>
      <c r="N21" s="1"/>
      <c r="O21" s="1"/>
      <c r="P21" s="1"/>
    </row>
    <row r="22" spans="7:16" x14ac:dyDescent="0.35">
      <c r="G22" s="1" t="s">
        <v>994</v>
      </c>
      <c r="H22" s="2">
        <f>H21+H8</f>
        <v>7</v>
      </c>
      <c r="I22" s="2">
        <f t="shared" ref="I22:J22" si="11">I21+I8</f>
        <v>17</v>
      </c>
      <c r="J22" s="2">
        <f t="shared" si="11"/>
        <v>4</v>
      </c>
      <c r="K22" s="2">
        <f t="shared" ref="K22:K29" si="12">SUM(H22:J22)</f>
        <v>28</v>
      </c>
      <c r="L22" s="1">
        <f t="shared" si="10"/>
        <v>17</v>
      </c>
      <c r="M22" s="1"/>
      <c r="N22" s="1"/>
      <c r="O22" s="1"/>
      <c r="P22" s="1"/>
    </row>
    <row r="23" spans="7:16" x14ac:dyDescent="0.35">
      <c r="G23" s="1" t="s">
        <v>995</v>
      </c>
      <c r="H23" s="2">
        <f t="shared" ref="H23:H29" si="13">H22+H9</f>
        <v>9</v>
      </c>
      <c r="I23" s="2">
        <f t="shared" ref="I23:I29" si="14">I22+I9</f>
        <v>24</v>
      </c>
      <c r="J23" s="2">
        <f t="shared" ref="J23:J29" si="15">J22+J9</f>
        <v>5</v>
      </c>
      <c r="K23" s="2">
        <f t="shared" si="12"/>
        <v>38</v>
      </c>
      <c r="L23" s="1">
        <f t="shared" si="10"/>
        <v>10</v>
      </c>
      <c r="M23" s="1"/>
      <c r="N23" s="1"/>
      <c r="O23" s="1"/>
      <c r="P23" s="1"/>
    </row>
    <row r="24" spans="7:16" x14ac:dyDescent="0.35">
      <c r="G24" s="1" t="s">
        <v>996</v>
      </c>
      <c r="H24" s="2">
        <f t="shared" si="13"/>
        <v>17</v>
      </c>
      <c r="I24" s="2">
        <f t="shared" si="14"/>
        <v>32</v>
      </c>
      <c r="J24" s="2">
        <f t="shared" si="15"/>
        <v>7</v>
      </c>
      <c r="K24" s="2">
        <f t="shared" si="12"/>
        <v>56</v>
      </c>
      <c r="L24" s="1">
        <f t="shared" si="10"/>
        <v>18</v>
      </c>
      <c r="M24" s="1"/>
      <c r="N24" s="1"/>
      <c r="O24" s="1"/>
      <c r="P24" s="1"/>
    </row>
    <row r="25" spans="7:16" x14ac:dyDescent="0.35">
      <c r="G25" s="1" t="s">
        <v>997</v>
      </c>
      <c r="H25" s="2">
        <f t="shared" si="13"/>
        <v>21</v>
      </c>
      <c r="I25" s="2">
        <f t="shared" si="14"/>
        <v>37</v>
      </c>
      <c r="J25" s="2">
        <f t="shared" si="15"/>
        <v>7</v>
      </c>
      <c r="K25" s="2">
        <f t="shared" si="12"/>
        <v>65</v>
      </c>
      <c r="L25" s="1">
        <f t="shared" si="10"/>
        <v>9</v>
      </c>
      <c r="M25" s="1"/>
      <c r="N25" s="1"/>
      <c r="O25" s="1"/>
      <c r="P25" s="1"/>
    </row>
    <row r="26" spans="7:16" x14ac:dyDescent="0.35">
      <c r="G26" s="1" t="s">
        <v>998</v>
      </c>
      <c r="H26" s="2">
        <f t="shared" si="13"/>
        <v>26</v>
      </c>
      <c r="I26" s="2">
        <f t="shared" si="14"/>
        <v>56</v>
      </c>
      <c r="J26" s="2">
        <f t="shared" si="15"/>
        <v>11</v>
      </c>
      <c r="K26" s="2">
        <f t="shared" si="12"/>
        <v>93</v>
      </c>
      <c r="L26" s="1">
        <f t="shared" si="10"/>
        <v>28</v>
      </c>
      <c r="M26" s="1"/>
      <c r="N26" s="1"/>
      <c r="O26" s="1"/>
      <c r="P26" s="1"/>
    </row>
    <row r="27" spans="7:16" x14ac:dyDescent="0.35">
      <c r="G27" s="1" t="s">
        <v>999</v>
      </c>
      <c r="H27" s="2">
        <f t="shared" si="13"/>
        <v>33</v>
      </c>
      <c r="I27" s="2">
        <f t="shared" si="14"/>
        <v>72</v>
      </c>
      <c r="J27" s="2">
        <f t="shared" si="15"/>
        <v>19</v>
      </c>
      <c r="K27" s="2">
        <f t="shared" si="12"/>
        <v>124</v>
      </c>
      <c r="L27" s="1">
        <f t="shared" si="10"/>
        <v>31</v>
      </c>
      <c r="M27" s="1"/>
      <c r="N27" s="1"/>
      <c r="O27" s="1"/>
      <c r="P27" s="1"/>
    </row>
    <row r="28" spans="7:16" x14ac:dyDescent="0.35">
      <c r="G28" s="1" t="s">
        <v>1000</v>
      </c>
      <c r="H28" s="2">
        <f t="shared" si="13"/>
        <v>42</v>
      </c>
      <c r="I28" s="2">
        <f t="shared" si="14"/>
        <v>102</v>
      </c>
      <c r="J28" s="2">
        <f t="shared" si="15"/>
        <v>43</v>
      </c>
      <c r="K28" s="2">
        <f t="shared" si="12"/>
        <v>187</v>
      </c>
      <c r="L28" s="1">
        <f t="shared" si="10"/>
        <v>63</v>
      </c>
      <c r="M28" s="1"/>
      <c r="N28" s="1"/>
      <c r="O28" s="1"/>
      <c r="P28" s="1"/>
    </row>
    <row r="29" spans="7:16" x14ac:dyDescent="0.35">
      <c r="G29" s="14" t="s">
        <v>1001</v>
      </c>
      <c r="H29" s="15">
        <f t="shared" si="13"/>
        <v>42</v>
      </c>
      <c r="I29" s="15">
        <f t="shared" si="14"/>
        <v>117</v>
      </c>
      <c r="J29" s="15">
        <f t="shared" si="15"/>
        <v>46</v>
      </c>
      <c r="K29" s="101">
        <f t="shared" si="12"/>
        <v>205</v>
      </c>
      <c r="L29" s="14">
        <f t="shared" si="10"/>
        <v>18</v>
      </c>
      <c r="M29" s="1"/>
      <c r="N29" s="1"/>
      <c r="O29" s="1"/>
      <c r="P29" s="1"/>
    </row>
    <row r="30" spans="7:16" x14ac:dyDescent="0.35">
      <c r="G30" s="3"/>
      <c r="H30" s="2"/>
      <c r="I30" s="2"/>
      <c r="J30" s="2"/>
      <c r="K30" s="2"/>
      <c r="L30" s="2"/>
      <c r="M30" s="1"/>
      <c r="N30" s="1"/>
      <c r="O30" s="1"/>
      <c r="P30" s="1"/>
    </row>
    <row r="31" spans="7:16" x14ac:dyDescent="0.35">
      <c r="G31" s="3"/>
      <c r="H31" s="13">
        <f>H29/K16</f>
        <v>0.20487804878048779</v>
      </c>
      <c r="I31" s="13">
        <f>I29/K16</f>
        <v>0.57073170731707312</v>
      </c>
      <c r="J31" s="13">
        <f>J29/K16</f>
        <v>0.22439024390243903</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6" tint="0.39997558519241921"/>
    <pageSetUpPr fitToPage="1"/>
  </sheetPr>
  <dimension ref="A2:AA41"/>
  <sheetViews>
    <sheetView zoomScaleNormal="100" workbookViewId="0">
      <selection activeCell="M35" sqref="M35"/>
    </sheetView>
  </sheetViews>
  <sheetFormatPr defaultRowHeight="14.5" x14ac:dyDescent="0.35"/>
  <cols>
    <col min="1" max="1" width="14" bestFit="1" customWidth="1"/>
    <col min="2" max="2" width="17.1796875" bestFit="1" customWidth="1"/>
    <col min="3" max="3" width="11.54296875" bestFit="1" customWidth="1"/>
    <col min="4" max="4" width="10.1796875" bestFit="1" customWidth="1"/>
    <col min="5" max="5" width="10.7265625" bestFit="1" customWidth="1"/>
    <col min="7" max="8" width="10.81640625" style="1" customWidth="1"/>
    <col min="9" max="12" width="10.26953125" style="1" customWidth="1"/>
    <col min="13" max="18" width="9.26953125" customWidth="1"/>
  </cols>
  <sheetData>
    <row r="2" spans="1:27" x14ac:dyDescent="0.35">
      <c r="A2" s="6" t="s">
        <v>1278</v>
      </c>
      <c r="B2" t="s">
        <v>29</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B7">
        <v>3</v>
      </c>
      <c r="C7">
        <v>3</v>
      </c>
      <c r="D7">
        <v>1</v>
      </c>
      <c r="E7">
        <v>7</v>
      </c>
      <c r="G7" s="1" t="s">
        <v>67</v>
      </c>
      <c r="H7" s="1">
        <f>B7</f>
        <v>3</v>
      </c>
      <c r="I7" s="1">
        <f t="shared" ref="I7:J15" si="0">C7</f>
        <v>3</v>
      </c>
      <c r="J7" s="1">
        <f t="shared" si="0"/>
        <v>1</v>
      </c>
      <c r="K7" s="2">
        <f>SUM(H7:J7)</f>
        <v>7</v>
      </c>
      <c r="L7" s="2">
        <f>K21</f>
        <v>7</v>
      </c>
      <c r="M7" s="11">
        <f>K7/6</f>
        <v>1.1666666666666667</v>
      </c>
      <c r="N7" s="1"/>
      <c r="O7" s="1"/>
      <c r="P7" s="1"/>
      <c r="W7" s="3"/>
      <c r="X7" s="2"/>
      <c r="Y7" s="2"/>
      <c r="Z7" s="2"/>
      <c r="AA7" s="10"/>
    </row>
    <row r="8" spans="1:27" x14ac:dyDescent="0.35">
      <c r="A8" s="7" t="s">
        <v>46</v>
      </c>
      <c r="B8">
        <v>2</v>
      </c>
      <c r="C8">
        <v>7</v>
      </c>
      <c r="E8">
        <v>9</v>
      </c>
      <c r="G8" s="1" t="s">
        <v>46</v>
      </c>
      <c r="H8" s="1">
        <f t="shared" ref="H8:H15" si="1">B8</f>
        <v>2</v>
      </c>
      <c r="I8" s="1">
        <f t="shared" si="0"/>
        <v>7</v>
      </c>
      <c r="J8" s="1">
        <f t="shared" si="0"/>
        <v>0</v>
      </c>
      <c r="K8" s="2">
        <f t="shared" ref="K8:K15" si="2">SUM(H8:J8)</f>
        <v>9</v>
      </c>
      <c r="L8" s="2">
        <f t="shared" ref="L8:L15" si="3">K22</f>
        <v>16</v>
      </c>
      <c r="M8" s="11">
        <f t="shared" ref="M8:M14" si="4">K8/6</f>
        <v>1.5</v>
      </c>
      <c r="N8" s="1"/>
      <c r="O8" s="1"/>
      <c r="P8" s="1"/>
      <c r="W8" s="3"/>
      <c r="X8" s="2"/>
      <c r="Y8" s="2"/>
      <c r="Z8" s="2"/>
      <c r="AA8" s="10"/>
    </row>
    <row r="9" spans="1:27" x14ac:dyDescent="0.35">
      <c r="A9" s="7" t="s">
        <v>50</v>
      </c>
      <c r="B9">
        <v>2</v>
      </c>
      <c r="C9">
        <v>6</v>
      </c>
      <c r="D9">
        <v>2</v>
      </c>
      <c r="E9">
        <v>10</v>
      </c>
      <c r="G9" s="1" t="s">
        <v>50</v>
      </c>
      <c r="H9" s="1">
        <f t="shared" si="1"/>
        <v>2</v>
      </c>
      <c r="I9" s="1">
        <f t="shared" si="0"/>
        <v>6</v>
      </c>
      <c r="J9" s="1">
        <f t="shared" si="0"/>
        <v>2</v>
      </c>
      <c r="K9" s="2">
        <f t="shared" si="2"/>
        <v>10</v>
      </c>
      <c r="L9" s="2">
        <f t="shared" si="3"/>
        <v>26</v>
      </c>
      <c r="M9" s="11">
        <f t="shared" si="4"/>
        <v>1.6666666666666667</v>
      </c>
      <c r="N9" s="1"/>
      <c r="O9" s="1"/>
      <c r="P9" s="1"/>
      <c r="W9" s="3"/>
      <c r="X9" s="2"/>
      <c r="Y9" s="2"/>
      <c r="Z9" s="2"/>
      <c r="AA9" s="10"/>
    </row>
    <row r="10" spans="1:27" x14ac:dyDescent="0.35">
      <c r="A10" s="7" t="s">
        <v>61</v>
      </c>
      <c r="B10">
        <v>5</v>
      </c>
      <c r="C10">
        <v>11</v>
      </c>
      <c r="E10">
        <v>16</v>
      </c>
      <c r="G10" s="1" t="s">
        <v>61</v>
      </c>
      <c r="H10" s="1">
        <f t="shared" si="1"/>
        <v>5</v>
      </c>
      <c r="I10" s="1">
        <f t="shared" si="0"/>
        <v>11</v>
      </c>
      <c r="J10" s="1">
        <f t="shared" si="0"/>
        <v>0</v>
      </c>
      <c r="K10" s="2">
        <f t="shared" si="2"/>
        <v>16</v>
      </c>
      <c r="L10" s="2">
        <f t="shared" si="3"/>
        <v>42</v>
      </c>
      <c r="M10" s="11">
        <f t="shared" si="4"/>
        <v>2.6666666666666665</v>
      </c>
      <c r="N10" s="1"/>
      <c r="O10" s="1"/>
      <c r="P10" s="1"/>
      <c r="W10" s="3"/>
      <c r="X10" s="2"/>
      <c r="Y10" s="2"/>
      <c r="Z10" s="2"/>
      <c r="AA10" s="10"/>
    </row>
    <row r="11" spans="1:27" x14ac:dyDescent="0.35">
      <c r="A11" s="7" t="s">
        <v>56</v>
      </c>
      <c r="B11">
        <v>13</v>
      </c>
      <c r="C11">
        <v>8</v>
      </c>
      <c r="D11">
        <v>2</v>
      </c>
      <c r="E11">
        <v>23</v>
      </c>
      <c r="G11" s="1" t="s">
        <v>56</v>
      </c>
      <c r="H11" s="1">
        <f t="shared" si="1"/>
        <v>13</v>
      </c>
      <c r="I11" s="1">
        <f t="shared" si="0"/>
        <v>8</v>
      </c>
      <c r="J11" s="1">
        <f t="shared" si="0"/>
        <v>2</v>
      </c>
      <c r="K11" s="2">
        <f t="shared" si="2"/>
        <v>23</v>
      </c>
      <c r="L11" s="2">
        <f t="shared" si="3"/>
        <v>65</v>
      </c>
      <c r="M11" s="11">
        <f t="shared" si="4"/>
        <v>3.8333333333333335</v>
      </c>
      <c r="N11" s="1"/>
      <c r="O11" s="1"/>
      <c r="P11" s="1"/>
      <c r="W11" s="3"/>
      <c r="X11" s="2"/>
      <c r="Y11" s="2"/>
      <c r="Z11" s="2"/>
      <c r="AA11" s="10"/>
    </row>
    <row r="12" spans="1:27" x14ac:dyDescent="0.35">
      <c r="A12" s="7" t="s">
        <v>31</v>
      </c>
      <c r="B12">
        <v>8</v>
      </c>
      <c r="C12">
        <v>14</v>
      </c>
      <c r="D12">
        <v>6</v>
      </c>
      <c r="E12">
        <v>28</v>
      </c>
      <c r="G12" s="1" t="s">
        <v>31</v>
      </c>
      <c r="H12" s="1">
        <f t="shared" si="1"/>
        <v>8</v>
      </c>
      <c r="I12" s="1">
        <f t="shared" si="0"/>
        <v>14</v>
      </c>
      <c r="J12" s="1">
        <f t="shared" si="0"/>
        <v>6</v>
      </c>
      <c r="K12" s="2">
        <f t="shared" si="2"/>
        <v>28</v>
      </c>
      <c r="L12" s="2">
        <f t="shared" si="3"/>
        <v>93</v>
      </c>
      <c r="M12" s="11">
        <f t="shared" si="4"/>
        <v>4.666666666666667</v>
      </c>
      <c r="N12" s="1"/>
      <c r="O12" s="1"/>
      <c r="P12" s="1"/>
      <c r="W12" s="3"/>
      <c r="X12" s="2"/>
      <c r="Y12" s="2"/>
      <c r="Z12" s="2"/>
      <c r="AA12" s="10"/>
    </row>
    <row r="13" spans="1:27" x14ac:dyDescent="0.35">
      <c r="A13" s="7" t="s">
        <v>36</v>
      </c>
      <c r="B13">
        <v>10</v>
      </c>
      <c r="C13">
        <v>24</v>
      </c>
      <c r="D13">
        <v>6</v>
      </c>
      <c r="E13">
        <v>40</v>
      </c>
      <c r="G13" s="1" t="s">
        <v>36</v>
      </c>
      <c r="H13" s="1">
        <f t="shared" si="1"/>
        <v>10</v>
      </c>
      <c r="I13" s="1">
        <f t="shared" si="0"/>
        <v>24</v>
      </c>
      <c r="J13" s="1">
        <f t="shared" si="0"/>
        <v>6</v>
      </c>
      <c r="K13" s="2">
        <f t="shared" si="2"/>
        <v>40</v>
      </c>
      <c r="L13" s="2">
        <f t="shared" si="3"/>
        <v>133</v>
      </c>
      <c r="M13" s="11">
        <f t="shared" si="4"/>
        <v>6.666666666666667</v>
      </c>
      <c r="N13" s="1"/>
      <c r="O13" s="1"/>
      <c r="P13" s="1"/>
      <c r="W13" s="3"/>
      <c r="X13" s="10"/>
      <c r="Y13" s="10"/>
      <c r="Z13" s="10"/>
      <c r="AA13" s="10"/>
    </row>
    <row r="14" spans="1:27" x14ac:dyDescent="0.35">
      <c r="A14" s="7" t="s">
        <v>26</v>
      </c>
      <c r="B14">
        <v>8</v>
      </c>
      <c r="C14">
        <v>26</v>
      </c>
      <c r="D14">
        <v>3</v>
      </c>
      <c r="E14">
        <v>37</v>
      </c>
      <c r="G14" s="1" t="s">
        <v>26</v>
      </c>
      <c r="H14" s="1">
        <f t="shared" si="1"/>
        <v>8</v>
      </c>
      <c r="I14" s="1">
        <f t="shared" si="0"/>
        <v>26</v>
      </c>
      <c r="J14" s="1">
        <f t="shared" si="0"/>
        <v>3</v>
      </c>
      <c r="K14" s="2">
        <f t="shared" si="2"/>
        <v>37</v>
      </c>
      <c r="L14" s="2">
        <f t="shared" si="3"/>
        <v>170</v>
      </c>
      <c r="M14" s="11">
        <f t="shared" si="4"/>
        <v>6.166666666666667</v>
      </c>
      <c r="N14" s="1"/>
      <c r="O14" s="1"/>
      <c r="P14" s="1"/>
    </row>
    <row r="15" spans="1:27" x14ac:dyDescent="0.35">
      <c r="A15" s="7" t="s">
        <v>21</v>
      </c>
      <c r="B15">
        <v>1</v>
      </c>
      <c r="C15">
        <v>3</v>
      </c>
      <c r="D15">
        <v>4</v>
      </c>
      <c r="E15">
        <v>8</v>
      </c>
      <c r="G15" s="14" t="s">
        <v>21</v>
      </c>
      <c r="H15" s="14">
        <f t="shared" si="1"/>
        <v>1</v>
      </c>
      <c r="I15" s="14">
        <f t="shared" si="0"/>
        <v>3</v>
      </c>
      <c r="J15" s="14">
        <f t="shared" si="0"/>
        <v>4</v>
      </c>
      <c r="K15" s="15">
        <f t="shared" si="2"/>
        <v>8</v>
      </c>
      <c r="L15" s="15">
        <f t="shared" si="3"/>
        <v>178</v>
      </c>
      <c r="M15" s="16">
        <f>K15/3</f>
        <v>2.6666666666666665</v>
      </c>
      <c r="N15" s="1"/>
      <c r="O15" s="1"/>
      <c r="P15" s="1"/>
    </row>
    <row r="16" spans="1:27" x14ac:dyDescent="0.35">
      <c r="A16" s="7" t="s">
        <v>979</v>
      </c>
      <c r="B16">
        <v>52</v>
      </c>
      <c r="C16">
        <v>102</v>
      </c>
      <c r="D16">
        <v>24</v>
      </c>
      <c r="E16">
        <v>178</v>
      </c>
      <c r="G16" s="3" t="s">
        <v>1003</v>
      </c>
      <c r="H16" s="2">
        <f>SUM(H7:H15)</f>
        <v>52</v>
      </c>
      <c r="I16" s="2">
        <f>SUM(I7:I15)</f>
        <v>102</v>
      </c>
      <c r="J16" s="2">
        <f>SUM(J7:J15)</f>
        <v>24</v>
      </c>
      <c r="K16" s="10">
        <f>SUM(K7:K15)</f>
        <v>178</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3</v>
      </c>
      <c r="I21" s="2">
        <f>I7</f>
        <v>3</v>
      </c>
      <c r="J21" s="2">
        <f>J7</f>
        <v>1</v>
      </c>
      <c r="K21" s="2">
        <f>SUM(H21:J21)</f>
        <v>7</v>
      </c>
      <c r="L21" s="1">
        <f t="shared" ref="L21:L29" si="5">K7</f>
        <v>7</v>
      </c>
      <c r="M21" s="1"/>
      <c r="N21" s="1"/>
      <c r="O21" s="1"/>
      <c r="P21" s="1"/>
    </row>
    <row r="22" spans="7:16" x14ac:dyDescent="0.35">
      <c r="G22" s="1" t="s">
        <v>994</v>
      </c>
      <c r="H22" s="2">
        <f t="shared" ref="H22:J29" si="6">H21+H8</f>
        <v>5</v>
      </c>
      <c r="I22" s="2">
        <f t="shared" si="6"/>
        <v>10</v>
      </c>
      <c r="J22" s="2">
        <f t="shared" si="6"/>
        <v>1</v>
      </c>
      <c r="K22" s="2">
        <f t="shared" ref="K22:K29" si="7">SUM(H22:J22)</f>
        <v>16</v>
      </c>
      <c r="L22" s="1">
        <f t="shared" si="5"/>
        <v>9</v>
      </c>
      <c r="M22" s="1"/>
      <c r="N22" s="1"/>
      <c r="O22" s="1"/>
      <c r="P22" s="1"/>
    </row>
    <row r="23" spans="7:16" x14ac:dyDescent="0.35">
      <c r="G23" s="1" t="s">
        <v>995</v>
      </c>
      <c r="H23" s="2">
        <f t="shared" si="6"/>
        <v>7</v>
      </c>
      <c r="I23" s="2">
        <f t="shared" si="6"/>
        <v>16</v>
      </c>
      <c r="J23" s="2">
        <f t="shared" si="6"/>
        <v>3</v>
      </c>
      <c r="K23" s="2">
        <f t="shared" si="7"/>
        <v>26</v>
      </c>
      <c r="L23" s="1">
        <f t="shared" si="5"/>
        <v>10</v>
      </c>
      <c r="M23" s="1"/>
      <c r="N23" s="1"/>
      <c r="O23" s="1"/>
      <c r="P23" s="1"/>
    </row>
    <row r="24" spans="7:16" x14ac:dyDescent="0.35">
      <c r="G24" s="1" t="s">
        <v>996</v>
      </c>
      <c r="H24" s="2">
        <f t="shared" si="6"/>
        <v>12</v>
      </c>
      <c r="I24" s="2">
        <f t="shared" si="6"/>
        <v>27</v>
      </c>
      <c r="J24" s="2">
        <f t="shared" si="6"/>
        <v>3</v>
      </c>
      <c r="K24" s="2">
        <f t="shared" si="7"/>
        <v>42</v>
      </c>
      <c r="L24" s="1">
        <f t="shared" si="5"/>
        <v>16</v>
      </c>
      <c r="M24" s="1"/>
      <c r="N24" s="1"/>
      <c r="O24" s="1"/>
      <c r="P24" s="1"/>
    </row>
    <row r="25" spans="7:16" x14ac:dyDescent="0.35">
      <c r="G25" s="1" t="s">
        <v>997</v>
      </c>
      <c r="H25" s="2">
        <f t="shared" si="6"/>
        <v>25</v>
      </c>
      <c r="I25" s="2">
        <f t="shared" si="6"/>
        <v>35</v>
      </c>
      <c r="J25" s="2">
        <f t="shared" si="6"/>
        <v>5</v>
      </c>
      <c r="K25" s="2">
        <f t="shared" si="7"/>
        <v>65</v>
      </c>
      <c r="L25" s="1">
        <f t="shared" si="5"/>
        <v>23</v>
      </c>
      <c r="M25" s="1"/>
      <c r="N25" s="1"/>
      <c r="O25" s="1"/>
      <c r="P25" s="1"/>
    </row>
    <row r="26" spans="7:16" x14ac:dyDescent="0.35">
      <c r="G26" s="1" t="s">
        <v>998</v>
      </c>
      <c r="H26" s="2">
        <f t="shared" si="6"/>
        <v>33</v>
      </c>
      <c r="I26" s="2">
        <f t="shared" si="6"/>
        <v>49</v>
      </c>
      <c r="J26" s="2">
        <f t="shared" si="6"/>
        <v>11</v>
      </c>
      <c r="K26" s="2">
        <f t="shared" si="7"/>
        <v>93</v>
      </c>
      <c r="L26" s="1">
        <f t="shared" si="5"/>
        <v>28</v>
      </c>
      <c r="M26" s="1"/>
      <c r="N26" s="1"/>
      <c r="O26" s="1"/>
      <c r="P26" s="1"/>
    </row>
    <row r="27" spans="7:16" x14ac:dyDescent="0.35">
      <c r="G27" s="1" t="s">
        <v>999</v>
      </c>
      <c r="H27" s="2">
        <f t="shared" si="6"/>
        <v>43</v>
      </c>
      <c r="I27" s="2">
        <f t="shared" si="6"/>
        <v>73</v>
      </c>
      <c r="J27" s="2">
        <f t="shared" si="6"/>
        <v>17</v>
      </c>
      <c r="K27" s="2">
        <f t="shared" si="7"/>
        <v>133</v>
      </c>
      <c r="L27" s="1">
        <f t="shared" si="5"/>
        <v>40</v>
      </c>
      <c r="M27" s="1"/>
      <c r="N27" s="1"/>
      <c r="O27" s="1"/>
      <c r="P27" s="1"/>
    </row>
    <row r="28" spans="7:16" x14ac:dyDescent="0.35">
      <c r="G28" s="1" t="s">
        <v>1000</v>
      </c>
      <c r="H28" s="2">
        <f t="shared" si="6"/>
        <v>51</v>
      </c>
      <c r="I28" s="2">
        <f t="shared" si="6"/>
        <v>99</v>
      </c>
      <c r="J28" s="2">
        <f t="shared" si="6"/>
        <v>20</v>
      </c>
      <c r="K28" s="2">
        <f t="shared" si="7"/>
        <v>170</v>
      </c>
      <c r="L28" s="1">
        <f t="shared" si="5"/>
        <v>37</v>
      </c>
      <c r="M28" s="1"/>
      <c r="N28" s="1"/>
      <c r="O28" s="1"/>
      <c r="P28" s="1"/>
    </row>
    <row r="29" spans="7:16" x14ac:dyDescent="0.35">
      <c r="G29" s="14" t="s">
        <v>1001</v>
      </c>
      <c r="H29" s="15">
        <f t="shared" si="6"/>
        <v>52</v>
      </c>
      <c r="I29" s="15">
        <f t="shared" si="6"/>
        <v>102</v>
      </c>
      <c r="J29" s="15">
        <f t="shared" si="6"/>
        <v>24</v>
      </c>
      <c r="K29" s="101">
        <f t="shared" si="7"/>
        <v>178</v>
      </c>
      <c r="L29" s="14">
        <f t="shared" si="5"/>
        <v>8</v>
      </c>
      <c r="M29" s="1"/>
      <c r="N29" s="1"/>
      <c r="O29" s="1"/>
      <c r="P29" s="1"/>
    </row>
    <row r="30" spans="7:16" x14ac:dyDescent="0.35">
      <c r="G30" s="3"/>
      <c r="H30" s="2"/>
      <c r="I30" s="2"/>
      <c r="J30" s="2"/>
      <c r="K30" s="2"/>
      <c r="L30" s="2"/>
      <c r="M30" s="1"/>
      <c r="N30" s="1"/>
      <c r="O30" s="1"/>
      <c r="P30" s="1"/>
    </row>
    <row r="31" spans="7:16" x14ac:dyDescent="0.35">
      <c r="G31" s="3"/>
      <c r="H31" s="13">
        <f>H29/K16</f>
        <v>0.29213483146067415</v>
      </c>
      <c r="I31" s="13">
        <f>I29/K16</f>
        <v>0.5730337078651685</v>
      </c>
      <c r="J31" s="13">
        <f>J29/K16</f>
        <v>0.1348314606741573</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6" tint="0.39997558519241921"/>
    <pageSetUpPr fitToPage="1"/>
  </sheetPr>
  <dimension ref="A2:AA41"/>
  <sheetViews>
    <sheetView zoomScaleNormal="100" workbookViewId="0">
      <selection activeCell="N35" sqref="N35"/>
    </sheetView>
  </sheetViews>
  <sheetFormatPr defaultRowHeight="14.5" x14ac:dyDescent="0.35"/>
  <cols>
    <col min="1" max="1" width="14" bestFit="1" customWidth="1"/>
    <col min="2" max="2" width="26.453125" bestFit="1" customWidth="1"/>
    <col min="3" max="3" width="11.54296875" bestFit="1" customWidth="1"/>
    <col min="4" max="4" width="10.1796875" bestFit="1" customWidth="1"/>
    <col min="5" max="5" width="10.7265625" bestFit="1" customWidth="1"/>
    <col min="7" max="8" width="10.81640625" style="1" customWidth="1"/>
    <col min="9" max="12" width="10.26953125" style="1" customWidth="1"/>
    <col min="13" max="18" width="9.26953125" customWidth="1"/>
  </cols>
  <sheetData>
    <row r="2" spans="1:27" x14ac:dyDescent="0.35">
      <c r="A2" s="6" t="s">
        <v>1278</v>
      </c>
      <c r="B2" t="s">
        <v>27</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C7">
        <v>8</v>
      </c>
      <c r="E7">
        <v>8</v>
      </c>
      <c r="G7" s="1" t="s">
        <v>67</v>
      </c>
      <c r="H7" s="1">
        <f>B7</f>
        <v>0</v>
      </c>
      <c r="I7" s="1">
        <f t="shared" ref="I7:J7" si="0">C7</f>
        <v>8</v>
      </c>
      <c r="J7" s="1">
        <f t="shared" si="0"/>
        <v>0</v>
      </c>
      <c r="K7" s="2">
        <f>SUM(H7:J7)</f>
        <v>8</v>
      </c>
      <c r="L7" s="2">
        <f>K21</f>
        <v>8</v>
      </c>
      <c r="M7" s="11">
        <f>K7/6</f>
        <v>1.3333333333333333</v>
      </c>
      <c r="N7" s="1"/>
      <c r="O7" s="1"/>
      <c r="P7" s="1"/>
      <c r="W7" s="3"/>
      <c r="X7" s="2"/>
      <c r="Y7" s="2"/>
      <c r="Z7" s="2"/>
      <c r="AA7" s="10"/>
    </row>
    <row r="8" spans="1:27" x14ac:dyDescent="0.35">
      <c r="A8" s="7" t="s">
        <v>46</v>
      </c>
      <c r="B8">
        <v>3</v>
      </c>
      <c r="C8">
        <v>6</v>
      </c>
      <c r="E8">
        <v>9</v>
      </c>
      <c r="G8" s="1" t="s">
        <v>46</v>
      </c>
      <c r="H8" s="1">
        <f t="shared" ref="H8:H15" si="1">B8</f>
        <v>3</v>
      </c>
      <c r="I8" s="1">
        <f t="shared" ref="I8:I15" si="2">C8</f>
        <v>6</v>
      </c>
      <c r="J8" s="1">
        <f t="shared" ref="J8:J15" si="3">D8</f>
        <v>0</v>
      </c>
      <c r="K8" s="2">
        <f t="shared" ref="K8:K15" si="4">SUM(H8:J8)</f>
        <v>9</v>
      </c>
      <c r="L8" s="2">
        <f t="shared" ref="L8:L15" si="5">K22</f>
        <v>17</v>
      </c>
      <c r="M8" s="11">
        <f t="shared" ref="M8:M14" si="6">K8/6</f>
        <v>1.5</v>
      </c>
      <c r="N8" s="1"/>
      <c r="O8" s="1"/>
      <c r="P8" s="1"/>
      <c r="W8" s="3"/>
      <c r="X8" s="2"/>
      <c r="Y8" s="2"/>
      <c r="Z8" s="2"/>
      <c r="AA8" s="10"/>
    </row>
    <row r="9" spans="1:27" x14ac:dyDescent="0.35">
      <c r="A9" s="7" t="s">
        <v>50</v>
      </c>
      <c r="B9">
        <v>1</v>
      </c>
      <c r="C9">
        <v>15</v>
      </c>
      <c r="D9">
        <v>1</v>
      </c>
      <c r="E9">
        <v>17</v>
      </c>
      <c r="G9" s="1" t="s">
        <v>50</v>
      </c>
      <c r="H9" s="1">
        <f t="shared" si="1"/>
        <v>1</v>
      </c>
      <c r="I9" s="1">
        <f t="shared" si="2"/>
        <v>15</v>
      </c>
      <c r="J9" s="1">
        <f t="shared" si="3"/>
        <v>1</v>
      </c>
      <c r="K9" s="2">
        <f t="shared" si="4"/>
        <v>17</v>
      </c>
      <c r="L9" s="2">
        <f t="shared" si="5"/>
        <v>34</v>
      </c>
      <c r="M9" s="11">
        <f t="shared" si="6"/>
        <v>2.8333333333333335</v>
      </c>
      <c r="N9" s="1"/>
      <c r="O9" s="1"/>
      <c r="P9" s="1"/>
      <c r="W9" s="3"/>
      <c r="X9" s="2"/>
      <c r="Y9" s="2"/>
      <c r="Z9" s="2"/>
      <c r="AA9" s="10"/>
    </row>
    <row r="10" spans="1:27" x14ac:dyDescent="0.35">
      <c r="A10" s="7" t="s">
        <v>61</v>
      </c>
      <c r="B10">
        <v>7</v>
      </c>
      <c r="C10">
        <v>17</v>
      </c>
      <c r="D10">
        <v>1</v>
      </c>
      <c r="E10">
        <v>25</v>
      </c>
      <c r="G10" s="1" t="s">
        <v>61</v>
      </c>
      <c r="H10" s="1">
        <f t="shared" si="1"/>
        <v>7</v>
      </c>
      <c r="I10" s="1">
        <f t="shared" si="2"/>
        <v>17</v>
      </c>
      <c r="J10" s="1">
        <f t="shared" si="3"/>
        <v>1</v>
      </c>
      <c r="K10" s="2">
        <f t="shared" si="4"/>
        <v>25</v>
      </c>
      <c r="L10" s="2">
        <f t="shared" si="5"/>
        <v>59</v>
      </c>
      <c r="M10" s="11">
        <f t="shared" si="6"/>
        <v>4.166666666666667</v>
      </c>
      <c r="N10" s="1"/>
      <c r="O10" s="1"/>
      <c r="P10" s="1"/>
      <c r="W10" s="3"/>
      <c r="X10" s="2"/>
      <c r="Y10" s="2"/>
      <c r="Z10" s="2"/>
      <c r="AA10" s="10"/>
    </row>
    <row r="11" spans="1:27" x14ac:dyDescent="0.35">
      <c r="A11" s="7" t="s">
        <v>56</v>
      </c>
      <c r="B11">
        <v>2</v>
      </c>
      <c r="C11">
        <v>41</v>
      </c>
      <c r="D11">
        <v>3</v>
      </c>
      <c r="E11">
        <v>46</v>
      </c>
      <c r="G11" s="1" t="s">
        <v>56</v>
      </c>
      <c r="H11" s="1">
        <f t="shared" si="1"/>
        <v>2</v>
      </c>
      <c r="I11" s="1">
        <f t="shared" si="2"/>
        <v>41</v>
      </c>
      <c r="J11" s="1">
        <f t="shared" si="3"/>
        <v>3</v>
      </c>
      <c r="K11" s="2">
        <f t="shared" si="4"/>
        <v>46</v>
      </c>
      <c r="L11" s="2">
        <f t="shared" si="5"/>
        <v>105</v>
      </c>
      <c r="M11" s="11">
        <f t="shared" si="6"/>
        <v>7.666666666666667</v>
      </c>
      <c r="N11" s="1"/>
      <c r="O11" s="1"/>
      <c r="P11" s="1"/>
      <c r="W11" s="3"/>
      <c r="X11" s="2"/>
      <c r="Y11" s="2"/>
      <c r="Z11" s="2"/>
      <c r="AA11" s="10"/>
    </row>
    <row r="12" spans="1:27" x14ac:dyDescent="0.35">
      <c r="A12" s="7" t="s">
        <v>31</v>
      </c>
      <c r="B12">
        <v>2</v>
      </c>
      <c r="C12">
        <v>15</v>
      </c>
      <c r="D12">
        <v>9</v>
      </c>
      <c r="E12">
        <v>26</v>
      </c>
      <c r="G12" s="1" t="s">
        <v>31</v>
      </c>
      <c r="H12" s="1">
        <f t="shared" si="1"/>
        <v>2</v>
      </c>
      <c r="I12" s="1">
        <f t="shared" si="2"/>
        <v>15</v>
      </c>
      <c r="J12" s="1">
        <f t="shared" si="3"/>
        <v>9</v>
      </c>
      <c r="K12" s="2">
        <f t="shared" si="4"/>
        <v>26</v>
      </c>
      <c r="L12" s="2">
        <f t="shared" si="5"/>
        <v>131</v>
      </c>
      <c r="M12" s="11">
        <f t="shared" si="6"/>
        <v>4.333333333333333</v>
      </c>
      <c r="N12" s="1"/>
      <c r="O12" s="1"/>
      <c r="P12" s="1"/>
      <c r="W12" s="3"/>
      <c r="X12" s="2"/>
      <c r="Y12" s="2"/>
      <c r="Z12" s="2"/>
      <c r="AA12" s="10"/>
    </row>
    <row r="13" spans="1:27" x14ac:dyDescent="0.35">
      <c r="A13" s="7" t="s">
        <v>36</v>
      </c>
      <c r="B13">
        <v>8</v>
      </c>
      <c r="C13">
        <v>19</v>
      </c>
      <c r="D13">
        <v>9</v>
      </c>
      <c r="E13">
        <v>36</v>
      </c>
      <c r="G13" s="1" t="s">
        <v>36</v>
      </c>
      <c r="H13" s="1">
        <f t="shared" si="1"/>
        <v>8</v>
      </c>
      <c r="I13" s="1">
        <f t="shared" si="2"/>
        <v>19</v>
      </c>
      <c r="J13" s="1">
        <f t="shared" si="3"/>
        <v>9</v>
      </c>
      <c r="K13" s="2">
        <f t="shared" si="4"/>
        <v>36</v>
      </c>
      <c r="L13" s="2">
        <f t="shared" si="5"/>
        <v>167</v>
      </c>
      <c r="M13" s="11">
        <f t="shared" si="6"/>
        <v>6</v>
      </c>
      <c r="N13" s="1"/>
      <c r="O13" s="1"/>
      <c r="P13" s="1"/>
      <c r="W13" s="3"/>
      <c r="X13" s="10"/>
      <c r="Y13" s="10"/>
      <c r="Z13" s="10"/>
      <c r="AA13" s="10"/>
    </row>
    <row r="14" spans="1:27" x14ac:dyDescent="0.35">
      <c r="A14" s="7" t="s">
        <v>26</v>
      </c>
      <c r="B14">
        <v>1</v>
      </c>
      <c r="C14">
        <v>36</v>
      </c>
      <c r="D14">
        <v>14</v>
      </c>
      <c r="E14">
        <v>51</v>
      </c>
      <c r="G14" s="1" t="s">
        <v>26</v>
      </c>
      <c r="H14" s="1">
        <f t="shared" si="1"/>
        <v>1</v>
      </c>
      <c r="I14" s="1">
        <f t="shared" si="2"/>
        <v>36</v>
      </c>
      <c r="J14" s="1">
        <f t="shared" si="3"/>
        <v>14</v>
      </c>
      <c r="K14" s="2">
        <f t="shared" si="4"/>
        <v>51</v>
      </c>
      <c r="L14" s="2">
        <f t="shared" si="5"/>
        <v>218</v>
      </c>
      <c r="M14" s="11">
        <f t="shared" si="6"/>
        <v>8.5</v>
      </c>
      <c r="N14" s="1"/>
      <c r="O14" s="1"/>
      <c r="P14" s="1"/>
    </row>
    <row r="15" spans="1:27" x14ac:dyDescent="0.35">
      <c r="A15" s="7" t="s">
        <v>21</v>
      </c>
      <c r="B15">
        <v>1</v>
      </c>
      <c r="C15">
        <v>17</v>
      </c>
      <c r="D15">
        <v>8</v>
      </c>
      <c r="E15">
        <v>26</v>
      </c>
      <c r="G15" s="14" t="s">
        <v>21</v>
      </c>
      <c r="H15" s="14">
        <f t="shared" si="1"/>
        <v>1</v>
      </c>
      <c r="I15" s="14">
        <f t="shared" si="2"/>
        <v>17</v>
      </c>
      <c r="J15" s="14">
        <f t="shared" si="3"/>
        <v>8</v>
      </c>
      <c r="K15" s="15">
        <f t="shared" si="4"/>
        <v>26</v>
      </c>
      <c r="L15" s="15">
        <f t="shared" si="5"/>
        <v>244</v>
      </c>
      <c r="M15" s="16">
        <f>K15/3</f>
        <v>8.6666666666666661</v>
      </c>
      <c r="N15" s="1"/>
      <c r="O15" s="1"/>
      <c r="P15" s="1"/>
    </row>
    <row r="16" spans="1:27" x14ac:dyDescent="0.35">
      <c r="A16" s="7" t="s">
        <v>979</v>
      </c>
      <c r="B16">
        <v>25</v>
      </c>
      <c r="C16">
        <v>174</v>
      </c>
      <c r="D16">
        <v>45</v>
      </c>
      <c r="E16">
        <v>244</v>
      </c>
      <c r="G16" s="3" t="s">
        <v>1003</v>
      </c>
      <c r="H16" s="2">
        <f>SUM(H7:H15)</f>
        <v>25</v>
      </c>
      <c r="I16" s="2">
        <f>SUM(I7:I15)</f>
        <v>174</v>
      </c>
      <c r="J16" s="2">
        <f>SUM(J7:J15)</f>
        <v>45</v>
      </c>
      <c r="K16" s="10">
        <f>SUM(K7:K15)</f>
        <v>244</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1004</v>
      </c>
      <c r="M19" s="1"/>
      <c r="N19" s="1"/>
      <c r="O19" s="1"/>
      <c r="P19" s="1"/>
    </row>
    <row r="20" spans="7:16" x14ac:dyDescent="0.35">
      <c r="G20" s="12"/>
      <c r="H20" s="3" t="s">
        <v>991</v>
      </c>
      <c r="I20" s="3" t="s">
        <v>992</v>
      </c>
      <c r="J20" s="3" t="s">
        <v>993</v>
      </c>
      <c r="K20" s="3" t="s">
        <v>1005</v>
      </c>
      <c r="L20" s="3" t="str">
        <f>K6</f>
        <v>No. of new NIS per cycle</v>
      </c>
      <c r="M20" s="1"/>
      <c r="N20" s="1"/>
      <c r="O20" s="1"/>
      <c r="P20" s="1"/>
    </row>
    <row r="21" spans="7:16" x14ac:dyDescent="0.35">
      <c r="G21" s="1" t="s">
        <v>67</v>
      </c>
      <c r="H21" s="2">
        <f>H7</f>
        <v>0</v>
      </c>
      <c r="I21" s="2">
        <f>I7</f>
        <v>8</v>
      </c>
      <c r="J21" s="2">
        <f>J7</f>
        <v>0</v>
      </c>
      <c r="K21" s="2">
        <f>SUM(H21:J21)</f>
        <v>8</v>
      </c>
      <c r="L21" s="1">
        <f t="shared" ref="L21:L29" si="7">K7</f>
        <v>8</v>
      </c>
      <c r="M21" s="1"/>
      <c r="N21" s="1"/>
      <c r="O21" s="1"/>
      <c r="P21" s="1"/>
    </row>
    <row r="22" spans="7:16" x14ac:dyDescent="0.35">
      <c r="G22" s="1" t="s">
        <v>994</v>
      </c>
      <c r="H22" s="2">
        <f t="shared" ref="H22:J29" si="8">H21+H8</f>
        <v>3</v>
      </c>
      <c r="I22" s="2">
        <f t="shared" si="8"/>
        <v>14</v>
      </c>
      <c r="J22" s="2">
        <f t="shared" si="8"/>
        <v>0</v>
      </c>
      <c r="K22" s="2">
        <f t="shared" ref="K22:K29" si="9">SUM(H22:J22)</f>
        <v>17</v>
      </c>
      <c r="L22" s="1">
        <f t="shared" si="7"/>
        <v>9</v>
      </c>
      <c r="M22" s="1"/>
      <c r="N22" s="1"/>
      <c r="O22" s="1"/>
      <c r="P22" s="1"/>
    </row>
    <row r="23" spans="7:16" x14ac:dyDescent="0.35">
      <c r="G23" s="1" t="s">
        <v>995</v>
      </c>
      <c r="H23" s="2">
        <f t="shared" si="8"/>
        <v>4</v>
      </c>
      <c r="I23" s="2">
        <f t="shared" si="8"/>
        <v>29</v>
      </c>
      <c r="J23" s="2">
        <f t="shared" si="8"/>
        <v>1</v>
      </c>
      <c r="K23" s="2">
        <f t="shared" si="9"/>
        <v>34</v>
      </c>
      <c r="L23" s="1">
        <f t="shared" si="7"/>
        <v>17</v>
      </c>
      <c r="M23" s="1"/>
      <c r="N23" s="1"/>
      <c r="O23" s="1"/>
      <c r="P23" s="1"/>
    </row>
    <row r="24" spans="7:16" x14ac:dyDescent="0.35">
      <c r="G24" s="1" t="s">
        <v>996</v>
      </c>
      <c r="H24" s="2">
        <f t="shared" si="8"/>
        <v>11</v>
      </c>
      <c r="I24" s="2">
        <f t="shared" si="8"/>
        <v>46</v>
      </c>
      <c r="J24" s="2">
        <f t="shared" si="8"/>
        <v>2</v>
      </c>
      <c r="K24" s="2">
        <f t="shared" si="9"/>
        <v>59</v>
      </c>
      <c r="L24" s="1">
        <f t="shared" si="7"/>
        <v>25</v>
      </c>
      <c r="M24" s="1"/>
      <c r="N24" s="1"/>
      <c r="O24" s="1"/>
      <c r="P24" s="1"/>
    </row>
    <row r="25" spans="7:16" x14ac:dyDescent="0.35">
      <c r="G25" s="1" t="s">
        <v>997</v>
      </c>
      <c r="H25" s="2">
        <f t="shared" si="8"/>
        <v>13</v>
      </c>
      <c r="I25" s="2">
        <f t="shared" si="8"/>
        <v>87</v>
      </c>
      <c r="J25" s="2">
        <f t="shared" si="8"/>
        <v>5</v>
      </c>
      <c r="K25" s="2">
        <f t="shared" si="9"/>
        <v>105</v>
      </c>
      <c r="L25" s="1">
        <f t="shared" si="7"/>
        <v>46</v>
      </c>
      <c r="M25" s="1"/>
      <c r="N25" s="1"/>
      <c r="O25" s="1"/>
      <c r="P25" s="1"/>
    </row>
    <row r="26" spans="7:16" x14ac:dyDescent="0.35">
      <c r="G26" s="1" t="s">
        <v>998</v>
      </c>
      <c r="H26" s="2">
        <f t="shared" si="8"/>
        <v>15</v>
      </c>
      <c r="I26" s="2">
        <f t="shared" si="8"/>
        <v>102</v>
      </c>
      <c r="J26" s="2">
        <f t="shared" si="8"/>
        <v>14</v>
      </c>
      <c r="K26" s="2">
        <f t="shared" si="9"/>
        <v>131</v>
      </c>
      <c r="L26" s="1">
        <f t="shared" si="7"/>
        <v>26</v>
      </c>
      <c r="M26" s="1"/>
      <c r="N26" s="1"/>
      <c r="O26" s="1"/>
      <c r="P26" s="1"/>
    </row>
    <row r="27" spans="7:16" x14ac:dyDescent="0.35">
      <c r="G27" s="1" t="s">
        <v>999</v>
      </c>
      <c r="H27" s="2">
        <f t="shared" si="8"/>
        <v>23</v>
      </c>
      <c r="I27" s="2">
        <f t="shared" si="8"/>
        <v>121</v>
      </c>
      <c r="J27" s="2">
        <f t="shared" si="8"/>
        <v>23</v>
      </c>
      <c r="K27" s="2">
        <f t="shared" si="9"/>
        <v>167</v>
      </c>
      <c r="L27" s="1">
        <f t="shared" si="7"/>
        <v>36</v>
      </c>
      <c r="M27" s="1"/>
      <c r="N27" s="1"/>
      <c r="O27" s="1"/>
      <c r="P27" s="1"/>
    </row>
    <row r="28" spans="7:16" x14ac:dyDescent="0.35">
      <c r="G28" s="1" t="s">
        <v>1000</v>
      </c>
      <c r="H28" s="2">
        <f t="shared" si="8"/>
        <v>24</v>
      </c>
      <c r="I28" s="2">
        <f t="shared" si="8"/>
        <v>157</v>
      </c>
      <c r="J28" s="2">
        <f t="shared" si="8"/>
        <v>37</v>
      </c>
      <c r="K28" s="2">
        <f t="shared" si="9"/>
        <v>218</v>
      </c>
      <c r="L28" s="1">
        <f t="shared" si="7"/>
        <v>51</v>
      </c>
      <c r="M28" s="1"/>
      <c r="N28" s="1"/>
      <c r="O28" s="1"/>
      <c r="P28" s="1"/>
    </row>
    <row r="29" spans="7:16" x14ac:dyDescent="0.35">
      <c r="G29" s="14" t="s">
        <v>1001</v>
      </c>
      <c r="H29" s="15">
        <f t="shared" si="8"/>
        <v>25</v>
      </c>
      <c r="I29" s="15">
        <f t="shared" si="8"/>
        <v>174</v>
      </c>
      <c r="J29" s="15">
        <f t="shared" si="8"/>
        <v>45</v>
      </c>
      <c r="K29" s="101">
        <f t="shared" si="9"/>
        <v>244</v>
      </c>
      <c r="L29" s="14">
        <f t="shared" si="7"/>
        <v>26</v>
      </c>
      <c r="M29" s="1"/>
      <c r="N29" s="1"/>
      <c r="O29" s="1"/>
      <c r="P29" s="1"/>
    </row>
    <row r="30" spans="7:16" x14ac:dyDescent="0.35">
      <c r="G30" s="3"/>
      <c r="H30" s="2"/>
      <c r="I30" s="2"/>
      <c r="J30" s="2"/>
      <c r="K30" s="2"/>
      <c r="L30" s="2"/>
      <c r="M30" s="1"/>
      <c r="N30" s="1"/>
      <c r="O30" s="1"/>
      <c r="P30" s="1"/>
    </row>
    <row r="31" spans="7:16" x14ac:dyDescent="0.35">
      <c r="G31" s="3"/>
      <c r="H31" s="13">
        <f>H29/K16</f>
        <v>0.10245901639344263</v>
      </c>
      <c r="I31" s="13">
        <f>I29/K16</f>
        <v>0.71311475409836067</v>
      </c>
      <c r="J31" s="13">
        <f>J29/K16</f>
        <v>0.18442622950819673</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6" tint="0.39997558519241921"/>
    <pageSetUpPr fitToPage="1"/>
  </sheetPr>
  <dimension ref="A2:AA41"/>
  <sheetViews>
    <sheetView zoomScaleNormal="100" workbookViewId="0">
      <selection activeCell="AA36" sqref="AA36"/>
    </sheetView>
  </sheetViews>
  <sheetFormatPr defaultRowHeight="14.5" x14ac:dyDescent="0.35"/>
  <cols>
    <col min="1" max="1" width="14" bestFit="1" customWidth="1"/>
    <col min="2" max="2" width="17.1796875" bestFit="1" customWidth="1"/>
    <col min="3" max="3" width="11.54296875" bestFit="1" customWidth="1"/>
    <col min="4" max="4" width="10.1796875" bestFit="1" customWidth="1"/>
    <col min="5" max="5" width="10.7265625" bestFit="1" customWidth="1"/>
    <col min="7" max="9" width="10.81640625" style="1" customWidth="1"/>
    <col min="10" max="12" width="10.26953125" style="1" customWidth="1"/>
    <col min="13" max="18" width="9.26953125" customWidth="1"/>
  </cols>
  <sheetData>
    <row r="2" spans="1:27" x14ac:dyDescent="0.35">
      <c r="A2" s="6" t="s">
        <v>1278</v>
      </c>
      <c r="B2" t="s">
        <v>45</v>
      </c>
    </row>
    <row r="3" spans="1:27" x14ac:dyDescent="0.35">
      <c r="A3" s="6" t="s">
        <v>3</v>
      </c>
      <c r="B3" t="s">
        <v>989</v>
      </c>
      <c r="W3" s="3"/>
      <c r="X3" s="3"/>
      <c r="Y3" s="3"/>
      <c r="Z3" s="3"/>
      <c r="AA3" s="3"/>
    </row>
    <row r="4" spans="1:27" x14ac:dyDescent="0.35">
      <c r="O4" s="1"/>
      <c r="P4" s="1"/>
      <c r="W4" s="3"/>
      <c r="X4" s="2"/>
      <c r="Y4" s="2"/>
      <c r="Z4" s="2"/>
      <c r="AA4" s="10"/>
    </row>
    <row r="5" spans="1:27" x14ac:dyDescent="0.35">
      <c r="A5" s="6" t="s">
        <v>990</v>
      </c>
      <c r="B5" s="6" t="s">
        <v>978</v>
      </c>
      <c r="O5" s="1"/>
      <c r="P5" s="1"/>
      <c r="W5" s="3"/>
      <c r="X5" s="2"/>
      <c r="Y5" s="2"/>
      <c r="Z5" s="2"/>
      <c r="AA5" s="10"/>
    </row>
    <row r="6" spans="1:27" x14ac:dyDescent="0.35">
      <c r="A6" s="6" t="s">
        <v>980</v>
      </c>
      <c r="B6" t="s">
        <v>41</v>
      </c>
      <c r="C6" t="s">
        <v>37</v>
      </c>
      <c r="D6" t="s">
        <v>24</v>
      </c>
      <c r="E6" t="s">
        <v>979</v>
      </c>
      <c r="G6" s="9"/>
      <c r="H6" s="9" t="s">
        <v>991</v>
      </c>
      <c r="I6" s="9" t="s">
        <v>992</v>
      </c>
      <c r="J6" s="9" t="s">
        <v>993</v>
      </c>
      <c r="K6" s="9" t="s">
        <v>1008</v>
      </c>
      <c r="L6" s="9" t="s">
        <v>1005</v>
      </c>
      <c r="M6" s="9" t="s">
        <v>1002</v>
      </c>
      <c r="N6" s="1"/>
      <c r="O6" s="1"/>
      <c r="P6" s="1"/>
      <c r="W6" s="3"/>
      <c r="X6" s="2"/>
      <c r="Y6" s="2"/>
      <c r="Z6" s="2"/>
      <c r="AA6" s="10"/>
    </row>
    <row r="7" spans="1:27" x14ac:dyDescent="0.35">
      <c r="A7" s="7" t="s">
        <v>67</v>
      </c>
      <c r="C7">
        <v>2</v>
      </c>
      <c r="D7">
        <v>1</v>
      </c>
      <c r="E7">
        <v>3</v>
      </c>
      <c r="G7" s="1" t="s">
        <v>67</v>
      </c>
      <c r="H7" s="1">
        <f>B7</f>
        <v>0</v>
      </c>
      <c r="I7" s="1">
        <f t="shared" ref="I7:J9" si="0">C7</f>
        <v>2</v>
      </c>
      <c r="J7" s="1">
        <f t="shared" si="0"/>
        <v>1</v>
      </c>
      <c r="K7" s="2">
        <f>SUM(H7:J7)</f>
        <v>3</v>
      </c>
      <c r="L7" s="2">
        <f>K21</f>
        <v>3</v>
      </c>
      <c r="M7" s="18">
        <f>K7/6</f>
        <v>0.5</v>
      </c>
      <c r="N7" s="1"/>
      <c r="O7" s="1"/>
      <c r="P7" s="1"/>
      <c r="W7" s="3"/>
      <c r="X7" s="2"/>
      <c r="Y7" s="2"/>
      <c r="Z7" s="2"/>
      <c r="AA7" s="10"/>
    </row>
    <row r="8" spans="1:27" x14ac:dyDescent="0.35">
      <c r="A8" s="7" t="s">
        <v>46</v>
      </c>
      <c r="C8">
        <v>2</v>
      </c>
      <c r="E8">
        <v>2</v>
      </c>
      <c r="G8" s="1" t="s">
        <v>46</v>
      </c>
      <c r="H8" s="1">
        <f t="shared" ref="H8:H9" si="1">B8</f>
        <v>0</v>
      </c>
      <c r="I8" s="1">
        <f t="shared" si="0"/>
        <v>2</v>
      </c>
      <c r="J8" s="1">
        <f t="shared" si="0"/>
        <v>0</v>
      </c>
      <c r="K8" s="2">
        <f t="shared" ref="K8:K15" si="2">SUM(H8:J8)</f>
        <v>2</v>
      </c>
      <c r="L8" s="2">
        <f t="shared" ref="L8:L15" si="3">K22</f>
        <v>5</v>
      </c>
      <c r="M8" s="18">
        <f t="shared" ref="M8:M14" si="4">K8/6</f>
        <v>0.33333333333333331</v>
      </c>
      <c r="N8" s="1"/>
      <c r="O8" s="1"/>
      <c r="P8" s="1"/>
      <c r="W8" s="3"/>
      <c r="X8" s="2"/>
      <c r="Y8" s="2"/>
      <c r="Z8" s="2"/>
      <c r="AA8" s="10"/>
    </row>
    <row r="9" spans="1:27" x14ac:dyDescent="0.35">
      <c r="A9" s="7" t="s">
        <v>50</v>
      </c>
      <c r="C9">
        <v>2</v>
      </c>
      <c r="E9">
        <v>2</v>
      </c>
      <c r="G9" s="1" t="s">
        <v>50</v>
      </c>
      <c r="H9" s="1">
        <f t="shared" si="1"/>
        <v>0</v>
      </c>
      <c r="I9" s="1">
        <f t="shared" si="0"/>
        <v>2</v>
      </c>
      <c r="J9" s="1">
        <f t="shared" si="0"/>
        <v>0</v>
      </c>
      <c r="K9" s="2">
        <f t="shared" si="2"/>
        <v>2</v>
      </c>
      <c r="L9" s="2">
        <f t="shared" si="3"/>
        <v>7</v>
      </c>
      <c r="M9" s="18">
        <f t="shared" si="4"/>
        <v>0.33333333333333331</v>
      </c>
      <c r="N9" s="1"/>
      <c r="O9" s="1"/>
      <c r="P9" s="1"/>
      <c r="W9" s="3"/>
      <c r="X9" s="2"/>
      <c r="Y9" s="2"/>
      <c r="Z9" s="2"/>
      <c r="AA9" s="10"/>
    </row>
    <row r="10" spans="1:27" x14ac:dyDescent="0.35">
      <c r="A10" s="7" t="s">
        <v>56</v>
      </c>
      <c r="C10">
        <v>2</v>
      </c>
      <c r="E10">
        <v>2</v>
      </c>
      <c r="G10" s="1" t="s">
        <v>61</v>
      </c>
      <c r="H10" s="1">
        <v>0</v>
      </c>
      <c r="I10" s="1">
        <v>0</v>
      </c>
      <c r="J10" s="1">
        <v>0</v>
      </c>
      <c r="K10" s="2">
        <f t="shared" si="2"/>
        <v>0</v>
      </c>
      <c r="L10" s="2">
        <f t="shared" si="3"/>
        <v>7</v>
      </c>
      <c r="M10" s="18">
        <f t="shared" si="4"/>
        <v>0</v>
      </c>
      <c r="N10" s="1"/>
      <c r="O10" s="1"/>
      <c r="P10" s="1"/>
      <c r="W10" s="3"/>
      <c r="X10" s="2"/>
      <c r="Y10" s="2"/>
      <c r="Z10" s="2"/>
      <c r="AA10" s="10"/>
    </row>
    <row r="11" spans="1:27" x14ac:dyDescent="0.35">
      <c r="A11" s="7" t="s">
        <v>31</v>
      </c>
      <c r="B11">
        <v>1</v>
      </c>
      <c r="C11">
        <v>5</v>
      </c>
      <c r="E11">
        <v>6</v>
      </c>
      <c r="G11" s="1" t="s">
        <v>56</v>
      </c>
      <c r="H11" s="1">
        <f>B10</f>
        <v>0</v>
      </c>
      <c r="I11" s="1">
        <f>C10</f>
        <v>2</v>
      </c>
      <c r="J11" s="1">
        <f t="shared" ref="I11:J15" si="5">D10</f>
        <v>0</v>
      </c>
      <c r="K11" s="2">
        <f t="shared" si="2"/>
        <v>2</v>
      </c>
      <c r="L11" s="2">
        <f t="shared" si="3"/>
        <v>9</v>
      </c>
      <c r="M11" s="18">
        <f t="shared" si="4"/>
        <v>0.33333333333333331</v>
      </c>
      <c r="N11" s="1"/>
      <c r="O11" s="1"/>
      <c r="P11" s="1"/>
      <c r="W11" s="3"/>
      <c r="X11" s="2"/>
      <c r="Y11" s="2"/>
      <c r="Z11" s="2"/>
      <c r="AA11" s="10"/>
    </row>
    <row r="12" spans="1:27" x14ac:dyDescent="0.35">
      <c r="A12" s="7" t="s">
        <v>36</v>
      </c>
      <c r="C12">
        <v>5</v>
      </c>
      <c r="E12">
        <v>5</v>
      </c>
      <c r="G12" s="1" t="s">
        <v>31</v>
      </c>
      <c r="H12" s="1">
        <f>B11</f>
        <v>1</v>
      </c>
      <c r="I12" s="1">
        <f t="shared" si="5"/>
        <v>5</v>
      </c>
      <c r="J12" s="1">
        <f t="shared" si="5"/>
        <v>0</v>
      </c>
      <c r="K12" s="2">
        <f t="shared" si="2"/>
        <v>6</v>
      </c>
      <c r="L12" s="2">
        <f t="shared" si="3"/>
        <v>15</v>
      </c>
      <c r="M12" s="18">
        <f t="shared" si="4"/>
        <v>1</v>
      </c>
      <c r="N12" s="1"/>
      <c r="O12" s="1"/>
      <c r="P12" s="1"/>
      <c r="W12" s="3"/>
      <c r="X12" s="2"/>
      <c r="Y12" s="2"/>
      <c r="Z12" s="2"/>
      <c r="AA12" s="10"/>
    </row>
    <row r="13" spans="1:27" x14ac:dyDescent="0.35">
      <c r="A13" s="7" t="s">
        <v>26</v>
      </c>
      <c r="C13">
        <v>1</v>
      </c>
      <c r="E13">
        <v>1</v>
      </c>
      <c r="G13" s="1" t="s">
        <v>36</v>
      </c>
      <c r="H13" s="1">
        <f t="shared" ref="H13:H14" si="6">B12</f>
        <v>0</v>
      </c>
      <c r="I13" s="1">
        <f t="shared" si="5"/>
        <v>5</v>
      </c>
      <c r="J13" s="1">
        <f t="shared" si="5"/>
        <v>0</v>
      </c>
      <c r="K13" s="2">
        <f t="shared" si="2"/>
        <v>5</v>
      </c>
      <c r="L13" s="2">
        <f t="shared" si="3"/>
        <v>20</v>
      </c>
      <c r="M13" s="18">
        <f t="shared" si="4"/>
        <v>0.83333333333333337</v>
      </c>
      <c r="N13" s="1"/>
      <c r="O13" s="1"/>
      <c r="P13" s="1"/>
      <c r="W13" s="3"/>
      <c r="X13" s="10"/>
      <c r="Y13" s="10"/>
      <c r="Z13" s="10"/>
      <c r="AA13" s="10"/>
    </row>
    <row r="14" spans="1:27" x14ac:dyDescent="0.35">
      <c r="A14" s="7" t="s">
        <v>21</v>
      </c>
      <c r="C14">
        <v>1</v>
      </c>
      <c r="E14">
        <v>1</v>
      </c>
      <c r="G14" s="1" t="s">
        <v>26</v>
      </c>
      <c r="H14" s="1">
        <f t="shared" si="6"/>
        <v>0</v>
      </c>
      <c r="I14" s="1">
        <f t="shared" si="5"/>
        <v>1</v>
      </c>
      <c r="J14" s="1">
        <f t="shared" si="5"/>
        <v>0</v>
      </c>
      <c r="K14" s="2">
        <f t="shared" si="2"/>
        <v>1</v>
      </c>
      <c r="L14" s="2">
        <f t="shared" si="3"/>
        <v>21</v>
      </c>
      <c r="M14" s="18">
        <f t="shared" si="4"/>
        <v>0.16666666666666666</v>
      </c>
      <c r="N14" s="1"/>
      <c r="O14" s="1"/>
      <c r="P14" s="1"/>
    </row>
    <row r="15" spans="1:27" x14ac:dyDescent="0.35">
      <c r="A15" s="7" t="s">
        <v>979</v>
      </c>
      <c r="B15">
        <v>1</v>
      </c>
      <c r="C15">
        <v>20</v>
      </c>
      <c r="D15">
        <v>1</v>
      </c>
      <c r="E15">
        <v>22</v>
      </c>
      <c r="G15" s="14" t="s">
        <v>21</v>
      </c>
      <c r="H15" s="14">
        <f>B14</f>
        <v>0</v>
      </c>
      <c r="I15" s="14">
        <f t="shared" si="5"/>
        <v>1</v>
      </c>
      <c r="J15" s="14">
        <f t="shared" si="5"/>
        <v>0</v>
      </c>
      <c r="K15" s="15">
        <f t="shared" si="2"/>
        <v>1</v>
      </c>
      <c r="L15" s="15">
        <f t="shared" si="3"/>
        <v>22</v>
      </c>
      <c r="M15" s="19">
        <f>K15/3</f>
        <v>0.33333333333333331</v>
      </c>
      <c r="N15" s="1"/>
      <c r="O15" s="1"/>
      <c r="P15" s="1"/>
    </row>
    <row r="16" spans="1:27" x14ac:dyDescent="0.35">
      <c r="G16" s="3" t="s">
        <v>1003</v>
      </c>
      <c r="H16" s="21">
        <f>SUM(H7:H15)</f>
        <v>1</v>
      </c>
      <c r="I16" s="21">
        <f t="shared" ref="I16:J16" si="7">SUM(I7:I15)</f>
        <v>20</v>
      </c>
      <c r="J16" s="21">
        <f t="shared" si="7"/>
        <v>1</v>
      </c>
      <c r="K16" s="100">
        <f>SUM(K7:K15)</f>
        <v>22</v>
      </c>
      <c r="L16" s="2"/>
      <c r="M16" s="1"/>
      <c r="N16" s="1"/>
      <c r="O16" s="1"/>
      <c r="P16" s="1"/>
    </row>
    <row r="17" spans="7:16" x14ac:dyDescent="0.35">
      <c r="G17" s="3"/>
      <c r="H17" s="3"/>
      <c r="M17" s="1"/>
      <c r="N17" s="1"/>
      <c r="O17" s="1"/>
      <c r="P17" s="1"/>
    </row>
    <row r="18" spans="7:16" x14ac:dyDescent="0.35">
      <c r="G18" s="3"/>
      <c r="H18" s="3"/>
      <c r="M18" s="1"/>
      <c r="N18" s="1"/>
      <c r="O18" s="1"/>
      <c r="P18" s="1"/>
    </row>
    <row r="19" spans="7:16" x14ac:dyDescent="0.35">
      <c r="G19" s="1" t="s">
        <v>1004</v>
      </c>
      <c r="M19" s="1"/>
      <c r="N19" s="1"/>
      <c r="O19" s="1"/>
      <c r="P19" s="1"/>
    </row>
    <row r="20" spans="7:16" x14ac:dyDescent="0.35">
      <c r="G20" s="12"/>
      <c r="H20" s="9" t="s">
        <v>991</v>
      </c>
      <c r="I20" s="9" t="s">
        <v>992</v>
      </c>
      <c r="J20" s="9" t="s">
        <v>993</v>
      </c>
      <c r="K20" s="9" t="s">
        <v>1005</v>
      </c>
      <c r="L20" s="9" t="str">
        <f>K6</f>
        <v>No. of new NIS per cycle</v>
      </c>
      <c r="M20" s="8"/>
      <c r="N20" s="1"/>
      <c r="O20" s="1"/>
      <c r="P20" s="1"/>
    </row>
    <row r="21" spans="7:16" x14ac:dyDescent="0.35">
      <c r="G21" s="1" t="s">
        <v>67</v>
      </c>
      <c r="H21" s="2">
        <f>H7</f>
        <v>0</v>
      </c>
      <c r="I21" s="2">
        <f>I7</f>
        <v>2</v>
      </c>
      <c r="J21" s="2">
        <f>J7</f>
        <v>1</v>
      </c>
      <c r="K21" s="2">
        <f>SUM(H21:J21)</f>
        <v>3</v>
      </c>
      <c r="L21" s="2">
        <f>K7</f>
        <v>3</v>
      </c>
      <c r="M21" s="1"/>
      <c r="N21" s="1"/>
      <c r="O21" s="1"/>
      <c r="P21" s="1"/>
    </row>
    <row r="22" spans="7:16" x14ac:dyDescent="0.35">
      <c r="G22" s="1" t="s">
        <v>994</v>
      </c>
      <c r="H22" s="2">
        <f t="shared" ref="H22" si="8">H21+H8</f>
        <v>0</v>
      </c>
      <c r="I22" s="2">
        <f t="shared" ref="I22:J29" si="9">I21+I8</f>
        <v>4</v>
      </c>
      <c r="J22" s="2">
        <f t="shared" si="9"/>
        <v>1</v>
      </c>
      <c r="K22" s="2">
        <f t="shared" ref="K22:K28" si="10">SUM(H22:J22)</f>
        <v>5</v>
      </c>
      <c r="L22" s="2">
        <f t="shared" ref="L22:L29" si="11">K8</f>
        <v>2</v>
      </c>
      <c r="M22" s="1"/>
      <c r="N22" s="1"/>
      <c r="O22" s="1"/>
      <c r="P22" s="1"/>
    </row>
    <row r="23" spans="7:16" x14ac:dyDescent="0.35">
      <c r="G23" s="1" t="s">
        <v>995</v>
      </c>
      <c r="H23" s="2">
        <f t="shared" ref="H23" si="12">H22+H9</f>
        <v>0</v>
      </c>
      <c r="I23" s="2">
        <f t="shared" si="9"/>
        <v>6</v>
      </c>
      <c r="J23" s="2">
        <f t="shared" si="9"/>
        <v>1</v>
      </c>
      <c r="K23" s="2">
        <f t="shared" si="10"/>
        <v>7</v>
      </c>
      <c r="L23" s="2">
        <f t="shared" si="11"/>
        <v>2</v>
      </c>
      <c r="M23" s="1"/>
      <c r="N23" s="1"/>
      <c r="O23" s="1"/>
      <c r="P23" s="1"/>
    </row>
    <row r="24" spans="7:16" x14ac:dyDescent="0.35">
      <c r="G24" s="1" t="s">
        <v>996</v>
      </c>
      <c r="H24" s="2">
        <f>H23+H10</f>
        <v>0</v>
      </c>
      <c r="I24" s="2">
        <f>I23+I10</f>
        <v>6</v>
      </c>
      <c r="J24" s="2">
        <f t="shared" si="9"/>
        <v>1</v>
      </c>
      <c r="K24" s="2">
        <f t="shared" si="10"/>
        <v>7</v>
      </c>
      <c r="L24" s="2">
        <f t="shared" si="11"/>
        <v>0</v>
      </c>
      <c r="M24" s="1"/>
      <c r="N24" s="1"/>
      <c r="O24" s="1"/>
      <c r="P24" s="1"/>
    </row>
    <row r="25" spans="7:16" x14ac:dyDescent="0.35">
      <c r="G25" s="1" t="s">
        <v>997</v>
      </c>
      <c r="H25" s="2">
        <f t="shared" ref="H25" si="13">H24+H11</f>
        <v>0</v>
      </c>
      <c r="I25" s="2">
        <f t="shared" si="9"/>
        <v>8</v>
      </c>
      <c r="J25" s="2">
        <f t="shared" si="9"/>
        <v>1</v>
      </c>
      <c r="K25" s="2">
        <f t="shared" si="10"/>
        <v>9</v>
      </c>
      <c r="L25" s="2">
        <f t="shared" si="11"/>
        <v>2</v>
      </c>
      <c r="M25" s="1"/>
      <c r="N25" s="1"/>
      <c r="O25" s="1"/>
      <c r="P25" s="1"/>
    </row>
    <row r="26" spans="7:16" x14ac:dyDescent="0.35">
      <c r="G26" s="1" t="s">
        <v>998</v>
      </c>
      <c r="H26" s="2">
        <f t="shared" ref="H26" si="14">H25+H12</f>
        <v>1</v>
      </c>
      <c r="I26" s="2">
        <f t="shared" si="9"/>
        <v>13</v>
      </c>
      <c r="J26" s="2">
        <f t="shared" si="9"/>
        <v>1</v>
      </c>
      <c r="K26" s="2">
        <f t="shared" si="10"/>
        <v>15</v>
      </c>
      <c r="L26" s="2">
        <f t="shared" si="11"/>
        <v>6</v>
      </c>
      <c r="M26" s="1"/>
      <c r="N26" s="1"/>
      <c r="O26" s="1"/>
      <c r="P26" s="1"/>
    </row>
    <row r="27" spans="7:16" x14ac:dyDescent="0.35">
      <c r="G27" s="1" t="s">
        <v>999</v>
      </c>
      <c r="H27" s="2">
        <f t="shared" ref="H27" si="15">H26+H13</f>
        <v>1</v>
      </c>
      <c r="I27" s="2">
        <f t="shared" si="9"/>
        <v>18</v>
      </c>
      <c r="J27" s="2">
        <f t="shared" si="9"/>
        <v>1</v>
      </c>
      <c r="K27" s="2">
        <f t="shared" si="10"/>
        <v>20</v>
      </c>
      <c r="L27" s="2">
        <f t="shared" si="11"/>
        <v>5</v>
      </c>
      <c r="M27" s="1"/>
      <c r="N27" s="1"/>
      <c r="O27" s="1"/>
      <c r="P27" s="1"/>
    </row>
    <row r="28" spans="7:16" x14ac:dyDescent="0.35">
      <c r="G28" s="1" t="s">
        <v>1000</v>
      </c>
      <c r="H28" s="2">
        <f t="shared" ref="H28" si="16">H27+H14</f>
        <v>1</v>
      </c>
      <c r="I28" s="2">
        <f t="shared" si="9"/>
        <v>19</v>
      </c>
      <c r="J28" s="2">
        <f t="shared" si="9"/>
        <v>1</v>
      </c>
      <c r="K28" s="2">
        <f t="shared" si="10"/>
        <v>21</v>
      </c>
      <c r="L28" s="2">
        <f t="shared" si="11"/>
        <v>1</v>
      </c>
      <c r="M28" s="1"/>
      <c r="N28" s="1"/>
      <c r="O28" s="1"/>
      <c r="P28" s="1"/>
    </row>
    <row r="29" spans="7:16" x14ac:dyDescent="0.35">
      <c r="G29" s="14" t="s">
        <v>1001</v>
      </c>
      <c r="H29" s="15">
        <f t="shared" ref="H29" si="17">H28+H15</f>
        <v>1</v>
      </c>
      <c r="I29" s="15">
        <f t="shared" si="9"/>
        <v>20</v>
      </c>
      <c r="J29" s="15">
        <f t="shared" si="9"/>
        <v>1</v>
      </c>
      <c r="K29" s="15">
        <f>SUM(H29:J29)</f>
        <v>22</v>
      </c>
      <c r="L29" s="15">
        <f t="shared" si="11"/>
        <v>1</v>
      </c>
      <c r="M29" s="1"/>
      <c r="N29" s="1"/>
      <c r="O29" s="1"/>
      <c r="P29" s="1"/>
    </row>
    <row r="30" spans="7:16" x14ac:dyDescent="0.35">
      <c r="G30" s="3"/>
      <c r="H30" s="3"/>
      <c r="I30" s="2"/>
      <c r="J30" s="2"/>
      <c r="K30" s="2"/>
      <c r="L30" s="2"/>
      <c r="M30" s="1"/>
      <c r="N30" s="1"/>
      <c r="O30" s="1"/>
      <c r="P30" s="1"/>
    </row>
    <row r="31" spans="7:16" x14ac:dyDescent="0.35">
      <c r="G31" s="3"/>
      <c r="H31" s="13">
        <f>H29/K16</f>
        <v>4.5454545454545456E-2</v>
      </c>
      <c r="I31" s="13">
        <f>I29/K16</f>
        <v>0.90909090909090906</v>
      </c>
      <c r="J31" s="13">
        <f>J29/K16</f>
        <v>4.5454545454545456E-2</v>
      </c>
      <c r="M31" s="1"/>
      <c r="N31" s="1"/>
      <c r="O31" s="1"/>
      <c r="P31" s="1"/>
    </row>
    <row r="32" spans="7:16" x14ac:dyDescent="0.35">
      <c r="G32" s="3"/>
      <c r="H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AE2042"/>
  <sheetViews>
    <sheetView topLeftCell="C1" zoomScaleNormal="100" workbookViewId="0">
      <selection activeCell="V51" sqref="V51"/>
    </sheetView>
  </sheetViews>
  <sheetFormatPr defaultColWidth="8.7265625" defaultRowHeight="10.5" x14ac:dyDescent="0.25"/>
  <cols>
    <col min="1" max="1" width="57.453125" style="22" customWidth="1"/>
    <col min="2" max="2" width="53" style="22" customWidth="1"/>
    <col min="3" max="3" width="48.26953125" style="22" customWidth="1"/>
    <col min="4" max="4" width="7.54296875" style="22" customWidth="1"/>
    <col min="5" max="5" width="14.36328125" style="22" customWidth="1"/>
    <col min="6" max="6" width="23.90625" style="22" customWidth="1"/>
    <col min="7" max="7" width="29.90625" style="22" customWidth="1"/>
    <col min="8" max="8" width="15.36328125" style="22" customWidth="1"/>
    <col min="9" max="9" width="12.26953125" style="22" customWidth="1"/>
    <col min="10" max="10" width="10.6328125" style="22" customWidth="1"/>
    <col min="11" max="11" width="7.54296875" style="22" customWidth="1"/>
    <col min="12" max="12" width="9.54296875" style="27" customWidth="1"/>
    <col min="13" max="13" width="9.7265625" style="22" customWidth="1"/>
    <col min="14" max="14" width="10.08984375" style="22" bestFit="1" customWidth="1"/>
    <col min="15" max="16" width="9.26953125" style="22" bestFit="1" customWidth="1"/>
    <col min="17" max="17" width="14.453125" style="22" bestFit="1" customWidth="1"/>
    <col min="18" max="18" width="13.08984375" style="22" bestFit="1" customWidth="1"/>
    <col min="19" max="19" width="13.1796875" style="22" bestFit="1" customWidth="1"/>
    <col min="20" max="20" width="10.7265625" style="22" bestFit="1" customWidth="1"/>
    <col min="21" max="21" width="11.1796875" style="22" bestFit="1" customWidth="1"/>
    <col min="22" max="22" width="11" style="22" bestFit="1" customWidth="1"/>
    <col min="23" max="16384" width="8.7265625" style="22"/>
  </cols>
  <sheetData>
    <row r="1" spans="1:22" x14ac:dyDescent="0.25">
      <c r="A1" s="22" t="s">
        <v>0</v>
      </c>
      <c r="B1" s="22" t="s">
        <v>1010</v>
      </c>
      <c r="C1" s="22" t="s">
        <v>1009</v>
      </c>
      <c r="D1" s="22" t="s">
        <v>1</v>
      </c>
      <c r="E1" s="22" t="s">
        <v>2</v>
      </c>
      <c r="F1" s="23" t="s">
        <v>1278</v>
      </c>
      <c r="G1" s="22" t="s">
        <v>1279</v>
      </c>
      <c r="H1" s="23" t="s">
        <v>3</v>
      </c>
      <c r="I1" s="22" t="s">
        <v>4</v>
      </c>
      <c r="J1" s="23" t="s">
        <v>5</v>
      </c>
      <c r="K1" s="24" t="s">
        <v>6</v>
      </c>
      <c r="L1" s="25" t="s">
        <v>7</v>
      </c>
      <c r="M1" s="24" t="s">
        <v>8</v>
      </c>
      <c r="N1" s="26" t="s">
        <v>9</v>
      </c>
      <c r="O1" s="26" t="s">
        <v>10</v>
      </c>
      <c r="P1" s="26" t="s">
        <v>11</v>
      </c>
      <c r="Q1" s="26" t="s">
        <v>12</v>
      </c>
      <c r="R1" s="26" t="s">
        <v>13</v>
      </c>
      <c r="S1" s="26" t="s">
        <v>14</v>
      </c>
      <c r="T1" s="26" t="s">
        <v>15</v>
      </c>
      <c r="U1" s="26" t="s">
        <v>16</v>
      </c>
      <c r="V1" s="23" t="s">
        <v>17</v>
      </c>
    </row>
    <row r="2" spans="1:22" x14ac:dyDescent="0.25">
      <c r="A2" s="22" t="s">
        <v>1137</v>
      </c>
      <c r="B2" s="22" t="s">
        <v>1137</v>
      </c>
      <c r="D2" s="22" t="s">
        <v>22</v>
      </c>
      <c r="E2" s="22" t="s">
        <v>1280</v>
      </c>
      <c r="F2" s="22" t="s">
        <v>23</v>
      </c>
      <c r="H2" s="22" t="s">
        <v>19</v>
      </c>
      <c r="I2" s="22" t="s">
        <v>24</v>
      </c>
      <c r="J2" s="22" t="s">
        <v>20</v>
      </c>
      <c r="K2" s="22">
        <v>2018</v>
      </c>
      <c r="L2" s="27">
        <v>2018</v>
      </c>
      <c r="M2" s="22" t="s">
        <v>21</v>
      </c>
      <c r="U2" s="22">
        <v>1</v>
      </c>
    </row>
    <row r="3" spans="1:22" x14ac:dyDescent="0.25">
      <c r="A3" s="22" t="s">
        <v>1141</v>
      </c>
      <c r="B3" s="103" t="s">
        <v>1141</v>
      </c>
      <c r="C3" s="103"/>
      <c r="D3" s="103" t="s">
        <v>22</v>
      </c>
      <c r="E3" s="103" t="s">
        <v>1281</v>
      </c>
      <c r="F3" s="103" t="s">
        <v>1024</v>
      </c>
      <c r="G3" s="103"/>
      <c r="H3" s="22" t="s">
        <v>713</v>
      </c>
      <c r="I3" s="103" t="s">
        <v>24</v>
      </c>
      <c r="J3" s="103" t="s">
        <v>20</v>
      </c>
      <c r="K3" s="103"/>
      <c r="L3" s="103">
        <v>1989</v>
      </c>
      <c r="M3" s="22" t="s">
        <v>61</v>
      </c>
      <c r="V3" s="22">
        <v>1</v>
      </c>
    </row>
    <row r="4" spans="1:22" x14ac:dyDescent="0.25">
      <c r="A4" s="22" t="s">
        <v>25</v>
      </c>
      <c r="B4" s="22" t="s">
        <v>25</v>
      </c>
      <c r="D4" s="22" t="s">
        <v>22</v>
      </c>
      <c r="E4" s="22" t="s">
        <v>1280</v>
      </c>
      <c r="F4" s="22" t="s">
        <v>27</v>
      </c>
      <c r="H4" s="22" t="s">
        <v>19</v>
      </c>
      <c r="I4" s="22" t="s">
        <v>24</v>
      </c>
      <c r="J4" s="22" t="s">
        <v>20</v>
      </c>
      <c r="K4" s="22">
        <v>2017</v>
      </c>
      <c r="L4" s="27">
        <v>2017</v>
      </c>
      <c r="M4" s="22" t="s">
        <v>26</v>
      </c>
      <c r="N4" s="22">
        <v>1</v>
      </c>
    </row>
    <row r="5" spans="1:22" x14ac:dyDescent="0.25">
      <c r="A5" s="22" t="s">
        <v>28</v>
      </c>
      <c r="B5" s="22" t="s">
        <v>28</v>
      </c>
      <c r="D5" s="22" t="s">
        <v>22</v>
      </c>
      <c r="E5" s="22" t="s">
        <v>1280</v>
      </c>
      <c r="F5" s="22" t="s">
        <v>29</v>
      </c>
      <c r="G5" s="22" t="s">
        <v>720</v>
      </c>
      <c r="H5" s="22" t="s">
        <v>19</v>
      </c>
      <c r="I5" s="22" t="s">
        <v>24</v>
      </c>
      <c r="J5" s="22" t="s">
        <v>20</v>
      </c>
      <c r="K5" s="22">
        <v>2018</v>
      </c>
      <c r="L5" s="27">
        <v>2018</v>
      </c>
      <c r="M5" s="22" t="s">
        <v>21</v>
      </c>
      <c r="U5" s="22">
        <v>1</v>
      </c>
    </row>
    <row r="6" spans="1:22" x14ac:dyDescent="0.25">
      <c r="A6" s="22" t="s">
        <v>1025</v>
      </c>
      <c r="B6" s="22" t="s">
        <v>1025</v>
      </c>
      <c r="C6" s="29"/>
      <c r="D6" s="103" t="s">
        <v>22</v>
      </c>
      <c r="E6" s="103" t="s">
        <v>1281</v>
      </c>
      <c r="F6" s="29" t="s">
        <v>1024</v>
      </c>
      <c r="G6" s="29"/>
      <c r="H6" s="29" t="s">
        <v>807</v>
      </c>
      <c r="I6" s="22" t="s">
        <v>24</v>
      </c>
      <c r="J6" s="29" t="s">
        <v>20</v>
      </c>
      <c r="K6" s="29"/>
      <c r="L6" s="27">
        <v>2015</v>
      </c>
      <c r="M6" s="22" t="s">
        <v>26</v>
      </c>
      <c r="N6" s="29"/>
      <c r="O6" s="29"/>
      <c r="P6" s="29"/>
      <c r="Q6" s="29"/>
      <c r="R6" s="29"/>
      <c r="S6" s="29"/>
      <c r="T6" s="29"/>
      <c r="U6" s="29"/>
      <c r="V6" s="23">
        <v>1</v>
      </c>
    </row>
    <row r="7" spans="1:22" x14ac:dyDescent="0.25">
      <c r="A7" s="22" t="s">
        <v>30</v>
      </c>
      <c r="B7" s="22" t="s">
        <v>30</v>
      </c>
      <c r="D7" s="22" t="s">
        <v>22</v>
      </c>
      <c r="E7" s="22" t="s">
        <v>1280</v>
      </c>
      <c r="F7" s="22" t="s">
        <v>23</v>
      </c>
      <c r="H7" s="22" t="s">
        <v>19</v>
      </c>
      <c r="I7" s="22" t="s">
        <v>24</v>
      </c>
      <c r="J7" s="22" t="s">
        <v>20</v>
      </c>
      <c r="K7" s="22">
        <v>2013</v>
      </c>
      <c r="L7" s="27">
        <v>2013</v>
      </c>
      <c r="M7" s="22" t="s">
        <v>26</v>
      </c>
      <c r="Q7" s="22">
        <v>1</v>
      </c>
    </row>
    <row r="8" spans="1:22" x14ac:dyDescent="0.25">
      <c r="A8" s="22" t="s">
        <v>30</v>
      </c>
      <c r="B8" s="22" t="s">
        <v>30</v>
      </c>
      <c r="D8" s="22" t="s">
        <v>22</v>
      </c>
      <c r="E8" s="22" t="s">
        <v>1280</v>
      </c>
      <c r="F8" s="22" t="s">
        <v>32</v>
      </c>
      <c r="H8" s="22" t="s">
        <v>19</v>
      </c>
      <c r="I8" s="22" t="s">
        <v>24</v>
      </c>
      <c r="J8" s="22" t="s">
        <v>20</v>
      </c>
      <c r="K8" s="22">
        <v>2005</v>
      </c>
      <c r="L8" s="27">
        <v>2005</v>
      </c>
      <c r="M8" s="22" t="s">
        <v>31</v>
      </c>
      <c r="Q8" s="22">
        <v>1</v>
      </c>
    </row>
    <row r="9" spans="1:22" x14ac:dyDescent="0.25">
      <c r="A9" s="22" t="s">
        <v>33</v>
      </c>
      <c r="B9" s="22" t="s">
        <v>33</v>
      </c>
      <c r="D9" s="22" t="s">
        <v>22</v>
      </c>
      <c r="E9" s="22" t="s">
        <v>1280</v>
      </c>
      <c r="F9" s="22" t="s">
        <v>23</v>
      </c>
      <c r="H9" s="22" t="s">
        <v>19</v>
      </c>
      <c r="I9" s="22" t="s">
        <v>24</v>
      </c>
      <c r="J9" s="22" t="s">
        <v>20</v>
      </c>
      <c r="K9" s="22">
        <v>2014</v>
      </c>
      <c r="L9" s="27">
        <v>2014</v>
      </c>
      <c r="M9" s="22" t="s">
        <v>26</v>
      </c>
      <c r="R9" s="22">
        <v>1</v>
      </c>
    </row>
    <row r="10" spans="1:22" x14ac:dyDescent="0.25">
      <c r="A10" s="22" t="s">
        <v>33</v>
      </c>
      <c r="B10" s="22" t="s">
        <v>33</v>
      </c>
      <c r="C10" s="29"/>
      <c r="D10" s="103" t="s">
        <v>22</v>
      </c>
      <c r="E10" s="103" t="s">
        <v>1281</v>
      </c>
      <c r="F10" s="29" t="s">
        <v>1024</v>
      </c>
      <c r="G10" s="29"/>
      <c r="H10" s="29" t="s">
        <v>713</v>
      </c>
      <c r="I10" s="22" t="s">
        <v>24</v>
      </c>
      <c r="J10" s="29" t="s">
        <v>20</v>
      </c>
      <c r="K10" s="29"/>
      <c r="L10" s="27">
        <v>2014</v>
      </c>
      <c r="M10" s="22" t="s">
        <v>26</v>
      </c>
      <c r="N10" s="29"/>
      <c r="O10" s="29"/>
      <c r="P10" s="29"/>
      <c r="Q10" s="29">
        <v>1</v>
      </c>
      <c r="R10" s="29"/>
      <c r="S10" s="29"/>
      <c r="T10" s="29"/>
      <c r="U10" s="29"/>
      <c r="V10" s="29"/>
    </row>
    <row r="11" spans="1:22" x14ac:dyDescent="0.25">
      <c r="A11" s="22" t="s">
        <v>34</v>
      </c>
      <c r="B11" s="22" t="s">
        <v>34</v>
      </c>
      <c r="D11" s="22" t="s">
        <v>22</v>
      </c>
      <c r="E11" s="22" t="s">
        <v>1280</v>
      </c>
      <c r="F11" s="22" t="s">
        <v>32</v>
      </c>
      <c r="H11" s="22" t="s">
        <v>19</v>
      </c>
      <c r="I11" s="22" t="s">
        <v>37</v>
      </c>
      <c r="J11" s="22" t="s">
        <v>35</v>
      </c>
      <c r="K11" s="22">
        <v>2006</v>
      </c>
      <c r="L11" s="27">
        <v>2006</v>
      </c>
      <c r="M11" s="22" t="s">
        <v>36</v>
      </c>
      <c r="R11" s="22">
        <v>1</v>
      </c>
    </row>
    <row r="12" spans="1:22" x14ac:dyDescent="0.25">
      <c r="A12" s="22" t="s">
        <v>38</v>
      </c>
      <c r="B12" s="22" t="s">
        <v>38</v>
      </c>
      <c r="D12" s="22" t="s">
        <v>22</v>
      </c>
      <c r="E12" s="22" t="s">
        <v>1280</v>
      </c>
      <c r="F12" s="22" t="s">
        <v>32</v>
      </c>
      <c r="H12" s="22" t="s">
        <v>19</v>
      </c>
      <c r="I12" s="22" t="s">
        <v>24</v>
      </c>
      <c r="J12" s="22" t="s">
        <v>20</v>
      </c>
      <c r="K12" s="22">
        <v>2019</v>
      </c>
      <c r="L12" s="27">
        <v>2019</v>
      </c>
      <c r="M12" s="22" t="s">
        <v>21</v>
      </c>
      <c r="Q12" s="22">
        <v>1</v>
      </c>
    </row>
    <row r="13" spans="1:22" x14ac:dyDescent="0.25">
      <c r="A13" s="22" t="s">
        <v>39</v>
      </c>
      <c r="B13" s="22" t="s">
        <v>39</v>
      </c>
      <c r="D13" s="22" t="s">
        <v>22</v>
      </c>
      <c r="E13" s="22" t="s">
        <v>1280</v>
      </c>
      <c r="F13" s="22" t="s">
        <v>29</v>
      </c>
      <c r="H13" s="22" t="s">
        <v>19</v>
      </c>
      <c r="I13" s="22" t="s">
        <v>41</v>
      </c>
      <c r="J13" s="22" t="s">
        <v>40</v>
      </c>
      <c r="K13" s="22">
        <v>2018</v>
      </c>
      <c r="L13" s="27">
        <v>2018</v>
      </c>
      <c r="M13" s="22" t="s">
        <v>21</v>
      </c>
      <c r="P13" s="22">
        <v>1</v>
      </c>
    </row>
    <row r="14" spans="1:22" x14ac:dyDescent="0.25">
      <c r="A14" s="22" t="s">
        <v>1121</v>
      </c>
      <c r="B14" s="22" t="s">
        <v>1121</v>
      </c>
      <c r="D14" s="22" t="s">
        <v>22</v>
      </c>
      <c r="E14" s="22" t="s">
        <v>1280</v>
      </c>
      <c r="F14" s="22" t="s">
        <v>27</v>
      </c>
      <c r="H14" s="22" t="s">
        <v>19</v>
      </c>
      <c r="I14" s="22" t="s">
        <v>24</v>
      </c>
      <c r="J14" s="22" t="s">
        <v>20</v>
      </c>
      <c r="K14" s="22">
        <v>2019</v>
      </c>
      <c r="L14" s="27">
        <v>2019</v>
      </c>
      <c r="M14" s="22" t="s">
        <v>21</v>
      </c>
      <c r="N14" s="22">
        <v>1</v>
      </c>
    </row>
    <row r="15" spans="1:22" x14ac:dyDescent="0.25">
      <c r="A15" s="22" t="s">
        <v>42</v>
      </c>
      <c r="B15" s="22" t="s">
        <v>42</v>
      </c>
      <c r="D15" s="22" t="s">
        <v>22</v>
      </c>
      <c r="E15" s="22" t="s">
        <v>1280</v>
      </c>
      <c r="F15" s="22" t="s">
        <v>23</v>
      </c>
      <c r="H15" s="22" t="s">
        <v>19</v>
      </c>
      <c r="I15" s="22" t="s">
        <v>24</v>
      </c>
      <c r="J15" s="22" t="s">
        <v>20</v>
      </c>
      <c r="K15" s="22">
        <v>2013</v>
      </c>
      <c r="L15" s="27">
        <v>2013</v>
      </c>
      <c r="M15" s="22" t="s">
        <v>26</v>
      </c>
      <c r="N15" s="22">
        <v>0.5</v>
      </c>
      <c r="T15" s="22">
        <v>0.5</v>
      </c>
    </row>
    <row r="16" spans="1:22" x14ac:dyDescent="0.25">
      <c r="A16" s="22" t="s">
        <v>42</v>
      </c>
      <c r="B16" s="22" t="s">
        <v>42</v>
      </c>
      <c r="D16" s="22" t="s">
        <v>22</v>
      </c>
      <c r="E16" s="22" t="s">
        <v>1280</v>
      </c>
      <c r="F16" s="22" t="s">
        <v>27</v>
      </c>
      <c r="H16" s="22" t="s">
        <v>19</v>
      </c>
      <c r="I16" s="22" t="s">
        <v>24</v>
      </c>
      <c r="J16" s="22" t="s">
        <v>20</v>
      </c>
      <c r="K16" s="22">
        <v>2011</v>
      </c>
      <c r="L16" s="27">
        <v>2011</v>
      </c>
      <c r="M16" s="22" t="s">
        <v>36</v>
      </c>
      <c r="N16" s="22">
        <v>0.5</v>
      </c>
      <c r="T16" s="22">
        <v>0.5</v>
      </c>
    </row>
    <row r="17" spans="1:22" x14ac:dyDescent="0.25">
      <c r="A17" s="22" t="s">
        <v>42</v>
      </c>
      <c r="B17" s="29" t="str">
        <f>A17</f>
        <v>Acanthurus coeruleus Bloch &amp; Schneider, 1801</v>
      </c>
      <c r="C17" s="29"/>
      <c r="D17" s="29" t="s">
        <v>22</v>
      </c>
      <c r="E17" s="103" t="s">
        <v>1281</v>
      </c>
      <c r="F17" s="29" t="s">
        <v>1024</v>
      </c>
      <c r="G17" s="29"/>
      <c r="H17" s="29" t="s">
        <v>19</v>
      </c>
      <c r="I17" s="22" t="s">
        <v>24</v>
      </c>
      <c r="J17" s="29" t="s">
        <v>20</v>
      </c>
      <c r="K17" s="29"/>
      <c r="L17" s="27">
        <v>2013</v>
      </c>
      <c r="M17" s="22" t="s">
        <v>26</v>
      </c>
      <c r="N17" s="29"/>
      <c r="O17" s="29"/>
      <c r="P17" s="29"/>
      <c r="Q17" s="29">
        <v>1</v>
      </c>
      <c r="R17" s="29"/>
      <c r="S17" s="29"/>
      <c r="T17" s="29"/>
      <c r="U17" s="29"/>
      <c r="V17" s="29"/>
    </row>
    <row r="18" spans="1:22" x14ac:dyDescent="0.25">
      <c r="A18" s="22" t="s">
        <v>43</v>
      </c>
      <c r="B18" s="22" t="s">
        <v>43</v>
      </c>
      <c r="D18" s="22" t="s">
        <v>22</v>
      </c>
      <c r="E18" s="22" t="s">
        <v>1280</v>
      </c>
      <c r="F18" s="22" t="s">
        <v>27</v>
      </c>
      <c r="H18" s="22" t="s">
        <v>19</v>
      </c>
      <c r="I18" s="22" t="s">
        <v>24</v>
      </c>
      <c r="J18" s="22" t="s">
        <v>20</v>
      </c>
      <c r="K18" s="22">
        <v>2017</v>
      </c>
      <c r="L18" s="27">
        <v>2017</v>
      </c>
      <c r="M18" s="22" t="s">
        <v>26</v>
      </c>
      <c r="T18" s="22">
        <v>1</v>
      </c>
    </row>
    <row r="19" spans="1:22" x14ac:dyDescent="0.25">
      <c r="A19" s="22" t="s">
        <v>1011</v>
      </c>
      <c r="B19" s="29" t="str">
        <f>A19</f>
        <v>Acanthurus bahianus Castelnau, 1855</v>
      </c>
      <c r="C19" s="29"/>
      <c r="D19" s="29" t="s">
        <v>22</v>
      </c>
      <c r="E19" s="103" t="s">
        <v>1281</v>
      </c>
      <c r="F19" s="29" t="s">
        <v>1024</v>
      </c>
      <c r="G19" s="29"/>
      <c r="H19" s="29" t="s">
        <v>19</v>
      </c>
      <c r="I19" s="22" t="s">
        <v>24</v>
      </c>
      <c r="J19" s="29" t="s">
        <v>20</v>
      </c>
      <c r="K19" s="29"/>
      <c r="L19" s="27">
        <v>2013</v>
      </c>
      <c r="M19" s="22" t="s">
        <v>26</v>
      </c>
      <c r="N19" s="29"/>
      <c r="O19" s="29"/>
      <c r="P19" s="29"/>
      <c r="Q19" s="29">
        <v>1</v>
      </c>
      <c r="R19" s="29"/>
      <c r="S19" s="29"/>
      <c r="T19" s="29"/>
      <c r="U19" s="29"/>
      <c r="V19" s="29"/>
    </row>
    <row r="20" spans="1:22" x14ac:dyDescent="0.25">
      <c r="A20" s="22" t="s">
        <v>44</v>
      </c>
      <c r="B20" s="22" t="s">
        <v>44</v>
      </c>
      <c r="D20" s="22" t="s">
        <v>22</v>
      </c>
      <c r="E20" s="22" t="s">
        <v>1280</v>
      </c>
      <c r="F20" s="22" t="s">
        <v>23</v>
      </c>
      <c r="H20" s="22" t="s">
        <v>19</v>
      </c>
      <c r="I20" s="22" t="s">
        <v>24</v>
      </c>
      <c r="J20" s="22" t="s">
        <v>20</v>
      </c>
      <c r="K20" s="22">
        <v>2016</v>
      </c>
      <c r="L20" s="27">
        <v>2016</v>
      </c>
      <c r="M20" s="22" t="s">
        <v>26</v>
      </c>
      <c r="N20" s="22">
        <v>0.5</v>
      </c>
      <c r="R20" s="22">
        <v>0.5</v>
      </c>
    </row>
    <row r="21" spans="1:22" x14ac:dyDescent="0.25">
      <c r="A21" s="22" t="s">
        <v>44</v>
      </c>
      <c r="B21" s="22" t="s">
        <v>44</v>
      </c>
      <c r="C21" s="29"/>
      <c r="D21" s="29" t="s">
        <v>22</v>
      </c>
      <c r="E21" s="103" t="s">
        <v>1281</v>
      </c>
      <c r="F21" s="29" t="s">
        <v>1024</v>
      </c>
      <c r="G21" s="29"/>
      <c r="H21" s="29" t="s">
        <v>19</v>
      </c>
      <c r="I21" s="22" t="s">
        <v>24</v>
      </c>
      <c r="J21" s="29" t="s">
        <v>20</v>
      </c>
      <c r="K21" s="29"/>
      <c r="L21" s="27">
        <v>2012</v>
      </c>
      <c r="M21" s="22" t="s">
        <v>26</v>
      </c>
      <c r="N21" s="29"/>
      <c r="O21" s="29"/>
      <c r="P21" s="29"/>
      <c r="Q21" s="29">
        <v>1</v>
      </c>
      <c r="R21" s="29"/>
      <c r="S21" s="29"/>
      <c r="T21" s="29"/>
      <c r="U21" s="29"/>
      <c r="V21" s="29"/>
    </row>
    <row r="22" spans="1:22" x14ac:dyDescent="0.25">
      <c r="A22" s="22" t="s">
        <v>44</v>
      </c>
      <c r="B22" s="22" t="s">
        <v>44</v>
      </c>
      <c r="D22" s="22" t="s">
        <v>22</v>
      </c>
      <c r="E22" s="22" t="s">
        <v>1280</v>
      </c>
      <c r="F22" s="22" t="s">
        <v>32</v>
      </c>
      <c r="H22" s="22" t="s">
        <v>19</v>
      </c>
      <c r="I22" s="22" t="s">
        <v>24</v>
      </c>
      <c r="J22" s="22" t="s">
        <v>20</v>
      </c>
      <c r="K22" s="22">
        <v>2012</v>
      </c>
      <c r="L22" s="27">
        <v>2012</v>
      </c>
      <c r="M22" s="22" t="s">
        <v>26</v>
      </c>
      <c r="N22" s="22">
        <v>0.5</v>
      </c>
      <c r="R22" s="22">
        <v>0.5</v>
      </c>
    </row>
    <row r="23" spans="1:22" x14ac:dyDescent="0.25">
      <c r="A23" s="23" t="s">
        <v>703</v>
      </c>
      <c r="B23" s="22" t="s">
        <v>703</v>
      </c>
      <c r="D23" s="22" t="s">
        <v>22</v>
      </c>
      <c r="E23" s="103" t="s">
        <v>1281</v>
      </c>
      <c r="F23" s="22" t="s">
        <v>704</v>
      </c>
      <c r="G23" s="23" t="s">
        <v>713</v>
      </c>
      <c r="H23" s="23" t="s">
        <v>713</v>
      </c>
      <c r="I23" s="22" t="s">
        <v>24</v>
      </c>
      <c r="J23" s="22" t="s">
        <v>20</v>
      </c>
      <c r="K23" s="23">
        <v>2007</v>
      </c>
      <c r="L23" s="23">
        <v>2007</v>
      </c>
      <c r="M23" s="22" t="s">
        <v>36</v>
      </c>
      <c r="N23" s="23">
        <v>0.5</v>
      </c>
      <c r="O23" s="23"/>
      <c r="P23" s="23"/>
      <c r="Q23" s="23"/>
      <c r="R23" s="23">
        <v>0.5</v>
      </c>
      <c r="S23" s="23"/>
      <c r="T23" s="23"/>
      <c r="U23" s="23"/>
      <c r="V23" s="23"/>
    </row>
    <row r="24" spans="1:22" x14ac:dyDescent="0.25">
      <c r="A24" s="23" t="s">
        <v>703</v>
      </c>
      <c r="B24" s="23" t="s">
        <v>703</v>
      </c>
      <c r="C24" s="103"/>
      <c r="D24" s="103" t="s">
        <v>22</v>
      </c>
      <c r="E24" s="103" t="s">
        <v>1281</v>
      </c>
      <c r="F24" s="29" t="s">
        <v>1024</v>
      </c>
      <c r="G24" s="23" t="s">
        <v>713</v>
      </c>
      <c r="H24" s="29" t="s">
        <v>713</v>
      </c>
      <c r="I24" s="103" t="s">
        <v>24</v>
      </c>
      <c r="J24" s="103" t="s">
        <v>20</v>
      </c>
      <c r="K24" s="103"/>
      <c r="L24" s="103">
        <v>1988</v>
      </c>
      <c r="M24" s="22" t="s">
        <v>61</v>
      </c>
      <c r="R24" s="22">
        <v>1</v>
      </c>
    </row>
    <row r="25" spans="1:22" x14ac:dyDescent="0.25">
      <c r="A25" s="22" t="s">
        <v>982</v>
      </c>
      <c r="B25" s="22" t="s">
        <v>982</v>
      </c>
      <c r="D25" s="22" t="s">
        <v>22</v>
      </c>
      <c r="E25" s="103" t="s">
        <v>1281</v>
      </c>
      <c r="F25" s="22" t="s">
        <v>705</v>
      </c>
      <c r="G25" s="30"/>
      <c r="H25" s="23" t="s">
        <v>19</v>
      </c>
      <c r="I25" s="22" t="s">
        <v>37</v>
      </c>
      <c r="J25" s="22" t="s">
        <v>35</v>
      </c>
      <c r="K25" s="23"/>
      <c r="L25" s="25">
        <v>2004</v>
      </c>
      <c r="M25" s="22" t="s">
        <v>31</v>
      </c>
      <c r="N25" s="23"/>
      <c r="O25" s="23"/>
      <c r="P25" s="23"/>
      <c r="Q25" s="23"/>
      <c r="R25" s="23">
        <v>1</v>
      </c>
      <c r="S25" s="23"/>
      <c r="T25" s="23"/>
      <c r="U25" s="23"/>
      <c r="V25" s="23"/>
    </row>
    <row r="26" spans="1:22" x14ac:dyDescent="0.25">
      <c r="A26" s="22" t="s">
        <v>982</v>
      </c>
      <c r="B26" s="22" t="s">
        <v>982</v>
      </c>
      <c r="D26" s="22" t="s">
        <v>22</v>
      </c>
      <c r="E26" s="22" t="s">
        <v>1280</v>
      </c>
      <c r="F26" s="22" t="s">
        <v>32</v>
      </c>
      <c r="H26" s="22" t="s">
        <v>1127</v>
      </c>
      <c r="I26" s="22" t="s">
        <v>37</v>
      </c>
      <c r="J26" s="23" t="s">
        <v>35</v>
      </c>
      <c r="K26" s="24">
        <v>2004</v>
      </c>
      <c r="L26" s="23">
        <v>2004</v>
      </c>
      <c r="M26" s="24" t="s">
        <v>31</v>
      </c>
      <c r="N26" s="26"/>
      <c r="O26" s="26"/>
      <c r="P26" s="26"/>
      <c r="Q26" s="26"/>
      <c r="R26" s="26"/>
      <c r="S26" s="26"/>
      <c r="T26" s="26"/>
      <c r="U26" s="26"/>
      <c r="V26" s="23">
        <v>1</v>
      </c>
    </row>
    <row r="27" spans="1:22" x14ac:dyDescent="0.25">
      <c r="A27" s="22" t="s">
        <v>47</v>
      </c>
      <c r="C27" s="22" t="s">
        <v>47</v>
      </c>
      <c r="D27" s="22" t="s">
        <v>22</v>
      </c>
      <c r="E27" s="22" t="s">
        <v>1280</v>
      </c>
      <c r="F27" s="22" t="s">
        <v>29</v>
      </c>
      <c r="H27" s="22" t="s">
        <v>19</v>
      </c>
      <c r="I27" s="22" t="s">
        <v>37</v>
      </c>
      <c r="J27" s="22" t="s">
        <v>35</v>
      </c>
      <c r="K27" s="22">
        <v>1987</v>
      </c>
      <c r="L27" s="27">
        <v>1987</v>
      </c>
      <c r="M27" s="22" t="s">
        <v>50</v>
      </c>
      <c r="R27" s="22">
        <v>1</v>
      </c>
    </row>
    <row r="28" spans="1:22" x14ac:dyDescent="0.25">
      <c r="A28" s="22" t="s">
        <v>47</v>
      </c>
      <c r="C28" s="22" t="s">
        <v>47</v>
      </c>
      <c r="D28" s="22" t="s">
        <v>22</v>
      </c>
      <c r="E28" s="22" t="s">
        <v>48</v>
      </c>
      <c r="F28" s="22" t="s">
        <v>48</v>
      </c>
      <c r="H28" s="22" t="s">
        <v>19</v>
      </c>
      <c r="I28" s="22" t="s">
        <v>37</v>
      </c>
      <c r="J28" s="22" t="s">
        <v>35</v>
      </c>
      <c r="K28" s="22">
        <v>1921</v>
      </c>
      <c r="L28" s="27">
        <v>1921</v>
      </c>
      <c r="M28" s="22" t="s">
        <v>49</v>
      </c>
      <c r="R28" s="22">
        <v>1</v>
      </c>
    </row>
    <row r="29" spans="1:22" x14ac:dyDescent="0.25">
      <c r="A29" s="22" t="s">
        <v>47</v>
      </c>
      <c r="C29" s="22" t="s">
        <v>47</v>
      </c>
      <c r="D29" s="22" t="s">
        <v>22</v>
      </c>
      <c r="E29" s="103" t="s">
        <v>1281</v>
      </c>
      <c r="F29" s="22" t="s">
        <v>704</v>
      </c>
      <c r="G29" s="30"/>
      <c r="H29" s="23" t="s">
        <v>19</v>
      </c>
      <c r="I29" s="22" t="s">
        <v>37</v>
      </c>
      <c r="J29" s="22" t="s">
        <v>35</v>
      </c>
      <c r="K29" s="22" t="s">
        <v>706</v>
      </c>
      <c r="L29" s="22">
        <v>1977</v>
      </c>
      <c r="M29" s="22" t="s">
        <v>46</v>
      </c>
      <c r="R29" s="22">
        <v>1</v>
      </c>
    </row>
    <row r="30" spans="1:22" x14ac:dyDescent="0.25">
      <c r="A30" s="22" t="s">
        <v>47</v>
      </c>
      <c r="C30" s="22" t="s">
        <v>47</v>
      </c>
      <c r="D30" s="22" t="s">
        <v>22</v>
      </c>
      <c r="E30" s="22" t="s">
        <v>45</v>
      </c>
      <c r="F30" s="22" t="s">
        <v>45</v>
      </c>
      <c r="H30" s="22" t="s">
        <v>19</v>
      </c>
      <c r="I30" s="22" t="s">
        <v>37</v>
      </c>
      <c r="J30" s="22" t="s">
        <v>35</v>
      </c>
      <c r="K30" s="22">
        <v>1976</v>
      </c>
      <c r="L30" s="27">
        <v>1976</v>
      </c>
      <c r="M30" s="22" t="s">
        <v>46</v>
      </c>
      <c r="R30" s="22">
        <v>1</v>
      </c>
    </row>
    <row r="31" spans="1:22" x14ac:dyDescent="0.25">
      <c r="A31" s="22" t="s">
        <v>47</v>
      </c>
      <c r="C31" s="22" t="s">
        <v>47</v>
      </c>
      <c r="D31" s="22" t="s">
        <v>22</v>
      </c>
      <c r="E31" s="22" t="s">
        <v>1280</v>
      </c>
      <c r="F31" s="22" t="s">
        <v>23</v>
      </c>
      <c r="H31" s="22" t="s">
        <v>19</v>
      </c>
      <c r="I31" s="22" t="s">
        <v>37</v>
      </c>
      <c r="J31" s="22" t="s">
        <v>35</v>
      </c>
      <c r="K31" s="22">
        <v>2005</v>
      </c>
      <c r="L31" s="27">
        <v>2005</v>
      </c>
      <c r="M31" s="22" t="s">
        <v>31</v>
      </c>
      <c r="R31" s="22">
        <v>1</v>
      </c>
    </row>
    <row r="32" spans="1:22" x14ac:dyDescent="0.25">
      <c r="A32" s="22" t="s">
        <v>47</v>
      </c>
      <c r="C32" s="22" t="s">
        <v>47</v>
      </c>
      <c r="D32" s="22" t="s">
        <v>22</v>
      </c>
      <c r="E32" s="103" t="s">
        <v>1281</v>
      </c>
      <c r="F32" s="22" t="s">
        <v>705</v>
      </c>
      <c r="G32" s="30"/>
      <c r="H32" s="23" t="s">
        <v>19</v>
      </c>
      <c r="I32" s="22" t="s">
        <v>37</v>
      </c>
      <c r="J32" s="22" t="s">
        <v>35</v>
      </c>
      <c r="K32" s="23"/>
      <c r="L32" s="25">
        <v>1921</v>
      </c>
      <c r="M32" s="23" t="s">
        <v>49</v>
      </c>
      <c r="N32" s="23"/>
      <c r="O32" s="23"/>
      <c r="P32" s="23"/>
      <c r="Q32" s="23"/>
      <c r="R32" s="23">
        <v>1</v>
      </c>
      <c r="S32" s="23"/>
      <c r="T32" s="23"/>
      <c r="U32" s="23"/>
      <c r="V32" s="23"/>
    </row>
    <row r="33" spans="1:22" x14ac:dyDescent="0.25">
      <c r="A33" s="22" t="s">
        <v>47</v>
      </c>
      <c r="C33" s="22" t="s">
        <v>47</v>
      </c>
      <c r="D33" s="22" t="s">
        <v>22</v>
      </c>
      <c r="E33" s="22" t="s">
        <v>1280</v>
      </c>
      <c r="F33" s="22" t="s">
        <v>32</v>
      </c>
      <c r="H33" s="22" t="s">
        <v>19</v>
      </c>
      <c r="I33" s="22" t="s">
        <v>37</v>
      </c>
      <c r="J33" s="22" t="s">
        <v>35</v>
      </c>
      <c r="K33" s="22">
        <v>1986</v>
      </c>
      <c r="L33" s="27">
        <v>1986</v>
      </c>
      <c r="M33" s="22" t="s">
        <v>50</v>
      </c>
      <c r="R33" s="22">
        <v>1</v>
      </c>
    </row>
    <row r="34" spans="1:22" x14ac:dyDescent="0.25">
      <c r="A34" s="22" t="s">
        <v>51</v>
      </c>
      <c r="B34" s="22" t="s">
        <v>51</v>
      </c>
      <c r="D34" s="22" t="s">
        <v>22</v>
      </c>
      <c r="E34" s="22" t="s">
        <v>1280</v>
      </c>
      <c r="F34" s="22" t="s">
        <v>23</v>
      </c>
      <c r="H34" s="22" t="s">
        <v>19</v>
      </c>
      <c r="I34" s="22" t="s">
        <v>37</v>
      </c>
      <c r="J34" s="22" t="s">
        <v>35</v>
      </c>
      <c r="K34" s="22">
        <v>2016</v>
      </c>
      <c r="L34" s="27">
        <v>2016</v>
      </c>
      <c r="M34" s="22" t="s">
        <v>26</v>
      </c>
      <c r="V34" s="22">
        <v>1</v>
      </c>
    </row>
    <row r="35" spans="1:22" x14ac:dyDescent="0.25">
      <c r="A35" s="22" t="s">
        <v>52</v>
      </c>
      <c r="C35" s="22" t="s">
        <v>52</v>
      </c>
      <c r="D35" s="22" t="s">
        <v>22</v>
      </c>
      <c r="E35" s="22" t="s">
        <v>48</v>
      </c>
      <c r="F35" s="22" t="s">
        <v>48</v>
      </c>
      <c r="H35" s="22" t="s">
        <v>19</v>
      </c>
      <c r="I35" s="22" t="s">
        <v>24</v>
      </c>
      <c r="J35" s="22" t="s">
        <v>20</v>
      </c>
      <c r="K35" s="22">
        <v>1960</v>
      </c>
      <c r="L35" s="27">
        <v>1960</v>
      </c>
      <c r="M35" s="22" t="s">
        <v>49</v>
      </c>
      <c r="N35" s="22">
        <v>0.33300000000000002</v>
      </c>
      <c r="O35" s="22">
        <v>0.33300000000000002</v>
      </c>
      <c r="U35" s="22">
        <v>0.33300000000000002</v>
      </c>
    </row>
    <row r="36" spans="1:22" x14ac:dyDescent="0.25">
      <c r="A36" s="22" t="s">
        <v>52</v>
      </c>
      <c r="C36" s="22" t="s">
        <v>52</v>
      </c>
      <c r="D36" s="22" t="s">
        <v>22</v>
      </c>
      <c r="E36" s="103" t="s">
        <v>1281</v>
      </c>
      <c r="F36" s="22" t="s">
        <v>705</v>
      </c>
      <c r="G36" s="30"/>
      <c r="H36" s="23" t="s">
        <v>19</v>
      </c>
      <c r="I36" s="22" t="s">
        <v>24</v>
      </c>
      <c r="J36" s="22" t="s">
        <v>20</v>
      </c>
      <c r="K36" s="23"/>
      <c r="L36" s="31">
        <v>1985</v>
      </c>
      <c r="M36" s="22" t="s">
        <v>50</v>
      </c>
      <c r="N36" s="23">
        <v>0.33300000000000002</v>
      </c>
      <c r="O36" s="23">
        <v>0.33300000000000002</v>
      </c>
      <c r="P36" s="23"/>
      <c r="Q36" s="23"/>
      <c r="R36" s="23"/>
      <c r="S36" s="23"/>
      <c r="T36" s="23"/>
      <c r="U36" s="23">
        <v>0.33300000000000002</v>
      </c>
      <c r="V36" s="23"/>
    </row>
    <row r="37" spans="1:22" x14ac:dyDescent="0.25">
      <c r="A37" s="22" t="s">
        <v>53</v>
      </c>
      <c r="C37" s="22" t="s">
        <v>53</v>
      </c>
      <c r="D37" s="22" t="s">
        <v>22</v>
      </c>
      <c r="E37" s="22" t="s">
        <v>48</v>
      </c>
      <c r="F37" s="22" t="s">
        <v>48</v>
      </c>
      <c r="H37" s="22" t="s">
        <v>19</v>
      </c>
      <c r="I37" s="22" t="s">
        <v>24</v>
      </c>
      <c r="J37" s="22" t="s">
        <v>20</v>
      </c>
      <c r="K37" s="22">
        <v>1962</v>
      </c>
      <c r="L37" s="27">
        <v>1962</v>
      </c>
      <c r="M37" s="22" t="s">
        <v>49</v>
      </c>
      <c r="N37" s="22">
        <v>0.33300000000000002</v>
      </c>
      <c r="O37" s="22">
        <v>0.33300000000000002</v>
      </c>
      <c r="U37" s="22">
        <v>0.33300000000000002</v>
      </c>
    </row>
    <row r="38" spans="1:22" x14ac:dyDescent="0.25">
      <c r="A38" s="22" t="s">
        <v>53</v>
      </c>
      <c r="C38" s="22" t="s">
        <v>53</v>
      </c>
      <c r="D38" s="22" t="s">
        <v>22</v>
      </c>
      <c r="E38" s="103" t="s">
        <v>1281</v>
      </c>
      <c r="F38" s="22" t="s">
        <v>705</v>
      </c>
      <c r="G38" s="30"/>
      <c r="H38" s="23" t="s">
        <v>19</v>
      </c>
      <c r="I38" s="22" t="s">
        <v>24</v>
      </c>
      <c r="J38" s="22" t="s">
        <v>20</v>
      </c>
      <c r="K38" s="23"/>
      <c r="L38" s="25">
        <v>2010</v>
      </c>
      <c r="M38" s="22" t="s">
        <v>36</v>
      </c>
      <c r="N38" s="23">
        <v>0.33300000000000002</v>
      </c>
      <c r="O38" s="23">
        <v>0.33300000000000002</v>
      </c>
      <c r="P38" s="23"/>
      <c r="Q38" s="23"/>
      <c r="R38" s="23"/>
      <c r="S38" s="23"/>
      <c r="T38" s="23"/>
      <c r="U38" s="23">
        <v>0.33300000000000002</v>
      </c>
      <c r="V38" s="23"/>
    </row>
    <row r="39" spans="1:22" x14ac:dyDescent="0.25">
      <c r="A39" s="22" t="s">
        <v>54</v>
      </c>
      <c r="C39" s="22" t="s">
        <v>54</v>
      </c>
      <c r="D39" s="22" t="s">
        <v>22</v>
      </c>
      <c r="E39" s="22" t="s">
        <v>48</v>
      </c>
      <c r="F39" s="22" t="s">
        <v>48</v>
      </c>
      <c r="H39" s="22" t="s">
        <v>19</v>
      </c>
      <c r="I39" s="22" t="s">
        <v>24</v>
      </c>
      <c r="J39" s="22" t="s">
        <v>20</v>
      </c>
      <c r="K39" s="22">
        <v>1887</v>
      </c>
      <c r="L39" s="27">
        <v>1887</v>
      </c>
      <c r="M39" s="22" t="s">
        <v>49</v>
      </c>
      <c r="N39" s="22">
        <v>0.33300000000000002</v>
      </c>
      <c r="O39" s="22">
        <v>0.33300000000000002</v>
      </c>
      <c r="U39" s="22">
        <v>0.33300000000000002</v>
      </c>
    </row>
    <row r="40" spans="1:22" x14ac:dyDescent="0.25">
      <c r="A40" s="22" t="s">
        <v>55</v>
      </c>
      <c r="B40" s="22" t="s">
        <v>55</v>
      </c>
      <c r="D40" s="22" t="s">
        <v>22</v>
      </c>
      <c r="E40" s="22" t="s">
        <v>48</v>
      </c>
      <c r="F40" s="22" t="s">
        <v>48</v>
      </c>
      <c r="H40" s="22" t="s">
        <v>19</v>
      </c>
      <c r="I40" s="22" t="s">
        <v>24</v>
      </c>
      <c r="J40" s="22" t="s">
        <v>20</v>
      </c>
      <c r="K40" s="22">
        <v>1999</v>
      </c>
      <c r="L40" s="27">
        <v>1999</v>
      </c>
      <c r="M40" s="22" t="s">
        <v>56</v>
      </c>
      <c r="O40" s="22">
        <v>0.5</v>
      </c>
      <c r="U40" s="22">
        <v>0.5</v>
      </c>
    </row>
    <row r="41" spans="1:22" x14ac:dyDescent="0.25">
      <c r="A41" s="32" t="s">
        <v>707</v>
      </c>
      <c r="B41" s="22" t="s">
        <v>707</v>
      </c>
      <c r="D41" s="22" t="s">
        <v>22</v>
      </c>
      <c r="E41" s="103" t="s">
        <v>1281</v>
      </c>
      <c r="F41" s="22" t="s">
        <v>705</v>
      </c>
      <c r="G41" s="33"/>
      <c r="H41" s="23" t="s">
        <v>19</v>
      </c>
      <c r="I41" s="22" t="s">
        <v>24</v>
      </c>
      <c r="J41" s="22" t="s">
        <v>20</v>
      </c>
      <c r="K41" s="34"/>
      <c r="L41" s="31">
        <v>1999</v>
      </c>
      <c r="M41" s="22" t="s">
        <v>56</v>
      </c>
      <c r="N41" s="34"/>
      <c r="O41" s="34">
        <v>1</v>
      </c>
      <c r="P41" s="34"/>
      <c r="Q41" s="34"/>
      <c r="R41" s="34"/>
      <c r="S41" s="34"/>
      <c r="T41" s="34"/>
      <c r="U41" s="34"/>
      <c r="V41" s="34"/>
    </row>
    <row r="42" spans="1:22" x14ac:dyDescent="0.25">
      <c r="A42" s="22" t="s">
        <v>708</v>
      </c>
      <c r="B42" s="23"/>
      <c r="C42" s="22" t="s">
        <v>708</v>
      </c>
      <c r="D42" s="22" t="s">
        <v>22</v>
      </c>
      <c r="E42" s="103" t="s">
        <v>1281</v>
      </c>
      <c r="F42" s="22" t="s">
        <v>705</v>
      </c>
      <c r="G42" s="30"/>
      <c r="H42" s="23" t="s">
        <v>19</v>
      </c>
      <c r="I42" s="22" t="s">
        <v>41</v>
      </c>
      <c r="J42" s="22" t="s">
        <v>40</v>
      </c>
      <c r="K42" s="23"/>
      <c r="L42" s="25">
        <v>1967</v>
      </c>
      <c r="M42" s="23" t="s">
        <v>49</v>
      </c>
      <c r="N42" s="23"/>
      <c r="O42" s="23"/>
      <c r="P42" s="23"/>
      <c r="Q42" s="23"/>
      <c r="R42" s="23">
        <v>1</v>
      </c>
      <c r="S42" s="23"/>
      <c r="T42" s="23"/>
      <c r="U42" s="23"/>
      <c r="V42" s="23"/>
    </row>
    <row r="43" spans="1:22" x14ac:dyDescent="0.25">
      <c r="A43" s="22" t="s">
        <v>57</v>
      </c>
      <c r="C43" s="22" t="s">
        <v>57</v>
      </c>
      <c r="D43" s="22" t="s">
        <v>22</v>
      </c>
      <c r="E43" s="22" t="s">
        <v>1280</v>
      </c>
      <c r="F43" s="22" t="s">
        <v>29</v>
      </c>
      <c r="H43" s="22" t="s">
        <v>19</v>
      </c>
      <c r="I43" s="22" t="s">
        <v>41</v>
      </c>
      <c r="J43" s="22" t="s">
        <v>40</v>
      </c>
      <c r="K43" s="22">
        <v>2007</v>
      </c>
      <c r="L43" s="27">
        <v>2007</v>
      </c>
      <c r="M43" s="22" t="s">
        <v>36</v>
      </c>
      <c r="N43" s="22">
        <v>0.5</v>
      </c>
      <c r="S43" s="22">
        <v>0.5</v>
      </c>
    </row>
    <row r="44" spans="1:22" x14ac:dyDescent="0.25">
      <c r="A44" s="22" t="s">
        <v>57</v>
      </c>
      <c r="C44" s="22" t="s">
        <v>57</v>
      </c>
      <c r="D44" s="22" t="s">
        <v>22</v>
      </c>
      <c r="E44" s="22" t="s">
        <v>1280</v>
      </c>
      <c r="F44" s="22" t="s">
        <v>23</v>
      </c>
      <c r="H44" s="22" t="s">
        <v>19</v>
      </c>
      <c r="I44" s="22" t="s">
        <v>41</v>
      </c>
      <c r="J44" s="22" t="s">
        <v>40</v>
      </c>
      <c r="K44" s="22">
        <v>1997</v>
      </c>
      <c r="L44" s="27">
        <v>1997</v>
      </c>
      <c r="M44" s="22" t="s">
        <v>56</v>
      </c>
      <c r="N44" s="22">
        <v>0.5</v>
      </c>
      <c r="S44" s="22">
        <v>0.5</v>
      </c>
    </row>
    <row r="45" spans="1:22" x14ac:dyDescent="0.25">
      <c r="A45" s="22" t="s">
        <v>57</v>
      </c>
      <c r="B45" s="29"/>
      <c r="C45" s="22" t="s">
        <v>57</v>
      </c>
      <c r="D45" s="29" t="s">
        <v>22</v>
      </c>
      <c r="E45" s="103" t="s">
        <v>1281</v>
      </c>
      <c r="F45" s="29" t="s">
        <v>1024</v>
      </c>
      <c r="G45" s="29"/>
      <c r="H45" s="29" t="s">
        <v>19</v>
      </c>
      <c r="I45" s="22" t="s">
        <v>41</v>
      </c>
      <c r="J45" s="22" t="s">
        <v>40</v>
      </c>
      <c r="K45" s="29"/>
      <c r="L45" s="27">
        <v>2009</v>
      </c>
      <c r="M45" s="22" t="s">
        <v>36</v>
      </c>
      <c r="N45" s="29"/>
      <c r="O45" s="29"/>
      <c r="P45" s="29"/>
      <c r="Q45" s="29"/>
      <c r="R45" s="29">
        <v>0.5</v>
      </c>
      <c r="S45" s="29">
        <v>0.5</v>
      </c>
      <c r="T45" s="29"/>
      <c r="U45" s="29"/>
      <c r="V45" s="29"/>
    </row>
    <row r="46" spans="1:22" x14ac:dyDescent="0.25">
      <c r="A46" s="22" t="s">
        <v>57</v>
      </c>
      <c r="C46" s="22" t="s">
        <v>57</v>
      </c>
      <c r="D46" s="22" t="s">
        <v>22</v>
      </c>
      <c r="E46" s="22" t="s">
        <v>1280</v>
      </c>
      <c r="F46" s="22" t="s">
        <v>32</v>
      </c>
      <c r="H46" s="22" t="s">
        <v>19</v>
      </c>
      <c r="I46" s="22" t="s">
        <v>41</v>
      </c>
      <c r="J46" s="22" t="s">
        <v>40</v>
      </c>
      <c r="K46" s="22">
        <v>1968</v>
      </c>
      <c r="L46" s="27">
        <v>1968</v>
      </c>
      <c r="M46" s="22" t="s">
        <v>49</v>
      </c>
      <c r="N46" s="22">
        <v>0.5</v>
      </c>
      <c r="S46" s="22">
        <v>0.5</v>
      </c>
    </row>
    <row r="47" spans="1:22" x14ac:dyDescent="0.25">
      <c r="A47" s="22" t="s">
        <v>58</v>
      </c>
      <c r="B47" s="22" t="s">
        <v>58</v>
      </c>
      <c r="D47" s="22" t="s">
        <v>22</v>
      </c>
      <c r="E47" s="22" t="s">
        <v>1280</v>
      </c>
      <c r="F47" s="22" t="s">
        <v>32</v>
      </c>
      <c r="G47" s="22" t="s">
        <v>1178</v>
      </c>
      <c r="H47" s="22" t="s">
        <v>19</v>
      </c>
      <c r="I47" s="22" t="s">
        <v>41</v>
      </c>
      <c r="J47" s="22" t="s">
        <v>40</v>
      </c>
      <c r="K47" s="22">
        <v>1998</v>
      </c>
      <c r="L47" s="27">
        <v>1998</v>
      </c>
      <c r="M47" s="22" t="s">
        <v>56</v>
      </c>
      <c r="P47" s="22">
        <v>1</v>
      </c>
    </row>
    <row r="48" spans="1:22" x14ac:dyDescent="0.25">
      <c r="A48" s="22" t="s">
        <v>59</v>
      </c>
      <c r="B48" s="22" t="s">
        <v>59</v>
      </c>
      <c r="D48" s="22" t="s">
        <v>22</v>
      </c>
      <c r="E48" s="22" t="s">
        <v>1280</v>
      </c>
      <c r="F48" s="22" t="s">
        <v>27</v>
      </c>
      <c r="H48" s="22" t="s">
        <v>19</v>
      </c>
      <c r="I48" s="22" t="s">
        <v>37</v>
      </c>
      <c r="J48" s="22" t="s">
        <v>35</v>
      </c>
      <c r="K48" s="22">
        <v>2013</v>
      </c>
      <c r="L48" s="27">
        <v>2013</v>
      </c>
      <c r="M48" s="22" t="s">
        <v>26</v>
      </c>
      <c r="U48" s="22">
        <v>1</v>
      </c>
    </row>
    <row r="49" spans="1:22" x14ac:dyDescent="0.25">
      <c r="A49" s="22" t="s">
        <v>60</v>
      </c>
      <c r="B49" s="22" t="s">
        <v>60</v>
      </c>
      <c r="D49" s="22" t="s">
        <v>22</v>
      </c>
      <c r="E49" s="22" t="s">
        <v>1280</v>
      </c>
      <c r="F49" s="22" t="s">
        <v>27</v>
      </c>
      <c r="H49" s="22" t="s">
        <v>19</v>
      </c>
      <c r="I49" s="22" t="s">
        <v>37</v>
      </c>
      <c r="J49" s="22" t="s">
        <v>35</v>
      </c>
      <c r="K49" s="22">
        <v>1991</v>
      </c>
      <c r="L49" s="27">
        <v>1991</v>
      </c>
      <c r="M49" s="22" t="s">
        <v>61</v>
      </c>
      <c r="U49" s="22">
        <v>1</v>
      </c>
    </row>
    <row r="50" spans="1:22" x14ac:dyDescent="0.25">
      <c r="A50" s="22" t="s">
        <v>62</v>
      </c>
      <c r="B50" s="22" t="s">
        <v>62</v>
      </c>
      <c r="D50" s="22" t="s">
        <v>22</v>
      </c>
      <c r="E50" s="22" t="s">
        <v>1280</v>
      </c>
      <c r="F50" s="22" t="s">
        <v>32</v>
      </c>
      <c r="H50" s="22" t="s">
        <v>19</v>
      </c>
      <c r="I50" s="22" t="s">
        <v>37</v>
      </c>
      <c r="J50" s="22" t="s">
        <v>35</v>
      </c>
      <c r="K50" s="22">
        <v>1978</v>
      </c>
      <c r="L50" s="27">
        <v>1978</v>
      </c>
      <c r="M50" s="22" t="s">
        <v>46</v>
      </c>
      <c r="Q50" s="22">
        <v>0.33300000000000002</v>
      </c>
      <c r="R50" s="22">
        <v>0.33300000000000002</v>
      </c>
      <c r="S50" s="22">
        <v>0.33300000000000002</v>
      </c>
    </row>
    <row r="51" spans="1:22" x14ac:dyDescent="0.25">
      <c r="A51" s="22" t="s">
        <v>709</v>
      </c>
      <c r="B51" s="22" t="s">
        <v>709</v>
      </c>
      <c r="D51" s="22" t="s">
        <v>22</v>
      </c>
      <c r="E51" s="103" t="s">
        <v>1281</v>
      </c>
      <c r="F51" s="22" t="s">
        <v>704</v>
      </c>
      <c r="G51" s="35"/>
      <c r="H51" s="23" t="s">
        <v>19</v>
      </c>
      <c r="I51" s="22" t="s">
        <v>41</v>
      </c>
      <c r="J51" s="22" t="s">
        <v>40</v>
      </c>
      <c r="K51" s="22">
        <v>2004</v>
      </c>
      <c r="L51" s="27">
        <v>2004</v>
      </c>
      <c r="M51" s="22" t="s">
        <v>31</v>
      </c>
      <c r="Q51" s="22">
        <v>0.5</v>
      </c>
      <c r="R51" s="22">
        <v>0.5</v>
      </c>
    </row>
    <row r="52" spans="1:22" x14ac:dyDescent="0.25">
      <c r="A52" s="36" t="s">
        <v>710</v>
      </c>
      <c r="B52" s="37"/>
      <c r="C52" s="22" t="s">
        <v>710</v>
      </c>
      <c r="D52" s="22" t="s">
        <v>22</v>
      </c>
      <c r="E52" s="103" t="s">
        <v>1281</v>
      </c>
      <c r="F52" s="22" t="s">
        <v>711</v>
      </c>
      <c r="G52" s="38"/>
      <c r="H52" s="23" t="s">
        <v>977</v>
      </c>
      <c r="I52" s="22" t="s">
        <v>41</v>
      </c>
      <c r="J52" s="39" t="s">
        <v>40</v>
      </c>
      <c r="K52" s="23"/>
      <c r="L52" s="25">
        <v>1961</v>
      </c>
      <c r="M52" s="23" t="s">
        <v>49</v>
      </c>
      <c r="N52" s="23">
        <v>1</v>
      </c>
      <c r="O52" s="23"/>
      <c r="Q52" s="23"/>
      <c r="R52" s="23"/>
      <c r="S52" s="23"/>
      <c r="T52" s="23"/>
      <c r="U52" s="23"/>
      <c r="V52" s="23"/>
    </row>
    <row r="53" spans="1:22" x14ac:dyDescent="0.25">
      <c r="A53" s="22" t="s">
        <v>63</v>
      </c>
      <c r="B53" s="22" t="s">
        <v>63</v>
      </c>
      <c r="D53" s="22" t="s">
        <v>22</v>
      </c>
      <c r="E53" s="22" t="s">
        <v>1280</v>
      </c>
      <c r="F53" s="22" t="s">
        <v>29</v>
      </c>
      <c r="H53" s="22" t="s">
        <v>19</v>
      </c>
      <c r="I53" s="22" t="s">
        <v>41</v>
      </c>
      <c r="J53" s="22" t="s">
        <v>40</v>
      </c>
      <c r="K53" s="22">
        <v>2003</v>
      </c>
      <c r="L53" s="27">
        <v>2003</v>
      </c>
      <c r="M53" s="22" t="s">
        <v>31</v>
      </c>
      <c r="P53" s="22">
        <v>1</v>
      </c>
    </row>
    <row r="54" spans="1:22" x14ac:dyDescent="0.25">
      <c r="A54" s="22" t="s">
        <v>63</v>
      </c>
      <c r="B54" s="22" t="s">
        <v>63</v>
      </c>
      <c r="D54" s="22" t="s">
        <v>22</v>
      </c>
      <c r="E54" s="103" t="s">
        <v>1281</v>
      </c>
      <c r="F54" s="22" t="s">
        <v>704</v>
      </c>
      <c r="G54" s="30"/>
      <c r="H54" s="23" t="s">
        <v>19</v>
      </c>
      <c r="I54" s="22" t="s">
        <v>41</v>
      </c>
      <c r="J54" s="22" t="s">
        <v>40</v>
      </c>
      <c r="K54" s="40" t="s">
        <v>712</v>
      </c>
      <c r="L54" s="25">
        <v>1989</v>
      </c>
      <c r="M54" s="22" t="s">
        <v>61</v>
      </c>
      <c r="N54" s="40"/>
      <c r="O54" s="40"/>
      <c r="P54" s="23">
        <v>1</v>
      </c>
      <c r="Q54" s="40"/>
      <c r="R54" s="40"/>
      <c r="S54" s="40"/>
      <c r="T54" s="40"/>
      <c r="U54" s="40"/>
      <c r="V54" s="40"/>
    </row>
    <row r="55" spans="1:22" x14ac:dyDescent="0.25">
      <c r="A55" s="22" t="s">
        <v>63</v>
      </c>
      <c r="B55" s="22" t="s">
        <v>63</v>
      </c>
      <c r="D55" s="22" t="s">
        <v>22</v>
      </c>
      <c r="E55" s="22" t="s">
        <v>1280</v>
      </c>
      <c r="F55" s="22" t="s">
        <v>23</v>
      </c>
      <c r="H55" s="22" t="s">
        <v>19</v>
      </c>
      <c r="I55" s="22" t="s">
        <v>41</v>
      </c>
      <c r="J55" s="22" t="s">
        <v>40</v>
      </c>
      <c r="K55" s="22">
        <v>1987</v>
      </c>
      <c r="L55" s="27">
        <v>1987</v>
      </c>
      <c r="M55" s="22" t="s">
        <v>50</v>
      </c>
      <c r="P55" s="22">
        <v>1</v>
      </c>
    </row>
    <row r="56" spans="1:22" x14ac:dyDescent="0.25">
      <c r="A56" s="22" t="s">
        <v>63</v>
      </c>
      <c r="B56" s="22" t="s">
        <v>63</v>
      </c>
      <c r="D56" s="22" t="s">
        <v>22</v>
      </c>
      <c r="E56" s="103" t="s">
        <v>1281</v>
      </c>
      <c r="F56" s="22" t="s">
        <v>705</v>
      </c>
      <c r="G56" s="30"/>
      <c r="H56" s="23" t="s">
        <v>19</v>
      </c>
      <c r="I56" s="22" t="s">
        <v>41</v>
      </c>
      <c r="J56" s="22" t="s">
        <v>40</v>
      </c>
      <c r="L56" s="25">
        <v>1998</v>
      </c>
      <c r="M56" s="22" t="s">
        <v>56</v>
      </c>
      <c r="P56" s="22">
        <v>1</v>
      </c>
    </row>
    <row r="57" spans="1:22" x14ac:dyDescent="0.25">
      <c r="A57" s="22" t="s">
        <v>63</v>
      </c>
      <c r="B57" s="22" t="s">
        <v>63</v>
      </c>
      <c r="D57" s="22" t="s">
        <v>22</v>
      </c>
      <c r="E57" s="22" t="s">
        <v>1280</v>
      </c>
      <c r="F57" s="22" t="s">
        <v>32</v>
      </c>
      <c r="H57" s="22" t="s">
        <v>19</v>
      </c>
      <c r="I57" s="22" t="s">
        <v>41</v>
      </c>
      <c r="J57" s="22" t="s">
        <v>40</v>
      </c>
      <c r="K57" s="22">
        <v>1984</v>
      </c>
      <c r="L57" s="27">
        <v>1984</v>
      </c>
      <c r="M57" s="22" t="s">
        <v>50</v>
      </c>
      <c r="P57" s="22">
        <v>1</v>
      </c>
    </row>
    <row r="58" spans="1:22" x14ac:dyDescent="0.25">
      <c r="A58" s="22" t="s">
        <v>64</v>
      </c>
      <c r="B58" s="22" t="s">
        <v>64</v>
      </c>
      <c r="D58" s="22" t="s">
        <v>22</v>
      </c>
      <c r="E58" s="22" t="s">
        <v>1280</v>
      </c>
      <c r="F58" s="22" t="s">
        <v>29</v>
      </c>
      <c r="H58" s="22" t="s">
        <v>19</v>
      </c>
      <c r="I58" s="22" t="s">
        <v>41</v>
      </c>
      <c r="J58" s="22" t="s">
        <v>40</v>
      </c>
      <c r="K58" s="22">
        <v>2008</v>
      </c>
      <c r="L58" s="27">
        <v>2008</v>
      </c>
      <c r="M58" s="22" t="s">
        <v>36</v>
      </c>
      <c r="O58" s="22">
        <v>1</v>
      </c>
    </row>
    <row r="59" spans="1:22" x14ac:dyDescent="0.25">
      <c r="A59" s="22" t="s">
        <v>64</v>
      </c>
      <c r="B59" s="22" t="s">
        <v>64</v>
      </c>
      <c r="D59" s="22" t="s">
        <v>22</v>
      </c>
      <c r="E59" s="22" t="s">
        <v>48</v>
      </c>
      <c r="F59" s="22" t="s">
        <v>48</v>
      </c>
      <c r="H59" s="22" t="s">
        <v>19</v>
      </c>
      <c r="I59" s="22" t="s">
        <v>41</v>
      </c>
      <c r="J59" s="22" t="s">
        <v>40</v>
      </c>
      <c r="K59" s="22">
        <v>2003</v>
      </c>
      <c r="L59" s="27">
        <v>2003</v>
      </c>
      <c r="M59" s="22" t="s">
        <v>31</v>
      </c>
      <c r="S59" s="22">
        <v>0.5</v>
      </c>
      <c r="U59" s="22">
        <v>0.5</v>
      </c>
    </row>
    <row r="60" spans="1:22" x14ac:dyDescent="0.25">
      <c r="A60" s="22" t="s">
        <v>64</v>
      </c>
      <c r="B60" s="22" t="s">
        <v>64</v>
      </c>
      <c r="D60" s="22" t="s">
        <v>22</v>
      </c>
      <c r="E60" s="103" t="s">
        <v>1281</v>
      </c>
      <c r="F60" s="22" t="s">
        <v>704</v>
      </c>
      <c r="G60" s="30"/>
      <c r="H60" s="23" t="s">
        <v>19</v>
      </c>
      <c r="I60" s="22" t="s">
        <v>41</v>
      </c>
      <c r="J60" s="22" t="s">
        <v>40</v>
      </c>
      <c r="K60" s="23">
        <v>1989</v>
      </c>
      <c r="L60" s="25">
        <v>1989</v>
      </c>
      <c r="M60" s="22" t="s">
        <v>61</v>
      </c>
      <c r="N60" s="23"/>
      <c r="O60" s="41">
        <v>0.33333299999999999</v>
      </c>
      <c r="P60" s="41">
        <v>0.33333299999999999</v>
      </c>
      <c r="Q60" s="41"/>
      <c r="R60" s="41"/>
      <c r="S60" s="41">
        <v>0.33333299999999999</v>
      </c>
      <c r="T60" s="23"/>
      <c r="U60" s="23"/>
      <c r="V60" s="23"/>
    </row>
    <row r="61" spans="1:22" x14ac:dyDescent="0.25">
      <c r="A61" s="22" t="s">
        <v>64</v>
      </c>
      <c r="B61" s="22" t="s">
        <v>64</v>
      </c>
      <c r="D61" s="22" t="s">
        <v>22</v>
      </c>
      <c r="E61" s="103" t="s">
        <v>1281</v>
      </c>
      <c r="F61" s="22" t="s">
        <v>711</v>
      </c>
      <c r="G61" s="30"/>
      <c r="H61" s="23" t="s">
        <v>19</v>
      </c>
      <c r="I61" s="22" t="s">
        <v>41</v>
      </c>
      <c r="J61" s="39" t="s">
        <v>40</v>
      </c>
      <c r="K61" s="23"/>
      <c r="L61" s="25">
        <v>1993</v>
      </c>
      <c r="M61" s="22" t="s">
        <v>61</v>
      </c>
      <c r="N61" s="23"/>
      <c r="O61" s="23"/>
      <c r="P61" s="23">
        <v>0.5</v>
      </c>
      <c r="Q61" s="23"/>
      <c r="R61" s="23"/>
      <c r="S61" s="23">
        <v>0.5</v>
      </c>
      <c r="T61" s="23"/>
      <c r="U61" s="23"/>
    </row>
    <row r="62" spans="1:22" x14ac:dyDescent="0.25">
      <c r="A62" s="22" t="s">
        <v>64</v>
      </c>
      <c r="B62" s="22" t="s">
        <v>64</v>
      </c>
      <c r="D62" s="22" t="s">
        <v>22</v>
      </c>
      <c r="E62" s="103" t="s">
        <v>1281</v>
      </c>
      <c r="F62" s="22" t="s">
        <v>705</v>
      </c>
      <c r="G62" s="30"/>
      <c r="H62" s="23" t="s">
        <v>19</v>
      </c>
      <c r="I62" s="22" t="s">
        <v>41</v>
      </c>
      <c r="J62" s="22" t="s">
        <v>40</v>
      </c>
      <c r="K62" s="23"/>
      <c r="L62" s="25">
        <v>1994</v>
      </c>
      <c r="M62" s="22" t="s">
        <v>56</v>
      </c>
      <c r="N62" s="23"/>
      <c r="O62" s="23"/>
      <c r="P62" s="23">
        <v>0.33300000000000002</v>
      </c>
      <c r="Q62" s="23"/>
      <c r="R62" s="23">
        <v>0.33300000000000002</v>
      </c>
      <c r="S62" s="23">
        <v>0.33300000000000002</v>
      </c>
      <c r="T62" s="23"/>
      <c r="U62" s="23"/>
      <c r="V62" s="23"/>
    </row>
    <row r="63" spans="1:22" x14ac:dyDescent="0.25">
      <c r="A63" s="22" t="s">
        <v>64</v>
      </c>
      <c r="B63" s="22" t="s">
        <v>64</v>
      </c>
      <c r="D63" s="22" t="s">
        <v>22</v>
      </c>
      <c r="E63" s="22" t="s">
        <v>1280</v>
      </c>
      <c r="F63" s="22" t="s">
        <v>32</v>
      </c>
      <c r="H63" s="22" t="s">
        <v>19</v>
      </c>
      <c r="I63" s="22" t="s">
        <v>41</v>
      </c>
      <c r="J63" s="22" t="s">
        <v>40</v>
      </c>
      <c r="K63" s="22">
        <v>2016</v>
      </c>
      <c r="L63" s="27">
        <v>2016</v>
      </c>
      <c r="M63" s="22" t="s">
        <v>26</v>
      </c>
      <c r="O63" s="22">
        <v>1</v>
      </c>
    </row>
    <row r="64" spans="1:22" x14ac:dyDescent="0.25">
      <c r="A64" s="22" t="s">
        <v>65</v>
      </c>
      <c r="B64" s="22" t="s">
        <v>65</v>
      </c>
      <c r="D64" s="22" t="s">
        <v>22</v>
      </c>
      <c r="E64" s="22" t="s">
        <v>1280</v>
      </c>
      <c r="F64" s="22" t="s">
        <v>29</v>
      </c>
      <c r="G64" s="23" t="s">
        <v>1175</v>
      </c>
      <c r="H64" s="22" t="s">
        <v>19</v>
      </c>
      <c r="I64" s="22" t="s">
        <v>41</v>
      </c>
      <c r="J64" s="22" t="s">
        <v>40</v>
      </c>
      <c r="K64" s="22">
        <v>2003</v>
      </c>
      <c r="L64" s="27">
        <v>2003</v>
      </c>
      <c r="M64" s="22" t="s">
        <v>31</v>
      </c>
      <c r="S64" s="22">
        <v>1</v>
      </c>
    </row>
    <row r="65" spans="1:22" x14ac:dyDescent="0.25">
      <c r="A65" s="22" t="s">
        <v>65</v>
      </c>
      <c r="B65" s="22" t="s">
        <v>65</v>
      </c>
      <c r="D65" s="22" t="s">
        <v>22</v>
      </c>
      <c r="E65" s="103" t="s">
        <v>1281</v>
      </c>
      <c r="F65" s="22" t="s">
        <v>704</v>
      </c>
      <c r="G65" s="23" t="s">
        <v>1175</v>
      </c>
      <c r="H65" s="23" t="s">
        <v>713</v>
      </c>
      <c r="I65" s="22" t="s">
        <v>41</v>
      </c>
      <c r="J65" s="22" t="s">
        <v>40</v>
      </c>
      <c r="K65" s="23">
        <v>1986</v>
      </c>
      <c r="L65" s="25">
        <v>1986</v>
      </c>
      <c r="M65" s="22" t="s">
        <v>50</v>
      </c>
      <c r="N65" s="23"/>
      <c r="O65" s="23"/>
      <c r="P65" s="23"/>
      <c r="Q65" s="23"/>
      <c r="R65" s="23"/>
      <c r="S65" s="23">
        <v>1</v>
      </c>
      <c r="T65" s="23"/>
      <c r="U65" s="23"/>
      <c r="V65" s="23"/>
    </row>
    <row r="66" spans="1:22" x14ac:dyDescent="0.25">
      <c r="A66" s="22" t="s">
        <v>65</v>
      </c>
      <c r="B66" s="22" t="s">
        <v>65</v>
      </c>
      <c r="D66" s="22" t="s">
        <v>22</v>
      </c>
      <c r="E66" s="22" t="s">
        <v>1280</v>
      </c>
      <c r="F66" s="22" t="s">
        <v>32</v>
      </c>
      <c r="G66" s="23" t="s">
        <v>1175</v>
      </c>
      <c r="H66" s="22" t="s">
        <v>19</v>
      </c>
      <c r="I66" s="22" t="s">
        <v>41</v>
      </c>
      <c r="J66" s="22" t="s">
        <v>40</v>
      </c>
      <c r="K66" s="22">
        <v>1975</v>
      </c>
      <c r="L66" s="27">
        <v>1975</v>
      </c>
      <c r="M66" s="22" t="s">
        <v>67</v>
      </c>
      <c r="S66" s="22">
        <v>1</v>
      </c>
    </row>
    <row r="67" spans="1:22" x14ac:dyDescent="0.25">
      <c r="A67" s="22" t="s">
        <v>68</v>
      </c>
      <c r="C67" s="22" t="s">
        <v>68</v>
      </c>
      <c r="D67" s="22" t="s">
        <v>22</v>
      </c>
      <c r="E67" s="22" t="s">
        <v>1280</v>
      </c>
      <c r="F67" s="22" t="s">
        <v>29</v>
      </c>
      <c r="H67" s="22" t="s">
        <v>19</v>
      </c>
      <c r="I67" s="22" t="s">
        <v>41</v>
      </c>
      <c r="J67" s="22" t="s">
        <v>40</v>
      </c>
      <c r="K67" s="22">
        <v>2016</v>
      </c>
      <c r="L67" s="27">
        <v>2016</v>
      </c>
      <c r="M67" s="22" t="s">
        <v>26</v>
      </c>
      <c r="S67" s="22">
        <v>1</v>
      </c>
    </row>
    <row r="68" spans="1:22" x14ac:dyDescent="0.25">
      <c r="A68" s="22" t="s">
        <v>68</v>
      </c>
      <c r="C68" s="22" t="s">
        <v>68</v>
      </c>
      <c r="D68" s="22" t="s">
        <v>22</v>
      </c>
      <c r="E68" s="103" t="s">
        <v>1281</v>
      </c>
      <c r="F68" s="22" t="s">
        <v>705</v>
      </c>
      <c r="G68" s="30"/>
      <c r="H68" s="23" t="s">
        <v>19</v>
      </c>
      <c r="I68" s="22" t="s">
        <v>41</v>
      </c>
      <c r="J68" s="22" t="s">
        <v>40</v>
      </c>
      <c r="K68" s="23"/>
      <c r="L68" s="31">
        <v>1960</v>
      </c>
      <c r="M68" s="23" t="s">
        <v>49</v>
      </c>
      <c r="N68" s="23"/>
      <c r="O68" s="34"/>
      <c r="P68" s="23"/>
      <c r="Q68" s="23"/>
      <c r="R68" s="23"/>
      <c r="S68" s="23">
        <v>1</v>
      </c>
      <c r="T68" s="23"/>
      <c r="U68" s="23"/>
      <c r="V68" s="23"/>
    </row>
    <row r="69" spans="1:22" x14ac:dyDescent="0.25">
      <c r="A69" s="22" t="s">
        <v>69</v>
      </c>
      <c r="B69" s="22" t="s">
        <v>69</v>
      </c>
      <c r="D69" s="22" t="s">
        <v>22</v>
      </c>
      <c r="E69" s="22" t="s">
        <v>1280</v>
      </c>
      <c r="F69" s="22" t="s">
        <v>32</v>
      </c>
      <c r="H69" s="22" t="s">
        <v>19</v>
      </c>
      <c r="I69" s="22" t="s">
        <v>24</v>
      </c>
      <c r="J69" s="22" t="s">
        <v>20</v>
      </c>
      <c r="K69" s="22">
        <v>2005</v>
      </c>
      <c r="L69" s="27">
        <v>2005</v>
      </c>
      <c r="M69" s="22" t="s">
        <v>31</v>
      </c>
      <c r="N69" s="22">
        <v>0.5</v>
      </c>
      <c r="R69" s="22">
        <v>0.5</v>
      </c>
    </row>
    <row r="70" spans="1:22" x14ac:dyDescent="0.25">
      <c r="A70" s="22" t="s">
        <v>70</v>
      </c>
      <c r="B70" s="22" t="s">
        <v>70</v>
      </c>
      <c r="D70" s="22" t="s">
        <v>22</v>
      </c>
      <c r="E70" s="22" t="s">
        <v>1280</v>
      </c>
      <c r="F70" s="22" t="s">
        <v>32</v>
      </c>
      <c r="H70" s="22" t="s">
        <v>19</v>
      </c>
      <c r="I70" s="22" t="s">
        <v>41</v>
      </c>
      <c r="J70" s="22" t="s">
        <v>40</v>
      </c>
      <c r="K70" s="22">
        <v>1994</v>
      </c>
      <c r="L70" s="27">
        <v>1994</v>
      </c>
      <c r="M70" s="22" t="s">
        <v>56</v>
      </c>
      <c r="P70" s="22">
        <v>1</v>
      </c>
    </row>
    <row r="71" spans="1:22" x14ac:dyDescent="0.25">
      <c r="A71" s="22" t="s">
        <v>714</v>
      </c>
      <c r="B71" s="22" t="s">
        <v>714</v>
      </c>
      <c r="D71" s="22" t="s">
        <v>22</v>
      </c>
      <c r="E71" s="103" t="s">
        <v>1281</v>
      </c>
      <c r="F71" s="22" t="s">
        <v>705</v>
      </c>
      <c r="G71" s="30"/>
      <c r="H71" s="22" t="s">
        <v>73</v>
      </c>
      <c r="I71" s="22" t="s">
        <v>41</v>
      </c>
      <c r="J71" s="22" t="s">
        <v>40</v>
      </c>
      <c r="K71" s="23"/>
      <c r="L71" s="25">
        <v>1982</v>
      </c>
      <c r="M71" s="22" t="s">
        <v>50</v>
      </c>
      <c r="N71" s="23"/>
      <c r="O71" s="23"/>
      <c r="P71" s="23"/>
      <c r="Q71" s="23"/>
      <c r="R71" s="23">
        <v>1</v>
      </c>
      <c r="S71" s="23"/>
      <c r="T71" s="23"/>
      <c r="U71" s="23"/>
      <c r="V71" s="23"/>
    </row>
    <row r="72" spans="1:22" x14ac:dyDescent="0.25">
      <c r="A72" s="22" t="s">
        <v>71</v>
      </c>
      <c r="C72" s="22" t="s">
        <v>71</v>
      </c>
      <c r="D72" s="22" t="s">
        <v>22</v>
      </c>
      <c r="E72" s="22" t="s">
        <v>1280</v>
      </c>
      <c r="F72" s="22" t="s">
        <v>23</v>
      </c>
      <c r="H72" s="22" t="s">
        <v>19</v>
      </c>
      <c r="I72" s="22" t="s">
        <v>24</v>
      </c>
      <c r="J72" s="22" t="s">
        <v>20</v>
      </c>
      <c r="K72" s="22">
        <v>1961</v>
      </c>
      <c r="L72" s="27">
        <v>1961</v>
      </c>
      <c r="M72" s="22" t="s">
        <v>49</v>
      </c>
      <c r="U72" s="22">
        <v>1</v>
      </c>
    </row>
    <row r="73" spans="1:22" x14ac:dyDescent="0.25">
      <c r="A73" s="22" t="s">
        <v>71</v>
      </c>
      <c r="C73" s="22" t="s">
        <v>71</v>
      </c>
      <c r="D73" s="22" t="s">
        <v>22</v>
      </c>
      <c r="E73" s="22" t="s">
        <v>1280</v>
      </c>
      <c r="F73" s="22" t="s">
        <v>27</v>
      </c>
      <c r="H73" s="22" t="s">
        <v>19</v>
      </c>
      <c r="I73" s="22" t="s">
        <v>24</v>
      </c>
      <c r="J73" s="22" t="s">
        <v>20</v>
      </c>
      <c r="K73" s="22">
        <v>1960</v>
      </c>
      <c r="L73" s="27">
        <v>1960</v>
      </c>
      <c r="M73" s="22" t="s">
        <v>49</v>
      </c>
      <c r="U73" s="22">
        <v>1</v>
      </c>
    </row>
    <row r="74" spans="1:22" x14ac:dyDescent="0.25">
      <c r="A74" s="22" t="s">
        <v>715</v>
      </c>
      <c r="B74" s="22" t="s">
        <v>715</v>
      </c>
      <c r="D74" s="22" t="s">
        <v>22</v>
      </c>
      <c r="E74" s="103" t="s">
        <v>1281</v>
      </c>
      <c r="F74" s="22" t="s">
        <v>705</v>
      </c>
      <c r="G74" s="30"/>
      <c r="H74" s="22" t="s">
        <v>73</v>
      </c>
      <c r="I74" s="22" t="s">
        <v>41</v>
      </c>
      <c r="J74" s="22" t="s">
        <v>40</v>
      </c>
      <c r="K74" s="23"/>
      <c r="L74" s="25">
        <v>1986</v>
      </c>
      <c r="M74" s="22" t="s">
        <v>50</v>
      </c>
      <c r="N74" s="23"/>
      <c r="O74" s="23"/>
      <c r="P74" s="23"/>
      <c r="Q74" s="23"/>
      <c r="R74" s="23">
        <v>1</v>
      </c>
      <c r="S74" s="23"/>
      <c r="T74" s="23"/>
      <c r="U74" s="23"/>
      <c r="V74" s="23"/>
    </row>
    <row r="75" spans="1:22" x14ac:dyDescent="0.25">
      <c r="A75" s="22" t="s">
        <v>716</v>
      </c>
      <c r="B75" s="22" t="s">
        <v>716</v>
      </c>
      <c r="D75" s="22" t="s">
        <v>22</v>
      </c>
      <c r="E75" s="103" t="s">
        <v>1281</v>
      </c>
      <c r="F75" s="22" t="s">
        <v>704</v>
      </c>
      <c r="G75" s="30"/>
      <c r="H75" s="23" t="s">
        <v>73</v>
      </c>
      <c r="I75" s="22" t="s">
        <v>41</v>
      </c>
      <c r="J75" s="22" t="s">
        <v>40</v>
      </c>
      <c r="K75" s="23">
        <v>1987</v>
      </c>
      <c r="L75" s="25">
        <v>1987</v>
      </c>
      <c r="M75" s="22" t="s">
        <v>50</v>
      </c>
      <c r="R75" s="22">
        <v>1</v>
      </c>
    </row>
    <row r="76" spans="1:22" x14ac:dyDescent="0.25">
      <c r="A76" s="22" t="s">
        <v>717</v>
      </c>
      <c r="B76" s="22" t="s">
        <v>717</v>
      </c>
      <c r="D76" s="22" t="s">
        <v>22</v>
      </c>
      <c r="E76" s="103" t="s">
        <v>1281</v>
      </c>
      <c r="F76" s="22" t="s">
        <v>704</v>
      </c>
      <c r="G76" s="30"/>
      <c r="H76" s="22" t="s">
        <v>73</v>
      </c>
      <c r="I76" s="22" t="s">
        <v>41</v>
      </c>
      <c r="J76" s="22" t="s">
        <v>40</v>
      </c>
      <c r="K76" s="22">
        <v>1993</v>
      </c>
      <c r="L76" s="27">
        <v>1993</v>
      </c>
      <c r="M76" s="22" t="s">
        <v>61</v>
      </c>
      <c r="R76" s="22">
        <v>1</v>
      </c>
    </row>
    <row r="77" spans="1:22" x14ac:dyDescent="0.25">
      <c r="A77" s="22" t="s">
        <v>717</v>
      </c>
      <c r="B77" s="22" t="s">
        <v>717</v>
      </c>
      <c r="D77" s="22" t="s">
        <v>22</v>
      </c>
      <c r="E77" s="103" t="s">
        <v>1281</v>
      </c>
      <c r="F77" s="22" t="s">
        <v>705</v>
      </c>
      <c r="G77" s="30"/>
      <c r="H77" s="22" t="s">
        <v>73</v>
      </c>
      <c r="I77" s="22" t="s">
        <v>41</v>
      </c>
      <c r="J77" s="22" t="s">
        <v>40</v>
      </c>
      <c r="L77" s="25">
        <v>1991</v>
      </c>
      <c r="M77" s="22" t="s">
        <v>61</v>
      </c>
      <c r="U77" s="23">
        <v>1</v>
      </c>
    </row>
    <row r="78" spans="1:22" x14ac:dyDescent="0.25">
      <c r="A78" s="22" t="s">
        <v>718</v>
      </c>
      <c r="B78" s="22" t="s">
        <v>718</v>
      </c>
      <c r="D78" s="22" t="s">
        <v>22</v>
      </c>
      <c r="E78" s="103" t="s">
        <v>1281</v>
      </c>
      <c r="F78" s="22" t="s">
        <v>705</v>
      </c>
      <c r="G78" s="30"/>
      <c r="H78" s="22" t="s">
        <v>73</v>
      </c>
      <c r="I78" s="22" t="s">
        <v>41</v>
      </c>
      <c r="J78" s="22" t="s">
        <v>40</v>
      </c>
      <c r="K78" s="23"/>
      <c r="L78" s="25">
        <v>2006</v>
      </c>
      <c r="M78" s="22" t="s">
        <v>36</v>
      </c>
      <c r="N78" s="23"/>
      <c r="O78" s="23"/>
      <c r="P78" s="23"/>
      <c r="Q78" s="23"/>
      <c r="R78" s="23">
        <v>0.5</v>
      </c>
      <c r="S78" s="23"/>
      <c r="T78" s="23"/>
      <c r="U78" s="23">
        <v>0.5</v>
      </c>
      <c r="V78" s="23"/>
    </row>
    <row r="79" spans="1:22" x14ac:dyDescent="0.25">
      <c r="A79" s="22" t="s">
        <v>72</v>
      </c>
      <c r="B79" s="22" t="s">
        <v>72</v>
      </c>
      <c r="D79" s="22" t="s">
        <v>22</v>
      </c>
      <c r="E79" s="22" t="s">
        <v>1280</v>
      </c>
      <c r="F79" s="22" t="s">
        <v>32</v>
      </c>
      <c r="G79" s="30"/>
      <c r="H79" s="22" t="s">
        <v>73</v>
      </c>
      <c r="I79" s="22" t="s">
        <v>41</v>
      </c>
      <c r="J79" s="22" t="s">
        <v>40</v>
      </c>
      <c r="K79" s="22">
        <v>1994</v>
      </c>
      <c r="L79" s="27">
        <v>1994</v>
      </c>
      <c r="M79" s="22" t="s">
        <v>56</v>
      </c>
      <c r="Q79" s="22">
        <v>1</v>
      </c>
    </row>
    <row r="80" spans="1:22" x14ac:dyDescent="0.25">
      <c r="A80" s="22" t="s">
        <v>74</v>
      </c>
      <c r="B80" s="22" t="s">
        <v>74</v>
      </c>
      <c r="D80" s="22" t="s">
        <v>22</v>
      </c>
      <c r="E80" s="22" t="s">
        <v>1280</v>
      </c>
      <c r="F80" s="22" t="s">
        <v>27</v>
      </c>
      <c r="H80" s="22" t="s">
        <v>19</v>
      </c>
      <c r="I80" s="22" t="s">
        <v>37</v>
      </c>
      <c r="J80" s="22" t="s">
        <v>35</v>
      </c>
      <c r="K80" s="22">
        <v>2020</v>
      </c>
      <c r="L80" s="27">
        <v>2020</v>
      </c>
      <c r="M80" s="22" t="s">
        <v>21</v>
      </c>
      <c r="R80" s="22">
        <v>0.5</v>
      </c>
      <c r="S80" s="22">
        <v>0.5</v>
      </c>
    </row>
    <row r="81" spans="1:22" x14ac:dyDescent="0.25">
      <c r="A81" s="22" t="s">
        <v>75</v>
      </c>
      <c r="C81" s="22" t="s">
        <v>75</v>
      </c>
      <c r="D81" s="22" t="s">
        <v>22</v>
      </c>
      <c r="E81" s="22" t="s">
        <v>45</v>
      </c>
      <c r="F81" s="22" t="s">
        <v>45</v>
      </c>
      <c r="G81" s="22" t="s">
        <v>1186</v>
      </c>
      <c r="H81" s="22" t="s">
        <v>19</v>
      </c>
      <c r="I81" s="22" t="s">
        <v>37</v>
      </c>
      <c r="J81" s="22" t="s">
        <v>35</v>
      </c>
      <c r="K81" s="22" t="s">
        <v>76</v>
      </c>
      <c r="L81" s="27">
        <v>1936</v>
      </c>
      <c r="M81" s="22" t="s">
        <v>49</v>
      </c>
      <c r="R81" s="22">
        <v>0.5</v>
      </c>
      <c r="S81" s="22">
        <v>0.5</v>
      </c>
    </row>
    <row r="82" spans="1:22" x14ac:dyDescent="0.25">
      <c r="A82" s="22" t="s">
        <v>1075</v>
      </c>
      <c r="B82" s="29" t="str">
        <f>A82</f>
        <v xml:space="preserve">Alloeocarpa loculosa Monniot C., 1974 </v>
      </c>
      <c r="C82" s="29"/>
      <c r="D82" s="29" t="s">
        <v>22</v>
      </c>
      <c r="E82" s="103" t="s">
        <v>1281</v>
      </c>
      <c r="F82" s="29" t="s">
        <v>1024</v>
      </c>
      <c r="G82" s="29" t="s">
        <v>1180</v>
      </c>
      <c r="H82" s="29" t="s">
        <v>19</v>
      </c>
      <c r="I82" s="22" t="s">
        <v>37</v>
      </c>
      <c r="J82" s="22" t="s">
        <v>35</v>
      </c>
      <c r="K82" s="29"/>
      <c r="L82" s="27">
        <v>1971</v>
      </c>
      <c r="M82" s="22" t="s">
        <v>67</v>
      </c>
      <c r="N82" s="29"/>
      <c r="O82" s="29"/>
      <c r="P82" s="29"/>
      <c r="Q82" s="29"/>
      <c r="R82" s="29">
        <v>0.5</v>
      </c>
      <c r="S82" s="29">
        <v>0.5</v>
      </c>
      <c r="T82" s="29"/>
      <c r="U82" s="29"/>
      <c r="V82" s="29"/>
    </row>
    <row r="83" spans="1:22" x14ac:dyDescent="0.25">
      <c r="A83" s="22" t="s">
        <v>77</v>
      </c>
      <c r="B83" s="22" t="s">
        <v>77</v>
      </c>
      <c r="D83" s="22" t="s">
        <v>22</v>
      </c>
      <c r="E83" s="22" t="s">
        <v>1280</v>
      </c>
      <c r="F83" s="22" t="s">
        <v>32</v>
      </c>
      <c r="G83" s="38"/>
      <c r="H83" s="23" t="s">
        <v>977</v>
      </c>
      <c r="I83" s="22" t="s">
        <v>37</v>
      </c>
      <c r="J83" s="22" t="s">
        <v>35</v>
      </c>
      <c r="K83" s="22">
        <v>2005</v>
      </c>
      <c r="L83" s="27">
        <v>2005</v>
      </c>
      <c r="M83" s="22" t="s">
        <v>31</v>
      </c>
      <c r="P83" s="22">
        <v>1</v>
      </c>
    </row>
    <row r="84" spans="1:22" x14ac:dyDescent="0.25">
      <c r="A84" s="22" t="s">
        <v>78</v>
      </c>
      <c r="C84" s="22" t="s">
        <v>78</v>
      </c>
      <c r="D84" s="22" t="s">
        <v>22</v>
      </c>
      <c r="E84" s="22" t="s">
        <v>45</v>
      </c>
      <c r="F84" s="22" t="s">
        <v>45</v>
      </c>
      <c r="G84" s="22" t="s">
        <v>1183</v>
      </c>
      <c r="H84" s="22" t="s">
        <v>19</v>
      </c>
      <c r="I84" s="22" t="s">
        <v>37</v>
      </c>
      <c r="J84" s="22" t="s">
        <v>35</v>
      </c>
      <c r="K84" s="22">
        <v>1966</v>
      </c>
      <c r="L84" s="27">
        <v>1966</v>
      </c>
      <c r="M84" s="22" t="s">
        <v>49</v>
      </c>
      <c r="U84" s="22">
        <v>1</v>
      </c>
    </row>
    <row r="85" spans="1:22" x14ac:dyDescent="0.25">
      <c r="A85" s="22" t="s">
        <v>719</v>
      </c>
      <c r="B85" s="22" t="s">
        <v>719</v>
      </c>
      <c r="D85" s="22" t="s">
        <v>22</v>
      </c>
      <c r="E85" s="103" t="s">
        <v>1281</v>
      </c>
      <c r="F85" s="22" t="s">
        <v>704</v>
      </c>
      <c r="G85" s="23"/>
      <c r="H85" s="22" t="s">
        <v>19</v>
      </c>
      <c r="I85" s="22" t="s">
        <v>37</v>
      </c>
      <c r="J85" s="22" t="s">
        <v>35</v>
      </c>
      <c r="K85" s="40" t="s">
        <v>721</v>
      </c>
      <c r="L85" s="25">
        <v>2017</v>
      </c>
      <c r="M85" s="22" t="s">
        <v>26</v>
      </c>
      <c r="N85" s="23"/>
      <c r="O85" s="23"/>
      <c r="P85" s="23"/>
      <c r="Q85" s="23"/>
      <c r="R85" s="23">
        <v>0.5</v>
      </c>
      <c r="S85" s="23">
        <v>0.5</v>
      </c>
      <c r="T85" s="23"/>
      <c r="U85" s="23"/>
      <c r="V85" s="23"/>
    </row>
    <row r="86" spans="1:22" x14ac:dyDescent="0.25">
      <c r="A86" s="22" t="s">
        <v>80</v>
      </c>
      <c r="B86" s="22" t="s">
        <v>80</v>
      </c>
      <c r="D86" s="22" t="s">
        <v>22</v>
      </c>
      <c r="E86" s="22" t="s">
        <v>1280</v>
      </c>
      <c r="F86" s="22" t="s">
        <v>27</v>
      </c>
      <c r="H86" s="22" t="s">
        <v>19</v>
      </c>
      <c r="I86" s="22" t="s">
        <v>37</v>
      </c>
      <c r="J86" s="22" t="s">
        <v>35</v>
      </c>
      <c r="K86" s="22">
        <v>1998</v>
      </c>
      <c r="L86" s="27">
        <v>1998</v>
      </c>
      <c r="M86" s="22" t="s">
        <v>56</v>
      </c>
      <c r="U86" s="22">
        <v>1</v>
      </c>
    </row>
    <row r="87" spans="1:22" x14ac:dyDescent="0.25">
      <c r="A87" s="22" t="s">
        <v>1142</v>
      </c>
      <c r="B87" s="103" t="s">
        <v>1142</v>
      </c>
      <c r="C87" s="103"/>
      <c r="D87" s="103" t="s">
        <v>22</v>
      </c>
      <c r="E87" s="103" t="s">
        <v>1281</v>
      </c>
      <c r="F87" s="103" t="s">
        <v>1024</v>
      </c>
      <c r="G87" s="103"/>
      <c r="H87" s="22" t="s">
        <v>713</v>
      </c>
      <c r="I87" s="103" t="s">
        <v>24</v>
      </c>
      <c r="J87" s="103" t="s">
        <v>20</v>
      </c>
      <c r="K87" s="103"/>
      <c r="L87" s="103">
        <v>1990</v>
      </c>
      <c r="M87" s="22" t="s">
        <v>61</v>
      </c>
      <c r="V87" s="22">
        <v>1</v>
      </c>
    </row>
    <row r="88" spans="1:22" x14ac:dyDescent="0.25">
      <c r="A88" s="22" t="s">
        <v>1143</v>
      </c>
      <c r="B88" s="103" t="s">
        <v>1143</v>
      </c>
      <c r="C88" s="103"/>
      <c r="D88" s="103" t="s">
        <v>22</v>
      </c>
      <c r="E88" s="103" t="s">
        <v>1281</v>
      </c>
      <c r="F88" s="103" t="s">
        <v>1024</v>
      </c>
      <c r="G88" s="103"/>
      <c r="H88" s="22" t="s">
        <v>713</v>
      </c>
      <c r="I88" s="103" t="s">
        <v>24</v>
      </c>
      <c r="J88" s="103" t="s">
        <v>20</v>
      </c>
      <c r="K88" s="103"/>
      <c r="L88" s="103">
        <v>1970</v>
      </c>
      <c r="M88" s="22" t="s">
        <v>67</v>
      </c>
      <c r="V88" s="22">
        <v>1</v>
      </c>
    </row>
    <row r="89" spans="1:22" x14ac:dyDescent="0.25">
      <c r="A89" s="22" t="s">
        <v>1012</v>
      </c>
      <c r="B89" s="29" t="str">
        <f>A89</f>
        <v>Amathia gracilis (Leidy, 1855)</v>
      </c>
      <c r="C89" s="29"/>
      <c r="D89" s="29" t="s">
        <v>22</v>
      </c>
      <c r="E89" s="103" t="s">
        <v>1281</v>
      </c>
      <c r="F89" s="29" t="s">
        <v>1024</v>
      </c>
      <c r="G89" s="29" t="s">
        <v>1195</v>
      </c>
      <c r="H89" s="29" t="s">
        <v>19</v>
      </c>
      <c r="I89" s="22" t="s">
        <v>37</v>
      </c>
      <c r="J89" s="22" t="s">
        <v>35</v>
      </c>
      <c r="K89" s="29"/>
      <c r="L89" s="27">
        <v>2012</v>
      </c>
      <c r="M89" s="22" t="s">
        <v>26</v>
      </c>
      <c r="N89" s="29"/>
      <c r="O89" s="29"/>
      <c r="P89" s="29"/>
      <c r="Q89" s="29"/>
      <c r="R89" s="29"/>
      <c r="S89" s="29"/>
      <c r="T89" s="29"/>
      <c r="U89" s="29"/>
      <c r="V89" s="29">
        <v>1</v>
      </c>
    </row>
    <row r="90" spans="1:22" x14ac:dyDescent="0.25">
      <c r="A90" s="22" t="s">
        <v>81</v>
      </c>
      <c r="C90" s="22" t="s">
        <v>81</v>
      </c>
      <c r="D90" s="22" t="s">
        <v>22</v>
      </c>
      <c r="E90" s="22" t="s">
        <v>1280</v>
      </c>
      <c r="F90" s="22" t="s">
        <v>29</v>
      </c>
      <c r="G90" s="29" t="s">
        <v>1195</v>
      </c>
      <c r="H90" s="23" t="s">
        <v>722</v>
      </c>
      <c r="I90" s="22" t="s">
        <v>37</v>
      </c>
      <c r="J90" s="22" t="s">
        <v>35</v>
      </c>
      <c r="K90" s="22">
        <v>1867</v>
      </c>
      <c r="L90" s="27">
        <v>1867</v>
      </c>
      <c r="M90" s="22" t="s">
        <v>49</v>
      </c>
      <c r="S90" s="22">
        <v>1</v>
      </c>
    </row>
    <row r="91" spans="1:22" x14ac:dyDescent="0.25">
      <c r="A91" s="22" t="s">
        <v>81</v>
      </c>
      <c r="C91" s="22" t="s">
        <v>81</v>
      </c>
      <c r="D91" s="22" t="s">
        <v>22</v>
      </c>
      <c r="E91" s="103" t="s">
        <v>1281</v>
      </c>
      <c r="F91" s="22" t="s">
        <v>704</v>
      </c>
      <c r="G91" s="29" t="s">
        <v>1195</v>
      </c>
      <c r="H91" s="23" t="s">
        <v>722</v>
      </c>
      <c r="I91" s="22" t="s">
        <v>37</v>
      </c>
      <c r="J91" s="22" t="s">
        <v>35</v>
      </c>
      <c r="K91" s="23">
        <v>1807</v>
      </c>
      <c r="L91" s="25">
        <v>1807</v>
      </c>
      <c r="M91" s="23" t="s">
        <v>49</v>
      </c>
      <c r="N91" s="23"/>
      <c r="O91" s="23"/>
      <c r="P91" s="23"/>
      <c r="Q91" s="23"/>
      <c r="R91" s="23"/>
      <c r="S91" s="23">
        <v>1</v>
      </c>
      <c r="T91" s="23"/>
      <c r="U91" s="23"/>
      <c r="V91" s="23"/>
    </row>
    <row r="92" spans="1:22" x14ac:dyDescent="0.25">
      <c r="A92" s="22" t="s">
        <v>81</v>
      </c>
      <c r="C92" s="22" t="s">
        <v>81</v>
      </c>
      <c r="D92" s="22" t="s">
        <v>22</v>
      </c>
      <c r="E92" s="22" t="s">
        <v>1280</v>
      </c>
      <c r="F92" s="22" t="s">
        <v>23</v>
      </c>
      <c r="G92" s="29" t="s">
        <v>1195</v>
      </c>
      <c r="H92" s="23" t="s">
        <v>722</v>
      </c>
      <c r="I92" s="22" t="s">
        <v>37</v>
      </c>
      <c r="J92" s="22" t="s">
        <v>35</v>
      </c>
      <c r="K92" s="22">
        <v>1952</v>
      </c>
      <c r="L92" s="27">
        <v>1952</v>
      </c>
      <c r="M92" s="22" t="s">
        <v>49</v>
      </c>
      <c r="S92" s="22">
        <v>1</v>
      </c>
    </row>
    <row r="93" spans="1:22" x14ac:dyDescent="0.25">
      <c r="A93" s="22" t="s">
        <v>81</v>
      </c>
      <c r="C93" s="22" t="s">
        <v>81</v>
      </c>
      <c r="D93" s="22" t="s">
        <v>22</v>
      </c>
      <c r="E93" s="22" t="s">
        <v>1280</v>
      </c>
      <c r="F93" s="22" t="s">
        <v>27</v>
      </c>
      <c r="G93" s="29" t="s">
        <v>1195</v>
      </c>
      <c r="H93" s="23" t="s">
        <v>722</v>
      </c>
      <c r="I93" s="22" t="s">
        <v>37</v>
      </c>
      <c r="J93" s="22" t="s">
        <v>35</v>
      </c>
      <c r="K93" s="22">
        <v>1969</v>
      </c>
      <c r="L93" s="27">
        <v>1969</v>
      </c>
      <c r="M93" s="22" t="s">
        <v>49</v>
      </c>
      <c r="S93" s="22">
        <v>1</v>
      </c>
    </row>
    <row r="94" spans="1:22" x14ac:dyDescent="0.25">
      <c r="A94" s="22" t="s">
        <v>81</v>
      </c>
      <c r="B94" s="29"/>
      <c r="C94" s="22" t="s">
        <v>81</v>
      </c>
      <c r="D94" s="103" t="s">
        <v>22</v>
      </c>
      <c r="E94" s="103" t="s">
        <v>1281</v>
      </c>
      <c r="F94" s="29" t="s">
        <v>1024</v>
      </c>
      <c r="G94" s="29" t="s">
        <v>1195</v>
      </c>
      <c r="H94" s="29" t="s">
        <v>19</v>
      </c>
      <c r="I94" s="22" t="s">
        <v>37</v>
      </c>
      <c r="J94" s="22" t="s">
        <v>35</v>
      </c>
      <c r="K94" s="29"/>
      <c r="L94" s="27">
        <v>2008</v>
      </c>
      <c r="M94" s="22" t="s">
        <v>36</v>
      </c>
      <c r="N94" s="29"/>
      <c r="O94" s="29"/>
      <c r="P94" s="29"/>
      <c r="Q94" s="29">
        <v>0.33300000000000002</v>
      </c>
      <c r="R94" s="29">
        <v>0.33300000000000002</v>
      </c>
      <c r="S94" s="29">
        <v>0.33300000000000002</v>
      </c>
      <c r="T94" s="29"/>
      <c r="U94" s="29"/>
      <c r="V94" s="29"/>
    </row>
    <row r="95" spans="1:22" x14ac:dyDescent="0.25">
      <c r="A95" s="22" t="s">
        <v>81</v>
      </c>
      <c r="C95" s="22" t="s">
        <v>81</v>
      </c>
      <c r="D95" s="22" t="s">
        <v>22</v>
      </c>
      <c r="E95" s="22" t="s">
        <v>1280</v>
      </c>
      <c r="F95" s="22" t="s">
        <v>32</v>
      </c>
      <c r="G95" s="29" t="s">
        <v>1195</v>
      </c>
      <c r="H95" s="23" t="s">
        <v>722</v>
      </c>
      <c r="I95" s="22" t="s">
        <v>37</v>
      </c>
      <c r="J95" s="22" t="s">
        <v>35</v>
      </c>
      <c r="K95" s="22">
        <v>1822</v>
      </c>
      <c r="L95" s="27">
        <v>1822</v>
      </c>
      <c r="M95" s="22" t="s">
        <v>49</v>
      </c>
      <c r="S95" s="22">
        <v>1</v>
      </c>
    </row>
    <row r="96" spans="1:22" x14ac:dyDescent="0.25">
      <c r="A96" s="22" t="s">
        <v>82</v>
      </c>
      <c r="B96" s="22" t="s">
        <v>82</v>
      </c>
      <c r="D96" s="22" t="s">
        <v>22</v>
      </c>
      <c r="E96" s="22" t="s">
        <v>1280</v>
      </c>
      <c r="F96" s="22" t="s">
        <v>27</v>
      </c>
      <c r="H96" s="22" t="s">
        <v>19</v>
      </c>
      <c r="I96" s="22" t="s">
        <v>37</v>
      </c>
      <c r="J96" s="22" t="s">
        <v>35</v>
      </c>
      <c r="K96" s="22">
        <v>2012</v>
      </c>
      <c r="L96" s="27">
        <v>2012</v>
      </c>
      <c r="M96" s="22" t="s">
        <v>26</v>
      </c>
      <c r="V96" s="22">
        <v>1</v>
      </c>
    </row>
    <row r="97" spans="1:22" x14ac:dyDescent="0.25">
      <c r="A97" s="22" t="s">
        <v>83</v>
      </c>
      <c r="B97" s="22" t="s">
        <v>83</v>
      </c>
      <c r="D97" s="22" t="s">
        <v>22</v>
      </c>
      <c r="E97" s="22" t="s">
        <v>1280</v>
      </c>
      <c r="F97" s="22" t="s">
        <v>29</v>
      </c>
      <c r="H97" s="22" t="s">
        <v>19</v>
      </c>
      <c r="I97" s="22" t="s">
        <v>37</v>
      </c>
      <c r="J97" s="22" t="s">
        <v>35</v>
      </c>
      <c r="K97" s="22">
        <v>1979</v>
      </c>
      <c r="L97" s="27">
        <v>1979</v>
      </c>
      <c r="M97" s="22" t="s">
        <v>46</v>
      </c>
      <c r="P97" s="22">
        <v>0.5</v>
      </c>
      <c r="S97" s="22">
        <v>0.5</v>
      </c>
    </row>
    <row r="98" spans="1:22" x14ac:dyDescent="0.25">
      <c r="A98" s="22" t="s">
        <v>83</v>
      </c>
      <c r="B98" s="22" t="s">
        <v>83</v>
      </c>
      <c r="D98" s="22" t="s">
        <v>22</v>
      </c>
      <c r="E98" s="103" t="s">
        <v>1281</v>
      </c>
      <c r="F98" s="22" t="s">
        <v>705</v>
      </c>
      <c r="G98" s="30"/>
      <c r="H98" s="23" t="s">
        <v>19</v>
      </c>
      <c r="I98" s="22" t="s">
        <v>37</v>
      </c>
      <c r="J98" s="22" t="s">
        <v>35</v>
      </c>
      <c r="K98" s="23"/>
      <c r="L98" s="25">
        <v>2013</v>
      </c>
      <c r="M98" s="22" t="s">
        <v>26</v>
      </c>
      <c r="N98" s="23"/>
      <c r="O98" s="23"/>
      <c r="P98" s="23">
        <v>0.5</v>
      </c>
      <c r="Q98" s="23"/>
      <c r="R98" s="23"/>
      <c r="S98" s="23">
        <v>0.5</v>
      </c>
      <c r="T98" s="23"/>
      <c r="U98" s="23"/>
      <c r="V98" s="23"/>
    </row>
    <row r="99" spans="1:22" x14ac:dyDescent="0.25">
      <c r="A99" s="22" t="s">
        <v>83</v>
      </c>
      <c r="B99" s="22" t="s">
        <v>83</v>
      </c>
      <c r="D99" s="22" t="s">
        <v>22</v>
      </c>
      <c r="E99" s="103" t="s">
        <v>1280</v>
      </c>
      <c r="F99" s="22" t="s">
        <v>32</v>
      </c>
      <c r="G99" s="30"/>
      <c r="H99" s="23" t="s">
        <v>19</v>
      </c>
      <c r="I99" s="22" t="s">
        <v>37</v>
      </c>
      <c r="J99" s="22" t="s">
        <v>35</v>
      </c>
      <c r="K99" s="23"/>
      <c r="L99" s="25">
        <v>2019</v>
      </c>
      <c r="M99" s="22" t="s">
        <v>21</v>
      </c>
      <c r="N99" s="23"/>
      <c r="O99" s="23"/>
      <c r="P99" s="23"/>
      <c r="Q99" s="23"/>
      <c r="R99" s="23"/>
      <c r="S99" s="23">
        <v>1</v>
      </c>
      <c r="T99" s="23"/>
      <c r="U99" s="23"/>
      <c r="V99" s="23"/>
    </row>
    <row r="100" spans="1:22" x14ac:dyDescent="0.25">
      <c r="A100" s="22" t="s">
        <v>723</v>
      </c>
      <c r="B100" s="22" t="s">
        <v>723</v>
      </c>
      <c r="D100" s="22" t="s">
        <v>22</v>
      </c>
      <c r="E100" s="103" t="s">
        <v>1281</v>
      </c>
      <c r="F100" s="22" t="s">
        <v>704</v>
      </c>
      <c r="G100" s="30"/>
      <c r="H100" s="23" t="s">
        <v>19</v>
      </c>
      <c r="I100" s="22" t="s">
        <v>37</v>
      </c>
      <c r="J100" s="22" t="s">
        <v>35</v>
      </c>
      <c r="K100" s="23">
        <v>2005</v>
      </c>
      <c r="L100" s="25">
        <v>2005</v>
      </c>
      <c r="M100" s="22" t="s">
        <v>31</v>
      </c>
      <c r="N100" s="23"/>
      <c r="O100" s="23"/>
      <c r="P100" s="23"/>
      <c r="Q100" s="23"/>
      <c r="R100" s="23">
        <v>0.5</v>
      </c>
      <c r="S100" s="23"/>
      <c r="T100" s="23"/>
      <c r="U100" s="23">
        <v>0.5</v>
      </c>
      <c r="V100" s="23"/>
    </row>
    <row r="101" spans="1:22" x14ac:dyDescent="0.25">
      <c r="A101" s="22" t="s">
        <v>724</v>
      </c>
      <c r="B101" s="22" t="s">
        <v>724</v>
      </c>
      <c r="D101" s="22" t="s">
        <v>22</v>
      </c>
      <c r="E101" s="103" t="s">
        <v>1281</v>
      </c>
      <c r="F101" s="22" t="s">
        <v>704</v>
      </c>
      <c r="G101" s="30"/>
      <c r="H101" s="23" t="s">
        <v>19</v>
      </c>
      <c r="I101" s="22" t="s">
        <v>37</v>
      </c>
      <c r="J101" s="22" t="s">
        <v>35</v>
      </c>
      <c r="K101" s="23">
        <v>1986</v>
      </c>
      <c r="L101" s="25">
        <v>1986</v>
      </c>
      <c r="M101" s="22" t="s">
        <v>50</v>
      </c>
      <c r="N101" s="23"/>
      <c r="O101" s="23"/>
      <c r="P101" s="23"/>
      <c r="Q101" s="23"/>
      <c r="R101" s="23">
        <v>0.5</v>
      </c>
      <c r="S101" s="23"/>
      <c r="T101" s="23"/>
      <c r="U101" s="23">
        <v>0.5</v>
      </c>
      <c r="V101" s="23"/>
    </row>
    <row r="102" spans="1:22" x14ac:dyDescent="0.25">
      <c r="A102" s="22" t="s">
        <v>84</v>
      </c>
      <c r="C102" s="22" t="s">
        <v>84</v>
      </c>
      <c r="D102" s="22" t="s">
        <v>22</v>
      </c>
      <c r="E102" s="103" t="s">
        <v>1281</v>
      </c>
      <c r="F102" s="22" t="s">
        <v>704</v>
      </c>
      <c r="G102" s="22" t="s">
        <v>1184</v>
      </c>
      <c r="H102" s="22" t="s">
        <v>19</v>
      </c>
      <c r="I102" s="22" t="s">
        <v>37</v>
      </c>
      <c r="J102" s="22" t="s">
        <v>35</v>
      </c>
      <c r="K102" s="22">
        <v>1914</v>
      </c>
      <c r="L102" s="27">
        <v>1914</v>
      </c>
      <c r="M102" s="23" t="s">
        <v>49</v>
      </c>
      <c r="R102" s="23"/>
      <c r="S102" s="23">
        <v>1</v>
      </c>
    </row>
    <row r="103" spans="1:22" x14ac:dyDescent="0.25">
      <c r="A103" s="22" t="s">
        <v>84</v>
      </c>
      <c r="C103" s="22" t="s">
        <v>84</v>
      </c>
      <c r="D103" s="22" t="s">
        <v>22</v>
      </c>
      <c r="E103" s="22" t="s">
        <v>45</v>
      </c>
      <c r="F103" s="22" t="s">
        <v>45</v>
      </c>
      <c r="G103" s="22" t="s">
        <v>1184</v>
      </c>
      <c r="H103" s="22" t="s">
        <v>19</v>
      </c>
      <c r="I103" s="22" t="s">
        <v>37</v>
      </c>
      <c r="J103" s="22" t="s">
        <v>35</v>
      </c>
      <c r="K103" s="22">
        <v>1954</v>
      </c>
      <c r="L103" s="27">
        <v>1954</v>
      </c>
      <c r="M103" s="22" t="s">
        <v>49</v>
      </c>
      <c r="S103" s="22">
        <v>1</v>
      </c>
    </row>
    <row r="104" spans="1:22" x14ac:dyDescent="0.25">
      <c r="A104" s="22" t="s">
        <v>84</v>
      </c>
      <c r="C104" s="22" t="s">
        <v>84</v>
      </c>
      <c r="D104" s="22" t="s">
        <v>22</v>
      </c>
      <c r="E104" s="103" t="s">
        <v>1281</v>
      </c>
      <c r="F104" s="22" t="s">
        <v>711</v>
      </c>
      <c r="G104" s="22" t="s">
        <v>1184</v>
      </c>
      <c r="H104" s="22" t="s">
        <v>19</v>
      </c>
      <c r="I104" s="22" t="s">
        <v>37</v>
      </c>
      <c r="J104" s="23" t="s">
        <v>35</v>
      </c>
      <c r="K104" s="23"/>
      <c r="L104" s="25">
        <v>1966</v>
      </c>
      <c r="M104" s="23" t="s">
        <v>49</v>
      </c>
      <c r="N104" s="23"/>
      <c r="O104" s="23"/>
      <c r="P104" s="23"/>
      <c r="Q104" s="23"/>
      <c r="R104" s="23"/>
      <c r="S104" s="23"/>
      <c r="T104" s="23"/>
      <c r="U104" s="23">
        <v>1</v>
      </c>
      <c r="V104" s="23"/>
    </row>
    <row r="105" spans="1:22" x14ac:dyDescent="0.25">
      <c r="A105" s="22" t="s">
        <v>84</v>
      </c>
      <c r="C105" s="22" t="s">
        <v>84</v>
      </c>
      <c r="D105" s="22" t="s">
        <v>22</v>
      </c>
      <c r="E105" s="103" t="s">
        <v>1281</v>
      </c>
      <c r="F105" s="22" t="s">
        <v>705</v>
      </c>
      <c r="G105" s="22" t="s">
        <v>1184</v>
      </c>
      <c r="H105" s="22" t="s">
        <v>19</v>
      </c>
      <c r="I105" s="22" t="s">
        <v>37</v>
      </c>
      <c r="J105" s="22" t="s">
        <v>35</v>
      </c>
      <c r="K105" s="23"/>
      <c r="L105" s="25">
        <v>1928</v>
      </c>
      <c r="M105" s="23" t="s">
        <v>49</v>
      </c>
      <c r="N105" s="23"/>
      <c r="O105" s="23"/>
      <c r="P105" s="23"/>
      <c r="Q105" s="23"/>
      <c r="R105" s="23">
        <v>0.5</v>
      </c>
      <c r="S105" s="23">
        <v>0.5</v>
      </c>
      <c r="T105" s="23"/>
      <c r="U105" s="23"/>
      <c r="V105" s="23"/>
    </row>
    <row r="106" spans="1:22" x14ac:dyDescent="0.25">
      <c r="A106" s="22" t="s">
        <v>84</v>
      </c>
      <c r="B106" s="29"/>
      <c r="C106" s="22" t="s">
        <v>84</v>
      </c>
      <c r="D106" s="29" t="s">
        <v>22</v>
      </c>
      <c r="E106" s="103" t="s">
        <v>1281</v>
      </c>
      <c r="F106" s="29" t="s">
        <v>1024</v>
      </c>
      <c r="G106" s="22" t="s">
        <v>1184</v>
      </c>
      <c r="H106" s="29" t="s">
        <v>19</v>
      </c>
      <c r="I106" s="22" t="s">
        <v>37</v>
      </c>
      <c r="J106" s="22" t="s">
        <v>35</v>
      </c>
      <c r="K106" s="29"/>
      <c r="L106" s="27">
        <v>1887</v>
      </c>
      <c r="M106" s="22" t="s">
        <v>49</v>
      </c>
      <c r="N106" s="29"/>
      <c r="O106" s="29"/>
      <c r="P106" s="29">
        <v>0.25</v>
      </c>
      <c r="Q106" s="29">
        <v>0.25</v>
      </c>
      <c r="R106" s="29">
        <v>0.25</v>
      </c>
      <c r="S106" s="29">
        <v>0.25</v>
      </c>
      <c r="T106" s="29"/>
      <c r="U106" s="29"/>
      <c r="V106" s="29"/>
    </row>
    <row r="107" spans="1:22" x14ac:dyDescent="0.25">
      <c r="A107" s="22" t="s">
        <v>85</v>
      </c>
      <c r="C107" s="22" t="s">
        <v>85</v>
      </c>
      <c r="D107" s="22" t="s">
        <v>22</v>
      </c>
      <c r="E107" s="22" t="s">
        <v>1280</v>
      </c>
      <c r="F107" s="22" t="s">
        <v>29</v>
      </c>
      <c r="H107" s="22" t="s">
        <v>19</v>
      </c>
      <c r="I107" s="22" t="s">
        <v>37</v>
      </c>
      <c r="J107" s="22" t="s">
        <v>35</v>
      </c>
      <c r="K107" s="22">
        <v>1818</v>
      </c>
      <c r="L107" s="27">
        <v>1818</v>
      </c>
      <c r="M107" s="22" t="s">
        <v>49</v>
      </c>
      <c r="Q107" s="22">
        <v>0.5</v>
      </c>
      <c r="S107" s="22">
        <v>0.5</v>
      </c>
    </row>
    <row r="108" spans="1:22" x14ac:dyDescent="0.25">
      <c r="A108" s="22" t="s">
        <v>85</v>
      </c>
      <c r="C108" s="22" t="s">
        <v>85</v>
      </c>
      <c r="D108" s="22" t="s">
        <v>22</v>
      </c>
      <c r="E108" s="103" t="s">
        <v>1281</v>
      </c>
      <c r="F108" s="22" t="s">
        <v>704</v>
      </c>
      <c r="G108" s="42"/>
      <c r="H108" s="23" t="s">
        <v>19</v>
      </c>
      <c r="I108" s="22" t="s">
        <v>37</v>
      </c>
      <c r="J108" s="22" t="s">
        <v>35</v>
      </c>
      <c r="K108" s="22">
        <v>1872</v>
      </c>
      <c r="L108" s="27">
        <v>1872</v>
      </c>
      <c r="M108" s="23" t="s">
        <v>49</v>
      </c>
      <c r="S108" s="23">
        <v>1</v>
      </c>
      <c r="V108" s="23"/>
    </row>
    <row r="109" spans="1:22" x14ac:dyDescent="0.25">
      <c r="A109" s="22" t="s">
        <v>85</v>
      </c>
      <c r="C109" s="22" t="s">
        <v>85</v>
      </c>
      <c r="D109" s="22" t="s">
        <v>22</v>
      </c>
      <c r="E109" s="22" t="s">
        <v>45</v>
      </c>
      <c r="F109" s="22" t="s">
        <v>45</v>
      </c>
      <c r="H109" s="22" t="s">
        <v>19</v>
      </c>
      <c r="I109" s="22" t="s">
        <v>37</v>
      </c>
      <c r="J109" s="22" t="s">
        <v>35</v>
      </c>
      <c r="K109" s="22">
        <v>1933</v>
      </c>
      <c r="L109" s="27">
        <v>1933</v>
      </c>
      <c r="M109" s="22" t="s">
        <v>49</v>
      </c>
      <c r="S109" s="22">
        <v>1</v>
      </c>
    </row>
    <row r="110" spans="1:22" x14ac:dyDescent="0.25">
      <c r="A110" s="22" t="s">
        <v>85</v>
      </c>
      <c r="C110" s="22" t="s">
        <v>85</v>
      </c>
      <c r="D110" s="22" t="s">
        <v>22</v>
      </c>
      <c r="E110" s="22" t="s">
        <v>1280</v>
      </c>
      <c r="F110" s="22" t="s">
        <v>23</v>
      </c>
      <c r="H110" s="22" t="s">
        <v>19</v>
      </c>
      <c r="I110" s="22" t="s">
        <v>37</v>
      </c>
      <c r="J110" s="22" t="s">
        <v>35</v>
      </c>
      <c r="K110" s="22">
        <v>1927</v>
      </c>
      <c r="L110" s="27">
        <v>1927</v>
      </c>
      <c r="M110" s="22" t="s">
        <v>49</v>
      </c>
      <c r="Q110" s="22">
        <v>0.5</v>
      </c>
      <c r="S110" s="22">
        <v>0.5</v>
      </c>
    </row>
    <row r="111" spans="1:22" x14ac:dyDescent="0.25">
      <c r="A111" s="22" t="s">
        <v>85</v>
      </c>
      <c r="C111" s="22" t="s">
        <v>85</v>
      </c>
      <c r="D111" s="22" t="s">
        <v>22</v>
      </c>
      <c r="E111" s="22" t="s">
        <v>1280</v>
      </c>
      <c r="F111" s="22" t="s">
        <v>27</v>
      </c>
      <c r="H111" s="22" t="s">
        <v>19</v>
      </c>
      <c r="I111" s="22" t="s">
        <v>37</v>
      </c>
      <c r="J111" s="22" t="s">
        <v>35</v>
      </c>
      <c r="K111" s="22">
        <v>1970</v>
      </c>
      <c r="L111" s="27">
        <v>1970</v>
      </c>
      <c r="M111" s="22" t="s">
        <v>67</v>
      </c>
      <c r="Q111" s="22">
        <v>0.5</v>
      </c>
      <c r="S111" s="22">
        <v>0.5</v>
      </c>
    </row>
    <row r="112" spans="1:22" x14ac:dyDescent="0.25">
      <c r="A112" s="22" t="s">
        <v>85</v>
      </c>
      <c r="C112" s="22" t="s">
        <v>85</v>
      </c>
      <c r="D112" s="22" t="s">
        <v>22</v>
      </c>
      <c r="E112" s="103" t="s">
        <v>1281</v>
      </c>
      <c r="F112" s="22" t="s">
        <v>705</v>
      </c>
      <c r="G112" s="42"/>
      <c r="H112" s="23" t="s">
        <v>19</v>
      </c>
      <c r="I112" s="22" t="s">
        <v>37</v>
      </c>
      <c r="J112" s="22" t="s">
        <v>35</v>
      </c>
      <c r="K112" s="23"/>
      <c r="L112" s="25">
        <v>1895</v>
      </c>
      <c r="M112" s="23" t="s">
        <v>49</v>
      </c>
      <c r="N112" s="23"/>
      <c r="O112" s="23"/>
      <c r="P112" s="23"/>
      <c r="Q112" s="23">
        <v>0.5</v>
      </c>
      <c r="S112" s="23">
        <v>0.5</v>
      </c>
      <c r="T112" s="23"/>
      <c r="U112" s="23"/>
      <c r="V112" s="23"/>
    </row>
    <row r="113" spans="1:22" x14ac:dyDescent="0.25">
      <c r="A113" s="22" t="s">
        <v>85</v>
      </c>
      <c r="B113" s="29"/>
      <c r="C113" s="22" t="s">
        <v>85</v>
      </c>
      <c r="D113" s="29" t="s">
        <v>22</v>
      </c>
      <c r="E113" s="103" t="s">
        <v>1281</v>
      </c>
      <c r="F113" s="29" t="s">
        <v>1024</v>
      </c>
      <c r="G113" s="29"/>
      <c r="H113" s="29" t="s">
        <v>19</v>
      </c>
      <c r="I113" s="22" t="s">
        <v>37</v>
      </c>
      <c r="J113" s="22" t="s">
        <v>35</v>
      </c>
      <c r="K113" s="29"/>
      <c r="L113" s="27">
        <v>1998</v>
      </c>
      <c r="M113" s="22" t="s">
        <v>56</v>
      </c>
      <c r="N113" s="29"/>
      <c r="O113" s="29"/>
      <c r="P113" s="29"/>
      <c r="Q113" s="29"/>
      <c r="R113" s="29">
        <v>0.5</v>
      </c>
      <c r="S113" s="29">
        <v>0.5</v>
      </c>
      <c r="T113" s="29"/>
      <c r="U113" s="29"/>
      <c r="V113" s="29"/>
    </row>
    <row r="114" spans="1:22" x14ac:dyDescent="0.25">
      <c r="A114" s="22" t="s">
        <v>85</v>
      </c>
      <c r="C114" s="22" t="s">
        <v>85</v>
      </c>
      <c r="D114" s="22" t="s">
        <v>22</v>
      </c>
      <c r="E114" s="22" t="s">
        <v>1280</v>
      </c>
      <c r="F114" s="22" t="s">
        <v>32</v>
      </c>
      <c r="H114" s="22" t="s">
        <v>19</v>
      </c>
      <c r="I114" s="22" t="s">
        <v>37</v>
      </c>
      <c r="J114" s="22" t="s">
        <v>35</v>
      </c>
      <c r="K114" s="22">
        <v>1864</v>
      </c>
      <c r="L114" s="27">
        <v>1864</v>
      </c>
      <c r="M114" s="22" t="s">
        <v>49</v>
      </c>
      <c r="Q114" s="22">
        <v>0.5</v>
      </c>
      <c r="S114" s="22">
        <v>0.5</v>
      </c>
    </row>
    <row r="115" spans="1:22" x14ac:dyDescent="0.25">
      <c r="A115" s="22" t="s">
        <v>86</v>
      </c>
      <c r="B115" s="22" t="s">
        <v>86</v>
      </c>
      <c r="D115" s="22" t="s">
        <v>22</v>
      </c>
      <c r="E115" s="103" t="s">
        <v>1281</v>
      </c>
      <c r="F115" s="22" t="s">
        <v>711</v>
      </c>
      <c r="G115" s="30"/>
      <c r="H115" s="23" t="s">
        <v>19</v>
      </c>
      <c r="I115" s="22" t="s">
        <v>37</v>
      </c>
      <c r="J115" s="23" t="s">
        <v>35</v>
      </c>
      <c r="K115" s="23"/>
      <c r="L115" s="25">
        <v>1998</v>
      </c>
      <c r="M115" s="22" t="s">
        <v>56</v>
      </c>
      <c r="N115" s="23"/>
      <c r="O115" s="23"/>
      <c r="P115" s="23"/>
      <c r="Q115" s="23"/>
      <c r="R115" s="23"/>
      <c r="S115" s="23">
        <v>1</v>
      </c>
      <c r="T115" s="23"/>
      <c r="U115" s="23"/>
      <c r="V115" s="23"/>
    </row>
    <row r="116" spans="1:22" x14ac:dyDescent="0.25">
      <c r="A116" s="22" t="s">
        <v>86</v>
      </c>
      <c r="B116" s="22" t="s">
        <v>86</v>
      </c>
      <c r="D116" s="22" t="s">
        <v>22</v>
      </c>
      <c r="E116" s="103" t="s">
        <v>1281</v>
      </c>
      <c r="F116" s="22" t="s">
        <v>705</v>
      </c>
      <c r="G116" s="30"/>
      <c r="H116" s="23" t="s">
        <v>19</v>
      </c>
      <c r="I116" s="22" t="s">
        <v>37</v>
      </c>
      <c r="J116" s="22" t="s">
        <v>35</v>
      </c>
      <c r="L116" s="25">
        <v>1997</v>
      </c>
      <c r="M116" s="22" t="s">
        <v>56</v>
      </c>
      <c r="S116" s="22">
        <v>1</v>
      </c>
    </row>
    <row r="117" spans="1:22" x14ac:dyDescent="0.25">
      <c r="A117" s="22" t="s">
        <v>86</v>
      </c>
      <c r="B117" s="22" t="s">
        <v>86</v>
      </c>
      <c r="D117" s="22" t="s">
        <v>22</v>
      </c>
      <c r="E117" s="22" t="s">
        <v>1280</v>
      </c>
      <c r="F117" s="22" t="s">
        <v>32</v>
      </c>
      <c r="H117" s="22" t="s">
        <v>19</v>
      </c>
      <c r="I117" s="22" t="s">
        <v>37</v>
      </c>
      <c r="J117" s="22" t="s">
        <v>35</v>
      </c>
      <c r="K117" s="22">
        <v>1977</v>
      </c>
      <c r="L117" s="27">
        <v>1977</v>
      </c>
      <c r="M117" s="22" t="s">
        <v>46</v>
      </c>
      <c r="S117" s="22">
        <v>1</v>
      </c>
    </row>
    <row r="118" spans="1:22" x14ac:dyDescent="0.25">
      <c r="A118" s="22" t="s">
        <v>725</v>
      </c>
      <c r="B118" s="22" t="s">
        <v>725</v>
      </c>
      <c r="D118" s="22" t="s">
        <v>22</v>
      </c>
      <c r="E118" s="103" t="s">
        <v>1281</v>
      </c>
      <c r="F118" s="22" t="s">
        <v>705</v>
      </c>
      <c r="G118" s="30"/>
      <c r="H118" s="23" t="s">
        <v>19</v>
      </c>
      <c r="I118" s="22" t="s">
        <v>37</v>
      </c>
      <c r="J118" s="22" t="s">
        <v>35</v>
      </c>
      <c r="K118" s="23"/>
      <c r="L118" s="25">
        <v>1997</v>
      </c>
      <c r="M118" s="22" t="s">
        <v>56</v>
      </c>
      <c r="N118" s="23"/>
      <c r="O118" s="23"/>
      <c r="P118" s="23"/>
      <c r="Q118" s="23"/>
      <c r="R118" s="23">
        <v>0.5</v>
      </c>
      <c r="S118" s="23">
        <v>0.5</v>
      </c>
      <c r="T118" s="23"/>
      <c r="U118" s="23"/>
      <c r="V118" s="23"/>
    </row>
    <row r="119" spans="1:22" x14ac:dyDescent="0.25">
      <c r="A119" s="22" t="s">
        <v>87</v>
      </c>
      <c r="B119" s="22" t="s">
        <v>87</v>
      </c>
      <c r="D119" s="22" t="s">
        <v>22</v>
      </c>
      <c r="E119" s="22" t="s">
        <v>45</v>
      </c>
      <c r="F119" s="22" t="s">
        <v>45</v>
      </c>
      <c r="G119" s="22" t="s">
        <v>1183</v>
      </c>
      <c r="H119" s="22" t="s">
        <v>19</v>
      </c>
      <c r="I119" s="22" t="s">
        <v>37</v>
      </c>
      <c r="J119" s="22" t="s">
        <v>35</v>
      </c>
      <c r="K119" s="22">
        <v>2015</v>
      </c>
      <c r="L119" s="27">
        <v>2015</v>
      </c>
      <c r="M119" s="22" t="s">
        <v>26</v>
      </c>
      <c r="R119" s="22">
        <v>0.5</v>
      </c>
      <c r="S119" s="22">
        <v>0.5</v>
      </c>
    </row>
    <row r="120" spans="1:22" x14ac:dyDescent="0.25">
      <c r="A120" s="22" t="s">
        <v>1095</v>
      </c>
      <c r="B120" s="29"/>
      <c r="C120" s="29" t="str">
        <f>A120</f>
        <v xml:space="preserve">Amphinome rostrata (Pallas, 1766) </v>
      </c>
      <c r="D120" s="29" t="s">
        <v>22</v>
      </c>
      <c r="E120" s="103" t="s">
        <v>1281</v>
      </c>
      <c r="F120" s="29" t="s">
        <v>1024</v>
      </c>
      <c r="G120" s="29"/>
      <c r="H120" s="29" t="s">
        <v>19</v>
      </c>
      <c r="I120" s="22" t="s">
        <v>37</v>
      </c>
      <c r="J120" s="22" t="s">
        <v>35</v>
      </c>
      <c r="K120" s="29"/>
      <c r="L120" s="103" t="s">
        <v>1168</v>
      </c>
      <c r="M120" s="22" t="s">
        <v>49</v>
      </c>
      <c r="N120" s="29"/>
      <c r="O120" s="29"/>
      <c r="P120" s="29"/>
      <c r="Q120" s="29"/>
      <c r="R120" s="29"/>
      <c r="S120" s="29">
        <v>1</v>
      </c>
      <c r="T120" s="29"/>
      <c r="U120" s="29"/>
      <c r="V120" s="29"/>
    </row>
    <row r="121" spans="1:22" x14ac:dyDescent="0.25">
      <c r="A121" s="22" t="s">
        <v>88</v>
      </c>
      <c r="B121" s="22" t="s">
        <v>88</v>
      </c>
      <c r="D121" s="22" t="s">
        <v>22</v>
      </c>
      <c r="E121" s="22" t="s">
        <v>1280</v>
      </c>
      <c r="F121" s="22" t="s">
        <v>23</v>
      </c>
      <c r="H121" s="22" t="s">
        <v>19</v>
      </c>
      <c r="I121" s="22" t="s">
        <v>41</v>
      </c>
      <c r="J121" s="22" t="s">
        <v>40</v>
      </c>
      <c r="K121" s="22">
        <v>2005</v>
      </c>
      <c r="L121" s="27">
        <v>2005</v>
      </c>
      <c r="M121" s="22" t="s">
        <v>31</v>
      </c>
      <c r="R121" s="22">
        <v>0.5</v>
      </c>
      <c r="U121" s="22">
        <v>0.5</v>
      </c>
    </row>
    <row r="122" spans="1:22" x14ac:dyDescent="0.25">
      <c r="A122" s="22" t="s">
        <v>88</v>
      </c>
      <c r="B122" s="22" t="s">
        <v>88</v>
      </c>
      <c r="D122" s="22" t="s">
        <v>22</v>
      </c>
      <c r="E122" s="22" t="s">
        <v>1280</v>
      </c>
      <c r="F122" s="22" t="s">
        <v>32</v>
      </c>
      <c r="H122" s="22" t="s">
        <v>19</v>
      </c>
      <c r="I122" s="22" t="s">
        <v>41</v>
      </c>
      <c r="J122" s="22" t="s">
        <v>40</v>
      </c>
      <c r="K122" s="22">
        <v>2017</v>
      </c>
      <c r="L122" s="27">
        <v>2017</v>
      </c>
      <c r="M122" s="22" t="s">
        <v>26</v>
      </c>
      <c r="R122" s="22">
        <v>0.5</v>
      </c>
      <c r="U122" s="22">
        <v>0.5</v>
      </c>
    </row>
    <row r="123" spans="1:22" x14ac:dyDescent="0.25">
      <c r="A123" s="22" t="s">
        <v>89</v>
      </c>
      <c r="B123" s="22" t="s">
        <v>89</v>
      </c>
      <c r="D123" s="22" t="s">
        <v>22</v>
      </c>
      <c r="E123" s="22" t="s">
        <v>1280</v>
      </c>
      <c r="F123" s="22" t="s">
        <v>23</v>
      </c>
      <c r="H123" s="22" t="s">
        <v>19</v>
      </c>
      <c r="I123" s="22" t="s">
        <v>41</v>
      </c>
      <c r="J123" s="22" t="s">
        <v>40</v>
      </c>
      <c r="K123" s="22">
        <v>2005</v>
      </c>
      <c r="L123" s="27">
        <v>2005</v>
      </c>
      <c r="M123" s="22" t="s">
        <v>31</v>
      </c>
      <c r="U123" s="22">
        <v>1</v>
      </c>
    </row>
    <row r="124" spans="1:22" x14ac:dyDescent="0.25">
      <c r="A124" s="22" t="s">
        <v>89</v>
      </c>
      <c r="B124" s="22" t="s">
        <v>89</v>
      </c>
      <c r="D124" s="22" t="s">
        <v>22</v>
      </c>
      <c r="E124" s="22" t="s">
        <v>1280</v>
      </c>
      <c r="F124" s="22" t="s">
        <v>27</v>
      </c>
      <c r="H124" s="22" t="s">
        <v>19</v>
      </c>
      <c r="I124" s="22" t="s">
        <v>41</v>
      </c>
      <c r="J124" s="22" t="s">
        <v>40</v>
      </c>
      <c r="K124" s="22">
        <v>2001</v>
      </c>
      <c r="L124" s="27">
        <v>2001</v>
      </c>
      <c r="M124" s="22" t="s">
        <v>31</v>
      </c>
      <c r="U124" s="22">
        <v>1</v>
      </c>
    </row>
    <row r="125" spans="1:22" x14ac:dyDescent="0.25">
      <c r="A125" s="22" t="s">
        <v>89</v>
      </c>
      <c r="B125" s="22" t="s">
        <v>89</v>
      </c>
      <c r="D125" s="22" t="s">
        <v>22</v>
      </c>
      <c r="E125" s="22" t="s">
        <v>1280</v>
      </c>
      <c r="F125" s="22" t="s">
        <v>32</v>
      </c>
      <c r="H125" s="22" t="s">
        <v>19</v>
      </c>
      <c r="I125" s="22" t="s">
        <v>41</v>
      </c>
      <c r="J125" s="22" t="s">
        <v>40</v>
      </c>
      <c r="K125" s="22">
        <v>2017</v>
      </c>
      <c r="L125" s="27">
        <v>2017</v>
      </c>
      <c r="M125" s="22" t="s">
        <v>26</v>
      </c>
      <c r="U125" s="22">
        <v>1</v>
      </c>
    </row>
    <row r="126" spans="1:22" x14ac:dyDescent="0.25">
      <c r="A126" s="22" t="s">
        <v>90</v>
      </c>
      <c r="C126" s="22" t="s">
        <v>90</v>
      </c>
      <c r="D126" s="22" t="s">
        <v>22</v>
      </c>
      <c r="E126" s="22" t="s">
        <v>1280</v>
      </c>
      <c r="F126" s="22" t="s">
        <v>29</v>
      </c>
      <c r="H126" s="22" t="s">
        <v>19</v>
      </c>
      <c r="I126" s="22" t="s">
        <v>41</v>
      </c>
      <c r="J126" s="22" t="s">
        <v>40</v>
      </c>
      <c r="K126" s="22">
        <v>2016</v>
      </c>
      <c r="L126" s="27">
        <v>2016</v>
      </c>
      <c r="M126" s="22" t="s">
        <v>26</v>
      </c>
      <c r="U126" s="22">
        <v>1</v>
      </c>
    </row>
    <row r="127" spans="1:22" x14ac:dyDescent="0.25">
      <c r="A127" s="22" t="s">
        <v>90</v>
      </c>
      <c r="C127" s="22" t="s">
        <v>90</v>
      </c>
      <c r="D127" s="22" t="s">
        <v>22</v>
      </c>
      <c r="E127" s="22" t="s">
        <v>1280</v>
      </c>
      <c r="F127" s="22" t="s">
        <v>23</v>
      </c>
      <c r="H127" s="22" t="s">
        <v>19</v>
      </c>
      <c r="I127" s="22" t="s">
        <v>41</v>
      </c>
      <c r="J127" s="22" t="s">
        <v>40</v>
      </c>
      <c r="K127" s="22">
        <v>1959</v>
      </c>
      <c r="L127" s="27">
        <v>1959</v>
      </c>
      <c r="M127" s="22" t="s">
        <v>49</v>
      </c>
      <c r="U127" s="22">
        <v>1</v>
      </c>
    </row>
    <row r="128" spans="1:22" x14ac:dyDescent="0.25">
      <c r="A128" s="22" t="s">
        <v>90</v>
      </c>
      <c r="C128" s="22" t="s">
        <v>90</v>
      </c>
      <c r="D128" s="22" t="s">
        <v>22</v>
      </c>
      <c r="E128" s="22" t="s">
        <v>1280</v>
      </c>
      <c r="F128" s="22" t="s">
        <v>27</v>
      </c>
      <c r="H128" s="22" t="s">
        <v>19</v>
      </c>
      <c r="I128" s="22" t="s">
        <v>41</v>
      </c>
      <c r="J128" s="22" t="s">
        <v>40</v>
      </c>
      <c r="K128" s="22">
        <v>1959</v>
      </c>
      <c r="L128" s="27">
        <v>1959</v>
      </c>
      <c r="M128" s="22" t="s">
        <v>49</v>
      </c>
      <c r="U128" s="22">
        <v>1</v>
      </c>
    </row>
    <row r="129" spans="1:22" x14ac:dyDescent="0.25">
      <c r="A129" s="22" t="s">
        <v>90</v>
      </c>
      <c r="C129" s="22" t="s">
        <v>90</v>
      </c>
      <c r="D129" s="22" t="s">
        <v>22</v>
      </c>
      <c r="E129" s="22" t="s">
        <v>1280</v>
      </c>
      <c r="F129" s="22" t="s">
        <v>32</v>
      </c>
      <c r="H129" s="22" t="s">
        <v>19</v>
      </c>
      <c r="I129" s="22" t="s">
        <v>41</v>
      </c>
      <c r="J129" s="22" t="s">
        <v>40</v>
      </c>
      <c r="K129" s="22">
        <v>2017</v>
      </c>
      <c r="L129" s="27">
        <v>2017</v>
      </c>
      <c r="M129" s="22" t="s">
        <v>26</v>
      </c>
      <c r="U129" s="22">
        <v>1</v>
      </c>
    </row>
    <row r="130" spans="1:22" x14ac:dyDescent="0.25">
      <c r="A130" s="23" t="s">
        <v>91</v>
      </c>
      <c r="B130" s="22" t="s">
        <v>91</v>
      </c>
      <c r="D130" s="22" t="s">
        <v>22</v>
      </c>
      <c r="E130" s="22" t="s">
        <v>1280</v>
      </c>
      <c r="F130" s="22" t="s">
        <v>29</v>
      </c>
      <c r="H130" s="22" t="s">
        <v>19</v>
      </c>
      <c r="I130" s="22" t="s">
        <v>37</v>
      </c>
      <c r="J130" s="22" t="s">
        <v>35</v>
      </c>
      <c r="K130" s="22">
        <v>2017</v>
      </c>
      <c r="L130" s="22">
        <v>2017</v>
      </c>
      <c r="M130" s="22" t="s">
        <v>26</v>
      </c>
      <c r="R130" s="22">
        <v>1</v>
      </c>
    </row>
    <row r="131" spans="1:22" x14ac:dyDescent="0.25">
      <c r="A131" s="22" t="s">
        <v>91</v>
      </c>
      <c r="B131" s="22" t="s">
        <v>91</v>
      </c>
      <c r="D131" s="22" t="s">
        <v>22</v>
      </c>
      <c r="E131" s="103" t="s">
        <v>1281</v>
      </c>
      <c r="F131" s="22" t="s">
        <v>704</v>
      </c>
      <c r="G131" s="30"/>
      <c r="H131" s="23" t="s">
        <v>19</v>
      </c>
      <c r="I131" s="22" t="s">
        <v>37</v>
      </c>
      <c r="J131" s="22" t="s">
        <v>35</v>
      </c>
      <c r="K131" s="23">
        <v>1993</v>
      </c>
      <c r="L131" s="25">
        <v>1993</v>
      </c>
      <c r="M131" s="22" t="s">
        <v>61</v>
      </c>
      <c r="N131" s="23"/>
      <c r="O131" s="23"/>
      <c r="P131" s="23">
        <v>0.5</v>
      </c>
      <c r="Q131" s="23"/>
      <c r="R131" s="23"/>
      <c r="S131" s="23">
        <v>0.5</v>
      </c>
      <c r="T131" s="23"/>
      <c r="U131" s="23"/>
      <c r="V131" s="23"/>
    </row>
    <row r="132" spans="1:22" x14ac:dyDescent="0.25">
      <c r="A132" s="22" t="s">
        <v>91</v>
      </c>
      <c r="B132" s="22" t="s">
        <v>91</v>
      </c>
      <c r="D132" s="22" t="s">
        <v>22</v>
      </c>
      <c r="E132" s="103" t="s">
        <v>1281</v>
      </c>
      <c r="F132" s="22" t="s">
        <v>705</v>
      </c>
      <c r="G132" s="30"/>
      <c r="H132" s="23" t="s">
        <v>19</v>
      </c>
      <c r="I132" s="22" t="s">
        <v>37</v>
      </c>
      <c r="J132" s="22" t="s">
        <v>35</v>
      </c>
      <c r="L132" s="25">
        <v>2014</v>
      </c>
      <c r="M132" s="22" t="s">
        <v>26</v>
      </c>
      <c r="S132" s="23">
        <v>1</v>
      </c>
    </row>
    <row r="133" spans="1:22" x14ac:dyDescent="0.25">
      <c r="A133" s="22" t="s">
        <v>91</v>
      </c>
      <c r="B133" s="22" t="s">
        <v>91</v>
      </c>
      <c r="D133" s="22" t="s">
        <v>22</v>
      </c>
      <c r="E133" s="22" t="s">
        <v>1280</v>
      </c>
      <c r="F133" s="22" t="s">
        <v>32</v>
      </c>
      <c r="H133" s="22" t="s">
        <v>19</v>
      </c>
      <c r="I133" s="22" t="s">
        <v>37</v>
      </c>
      <c r="J133" s="22" t="s">
        <v>35</v>
      </c>
      <c r="K133" s="22">
        <v>2000</v>
      </c>
      <c r="L133" s="27">
        <v>2000</v>
      </c>
      <c r="M133" s="22" t="s">
        <v>31</v>
      </c>
      <c r="S133" s="22">
        <v>1</v>
      </c>
    </row>
    <row r="134" spans="1:22" x14ac:dyDescent="0.25">
      <c r="A134" s="22" t="s">
        <v>92</v>
      </c>
      <c r="B134" s="22" t="s">
        <v>92</v>
      </c>
      <c r="D134" s="22" t="s">
        <v>22</v>
      </c>
      <c r="E134" s="22" t="s">
        <v>1280</v>
      </c>
      <c r="F134" s="22" t="s">
        <v>29</v>
      </c>
      <c r="H134" s="22" t="s">
        <v>19</v>
      </c>
      <c r="I134" s="22" t="s">
        <v>37</v>
      </c>
      <c r="J134" s="22" t="s">
        <v>35</v>
      </c>
      <c r="K134" s="22">
        <v>1975</v>
      </c>
      <c r="L134" s="27">
        <v>1975</v>
      </c>
      <c r="M134" s="22" t="s">
        <v>67</v>
      </c>
      <c r="P134" s="22">
        <v>0.33300000000000002</v>
      </c>
      <c r="R134" s="22">
        <v>0.33300000000000002</v>
      </c>
      <c r="S134" s="22">
        <v>0.33300000000000002</v>
      </c>
    </row>
    <row r="135" spans="1:22" x14ac:dyDescent="0.25">
      <c r="A135" s="22" t="s">
        <v>92</v>
      </c>
      <c r="B135" s="22" t="s">
        <v>92</v>
      </c>
      <c r="D135" s="22" t="s">
        <v>22</v>
      </c>
      <c r="E135" s="103" t="s">
        <v>1281</v>
      </c>
      <c r="F135" s="22" t="s">
        <v>704</v>
      </c>
      <c r="G135" s="30"/>
      <c r="H135" s="23" t="s">
        <v>19</v>
      </c>
      <c r="I135" s="22" t="s">
        <v>37</v>
      </c>
      <c r="J135" s="22" t="s">
        <v>35</v>
      </c>
      <c r="K135" s="23" t="s">
        <v>727</v>
      </c>
      <c r="L135" s="25">
        <v>2002</v>
      </c>
      <c r="M135" s="22" t="s">
        <v>31</v>
      </c>
      <c r="N135" s="23"/>
      <c r="O135" s="41">
        <v>0.33333299999999999</v>
      </c>
      <c r="P135" s="41"/>
      <c r="Q135" s="41"/>
      <c r="R135" s="41">
        <v>0.33333299999999999</v>
      </c>
      <c r="S135" s="41">
        <v>0.33333299999999999</v>
      </c>
      <c r="T135" s="23"/>
      <c r="U135" s="23"/>
      <c r="V135" s="23"/>
    </row>
    <row r="136" spans="1:22" x14ac:dyDescent="0.25">
      <c r="A136" s="22" t="s">
        <v>92</v>
      </c>
      <c r="B136" s="22" t="s">
        <v>92</v>
      </c>
      <c r="D136" s="22" t="s">
        <v>22</v>
      </c>
      <c r="E136" s="103" t="s">
        <v>1281</v>
      </c>
      <c r="F136" s="22" t="s">
        <v>711</v>
      </c>
      <c r="G136" s="30"/>
      <c r="H136" s="23" t="s">
        <v>19</v>
      </c>
      <c r="I136" s="22" t="s">
        <v>37</v>
      </c>
      <c r="J136" s="23" t="s">
        <v>35</v>
      </c>
      <c r="K136" s="23"/>
      <c r="L136" s="25">
        <v>2016</v>
      </c>
      <c r="M136" s="22" t="s">
        <v>26</v>
      </c>
      <c r="N136" s="23"/>
      <c r="O136" s="23"/>
      <c r="P136" s="23"/>
      <c r="Q136" s="23">
        <v>0.5</v>
      </c>
      <c r="R136" s="23"/>
      <c r="S136" s="23"/>
      <c r="T136" s="23"/>
      <c r="U136" s="23">
        <v>0.5</v>
      </c>
      <c r="V136" s="23"/>
    </row>
    <row r="137" spans="1:22" x14ac:dyDescent="0.25">
      <c r="A137" s="22" t="s">
        <v>92</v>
      </c>
      <c r="B137" s="22" t="s">
        <v>92</v>
      </c>
      <c r="D137" s="22" t="s">
        <v>22</v>
      </c>
      <c r="E137" s="22" t="s">
        <v>1280</v>
      </c>
      <c r="F137" s="22" t="s">
        <v>23</v>
      </c>
      <c r="H137" s="22" t="s">
        <v>19</v>
      </c>
      <c r="I137" s="22" t="s">
        <v>37</v>
      </c>
      <c r="J137" s="22" t="s">
        <v>35</v>
      </c>
      <c r="K137" s="22">
        <v>2002</v>
      </c>
      <c r="L137" s="27">
        <v>2002</v>
      </c>
      <c r="M137" s="22" t="s">
        <v>31</v>
      </c>
      <c r="R137" s="22">
        <v>0.5</v>
      </c>
      <c r="S137" s="22">
        <v>0.5</v>
      </c>
    </row>
    <row r="138" spans="1:22" x14ac:dyDescent="0.25">
      <c r="A138" s="22" t="s">
        <v>92</v>
      </c>
      <c r="B138" s="22" t="s">
        <v>92</v>
      </c>
      <c r="D138" s="22" t="s">
        <v>22</v>
      </c>
      <c r="E138" s="22" t="s">
        <v>1280</v>
      </c>
      <c r="F138" s="22" t="s">
        <v>27</v>
      </c>
      <c r="H138" s="22" t="s">
        <v>19</v>
      </c>
      <c r="I138" s="22" t="s">
        <v>37</v>
      </c>
      <c r="J138" s="22" t="s">
        <v>35</v>
      </c>
      <c r="K138" s="22">
        <v>1993</v>
      </c>
      <c r="L138" s="27">
        <v>1993</v>
      </c>
      <c r="M138" s="22" t="s">
        <v>61</v>
      </c>
      <c r="P138" s="22">
        <v>0.5</v>
      </c>
      <c r="S138" s="22">
        <v>0.5</v>
      </c>
    </row>
    <row r="139" spans="1:22" x14ac:dyDescent="0.25">
      <c r="A139" s="22" t="s">
        <v>92</v>
      </c>
      <c r="B139" s="22" t="s">
        <v>92</v>
      </c>
      <c r="D139" s="22" t="s">
        <v>22</v>
      </c>
      <c r="E139" s="22" t="s">
        <v>1280</v>
      </c>
      <c r="F139" s="22" t="s">
        <v>32</v>
      </c>
      <c r="H139" s="22" t="s">
        <v>19</v>
      </c>
      <c r="I139" s="22" t="s">
        <v>37</v>
      </c>
      <c r="J139" s="22" t="s">
        <v>35</v>
      </c>
      <c r="K139" s="22">
        <v>2005</v>
      </c>
      <c r="L139" s="27">
        <v>2005</v>
      </c>
      <c r="M139" s="22" t="s">
        <v>31</v>
      </c>
      <c r="P139" s="22">
        <v>0.33300000000000002</v>
      </c>
      <c r="R139" s="22">
        <v>0.33300000000000002</v>
      </c>
      <c r="S139" s="22">
        <v>0.33300000000000002</v>
      </c>
    </row>
    <row r="140" spans="1:22" x14ac:dyDescent="0.25">
      <c r="A140" s="22" t="s">
        <v>93</v>
      </c>
      <c r="C140" s="22" t="s">
        <v>93</v>
      </c>
      <c r="D140" s="22" t="s">
        <v>22</v>
      </c>
      <c r="E140" s="22" t="s">
        <v>1280</v>
      </c>
      <c r="F140" s="22" t="s">
        <v>29</v>
      </c>
      <c r="H140" s="22" t="s">
        <v>19</v>
      </c>
      <c r="I140" s="22" t="s">
        <v>37</v>
      </c>
      <c r="J140" s="22" t="s">
        <v>35</v>
      </c>
      <c r="K140" s="22">
        <v>1966</v>
      </c>
      <c r="L140" s="27">
        <v>1966</v>
      </c>
      <c r="M140" s="22" t="s">
        <v>49</v>
      </c>
      <c r="Q140" s="22">
        <v>0.33300000000000002</v>
      </c>
      <c r="R140" s="22">
        <v>0.33300000000000002</v>
      </c>
      <c r="S140" s="22">
        <v>0.33300000000000002</v>
      </c>
    </row>
    <row r="141" spans="1:22" x14ac:dyDescent="0.25">
      <c r="A141" s="22" t="s">
        <v>93</v>
      </c>
      <c r="C141" s="22" t="s">
        <v>93</v>
      </c>
      <c r="D141" s="22" t="s">
        <v>22</v>
      </c>
      <c r="E141" s="103" t="s">
        <v>1281</v>
      </c>
      <c r="F141" s="22" t="s">
        <v>704</v>
      </c>
      <c r="G141" s="30"/>
      <c r="H141" s="23" t="s">
        <v>19</v>
      </c>
      <c r="I141" s="22" t="s">
        <v>37</v>
      </c>
      <c r="J141" s="22" t="s">
        <v>35</v>
      </c>
      <c r="K141" s="23" t="s">
        <v>726</v>
      </c>
      <c r="L141" s="25">
        <v>1993</v>
      </c>
      <c r="M141" s="22" t="s">
        <v>61</v>
      </c>
      <c r="N141" s="23"/>
      <c r="O141" s="23"/>
      <c r="P141" s="23">
        <v>0.5</v>
      </c>
      <c r="Q141" s="23"/>
      <c r="R141" s="23">
        <v>0.5</v>
      </c>
      <c r="S141" s="23"/>
      <c r="T141" s="23"/>
      <c r="U141" s="23"/>
      <c r="V141" s="23"/>
    </row>
    <row r="142" spans="1:22" x14ac:dyDescent="0.25">
      <c r="A142" s="22" t="s">
        <v>93</v>
      </c>
      <c r="C142" s="22" t="s">
        <v>93</v>
      </c>
      <c r="D142" s="22" t="s">
        <v>22</v>
      </c>
      <c r="E142" s="22" t="s">
        <v>45</v>
      </c>
      <c r="F142" s="22" t="s">
        <v>45</v>
      </c>
      <c r="H142" s="22" t="s">
        <v>19</v>
      </c>
      <c r="I142" s="22" t="s">
        <v>37</v>
      </c>
      <c r="J142" s="22" t="s">
        <v>35</v>
      </c>
      <c r="K142" s="22">
        <v>1981</v>
      </c>
      <c r="L142" s="27">
        <v>1981</v>
      </c>
      <c r="M142" s="22" t="s">
        <v>46</v>
      </c>
      <c r="S142" s="22">
        <v>1</v>
      </c>
    </row>
    <row r="143" spans="1:22" x14ac:dyDescent="0.25">
      <c r="A143" s="22" t="s">
        <v>93</v>
      </c>
      <c r="C143" s="22" t="s">
        <v>93</v>
      </c>
      <c r="D143" s="22" t="s">
        <v>22</v>
      </c>
      <c r="E143" s="22" t="s">
        <v>1280</v>
      </c>
      <c r="F143" s="22" t="s">
        <v>23</v>
      </c>
      <c r="H143" s="22" t="s">
        <v>19</v>
      </c>
      <c r="I143" s="22" t="s">
        <v>37</v>
      </c>
      <c r="J143" s="22" t="s">
        <v>35</v>
      </c>
      <c r="K143" s="22">
        <v>1976</v>
      </c>
      <c r="L143" s="27">
        <v>1976</v>
      </c>
      <c r="M143" s="22" t="s">
        <v>46</v>
      </c>
      <c r="Q143" s="22">
        <v>0.33300000000000002</v>
      </c>
      <c r="R143" s="22">
        <v>0.33300000000000002</v>
      </c>
      <c r="S143" s="22">
        <v>0.33300000000000002</v>
      </c>
    </row>
    <row r="144" spans="1:22" x14ac:dyDescent="0.25">
      <c r="A144" s="22" t="s">
        <v>93</v>
      </c>
      <c r="C144" s="22" t="s">
        <v>93</v>
      </c>
      <c r="D144" s="22" t="s">
        <v>22</v>
      </c>
      <c r="E144" s="22" t="s">
        <v>1280</v>
      </c>
      <c r="F144" s="22" t="s">
        <v>32</v>
      </c>
      <c r="H144" s="22" t="s">
        <v>19</v>
      </c>
      <c r="I144" s="22" t="s">
        <v>37</v>
      </c>
      <c r="J144" s="22" t="s">
        <v>35</v>
      </c>
      <c r="K144" s="22">
        <v>1977</v>
      </c>
      <c r="L144" s="27">
        <v>1977</v>
      </c>
      <c r="M144" s="22" t="s">
        <v>46</v>
      </c>
      <c r="Q144" s="22">
        <v>0.33300000000000002</v>
      </c>
      <c r="R144" s="22">
        <v>0.33300000000000002</v>
      </c>
      <c r="S144" s="22">
        <v>0.33300000000000002</v>
      </c>
    </row>
    <row r="145" spans="1:22" x14ac:dyDescent="0.25">
      <c r="A145" s="22" t="s">
        <v>94</v>
      </c>
      <c r="B145" s="22" t="s">
        <v>94</v>
      </c>
      <c r="D145" s="22" t="s">
        <v>22</v>
      </c>
      <c r="E145" s="22" t="s">
        <v>48</v>
      </c>
      <c r="F145" s="22" t="s">
        <v>48</v>
      </c>
      <c r="G145" s="38"/>
      <c r="H145" s="23" t="s">
        <v>977</v>
      </c>
      <c r="I145" s="22" t="s">
        <v>37</v>
      </c>
      <c r="J145" s="22" t="s">
        <v>35</v>
      </c>
      <c r="K145" s="22">
        <v>1988</v>
      </c>
      <c r="L145" s="27">
        <v>1988</v>
      </c>
      <c r="M145" s="22" t="s">
        <v>61</v>
      </c>
      <c r="P145" s="22">
        <v>1</v>
      </c>
    </row>
    <row r="146" spans="1:22" x14ac:dyDescent="0.25">
      <c r="A146" s="22" t="s">
        <v>94</v>
      </c>
      <c r="B146" s="22" t="s">
        <v>94</v>
      </c>
      <c r="D146" s="22" t="s">
        <v>22</v>
      </c>
      <c r="E146" s="103" t="s">
        <v>1281</v>
      </c>
      <c r="F146" s="22" t="s">
        <v>704</v>
      </c>
      <c r="G146" s="38"/>
      <c r="H146" s="23" t="s">
        <v>977</v>
      </c>
      <c r="I146" s="22" t="s">
        <v>37</v>
      </c>
      <c r="J146" s="22" t="s">
        <v>35</v>
      </c>
      <c r="K146" s="23">
        <v>2000</v>
      </c>
      <c r="L146" s="25">
        <v>2000</v>
      </c>
      <c r="M146" s="22" t="s">
        <v>31</v>
      </c>
      <c r="N146" s="23"/>
      <c r="O146" s="23">
        <v>1</v>
      </c>
      <c r="P146" s="23"/>
      <c r="Q146" s="23"/>
      <c r="R146" s="23"/>
      <c r="S146" s="23"/>
      <c r="T146" s="23"/>
      <c r="U146" s="23"/>
      <c r="V146" s="23"/>
    </row>
    <row r="147" spans="1:22" x14ac:dyDescent="0.25">
      <c r="A147" s="22" t="s">
        <v>94</v>
      </c>
      <c r="B147" s="22" t="s">
        <v>94</v>
      </c>
      <c r="D147" s="22" t="s">
        <v>22</v>
      </c>
      <c r="E147" s="103" t="s">
        <v>1281</v>
      </c>
      <c r="F147" s="22" t="s">
        <v>711</v>
      </c>
      <c r="G147" s="38"/>
      <c r="H147" s="23" t="s">
        <v>977</v>
      </c>
      <c r="I147" s="22" t="s">
        <v>37</v>
      </c>
      <c r="J147" s="23" t="s">
        <v>35</v>
      </c>
      <c r="K147" s="23"/>
      <c r="L147" s="25">
        <v>1998</v>
      </c>
      <c r="M147" s="22" t="s">
        <v>56</v>
      </c>
      <c r="N147" s="23"/>
      <c r="O147" s="23"/>
      <c r="P147" s="23">
        <v>1</v>
      </c>
      <c r="Q147" s="23"/>
      <c r="R147" s="23"/>
      <c r="S147" s="23"/>
      <c r="T147" s="23"/>
      <c r="U147" s="23"/>
      <c r="V147" s="23"/>
    </row>
    <row r="148" spans="1:22" x14ac:dyDescent="0.25">
      <c r="A148" s="22" t="s">
        <v>94</v>
      </c>
      <c r="B148" s="22" t="s">
        <v>94</v>
      </c>
      <c r="D148" s="22" t="s">
        <v>22</v>
      </c>
      <c r="E148" s="103" t="s">
        <v>1281</v>
      </c>
      <c r="F148" s="22" t="s">
        <v>705</v>
      </c>
      <c r="G148" s="38"/>
      <c r="H148" s="23" t="s">
        <v>977</v>
      </c>
      <c r="I148" s="22" t="s">
        <v>37</v>
      </c>
      <c r="J148" s="22" t="s">
        <v>35</v>
      </c>
      <c r="K148" s="23"/>
      <c r="L148" s="31">
        <v>1982</v>
      </c>
      <c r="M148" s="22" t="s">
        <v>50</v>
      </c>
      <c r="N148" s="35"/>
      <c r="O148" s="23">
        <v>1</v>
      </c>
      <c r="P148" s="35"/>
      <c r="Q148" s="35"/>
      <c r="R148" s="35"/>
      <c r="S148" s="35"/>
      <c r="T148" s="35"/>
      <c r="U148" s="35"/>
      <c r="V148" s="35"/>
    </row>
    <row r="149" spans="1:22" x14ac:dyDescent="0.25">
      <c r="A149" s="22" t="s">
        <v>94</v>
      </c>
      <c r="B149" s="22" t="s">
        <v>94</v>
      </c>
      <c r="D149" s="22" t="s">
        <v>22</v>
      </c>
      <c r="E149" s="22" t="s">
        <v>1280</v>
      </c>
      <c r="F149" s="22" t="s">
        <v>32</v>
      </c>
      <c r="G149" s="38"/>
      <c r="H149" s="23" t="s">
        <v>977</v>
      </c>
      <c r="I149" s="22" t="s">
        <v>37</v>
      </c>
      <c r="J149" s="22" t="s">
        <v>35</v>
      </c>
      <c r="K149" s="22">
        <v>1980</v>
      </c>
      <c r="L149" s="27">
        <v>1980</v>
      </c>
      <c r="M149" s="22" t="s">
        <v>46</v>
      </c>
      <c r="O149" s="22">
        <v>1</v>
      </c>
    </row>
    <row r="150" spans="1:22" x14ac:dyDescent="0.25">
      <c r="A150" s="22" t="s">
        <v>1124</v>
      </c>
      <c r="C150" s="22" t="s">
        <v>1124</v>
      </c>
      <c r="D150" s="22" t="s">
        <v>22</v>
      </c>
      <c r="E150" s="103" t="s">
        <v>1281</v>
      </c>
      <c r="F150" s="22" t="s">
        <v>704</v>
      </c>
      <c r="G150" s="23"/>
      <c r="H150" s="23" t="s">
        <v>19</v>
      </c>
      <c r="I150" s="22" t="s">
        <v>37</v>
      </c>
      <c r="J150" s="22" t="s">
        <v>35</v>
      </c>
      <c r="K150" s="23">
        <v>1971</v>
      </c>
      <c r="L150" s="25">
        <v>1974</v>
      </c>
      <c r="M150" s="22" t="s">
        <v>67</v>
      </c>
      <c r="P150" s="22">
        <v>0.5</v>
      </c>
      <c r="S150" s="22">
        <v>0.5</v>
      </c>
    </row>
    <row r="151" spans="1:22" x14ac:dyDescent="0.25">
      <c r="A151" s="22" t="s">
        <v>1124</v>
      </c>
      <c r="B151" s="23"/>
      <c r="C151" s="22" t="s">
        <v>1124</v>
      </c>
      <c r="D151" s="22" t="s">
        <v>22</v>
      </c>
      <c r="E151" s="103" t="s">
        <v>1281</v>
      </c>
      <c r="F151" s="22" t="s">
        <v>705</v>
      </c>
      <c r="G151" s="23"/>
      <c r="H151" s="23" t="s">
        <v>19</v>
      </c>
      <c r="I151" s="22" t="s">
        <v>37</v>
      </c>
      <c r="J151" s="22" t="s">
        <v>35</v>
      </c>
      <c r="K151" s="23">
        <v>1893</v>
      </c>
      <c r="L151" s="25">
        <v>1893</v>
      </c>
      <c r="M151" s="22" t="s">
        <v>49</v>
      </c>
      <c r="P151" s="22">
        <v>0.5</v>
      </c>
      <c r="S151" s="22">
        <v>0.5</v>
      </c>
    </row>
    <row r="152" spans="1:22" x14ac:dyDescent="0.25">
      <c r="A152" s="22" t="s">
        <v>95</v>
      </c>
      <c r="C152" s="22" t="s">
        <v>95</v>
      </c>
      <c r="D152" s="22" t="s">
        <v>22</v>
      </c>
      <c r="E152" s="22" t="s">
        <v>1280</v>
      </c>
      <c r="F152" s="22" t="s">
        <v>32</v>
      </c>
      <c r="H152" s="22" t="s">
        <v>19</v>
      </c>
      <c r="I152" s="22" t="s">
        <v>37</v>
      </c>
      <c r="J152" s="22" t="s">
        <v>35</v>
      </c>
      <c r="K152" s="22">
        <v>1965</v>
      </c>
      <c r="L152" s="27">
        <v>1965</v>
      </c>
      <c r="M152" s="22" t="s">
        <v>49</v>
      </c>
      <c r="S152" s="22">
        <v>1</v>
      </c>
    </row>
    <row r="153" spans="1:22" x14ac:dyDescent="0.25">
      <c r="A153" s="22" t="s">
        <v>728</v>
      </c>
      <c r="B153" s="23"/>
      <c r="C153" s="22" t="s">
        <v>728</v>
      </c>
      <c r="D153" s="22" t="s">
        <v>22</v>
      </c>
      <c r="E153" s="103" t="s">
        <v>1281</v>
      </c>
      <c r="F153" s="22" t="s">
        <v>705</v>
      </c>
      <c r="G153" s="30"/>
      <c r="H153" s="23" t="s">
        <v>19</v>
      </c>
      <c r="I153" s="22" t="s">
        <v>41</v>
      </c>
      <c r="J153" s="22" t="s">
        <v>40</v>
      </c>
      <c r="K153" s="23"/>
      <c r="L153" s="25">
        <v>1950</v>
      </c>
      <c r="M153" s="23" t="s">
        <v>49</v>
      </c>
      <c r="N153" s="23"/>
      <c r="O153" s="23"/>
      <c r="P153" s="23"/>
      <c r="Q153" s="23"/>
      <c r="R153" s="23"/>
      <c r="S153" s="23">
        <v>1</v>
      </c>
      <c r="T153" s="23"/>
      <c r="U153" s="23"/>
      <c r="V153" s="23"/>
    </row>
    <row r="154" spans="1:22" x14ac:dyDescent="0.25">
      <c r="A154" s="22" t="s">
        <v>1076</v>
      </c>
      <c r="B154" s="29" t="str">
        <f>A154</f>
        <v xml:space="preserve">Antiopella cristata (Delle Chiaje, 1841) </v>
      </c>
      <c r="C154" s="29"/>
      <c r="D154" s="29" t="s">
        <v>22</v>
      </c>
      <c r="E154" s="103" t="s">
        <v>1281</v>
      </c>
      <c r="F154" s="29" t="s">
        <v>1024</v>
      </c>
      <c r="G154" s="29" t="s">
        <v>1173</v>
      </c>
      <c r="H154" s="29" t="s">
        <v>1127</v>
      </c>
      <c r="I154" s="22" t="s">
        <v>37</v>
      </c>
      <c r="J154" s="22" t="s">
        <v>35</v>
      </c>
      <c r="K154" s="29"/>
      <c r="L154" s="27">
        <v>1996</v>
      </c>
      <c r="M154" s="22" t="s">
        <v>56</v>
      </c>
      <c r="N154" s="29"/>
      <c r="O154" s="29"/>
      <c r="P154" s="29"/>
      <c r="Q154" s="29"/>
      <c r="R154" s="29"/>
      <c r="S154" s="29"/>
      <c r="T154" s="29"/>
      <c r="U154" s="29"/>
      <c r="V154" s="29">
        <v>1</v>
      </c>
    </row>
    <row r="155" spans="1:22" x14ac:dyDescent="0.25">
      <c r="A155" s="22" t="s">
        <v>96</v>
      </c>
      <c r="B155" s="22" t="s">
        <v>96</v>
      </c>
      <c r="D155" s="22" t="s">
        <v>22</v>
      </c>
      <c r="E155" s="22" t="s">
        <v>1280</v>
      </c>
      <c r="F155" s="22" t="s">
        <v>29</v>
      </c>
      <c r="H155" s="22" t="s">
        <v>19</v>
      </c>
      <c r="I155" s="22" t="s">
        <v>41</v>
      </c>
      <c r="J155" s="22" t="s">
        <v>40</v>
      </c>
      <c r="K155" s="22">
        <v>1987</v>
      </c>
      <c r="L155" s="27">
        <v>1987</v>
      </c>
      <c r="M155" s="22" t="s">
        <v>50</v>
      </c>
      <c r="S155" s="22">
        <v>1</v>
      </c>
    </row>
    <row r="156" spans="1:22" x14ac:dyDescent="0.25">
      <c r="A156" s="22" t="s">
        <v>96</v>
      </c>
      <c r="B156" s="22" t="s">
        <v>96</v>
      </c>
      <c r="D156" s="22" t="s">
        <v>22</v>
      </c>
      <c r="E156" s="103" t="s">
        <v>1281</v>
      </c>
      <c r="F156" s="22" t="s">
        <v>704</v>
      </c>
      <c r="G156" s="30"/>
      <c r="H156" s="23" t="s">
        <v>19</v>
      </c>
      <c r="I156" s="22" t="s">
        <v>41</v>
      </c>
      <c r="J156" s="22" t="s">
        <v>40</v>
      </c>
      <c r="K156" s="23">
        <v>2007</v>
      </c>
      <c r="L156" s="25">
        <v>2007</v>
      </c>
      <c r="M156" s="22" t="s">
        <v>36</v>
      </c>
      <c r="N156" s="23"/>
      <c r="O156" s="41">
        <v>0.33333299999999999</v>
      </c>
      <c r="P156" s="41"/>
      <c r="Q156" s="41"/>
      <c r="R156" s="41">
        <v>0.33333299999999999</v>
      </c>
      <c r="S156" s="41">
        <v>0.33333299999999999</v>
      </c>
      <c r="T156" s="23"/>
      <c r="U156" s="23"/>
      <c r="V156" s="23"/>
    </row>
    <row r="157" spans="1:22" x14ac:dyDescent="0.25">
      <c r="A157" s="22" t="s">
        <v>96</v>
      </c>
      <c r="B157" s="22" t="s">
        <v>96</v>
      </c>
      <c r="D157" s="22" t="s">
        <v>22</v>
      </c>
      <c r="E157" s="22" t="s">
        <v>1280</v>
      </c>
      <c r="F157" s="22" t="s">
        <v>23</v>
      </c>
      <c r="H157" s="22" t="s">
        <v>19</v>
      </c>
      <c r="I157" s="22" t="s">
        <v>41</v>
      </c>
      <c r="J157" s="22" t="s">
        <v>40</v>
      </c>
      <c r="K157" s="22">
        <v>2013</v>
      </c>
      <c r="L157" s="27">
        <v>2013</v>
      </c>
      <c r="M157" s="22" t="s">
        <v>26</v>
      </c>
      <c r="S157" s="22">
        <v>1</v>
      </c>
    </row>
    <row r="158" spans="1:22" x14ac:dyDescent="0.25">
      <c r="A158" s="22" t="s">
        <v>96</v>
      </c>
      <c r="B158" s="22" t="s">
        <v>96</v>
      </c>
      <c r="D158" s="22" t="s">
        <v>22</v>
      </c>
      <c r="E158" s="103" t="s">
        <v>1281</v>
      </c>
      <c r="F158" s="22" t="s">
        <v>705</v>
      </c>
      <c r="G158" s="30"/>
      <c r="H158" s="23" t="s">
        <v>19</v>
      </c>
      <c r="I158" s="22" t="s">
        <v>41</v>
      </c>
      <c r="J158" s="22" t="s">
        <v>40</v>
      </c>
      <c r="K158" s="23"/>
      <c r="L158" s="25">
        <v>2007</v>
      </c>
      <c r="M158" s="22" t="s">
        <v>36</v>
      </c>
      <c r="S158" s="23">
        <v>1</v>
      </c>
    </row>
    <row r="159" spans="1:22" x14ac:dyDescent="0.25">
      <c r="A159" s="22" t="s">
        <v>96</v>
      </c>
      <c r="B159" s="23" t="s">
        <v>96</v>
      </c>
      <c r="C159" s="29"/>
      <c r="D159" s="29" t="s">
        <v>22</v>
      </c>
      <c r="E159" s="103" t="s">
        <v>1281</v>
      </c>
      <c r="F159" s="29" t="s">
        <v>1024</v>
      </c>
      <c r="G159" s="29" t="s">
        <v>1173</v>
      </c>
      <c r="H159" s="29" t="s">
        <v>19</v>
      </c>
      <c r="I159" s="22" t="s">
        <v>41</v>
      </c>
      <c r="J159" s="22" t="s">
        <v>40</v>
      </c>
      <c r="K159" s="29"/>
      <c r="L159" s="27">
        <v>1989</v>
      </c>
      <c r="M159" s="22" t="s">
        <v>61</v>
      </c>
      <c r="N159" s="29"/>
      <c r="O159" s="29"/>
      <c r="P159" s="29"/>
      <c r="Q159" s="29"/>
      <c r="R159" s="29">
        <v>0.5</v>
      </c>
      <c r="S159" s="29">
        <v>0.5</v>
      </c>
      <c r="T159" s="29"/>
      <c r="U159" s="29"/>
      <c r="V159" s="29"/>
    </row>
    <row r="160" spans="1:22" x14ac:dyDescent="0.25">
      <c r="A160" s="22" t="s">
        <v>96</v>
      </c>
      <c r="B160" s="22" t="s">
        <v>96</v>
      </c>
      <c r="D160" s="22" t="s">
        <v>22</v>
      </c>
      <c r="E160" s="22" t="s">
        <v>1280</v>
      </c>
      <c r="F160" s="22" t="s">
        <v>32</v>
      </c>
      <c r="H160" s="22" t="s">
        <v>19</v>
      </c>
      <c r="I160" s="22" t="s">
        <v>41</v>
      </c>
      <c r="J160" s="22" t="s">
        <v>40</v>
      </c>
      <c r="K160" s="22">
        <v>1988</v>
      </c>
      <c r="L160" s="27">
        <v>1988</v>
      </c>
      <c r="M160" s="22" t="s">
        <v>61</v>
      </c>
      <c r="S160" s="22">
        <v>1</v>
      </c>
    </row>
    <row r="161" spans="1:22" x14ac:dyDescent="0.25">
      <c r="A161" s="22" t="s">
        <v>97</v>
      </c>
      <c r="B161" s="22" t="s">
        <v>97</v>
      </c>
      <c r="D161" s="22" t="s">
        <v>22</v>
      </c>
      <c r="E161" s="22" t="s">
        <v>1280</v>
      </c>
      <c r="F161" s="22" t="s">
        <v>29</v>
      </c>
      <c r="H161" s="22" t="s">
        <v>19</v>
      </c>
      <c r="I161" s="22" t="s">
        <v>41</v>
      </c>
      <c r="J161" s="22" t="s">
        <v>40</v>
      </c>
      <c r="K161" s="22">
        <v>2014</v>
      </c>
      <c r="L161" s="27">
        <v>2014</v>
      </c>
      <c r="M161" s="22" t="s">
        <v>26</v>
      </c>
      <c r="Q161" s="22">
        <v>0.5</v>
      </c>
      <c r="S161" s="22">
        <v>0.5</v>
      </c>
    </row>
    <row r="162" spans="1:22" x14ac:dyDescent="0.25">
      <c r="A162" s="22" t="s">
        <v>97</v>
      </c>
      <c r="B162" s="22" t="s">
        <v>97</v>
      </c>
      <c r="D162" s="22" t="s">
        <v>22</v>
      </c>
      <c r="E162" s="103" t="s">
        <v>1281</v>
      </c>
      <c r="F162" s="22" t="s">
        <v>704</v>
      </c>
      <c r="G162" s="30"/>
      <c r="H162" s="23" t="s">
        <v>19</v>
      </c>
      <c r="I162" s="22" t="s">
        <v>41</v>
      </c>
      <c r="J162" s="22" t="s">
        <v>40</v>
      </c>
      <c r="K162" s="23">
        <v>1995</v>
      </c>
      <c r="L162" s="25">
        <v>1995</v>
      </c>
      <c r="M162" s="22" t="s">
        <v>56</v>
      </c>
      <c r="N162" s="23"/>
      <c r="O162" s="23"/>
      <c r="P162" s="23"/>
      <c r="Q162" s="23"/>
      <c r="R162" s="23">
        <v>0.5</v>
      </c>
      <c r="S162" s="23">
        <v>0.5</v>
      </c>
      <c r="T162" s="23"/>
      <c r="U162" s="23"/>
      <c r="V162" s="23"/>
    </row>
    <row r="163" spans="1:22" x14ac:dyDescent="0.25">
      <c r="A163" s="22" t="s">
        <v>97</v>
      </c>
      <c r="B163" s="22" t="s">
        <v>97</v>
      </c>
      <c r="D163" s="22" t="s">
        <v>22</v>
      </c>
      <c r="E163" s="22" t="s">
        <v>1280</v>
      </c>
      <c r="F163" s="22" t="s">
        <v>23</v>
      </c>
      <c r="H163" s="22" t="s">
        <v>19</v>
      </c>
      <c r="I163" s="22" t="s">
        <v>41</v>
      </c>
      <c r="J163" s="22" t="s">
        <v>40</v>
      </c>
      <c r="K163" s="22">
        <v>2005</v>
      </c>
      <c r="L163" s="27">
        <v>2005</v>
      </c>
      <c r="M163" s="22" t="s">
        <v>31</v>
      </c>
      <c r="Q163" s="22">
        <v>0.5</v>
      </c>
      <c r="S163" s="22">
        <v>0.5</v>
      </c>
    </row>
    <row r="164" spans="1:22" x14ac:dyDescent="0.25">
      <c r="A164" s="22" t="s">
        <v>97</v>
      </c>
      <c r="B164" s="22" t="s">
        <v>97</v>
      </c>
      <c r="D164" s="22" t="s">
        <v>22</v>
      </c>
      <c r="E164" s="22" t="s">
        <v>1280</v>
      </c>
      <c r="F164" s="22" t="s">
        <v>32</v>
      </c>
      <c r="H164" s="22" t="s">
        <v>19</v>
      </c>
      <c r="I164" s="22" t="s">
        <v>41</v>
      </c>
      <c r="J164" s="22" t="s">
        <v>40</v>
      </c>
      <c r="K164" s="22">
        <v>1992</v>
      </c>
      <c r="L164" s="27">
        <v>1992</v>
      </c>
      <c r="M164" s="22" t="s">
        <v>61</v>
      </c>
      <c r="Q164" s="22">
        <v>0.5</v>
      </c>
      <c r="S164" s="22">
        <v>0.5</v>
      </c>
    </row>
    <row r="165" spans="1:22" x14ac:dyDescent="0.25">
      <c r="A165" s="22" t="s">
        <v>1014</v>
      </c>
      <c r="C165" s="22" t="s">
        <v>1014</v>
      </c>
      <c r="D165" s="22" t="s">
        <v>22</v>
      </c>
      <c r="E165" s="103" t="s">
        <v>1281</v>
      </c>
      <c r="F165" s="22" t="s">
        <v>704</v>
      </c>
      <c r="G165" s="35"/>
      <c r="H165" s="23" t="s">
        <v>19</v>
      </c>
      <c r="I165" s="22" t="s">
        <v>41</v>
      </c>
      <c r="J165" s="22" t="s">
        <v>40</v>
      </c>
      <c r="K165" s="22">
        <v>1964</v>
      </c>
      <c r="L165" s="27">
        <v>1964</v>
      </c>
      <c r="M165" s="23" t="s">
        <v>49</v>
      </c>
      <c r="R165" s="23">
        <v>0.5</v>
      </c>
      <c r="S165" s="23">
        <v>0.5</v>
      </c>
    </row>
    <row r="166" spans="1:22" x14ac:dyDescent="0.25">
      <c r="A166" s="22" t="s">
        <v>1014</v>
      </c>
      <c r="C166" s="22" t="s">
        <v>1014</v>
      </c>
      <c r="D166" s="22" t="s">
        <v>22</v>
      </c>
      <c r="E166" s="103" t="s">
        <v>1281</v>
      </c>
      <c r="F166" s="22" t="s">
        <v>711</v>
      </c>
      <c r="G166" s="35"/>
      <c r="H166" s="23" t="s">
        <v>19</v>
      </c>
      <c r="I166" s="22" t="s">
        <v>41</v>
      </c>
      <c r="J166" s="39" t="s">
        <v>40</v>
      </c>
      <c r="K166" s="23"/>
      <c r="L166" s="25">
        <v>1964</v>
      </c>
      <c r="M166" s="23" t="s">
        <v>49</v>
      </c>
      <c r="N166" s="23"/>
      <c r="O166" s="23"/>
      <c r="P166" s="23"/>
      <c r="Q166" s="23"/>
      <c r="R166" s="23"/>
      <c r="S166" s="23"/>
      <c r="T166" s="23"/>
      <c r="U166" s="23"/>
      <c r="V166" s="23">
        <v>1</v>
      </c>
    </row>
    <row r="167" spans="1:22" x14ac:dyDescent="0.25">
      <c r="A167" s="22" t="s">
        <v>1014</v>
      </c>
      <c r="C167" s="22" t="s">
        <v>1014</v>
      </c>
      <c r="D167" s="22" t="s">
        <v>22</v>
      </c>
      <c r="E167" s="103" t="s">
        <v>1281</v>
      </c>
      <c r="F167" s="22" t="s">
        <v>705</v>
      </c>
      <c r="G167" s="35"/>
      <c r="H167" s="23" t="s">
        <v>19</v>
      </c>
      <c r="I167" s="22" t="s">
        <v>41</v>
      </c>
      <c r="J167" s="22" t="s">
        <v>40</v>
      </c>
      <c r="L167" s="25">
        <v>1982</v>
      </c>
      <c r="M167" s="22" t="s">
        <v>50</v>
      </c>
      <c r="R167" s="23"/>
      <c r="S167" s="23"/>
      <c r="V167" s="23">
        <v>1</v>
      </c>
    </row>
    <row r="168" spans="1:22" x14ac:dyDescent="0.25">
      <c r="A168" s="22" t="s">
        <v>1014</v>
      </c>
      <c r="C168" s="29" t="str">
        <f>A168</f>
        <v>Antithamnion densum (Suhr) M.A.Howe, 1914</v>
      </c>
      <c r="D168" s="29" t="s">
        <v>22</v>
      </c>
      <c r="E168" s="103" t="s">
        <v>1281</v>
      </c>
      <c r="F168" s="29" t="s">
        <v>1024</v>
      </c>
      <c r="G168" s="29"/>
      <c r="H168" s="29" t="s">
        <v>19</v>
      </c>
      <c r="I168" s="22" t="s">
        <v>41</v>
      </c>
      <c r="J168" s="29" t="s">
        <v>40</v>
      </c>
      <c r="K168" s="29"/>
      <c r="L168" s="27">
        <v>1994</v>
      </c>
      <c r="M168" s="22" t="s">
        <v>56</v>
      </c>
      <c r="N168" s="29"/>
      <c r="O168" s="29"/>
      <c r="P168" s="29"/>
      <c r="Q168" s="29"/>
      <c r="R168" s="29"/>
      <c r="S168" s="29"/>
      <c r="T168" s="29"/>
      <c r="U168" s="29"/>
      <c r="V168" s="29">
        <v>1</v>
      </c>
    </row>
    <row r="169" spans="1:22" x14ac:dyDescent="0.25">
      <c r="A169" s="22" t="s">
        <v>1015</v>
      </c>
      <c r="B169" s="29" t="str">
        <f>A169</f>
        <v>Antithamnion diminuatum Wollaston, 1968</v>
      </c>
      <c r="C169" s="29"/>
      <c r="D169" s="29" t="s">
        <v>22</v>
      </c>
      <c r="E169" s="103" t="s">
        <v>1281</v>
      </c>
      <c r="F169" s="29" t="s">
        <v>1024</v>
      </c>
      <c r="G169" s="29"/>
      <c r="H169" s="29" t="s">
        <v>19</v>
      </c>
      <c r="I169" s="22" t="s">
        <v>41</v>
      </c>
      <c r="J169" s="29" t="s">
        <v>40</v>
      </c>
      <c r="K169" s="29"/>
      <c r="L169" s="27">
        <v>1989</v>
      </c>
      <c r="M169" s="22" t="s">
        <v>61</v>
      </c>
      <c r="N169" s="29"/>
      <c r="O169" s="29"/>
      <c r="P169" s="29"/>
      <c r="Q169" s="29"/>
      <c r="R169" s="29"/>
      <c r="S169" s="29">
        <v>1</v>
      </c>
      <c r="T169" s="29"/>
      <c r="U169" s="29"/>
      <c r="V169" s="29"/>
    </row>
    <row r="170" spans="1:22" x14ac:dyDescent="0.25">
      <c r="A170" s="22" t="s">
        <v>729</v>
      </c>
      <c r="C170" s="22" t="s">
        <v>729</v>
      </c>
      <c r="D170" s="22" t="s">
        <v>22</v>
      </c>
      <c r="E170" s="103" t="s">
        <v>1281</v>
      </c>
      <c r="F170" s="22" t="s">
        <v>711</v>
      </c>
      <c r="G170" s="29" t="s">
        <v>1184</v>
      </c>
      <c r="H170" s="23" t="s">
        <v>19</v>
      </c>
      <c r="I170" s="22" t="s">
        <v>41</v>
      </c>
      <c r="J170" s="39" t="s">
        <v>40</v>
      </c>
      <c r="K170" s="23"/>
      <c r="L170" s="25">
        <v>1973</v>
      </c>
      <c r="M170" s="22" t="s">
        <v>67</v>
      </c>
      <c r="N170" s="23"/>
      <c r="O170" s="23"/>
      <c r="P170" s="23"/>
      <c r="Q170" s="23"/>
      <c r="R170" s="23"/>
      <c r="S170" s="23"/>
      <c r="T170" s="23"/>
      <c r="U170" s="23"/>
      <c r="V170" s="23">
        <v>1</v>
      </c>
    </row>
    <row r="171" spans="1:22" x14ac:dyDescent="0.25">
      <c r="A171" s="22" t="s">
        <v>729</v>
      </c>
      <c r="C171" s="22" t="s">
        <v>729</v>
      </c>
      <c r="D171" s="22" t="s">
        <v>22</v>
      </c>
      <c r="E171" s="103" t="s">
        <v>1281</v>
      </c>
      <c r="F171" s="22" t="s">
        <v>705</v>
      </c>
      <c r="G171" s="29" t="s">
        <v>1184</v>
      </c>
      <c r="H171" s="23" t="s">
        <v>19</v>
      </c>
      <c r="I171" s="22" t="s">
        <v>41</v>
      </c>
      <c r="J171" s="22" t="s">
        <v>40</v>
      </c>
      <c r="K171" s="23"/>
      <c r="L171" s="25">
        <v>1999</v>
      </c>
      <c r="M171" s="22" t="s">
        <v>56</v>
      </c>
      <c r="N171" s="23"/>
      <c r="O171" s="23"/>
      <c r="P171" s="23"/>
      <c r="Q171" s="23"/>
      <c r="R171" s="23"/>
      <c r="S171" s="23">
        <v>1</v>
      </c>
      <c r="T171" s="23"/>
      <c r="U171" s="23"/>
      <c r="V171" s="23"/>
    </row>
    <row r="172" spans="1:22" x14ac:dyDescent="0.25">
      <c r="A172" s="22" t="s">
        <v>98</v>
      </c>
      <c r="C172" s="22" t="s">
        <v>98</v>
      </c>
      <c r="D172" s="22" t="s">
        <v>22</v>
      </c>
      <c r="E172" s="22" t="s">
        <v>48</v>
      </c>
      <c r="F172" s="22" t="s">
        <v>48</v>
      </c>
      <c r="H172" s="22" t="s">
        <v>19</v>
      </c>
      <c r="I172" s="22" t="s">
        <v>41</v>
      </c>
      <c r="J172" s="22" t="s">
        <v>40</v>
      </c>
      <c r="K172" s="22">
        <v>2014</v>
      </c>
      <c r="L172" s="27">
        <v>2014</v>
      </c>
      <c r="M172" s="22" t="s">
        <v>26</v>
      </c>
      <c r="V172" s="22">
        <v>1</v>
      </c>
    </row>
    <row r="173" spans="1:22" x14ac:dyDescent="0.25">
      <c r="A173" s="22" t="s">
        <v>98</v>
      </c>
      <c r="C173" s="22" t="s">
        <v>98</v>
      </c>
      <c r="D173" s="22" t="s">
        <v>22</v>
      </c>
      <c r="E173" s="103" t="s">
        <v>1281</v>
      </c>
      <c r="F173" s="22" t="s">
        <v>704</v>
      </c>
      <c r="G173" s="30"/>
      <c r="H173" s="23" t="s">
        <v>19</v>
      </c>
      <c r="I173" s="22" t="s">
        <v>41</v>
      </c>
      <c r="J173" s="22" t="s">
        <v>40</v>
      </c>
      <c r="K173" s="23">
        <v>1928</v>
      </c>
      <c r="L173" s="25">
        <v>1928</v>
      </c>
      <c r="M173" s="23" t="s">
        <v>49</v>
      </c>
      <c r="N173" s="23"/>
      <c r="O173" s="23"/>
      <c r="P173" s="23"/>
      <c r="Q173" s="23"/>
      <c r="R173" s="23">
        <v>0.5</v>
      </c>
      <c r="S173" s="23"/>
      <c r="T173" s="23"/>
      <c r="U173" s="23">
        <v>0.5</v>
      </c>
      <c r="V173" s="23"/>
    </row>
    <row r="174" spans="1:22" x14ac:dyDescent="0.25">
      <c r="A174" s="22" t="s">
        <v>98</v>
      </c>
      <c r="C174" s="22" t="s">
        <v>98</v>
      </c>
      <c r="D174" s="22" t="s">
        <v>22</v>
      </c>
      <c r="E174" s="103" t="s">
        <v>1281</v>
      </c>
      <c r="F174" s="22" t="s">
        <v>711</v>
      </c>
      <c r="G174" s="30"/>
      <c r="H174" s="23" t="s">
        <v>19</v>
      </c>
      <c r="I174" s="22" t="s">
        <v>41</v>
      </c>
      <c r="J174" s="39" t="s">
        <v>40</v>
      </c>
      <c r="K174" s="23"/>
      <c r="L174" s="25">
        <v>1930</v>
      </c>
      <c r="M174" s="23" t="s">
        <v>49</v>
      </c>
      <c r="N174" s="23"/>
      <c r="O174" s="23"/>
      <c r="P174" s="23"/>
      <c r="Q174" s="23"/>
      <c r="R174" s="23"/>
      <c r="S174" s="23"/>
      <c r="T174" s="23"/>
      <c r="U174" s="23"/>
      <c r="V174" s="23">
        <v>1</v>
      </c>
    </row>
    <row r="175" spans="1:22" x14ac:dyDescent="0.25">
      <c r="A175" s="22" t="s">
        <v>98</v>
      </c>
      <c r="C175" s="22" t="s">
        <v>98</v>
      </c>
      <c r="D175" s="22" t="s">
        <v>22</v>
      </c>
      <c r="E175" s="103" t="s">
        <v>1281</v>
      </c>
      <c r="F175" s="22" t="s">
        <v>705</v>
      </c>
      <c r="G175" s="30"/>
      <c r="H175" s="23" t="s">
        <v>19</v>
      </c>
      <c r="I175" s="22" t="s">
        <v>41</v>
      </c>
      <c r="J175" s="22" t="s">
        <v>40</v>
      </c>
      <c r="L175" s="25">
        <v>1910</v>
      </c>
      <c r="M175" s="23" t="s">
        <v>49</v>
      </c>
      <c r="R175" s="22">
        <v>0.5</v>
      </c>
      <c r="S175" s="22">
        <v>0.5</v>
      </c>
    </row>
    <row r="176" spans="1:22" x14ac:dyDescent="0.25">
      <c r="A176" s="22" t="s">
        <v>98</v>
      </c>
      <c r="B176" s="29"/>
      <c r="C176" s="22" t="s">
        <v>98</v>
      </c>
      <c r="D176" s="29" t="s">
        <v>22</v>
      </c>
      <c r="E176" s="103" t="s">
        <v>1281</v>
      </c>
      <c r="F176" s="29" t="s">
        <v>1024</v>
      </c>
      <c r="G176" s="29"/>
      <c r="H176" s="29" t="s">
        <v>19</v>
      </c>
      <c r="I176" s="22" t="s">
        <v>41</v>
      </c>
      <c r="J176" s="22" t="s">
        <v>40</v>
      </c>
      <c r="K176" s="29"/>
      <c r="L176" s="27">
        <v>1980</v>
      </c>
      <c r="M176" s="22" t="s">
        <v>46</v>
      </c>
      <c r="N176" s="29"/>
      <c r="O176" s="29"/>
      <c r="P176" s="29"/>
      <c r="Q176" s="29"/>
      <c r="R176" s="29">
        <v>0.5</v>
      </c>
      <c r="S176" s="29">
        <v>0.5</v>
      </c>
      <c r="T176" s="29"/>
      <c r="U176" s="29"/>
      <c r="V176" s="29"/>
    </row>
    <row r="177" spans="1:22" x14ac:dyDescent="0.25">
      <c r="A177" s="22" t="s">
        <v>98</v>
      </c>
      <c r="C177" s="22" t="s">
        <v>98</v>
      </c>
      <c r="D177" s="22" t="s">
        <v>22</v>
      </c>
      <c r="E177" s="22" t="s">
        <v>1280</v>
      </c>
      <c r="F177" s="22" t="s">
        <v>32</v>
      </c>
      <c r="H177" s="22" t="s">
        <v>19</v>
      </c>
      <c r="I177" s="22" t="s">
        <v>41</v>
      </c>
      <c r="J177" s="22" t="s">
        <v>40</v>
      </c>
      <c r="K177" s="22">
        <v>1981</v>
      </c>
      <c r="L177" s="27">
        <v>1981</v>
      </c>
      <c r="M177" s="22" t="s">
        <v>46</v>
      </c>
      <c r="R177" s="22">
        <v>0.5</v>
      </c>
      <c r="S177" s="22">
        <v>0.5</v>
      </c>
    </row>
    <row r="178" spans="1:22" x14ac:dyDescent="0.25">
      <c r="A178" s="22" t="s">
        <v>730</v>
      </c>
      <c r="B178" s="22" t="s">
        <v>730</v>
      </c>
      <c r="D178" s="22" t="s">
        <v>22</v>
      </c>
      <c r="E178" s="103" t="s">
        <v>1281</v>
      </c>
      <c r="F178" s="22" t="s">
        <v>704</v>
      </c>
      <c r="G178" s="35"/>
      <c r="H178" s="23" t="s">
        <v>19</v>
      </c>
      <c r="I178" s="22" t="s">
        <v>37</v>
      </c>
      <c r="J178" s="22" t="s">
        <v>35</v>
      </c>
      <c r="K178" s="22">
        <v>2009</v>
      </c>
      <c r="L178" s="27">
        <v>2009</v>
      </c>
      <c r="M178" s="22" t="s">
        <v>36</v>
      </c>
      <c r="P178" s="22">
        <v>1</v>
      </c>
    </row>
    <row r="179" spans="1:22" x14ac:dyDescent="0.25">
      <c r="A179" s="22" t="s">
        <v>731</v>
      </c>
      <c r="B179" s="22" t="s">
        <v>731</v>
      </c>
      <c r="D179" s="22" t="s">
        <v>22</v>
      </c>
      <c r="E179" s="103" t="s">
        <v>1281</v>
      </c>
      <c r="F179" s="22" t="s">
        <v>704</v>
      </c>
      <c r="G179" s="35"/>
      <c r="H179" s="23" t="s">
        <v>19</v>
      </c>
      <c r="I179" s="22" t="s">
        <v>37</v>
      </c>
      <c r="J179" s="22" t="s">
        <v>35</v>
      </c>
      <c r="K179" s="22">
        <v>2009</v>
      </c>
      <c r="L179" s="27">
        <v>2009</v>
      </c>
      <c r="M179" s="22" t="s">
        <v>36</v>
      </c>
      <c r="P179" s="22">
        <v>1</v>
      </c>
    </row>
    <row r="180" spans="1:22" x14ac:dyDescent="0.25">
      <c r="A180" s="22" t="s">
        <v>731</v>
      </c>
      <c r="B180" s="22" t="s">
        <v>731</v>
      </c>
      <c r="D180" s="22" t="s">
        <v>22</v>
      </c>
      <c r="E180" s="103" t="s">
        <v>1281</v>
      </c>
      <c r="F180" s="22" t="s">
        <v>705</v>
      </c>
      <c r="G180" s="35"/>
      <c r="H180" s="23" t="s">
        <v>19</v>
      </c>
      <c r="I180" s="22" t="s">
        <v>37</v>
      </c>
      <c r="J180" s="22" t="s">
        <v>35</v>
      </c>
      <c r="L180" s="25">
        <v>2017</v>
      </c>
      <c r="M180" s="22" t="s">
        <v>26</v>
      </c>
      <c r="P180" s="22">
        <v>1</v>
      </c>
    </row>
    <row r="181" spans="1:22" x14ac:dyDescent="0.25">
      <c r="A181" s="22" t="s">
        <v>99</v>
      </c>
      <c r="B181" s="22" t="s">
        <v>99</v>
      </c>
      <c r="D181" s="22" t="s">
        <v>22</v>
      </c>
      <c r="E181" s="103" t="s">
        <v>1281</v>
      </c>
      <c r="F181" s="22" t="s">
        <v>704</v>
      </c>
      <c r="G181" s="30"/>
      <c r="H181" s="23" t="s">
        <v>19</v>
      </c>
      <c r="I181" s="22" t="s">
        <v>37</v>
      </c>
      <c r="J181" s="22" t="s">
        <v>35</v>
      </c>
      <c r="K181" s="22">
        <v>2013</v>
      </c>
      <c r="L181" s="27">
        <v>2013</v>
      </c>
      <c r="M181" s="22" t="s">
        <v>26</v>
      </c>
      <c r="P181" s="22">
        <v>1</v>
      </c>
    </row>
    <row r="182" spans="1:22" x14ac:dyDescent="0.25">
      <c r="A182" s="22" t="s">
        <v>99</v>
      </c>
      <c r="B182" s="22" t="s">
        <v>99</v>
      </c>
      <c r="D182" s="22" t="s">
        <v>22</v>
      </c>
      <c r="E182" s="103" t="s">
        <v>1281</v>
      </c>
      <c r="F182" s="22" t="s">
        <v>711</v>
      </c>
      <c r="G182" s="30"/>
      <c r="H182" s="23" t="s">
        <v>19</v>
      </c>
      <c r="I182" s="22" t="s">
        <v>37</v>
      </c>
      <c r="J182" s="22" t="s">
        <v>35</v>
      </c>
      <c r="K182" s="23"/>
      <c r="L182" s="25">
        <v>2014</v>
      </c>
      <c r="M182" s="22" t="s">
        <v>26</v>
      </c>
      <c r="N182" s="23"/>
      <c r="O182" s="23"/>
      <c r="P182" s="23"/>
      <c r="Q182" s="23">
        <v>1</v>
      </c>
      <c r="R182" s="23"/>
      <c r="S182" s="23"/>
      <c r="T182" s="23"/>
      <c r="U182" s="23"/>
      <c r="V182" s="23"/>
    </row>
    <row r="183" spans="1:22" x14ac:dyDescent="0.25">
      <c r="A183" s="22" t="s">
        <v>99</v>
      </c>
      <c r="B183" s="22" t="s">
        <v>99</v>
      </c>
      <c r="D183" s="22" t="s">
        <v>22</v>
      </c>
      <c r="E183" s="103" t="s">
        <v>1281</v>
      </c>
      <c r="F183" s="22" t="s">
        <v>705</v>
      </c>
      <c r="G183" s="30"/>
      <c r="H183" s="23" t="s">
        <v>19</v>
      </c>
      <c r="I183" s="22" t="s">
        <v>37</v>
      </c>
      <c r="J183" s="22" t="s">
        <v>35</v>
      </c>
      <c r="L183" s="25">
        <v>2019</v>
      </c>
      <c r="M183" s="22" t="s">
        <v>21</v>
      </c>
      <c r="P183" s="22">
        <v>1</v>
      </c>
    </row>
    <row r="184" spans="1:22" x14ac:dyDescent="0.25">
      <c r="A184" s="22" t="s">
        <v>99</v>
      </c>
      <c r="B184" s="23" t="s">
        <v>99</v>
      </c>
      <c r="C184" s="29"/>
      <c r="D184" s="29" t="s">
        <v>22</v>
      </c>
      <c r="E184" s="103" t="s">
        <v>1281</v>
      </c>
      <c r="F184" s="29" t="s">
        <v>1024</v>
      </c>
      <c r="G184" s="29"/>
      <c r="H184" s="29" t="s">
        <v>19</v>
      </c>
      <c r="I184" s="22" t="s">
        <v>37</v>
      </c>
      <c r="J184" s="22" t="s">
        <v>35</v>
      </c>
      <c r="K184" s="29"/>
      <c r="L184" s="27">
        <v>2013</v>
      </c>
      <c r="M184" s="22" t="s">
        <v>26</v>
      </c>
      <c r="N184" s="29"/>
      <c r="O184" s="29"/>
      <c r="P184" s="29"/>
      <c r="Q184" s="29"/>
      <c r="R184" s="29"/>
      <c r="S184" s="29">
        <v>1</v>
      </c>
      <c r="T184" s="29"/>
      <c r="U184" s="29"/>
      <c r="V184" s="29"/>
    </row>
    <row r="185" spans="1:22" x14ac:dyDescent="0.25">
      <c r="A185" s="22" t="s">
        <v>99</v>
      </c>
      <c r="B185" s="22" t="s">
        <v>99</v>
      </c>
      <c r="D185" s="22" t="s">
        <v>22</v>
      </c>
      <c r="E185" s="22" t="s">
        <v>1280</v>
      </c>
      <c r="F185" s="22" t="s">
        <v>32</v>
      </c>
      <c r="H185" s="22" t="s">
        <v>19</v>
      </c>
      <c r="I185" s="22" t="s">
        <v>37</v>
      </c>
      <c r="J185" s="22" t="s">
        <v>35</v>
      </c>
      <c r="K185" s="22">
        <v>2015</v>
      </c>
      <c r="L185" s="27">
        <v>2015</v>
      </c>
      <c r="M185" s="22" t="s">
        <v>26</v>
      </c>
      <c r="P185" s="22">
        <v>1</v>
      </c>
    </row>
    <row r="186" spans="1:22" x14ac:dyDescent="0.25">
      <c r="A186" s="22" t="s">
        <v>100</v>
      </c>
      <c r="B186" s="22" t="s">
        <v>100</v>
      </c>
      <c r="D186" s="22" t="s">
        <v>22</v>
      </c>
      <c r="E186" s="22" t="s">
        <v>1280</v>
      </c>
      <c r="F186" s="22" t="s">
        <v>27</v>
      </c>
      <c r="H186" s="22" t="s">
        <v>19</v>
      </c>
      <c r="I186" s="22" t="s">
        <v>37</v>
      </c>
      <c r="J186" s="22" t="s">
        <v>35</v>
      </c>
      <c r="K186" s="22">
        <v>1998</v>
      </c>
      <c r="L186" s="27">
        <v>1998</v>
      </c>
      <c r="M186" s="22" t="s">
        <v>56</v>
      </c>
      <c r="U186" s="22">
        <v>1</v>
      </c>
    </row>
    <row r="187" spans="1:22" x14ac:dyDescent="0.25">
      <c r="A187" s="22" t="s">
        <v>732</v>
      </c>
      <c r="B187" s="22" t="s">
        <v>732</v>
      </c>
      <c r="D187" s="22" t="s">
        <v>22</v>
      </c>
      <c r="E187" s="103" t="s">
        <v>1281</v>
      </c>
      <c r="F187" s="29" t="s">
        <v>705</v>
      </c>
      <c r="G187" s="30"/>
      <c r="H187" s="22" t="s">
        <v>19</v>
      </c>
      <c r="I187" s="22" t="s">
        <v>37</v>
      </c>
      <c r="J187" s="22" t="s">
        <v>35</v>
      </c>
      <c r="K187" s="23">
        <v>2004</v>
      </c>
      <c r="L187" s="27">
        <v>2004</v>
      </c>
      <c r="M187" s="22" t="s">
        <v>31</v>
      </c>
      <c r="S187" s="22">
        <v>1</v>
      </c>
    </row>
    <row r="188" spans="1:22" x14ac:dyDescent="0.25">
      <c r="A188" s="22" t="s">
        <v>1026</v>
      </c>
      <c r="B188" s="29" t="str">
        <f>A188</f>
        <v xml:space="preserve">Aplidium proliferum (Milne Edwards, 1841) </v>
      </c>
      <c r="C188" s="29"/>
      <c r="D188" s="29" t="s">
        <v>22</v>
      </c>
      <c r="E188" s="103" t="s">
        <v>1281</v>
      </c>
      <c r="F188" s="29" t="s">
        <v>1024</v>
      </c>
      <c r="G188" s="29"/>
      <c r="H188" s="29" t="s">
        <v>1127</v>
      </c>
      <c r="I188" s="22" t="s">
        <v>37</v>
      </c>
      <c r="J188" s="22" t="s">
        <v>35</v>
      </c>
      <c r="K188" s="29"/>
      <c r="L188" s="27">
        <v>2007</v>
      </c>
      <c r="M188" s="22" t="s">
        <v>36</v>
      </c>
      <c r="N188" s="29"/>
      <c r="O188" s="29"/>
      <c r="P188" s="29"/>
      <c r="Q188" s="29"/>
      <c r="R188" s="29"/>
      <c r="S188" s="29"/>
      <c r="T188" s="29"/>
      <c r="U188" s="29"/>
      <c r="V188" s="29">
        <v>1</v>
      </c>
    </row>
    <row r="189" spans="1:22" x14ac:dyDescent="0.25">
      <c r="A189" s="22" t="s">
        <v>101</v>
      </c>
      <c r="B189" s="22" t="s">
        <v>101</v>
      </c>
      <c r="D189" s="22" t="s">
        <v>22</v>
      </c>
      <c r="E189" s="22" t="s">
        <v>1280</v>
      </c>
      <c r="F189" s="22" t="s">
        <v>23</v>
      </c>
      <c r="H189" s="22" t="s">
        <v>19</v>
      </c>
      <c r="I189" s="22" t="s">
        <v>37</v>
      </c>
      <c r="J189" s="22" t="s">
        <v>35</v>
      </c>
      <c r="K189" s="22">
        <v>2018</v>
      </c>
      <c r="L189" s="27">
        <v>2018</v>
      </c>
      <c r="M189" s="22" t="s">
        <v>21</v>
      </c>
      <c r="Q189" s="22">
        <v>1</v>
      </c>
    </row>
    <row r="190" spans="1:22" x14ac:dyDescent="0.25">
      <c r="A190" s="22" t="s">
        <v>101</v>
      </c>
      <c r="B190" s="22" t="s">
        <v>101</v>
      </c>
      <c r="D190" s="22" t="s">
        <v>22</v>
      </c>
      <c r="E190" s="22" t="s">
        <v>1280</v>
      </c>
      <c r="F190" s="22" t="s">
        <v>32</v>
      </c>
      <c r="H190" s="22" t="s">
        <v>19</v>
      </c>
      <c r="I190" s="22" t="s">
        <v>37</v>
      </c>
      <c r="J190" s="22" t="s">
        <v>35</v>
      </c>
      <c r="K190" s="22">
        <v>2012</v>
      </c>
      <c r="L190" s="27">
        <v>2012</v>
      </c>
      <c r="M190" s="22" t="s">
        <v>26</v>
      </c>
      <c r="Q190" s="22">
        <v>1</v>
      </c>
    </row>
    <row r="191" spans="1:22" x14ac:dyDescent="0.25">
      <c r="A191" s="22" t="s">
        <v>1016</v>
      </c>
      <c r="B191" s="29" t="str">
        <f>A191</f>
        <v>Aplidium glabrum (Verrill, 1871)</v>
      </c>
      <c r="C191" s="29"/>
      <c r="D191" s="29" t="s">
        <v>22</v>
      </c>
      <c r="E191" s="103" t="s">
        <v>1281</v>
      </c>
      <c r="F191" s="29" t="s">
        <v>1024</v>
      </c>
      <c r="G191" s="29" t="s">
        <v>1180</v>
      </c>
      <c r="H191" s="29" t="s">
        <v>19</v>
      </c>
      <c r="I191" s="22" t="s">
        <v>37</v>
      </c>
      <c r="J191" s="22" t="s">
        <v>35</v>
      </c>
      <c r="K191" s="29"/>
      <c r="L191" s="27">
        <v>2013</v>
      </c>
      <c r="M191" s="22" t="s">
        <v>26</v>
      </c>
      <c r="N191" s="29"/>
      <c r="O191" s="29"/>
      <c r="P191" s="29"/>
      <c r="Q191" s="29"/>
      <c r="R191" s="29"/>
      <c r="S191" s="29">
        <v>1</v>
      </c>
      <c r="T191" s="29"/>
      <c r="U191" s="29"/>
      <c r="V191" s="29"/>
    </row>
    <row r="192" spans="1:22" x14ac:dyDescent="0.25">
      <c r="A192" s="22" t="s">
        <v>1017</v>
      </c>
      <c r="B192" s="29" t="str">
        <f>A192</f>
        <v>Aplus dorbignyi (Payraudeau, 1826)</v>
      </c>
      <c r="C192" s="29"/>
      <c r="D192" s="29" t="s">
        <v>22</v>
      </c>
      <c r="E192" s="103" t="s">
        <v>1281</v>
      </c>
      <c r="F192" s="29" t="s">
        <v>1024</v>
      </c>
      <c r="G192" s="22" t="s">
        <v>1179</v>
      </c>
      <c r="H192" s="29" t="s">
        <v>19</v>
      </c>
      <c r="I192" s="22" t="s">
        <v>37</v>
      </c>
      <c r="J192" s="22" t="s">
        <v>35</v>
      </c>
      <c r="K192" s="29"/>
      <c r="L192" s="27">
        <v>1998</v>
      </c>
      <c r="M192" s="22" t="s">
        <v>56</v>
      </c>
      <c r="N192" s="29"/>
      <c r="O192" s="29"/>
      <c r="P192" s="29"/>
      <c r="Q192" s="29"/>
      <c r="R192" s="29"/>
      <c r="S192" s="29"/>
      <c r="T192" s="29"/>
      <c r="U192" s="29"/>
      <c r="V192" s="29">
        <v>1</v>
      </c>
    </row>
    <row r="193" spans="1:22" x14ac:dyDescent="0.25">
      <c r="A193" s="22" t="s">
        <v>102</v>
      </c>
      <c r="C193" s="22" t="s">
        <v>102</v>
      </c>
      <c r="D193" s="22" t="s">
        <v>22</v>
      </c>
      <c r="E193" s="22" t="s">
        <v>1280</v>
      </c>
      <c r="F193" s="22" t="s">
        <v>27</v>
      </c>
      <c r="H193" s="22" t="s">
        <v>19</v>
      </c>
      <c r="I193" s="22" t="s">
        <v>24</v>
      </c>
      <c r="J193" s="22" t="s">
        <v>20</v>
      </c>
      <c r="K193" s="22">
        <v>1964</v>
      </c>
      <c r="L193" s="27">
        <v>1964</v>
      </c>
      <c r="M193" s="22" t="s">
        <v>49</v>
      </c>
      <c r="U193" s="22">
        <v>1</v>
      </c>
    </row>
    <row r="194" spans="1:22" x14ac:dyDescent="0.25">
      <c r="A194" s="22" t="s">
        <v>103</v>
      </c>
      <c r="B194" s="22" t="s">
        <v>103</v>
      </c>
      <c r="D194" s="22" t="s">
        <v>22</v>
      </c>
      <c r="E194" s="22" t="s">
        <v>1280</v>
      </c>
      <c r="F194" s="22" t="s">
        <v>27</v>
      </c>
      <c r="H194" s="22" t="s">
        <v>19</v>
      </c>
      <c r="I194" s="22" t="s">
        <v>37</v>
      </c>
      <c r="J194" s="22" t="s">
        <v>35</v>
      </c>
      <c r="K194" s="22">
        <v>2003</v>
      </c>
      <c r="L194" s="27">
        <v>2003</v>
      </c>
      <c r="M194" s="22" t="s">
        <v>31</v>
      </c>
      <c r="U194" s="22">
        <v>1</v>
      </c>
    </row>
    <row r="195" spans="1:22" x14ac:dyDescent="0.25">
      <c r="A195" s="22" t="s">
        <v>104</v>
      </c>
      <c r="B195" s="22" t="s">
        <v>104</v>
      </c>
      <c r="D195" s="22" t="s">
        <v>22</v>
      </c>
      <c r="E195" s="22" t="s">
        <v>48</v>
      </c>
      <c r="F195" s="22" t="s">
        <v>48</v>
      </c>
      <c r="H195" s="22" t="s">
        <v>19</v>
      </c>
      <c r="I195" s="22" t="s">
        <v>37</v>
      </c>
      <c r="J195" s="22" t="s">
        <v>35</v>
      </c>
      <c r="K195" s="22">
        <v>2015</v>
      </c>
      <c r="L195" s="27">
        <v>2015</v>
      </c>
      <c r="M195" s="22" t="s">
        <v>26</v>
      </c>
      <c r="O195" s="22">
        <v>1</v>
      </c>
    </row>
    <row r="196" spans="1:22" x14ac:dyDescent="0.25">
      <c r="A196" s="22" t="s">
        <v>104</v>
      </c>
      <c r="B196" s="22" t="s">
        <v>104</v>
      </c>
      <c r="D196" s="22" t="s">
        <v>22</v>
      </c>
      <c r="E196" s="103" t="s">
        <v>1281</v>
      </c>
      <c r="F196" s="22" t="s">
        <v>705</v>
      </c>
      <c r="G196" s="30"/>
      <c r="H196" s="23" t="s">
        <v>19</v>
      </c>
      <c r="I196" s="22" t="s">
        <v>37</v>
      </c>
      <c r="J196" s="22" t="s">
        <v>35</v>
      </c>
      <c r="K196" s="23">
        <v>1999</v>
      </c>
      <c r="L196" s="25">
        <v>1999</v>
      </c>
      <c r="M196" s="22" t="s">
        <v>56</v>
      </c>
      <c r="N196" s="23"/>
      <c r="O196" s="23">
        <v>0.5</v>
      </c>
      <c r="P196" s="23"/>
      <c r="Q196" s="23"/>
      <c r="R196" s="23"/>
      <c r="S196" s="23">
        <v>0.5</v>
      </c>
      <c r="T196" s="23"/>
      <c r="U196" s="23"/>
      <c r="V196" s="23"/>
    </row>
    <row r="197" spans="1:22" x14ac:dyDescent="0.25">
      <c r="A197" s="22" t="s">
        <v>105</v>
      </c>
      <c r="B197" s="22" t="s">
        <v>105</v>
      </c>
      <c r="D197" s="22" t="s">
        <v>22</v>
      </c>
      <c r="E197" s="22" t="s">
        <v>1280</v>
      </c>
      <c r="F197" s="22" t="s">
        <v>32</v>
      </c>
      <c r="H197" s="22" t="s">
        <v>19</v>
      </c>
      <c r="I197" s="22" t="s">
        <v>37</v>
      </c>
      <c r="J197" s="22" t="s">
        <v>35</v>
      </c>
      <c r="K197" s="22">
        <v>1992</v>
      </c>
      <c r="L197" s="27">
        <v>1992</v>
      </c>
      <c r="M197" s="22" t="s">
        <v>61</v>
      </c>
      <c r="V197" s="22">
        <v>1</v>
      </c>
    </row>
    <row r="198" spans="1:22" x14ac:dyDescent="0.25">
      <c r="A198" s="22" t="s">
        <v>106</v>
      </c>
      <c r="B198" s="22" t="s">
        <v>106</v>
      </c>
      <c r="D198" s="22" t="s">
        <v>22</v>
      </c>
      <c r="E198" s="22" t="s">
        <v>1280</v>
      </c>
      <c r="F198" s="22" t="s">
        <v>29</v>
      </c>
      <c r="H198" s="22" t="s">
        <v>19</v>
      </c>
      <c r="I198" s="22" t="s">
        <v>37</v>
      </c>
      <c r="J198" s="22" t="s">
        <v>35</v>
      </c>
      <c r="K198" s="22">
        <v>2019</v>
      </c>
      <c r="L198" s="27">
        <v>2019</v>
      </c>
      <c r="M198" s="22" t="s">
        <v>21</v>
      </c>
      <c r="S198" s="22">
        <v>1</v>
      </c>
    </row>
    <row r="199" spans="1:22" x14ac:dyDescent="0.25">
      <c r="A199" s="22" t="s">
        <v>106</v>
      </c>
      <c r="B199" s="22" t="s">
        <v>106</v>
      </c>
      <c r="D199" s="22" t="s">
        <v>22</v>
      </c>
      <c r="E199" s="22" t="s">
        <v>1280</v>
      </c>
      <c r="F199" s="22" t="s">
        <v>23</v>
      </c>
      <c r="H199" s="22" t="s">
        <v>19</v>
      </c>
      <c r="I199" s="22" t="s">
        <v>37</v>
      </c>
      <c r="J199" s="22" t="s">
        <v>35</v>
      </c>
      <c r="K199" s="22">
        <v>1990</v>
      </c>
      <c r="L199" s="27">
        <v>1990</v>
      </c>
      <c r="M199" s="22" t="s">
        <v>61</v>
      </c>
      <c r="S199" s="22">
        <v>1</v>
      </c>
    </row>
    <row r="200" spans="1:22" x14ac:dyDescent="0.25">
      <c r="A200" s="22" t="s">
        <v>106</v>
      </c>
      <c r="B200" s="22" t="s">
        <v>106</v>
      </c>
      <c r="D200" s="22" t="s">
        <v>22</v>
      </c>
      <c r="E200" s="22" t="s">
        <v>1280</v>
      </c>
      <c r="F200" s="22" t="s">
        <v>32</v>
      </c>
      <c r="H200" s="22" t="s">
        <v>19</v>
      </c>
      <c r="I200" s="22" t="s">
        <v>37</v>
      </c>
      <c r="J200" s="22" t="s">
        <v>35</v>
      </c>
      <c r="K200" s="22">
        <v>2011</v>
      </c>
      <c r="L200" s="27">
        <v>2011</v>
      </c>
      <c r="M200" s="22" t="s">
        <v>36</v>
      </c>
      <c r="S200" s="22">
        <v>1</v>
      </c>
    </row>
    <row r="201" spans="1:22" x14ac:dyDescent="0.25">
      <c r="A201" s="22" t="s">
        <v>107</v>
      </c>
      <c r="C201" s="22" t="s">
        <v>107</v>
      </c>
      <c r="D201" s="22" t="s">
        <v>22</v>
      </c>
      <c r="E201" s="22" t="s">
        <v>1280</v>
      </c>
      <c r="F201" s="22" t="s">
        <v>29</v>
      </c>
      <c r="H201" s="22" t="s">
        <v>19</v>
      </c>
      <c r="I201" s="22" t="s">
        <v>37</v>
      </c>
      <c r="J201" s="22" t="s">
        <v>35</v>
      </c>
      <c r="K201" s="22">
        <v>1967</v>
      </c>
      <c r="L201" s="27">
        <v>1967</v>
      </c>
      <c r="M201" s="22" t="s">
        <v>49</v>
      </c>
      <c r="S201" s="22">
        <v>1</v>
      </c>
    </row>
    <row r="202" spans="1:22" x14ac:dyDescent="0.25">
      <c r="A202" s="22" t="s">
        <v>107</v>
      </c>
      <c r="C202" s="22" t="s">
        <v>107</v>
      </c>
      <c r="D202" s="22" t="s">
        <v>22</v>
      </c>
      <c r="E202" s="22" t="s">
        <v>1280</v>
      </c>
      <c r="F202" s="22" t="s">
        <v>32</v>
      </c>
      <c r="H202" s="22" t="s">
        <v>19</v>
      </c>
      <c r="I202" s="22" t="s">
        <v>37</v>
      </c>
      <c r="J202" s="22" t="s">
        <v>35</v>
      </c>
      <c r="K202" s="22">
        <v>1994</v>
      </c>
      <c r="L202" s="27">
        <v>1994</v>
      </c>
      <c r="M202" s="22" t="s">
        <v>56</v>
      </c>
      <c r="S202" s="22">
        <v>1</v>
      </c>
    </row>
    <row r="203" spans="1:22" x14ac:dyDescent="0.25">
      <c r="A203" s="22" t="s">
        <v>108</v>
      </c>
      <c r="B203" s="22" t="s">
        <v>108</v>
      </c>
      <c r="D203" s="22" t="s">
        <v>22</v>
      </c>
      <c r="E203" s="22" t="s">
        <v>1280</v>
      </c>
      <c r="F203" s="22" t="s">
        <v>29</v>
      </c>
      <c r="H203" s="22" t="s">
        <v>19</v>
      </c>
      <c r="I203" s="22" t="s">
        <v>37</v>
      </c>
      <c r="J203" s="22" t="s">
        <v>35</v>
      </c>
      <c r="K203" s="22">
        <v>1992</v>
      </c>
      <c r="L203" s="27">
        <v>1992</v>
      </c>
      <c r="M203" s="22" t="s">
        <v>61</v>
      </c>
      <c r="Q203" s="22">
        <v>0.33300000000000002</v>
      </c>
      <c r="R203" s="22">
        <v>0.33300000000000002</v>
      </c>
      <c r="S203" s="22">
        <v>0.33300000000000002</v>
      </c>
    </row>
    <row r="204" spans="1:22" x14ac:dyDescent="0.25">
      <c r="A204" s="22" t="s">
        <v>108</v>
      </c>
      <c r="B204" s="22" t="s">
        <v>108</v>
      </c>
      <c r="D204" s="22" t="s">
        <v>22</v>
      </c>
      <c r="E204" s="103" t="s">
        <v>1281</v>
      </c>
      <c r="F204" s="22" t="s">
        <v>704</v>
      </c>
      <c r="G204" s="42"/>
      <c r="H204" s="23" t="s">
        <v>19</v>
      </c>
      <c r="I204" s="22" t="s">
        <v>37</v>
      </c>
      <c r="J204" s="22" t="s">
        <v>35</v>
      </c>
      <c r="K204" s="22">
        <v>2002</v>
      </c>
      <c r="L204" s="27">
        <v>2002</v>
      </c>
      <c r="M204" s="22" t="s">
        <v>31</v>
      </c>
      <c r="O204" s="41"/>
      <c r="P204" s="43"/>
      <c r="Q204" s="23">
        <v>0.33329999999999999</v>
      </c>
      <c r="R204" s="23">
        <v>0.33329999999999999</v>
      </c>
      <c r="S204" s="23">
        <v>0.33329999999999999</v>
      </c>
    </row>
    <row r="205" spans="1:22" x14ac:dyDescent="0.25">
      <c r="A205" s="22" t="s">
        <v>108</v>
      </c>
      <c r="B205" s="22" t="s">
        <v>108</v>
      </c>
      <c r="D205" s="22" t="s">
        <v>22</v>
      </c>
      <c r="E205" s="22" t="s">
        <v>45</v>
      </c>
      <c r="F205" s="22" t="s">
        <v>45</v>
      </c>
      <c r="H205" s="22" t="s">
        <v>19</v>
      </c>
      <c r="I205" s="22" t="s">
        <v>37</v>
      </c>
      <c r="J205" s="22" t="s">
        <v>35</v>
      </c>
      <c r="K205" s="22">
        <v>2002</v>
      </c>
      <c r="L205" s="27">
        <v>2002</v>
      </c>
      <c r="M205" s="22" t="s">
        <v>31</v>
      </c>
      <c r="S205" s="22">
        <v>1</v>
      </c>
    </row>
    <row r="206" spans="1:22" x14ac:dyDescent="0.25">
      <c r="A206" s="22" t="s">
        <v>108</v>
      </c>
      <c r="B206" s="22" t="s">
        <v>108</v>
      </c>
      <c r="D206" s="22" t="s">
        <v>22</v>
      </c>
      <c r="E206" s="22" t="s">
        <v>1280</v>
      </c>
      <c r="F206" s="22" t="s">
        <v>23</v>
      </c>
      <c r="H206" s="22" t="s">
        <v>19</v>
      </c>
      <c r="I206" s="22" t="s">
        <v>37</v>
      </c>
      <c r="J206" s="22" t="s">
        <v>35</v>
      </c>
      <c r="K206" s="22">
        <v>1988</v>
      </c>
      <c r="L206" s="27">
        <v>1988</v>
      </c>
      <c r="M206" s="22" t="s">
        <v>61</v>
      </c>
      <c r="R206" s="22">
        <v>0.5</v>
      </c>
      <c r="S206" s="22">
        <v>0.5</v>
      </c>
    </row>
    <row r="207" spans="1:22" x14ac:dyDescent="0.25">
      <c r="A207" s="22" t="s">
        <v>108</v>
      </c>
      <c r="B207" s="22" t="s">
        <v>108</v>
      </c>
      <c r="D207" s="22" t="s">
        <v>22</v>
      </c>
      <c r="E207" s="22" t="s">
        <v>1280</v>
      </c>
      <c r="F207" s="22" t="s">
        <v>32</v>
      </c>
      <c r="H207" s="22" t="s">
        <v>19</v>
      </c>
      <c r="I207" s="22" t="s">
        <v>37</v>
      </c>
      <c r="J207" s="22" t="s">
        <v>35</v>
      </c>
      <c r="K207" s="22">
        <v>1982</v>
      </c>
      <c r="L207" s="27">
        <v>1982</v>
      </c>
      <c r="M207" s="22" t="s">
        <v>50</v>
      </c>
      <c r="R207" s="22">
        <v>0.5</v>
      </c>
      <c r="S207" s="22">
        <v>0.5</v>
      </c>
    </row>
    <row r="208" spans="1:22" x14ac:dyDescent="0.25">
      <c r="A208" s="22" t="s">
        <v>733</v>
      </c>
      <c r="B208" s="22" t="s">
        <v>733</v>
      </c>
      <c r="D208" s="22" t="s">
        <v>22</v>
      </c>
      <c r="E208" s="103" t="s">
        <v>1281</v>
      </c>
      <c r="F208" s="22" t="s">
        <v>711</v>
      </c>
      <c r="G208" s="30"/>
      <c r="H208" s="23" t="s">
        <v>19</v>
      </c>
      <c r="I208" s="22" t="s">
        <v>37</v>
      </c>
      <c r="J208" s="23" t="s">
        <v>35</v>
      </c>
      <c r="K208" s="23"/>
      <c r="L208" s="25">
        <v>2016</v>
      </c>
      <c r="M208" s="22" t="s">
        <v>26</v>
      </c>
      <c r="N208" s="23"/>
      <c r="O208" s="23"/>
      <c r="P208" s="23"/>
      <c r="Q208" s="23">
        <v>0.5</v>
      </c>
      <c r="R208" s="23"/>
      <c r="S208" s="23"/>
      <c r="T208" s="23"/>
      <c r="U208" s="23">
        <v>0.5</v>
      </c>
      <c r="V208" s="23"/>
    </row>
    <row r="209" spans="1:22" x14ac:dyDescent="0.25">
      <c r="A209" s="22" t="s">
        <v>109</v>
      </c>
      <c r="B209" s="22" t="s">
        <v>109</v>
      </c>
      <c r="D209" s="22" t="s">
        <v>22</v>
      </c>
      <c r="E209" s="22" t="s">
        <v>1280</v>
      </c>
      <c r="F209" s="22" t="s">
        <v>32</v>
      </c>
      <c r="H209" s="22" t="s">
        <v>19</v>
      </c>
      <c r="I209" s="22" t="s">
        <v>37</v>
      </c>
      <c r="J209" s="22" t="s">
        <v>35</v>
      </c>
      <c r="K209" s="22">
        <v>2001</v>
      </c>
      <c r="L209" s="27">
        <v>2001</v>
      </c>
      <c r="M209" s="22" t="s">
        <v>31</v>
      </c>
      <c r="R209" s="22">
        <v>1</v>
      </c>
    </row>
    <row r="210" spans="1:22" x14ac:dyDescent="0.25">
      <c r="A210" s="22" t="s">
        <v>110</v>
      </c>
      <c r="C210" s="22" t="s">
        <v>110</v>
      </c>
      <c r="D210" s="22" t="s">
        <v>22</v>
      </c>
      <c r="E210" s="22" t="s">
        <v>1280</v>
      </c>
      <c r="F210" s="22" t="s">
        <v>29</v>
      </c>
      <c r="H210" s="22" t="s">
        <v>19</v>
      </c>
      <c r="I210" s="22" t="s">
        <v>37</v>
      </c>
      <c r="J210" s="22" t="s">
        <v>35</v>
      </c>
      <c r="K210" s="22">
        <v>1998</v>
      </c>
      <c r="L210" s="27">
        <v>1998</v>
      </c>
      <c r="M210" s="22" t="s">
        <v>56</v>
      </c>
      <c r="R210" s="22">
        <v>0.5</v>
      </c>
      <c r="U210" s="22">
        <v>0.5</v>
      </c>
    </row>
    <row r="211" spans="1:22" x14ac:dyDescent="0.25">
      <c r="A211" s="22" t="s">
        <v>110</v>
      </c>
      <c r="C211" s="22" t="s">
        <v>110</v>
      </c>
      <c r="D211" s="22" t="s">
        <v>22</v>
      </c>
      <c r="E211" s="22" t="s">
        <v>1280</v>
      </c>
      <c r="F211" s="22" t="s">
        <v>27</v>
      </c>
      <c r="H211" s="22" t="s">
        <v>19</v>
      </c>
      <c r="I211" s="22" t="s">
        <v>37</v>
      </c>
      <c r="J211" s="22" t="s">
        <v>35</v>
      </c>
      <c r="K211" s="22">
        <v>1967</v>
      </c>
      <c r="L211" s="27">
        <v>1967</v>
      </c>
      <c r="M211" s="22" t="s">
        <v>49</v>
      </c>
      <c r="R211" s="22">
        <v>0.5</v>
      </c>
      <c r="U211" s="22">
        <v>0.5</v>
      </c>
    </row>
    <row r="212" spans="1:22" x14ac:dyDescent="0.25">
      <c r="A212" s="22" t="s">
        <v>111</v>
      </c>
      <c r="B212" s="22" t="s">
        <v>111</v>
      </c>
      <c r="D212" s="22" t="s">
        <v>22</v>
      </c>
      <c r="E212" s="22" t="s">
        <v>1280</v>
      </c>
      <c r="F212" s="22" t="s">
        <v>27</v>
      </c>
      <c r="H212" s="22" t="s">
        <v>19</v>
      </c>
      <c r="I212" s="22" t="s">
        <v>24</v>
      </c>
      <c r="J212" s="22" t="s">
        <v>20</v>
      </c>
      <c r="K212" s="22">
        <v>2018</v>
      </c>
      <c r="L212" s="27">
        <v>2018</v>
      </c>
      <c r="M212" s="22" t="s">
        <v>21</v>
      </c>
      <c r="N212" s="22">
        <v>1</v>
      </c>
    </row>
    <row r="213" spans="1:22" x14ac:dyDescent="0.25">
      <c r="A213" s="22" t="s">
        <v>112</v>
      </c>
      <c r="B213" s="22" t="s">
        <v>112</v>
      </c>
      <c r="D213" s="22" t="s">
        <v>22</v>
      </c>
      <c r="E213" s="22" t="s">
        <v>1280</v>
      </c>
      <c r="F213" s="22" t="s">
        <v>29</v>
      </c>
      <c r="H213" s="22" t="s">
        <v>19</v>
      </c>
      <c r="I213" s="22" t="s">
        <v>37</v>
      </c>
      <c r="J213" s="22" t="s">
        <v>35</v>
      </c>
      <c r="K213" s="22">
        <v>2004</v>
      </c>
      <c r="L213" s="27">
        <v>2004</v>
      </c>
      <c r="M213" s="22" t="s">
        <v>31</v>
      </c>
      <c r="N213" s="22">
        <v>0.5</v>
      </c>
      <c r="O213" s="22">
        <v>0.5</v>
      </c>
    </row>
    <row r="214" spans="1:22" x14ac:dyDescent="0.25">
      <c r="A214" s="22" t="s">
        <v>112</v>
      </c>
      <c r="B214" s="22" t="s">
        <v>112</v>
      </c>
      <c r="D214" s="22" t="s">
        <v>22</v>
      </c>
      <c r="E214" s="103" t="s">
        <v>1281</v>
      </c>
      <c r="F214" s="22" t="s">
        <v>704</v>
      </c>
      <c r="G214" s="30"/>
      <c r="H214" s="23" t="s">
        <v>19</v>
      </c>
      <c r="I214" s="22" t="s">
        <v>37</v>
      </c>
      <c r="J214" s="22" t="s">
        <v>35</v>
      </c>
      <c r="K214" s="23">
        <v>1980</v>
      </c>
      <c r="L214" s="23">
        <v>1980</v>
      </c>
      <c r="M214" s="22" t="s">
        <v>46</v>
      </c>
      <c r="N214" s="23">
        <v>0.5</v>
      </c>
      <c r="O214" s="23">
        <v>0.5</v>
      </c>
      <c r="P214" s="23"/>
      <c r="Q214" s="23"/>
      <c r="R214" s="23"/>
      <c r="S214" s="23"/>
      <c r="T214" s="23"/>
      <c r="U214" s="23"/>
      <c r="V214" s="23"/>
    </row>
    <row r="215" spans="1:22" x14ac:dyDescent="0.25">
      <c r="A215" s="22" t="s">
        <v>112</v>
      </c>
      <c r="B215" s="22" t="s">
        <v>112</v>
      </c>
      <c r="D215" s="22" t="s">
        <v>22</v>
      </c>
      <c r="E215" s="22" t="s">
        <v>1280</v>
      </c>
      <c r="F215" s="22" t="s">
        <v>32</v>
      </c>
      <c r="H215" s="22" t="s">
        <v>19</v>
      </c>
      <c r="I215" s="22" t="s">
        <v>37</v>
      </c>
      <c r="J215" s="22" t="s">
        <v>35</v>
      </c>
      <c r="K215" s="22">
        <v>1972</v>
      </c>
      <c r="L215" s="27">
        <v>1972</v>
      </c>
      <c r="M215" s="22" t="s">
        <v>67</v>
      </c>
      <c r="N215" s="22">
        <v>0.5</v>
      </c>
      <c r="O215" s="22">
        <v>0.5</v>
      </c>
    </row>
    <row r="216" spans="1:22" x14ac:dyDescent="0.25">
      <c r="A216" s="22" t="s">
        <v>1027</v>
      </c>
      <c r="B216" s="29" t="str">
        <f>A216</f>
        <v>Ascidia curvata (Traustedt, 1882)</v>
      </c>
      <c r="C216" s="29"/>
      <c r="D216" s="29" t="s">
        <v>22</v>
      </c>
      <c r="E216" s="103" t="s">
        <v>1281</v>
      </c>
      <c r="F216" s="29" t="s">
        <v>1024</v>
      </c>
      <c r="G216" s="29"/>
      <c r="H216" s="29" t="s">
        <v>19</v>
      </c>
      <c r="I216" s="22" t="s">
        <v>37</v>
      </c>
      <c r="J216" s="22" t="s">
        <v>35</v>
      </c>
      <c r="K216" s="29"/>
      <c r="L216" s="27">
        <v>2014</v>
      </c>
      <c r="M216" s="22" t="s">
        <v>26</v>
      </c>
      <c r="N216" s="29"/>
      <c r="O216" s="29"/>
      <c r="P216" s="29"/>
      <c r="Q216" s="29"/>
      <c r="R216" s="29"/>
      <c r="S216" s="29"/>
      <c r="T216" s="29"/>
      <c r="U216" s="29"/>
      <c r="V216" s="29">
        <v>1</v>
      </c>
    </row>
    <row r="217" spans="1:22" x14ac:dyDescent="0.25">
      <c r="A217" s="22" t="s">
        <v>1077</v>
      </c>
      <c r="B217" s="29" t="str">
        <f>A217</f>
        <v xml:space="preserve">Ascidia interrupta Heller, 1878 </v>
      </c>
      <c r="C217" s="29"/>
      <c r="D217" s="29" t="s">
        <v>22</v>
      </c>
      <c r="E217" s="103" t="s">
        <v>1281</v>
      </c>
      <c r="F217" s="29" t="s">
        <v>1024</v>
      </c>
      <c r="G217" s="29"/>
      <c r="H217" s="29" t="s">
        <v>19</v>
      </c>
      <c r="I217" s="22" t="s">
        <v>37</v>
      </c>
      <c r="J217" s="22" t="s">
        <v>35</v>
      </c>
      <c r="K217" s="29"/>
      <c r="L217" s="27">
        <v>1990</v>
      </c>
      <c r="M217" s="22" t="s">
        <v>61</v>
      </c>
      <c r="N217" s="29"/>
      <c r="O217" s="29"/>
      <c r="P217" s="29"/>
      <c r="Q217" s="29"/>
      <c r="R217" s="29">
        <v>0.5</v>
      </c>
      <c r="S217" s="29">
        <v>0.5</v>
      </c>
      <c r="T217" s="29"/>
      <c r="U217" s="29"/>
      <c r="V217" s="29"/>
    </row>
    <row r="218" spans="1:22" x14ac:dyDescent="0.25">
      <c r="A218" s="22" t="s">
        <v>113</v>
      </c>
      <c r="C218" s="22" t="s">
        <v>113</v>
      </c>
      <c r="D218" s="22" t="s">
        <v>22</v>
      </c>
      <c r="E218" s="22" t="s">
        <v>1280</v>
      </c>
      <c r="F218" s="22" t="s">
        <v>29</v>
      </c>
      <c r="G218" s="22" t="s">
        <v>1180</v>
      </c>
      <c r="H218" s="22" t="s">
        <v>19</v>
      </c>
      <c r="I218" s="22" t="s">
        <v>37</v>
      </c>
      <c r="J218" s="22" t="s">
        <v>35</v>
      </c>
      <c r="K218" s="22" t="s">
        <v>114</v>
      </c>
      <c r="L218" s="27">
        <v>1828</v>
      </c>
      <c r="M218" s="23" t="s">
        <v>49</v>
      </c>
      <c r="S218" s="22">
        <v>1</v>
      </c>
    </row>
    <row r="219" spans="1:22" x14ac:dyDescent="0.25">
      <c r="A219" s="22" t="s">
        <v>113</v>
      </c>
      <c r="C219" s="22" t="s">
        <v>113</v>
      </c>
      <c r="D219" s="22" t="s">
        <v>22</v>
      </c>
      <c r="E219" s="22" t="s">
        <v>1280</v>
      </c>
      <c r="F219" s="22" t="s">
        <v>27</v>
      </c>
      <c r="G219" s="22" t="s">
        <v>1180</v>
      </c>
      <c r="H219" s="22" t="s">
        <v>19</v>
      </c>
      <c r="I219" s="22" t="s">
        <v>37</v>
      </c>
      <c r="J219" s="22" t="s">
        <v>35</v>
      </c>
      <c r="K219" s="22">
        <v>1901</v>
      </c>
      <c r="L219" s="27">
        <v>1901</v>
      </c>
      <c r="M219" s="22" t="s">
        <v>49</v>
      </c>
      <c r="S219" s="22">
        <v>1</v>
      </c>
    </row>
    <row r="220" spans="1:22" x14ac:dyDescent="0.25">
      <c r="A220" s="22" t="s">
        <v>113</v>
      </c>
      <c r="C220" s="22" t="s">
        <v>113</v>
      </c>
      <c r="D220" s="22" t="s">
        <v>22</v>
      </c>
      <c r="E220" s="22" t="s">
        <v>1280</v>
      </c>
      <c r="F220" s="22" t="s">
        <v>32</v>
      </c>
      <c r="G220" s="22" t="s">
        <v>1180</v>
      </c>
      <c r="H220" s="22" t="s">
        <v>19</v>
      </c>
      <c r="I220" s="22" t="s">
        <v>37</v>
      </c>
      <c r="J220" s="22" t="s">
        <v>35</v>
      </c>
      <c r="K220" s="22">
        <v>1982</v>
      </c>
      <c r="L220" s="27">
        <v>1982</v>
      </c>
      <c r="M220" s="22" t="s">
        <v>50</v>
      </c>
      <c r="S220" s="22">
        <v>1</v>
      </c>
    </row>
    <row r="221" spans="1:22" x14ac:dyDescent="0.25">
      <c r="A221" s="22" t="s">
        <v>734</v>
      </c>
      <c r="B221" s="22" t="s">
        <v>734</v>
      </c>
      <c r="D221" s="22" t="s">
        <v>22</v>
      </c>
      <c r="E221" s="103" t="s">
        <v>1281</v>
      </c>
      <c r="F221" s="22" t="s">
        <v>704</v>
      </c>
      <c r="G221" s="30"/>
      <c r="H221" s="23" t="s">
        <v>19</v>
      </c>
      <c r="I221" s="22" t="s">
        <v>37</v>
      </c>
      <c r="J221" s="22" t="s">
        <v>35</v>
      </c>
      <c r="K221" s="23" t="s">
        <v>735</v>
      </c>
      <c r="L221" s="25">
        <v>2005</v>
      </c>
      <c r="M221" s="22" t="s">
        <v>31</v>
      </c>
      <c r="N221" s="23"/>
      <c r="O221" s="23"/>
      <c r="P221" s="23"/>
      <c r="Q221" s="23"/>
      <c r="R221" s="23"/>
      <c r="S221" s="23"/>
      <c r="T221" s="23"/>
      <c r="U221" s="23"/>
      <c r="V221" s="23">
        <v>1</v>
      </c>
    </row>
    <row r="222" spans="1:22" x14ac:dyDescent="0.25">
      <c r="A222" s="22" t="s">
        <v>115</v>
      </c>
      <c r="B222" s="22" t="s">
        <v>115</v>
      </c>
      <c r="D222" s="22" t="s">
        <v>22</v>
      </c>
      <c r="E222" s="22" t="s">
        <v>1280</v>
      </c>
      <c r="F222" s="22" t="s">
        <v>23</v>
      </c>
      <c r="H222" s="22" t="s">
        <v>19</v>
      </c>
      <c r="I222" s="22" t="s">
        <v>41</v>
      </c>
      <c r="J222" s="22" t="s">
        <v>40</v>
      </c>
      <c r="K222" s="22">
        <v>2009</v>
      </c>
      <c r="L222" s="27">
        <v>2009</v>
      </c>
      <c r="M222" s="22" t="s">
        <v>36</v>
      </c>
      <c r="Q222" s="22">
        <v>1</v>
      </c>
    </row>
    <row r="223" spans="1:22" x14ac:dyDescent="0.25">
      <c r="A223" s="22" t="s">
        <v>116</v>
      </c>
      <c r="C223" s="22" t="s">
        <v>116</v>
      </c>
      <c r="D223" s="22" t="s">
        <v>22</v>
      </c>
      <c r="E223" s="22" t="s">
        <v>1280</v>
      </c>
      <c r="F223" s="22" t="s">
        <v>29</v>
      </c>
      <c r="H223" s="22" t="s">
        <v>19</v>
      </c>
      <c r="I223" s="22" t="s">
        <v>41</v>
      </c>
      <c r="J223" s="22" t="s">
        <v>40</v>
      </c>
      <c r="K223" s="22" t="s">
        <v>114</v>
      </c>
      <c r="L223" s="27" t="s">
        <v>1282</v>
      </c>
      <c r="M223" s="22" t="s">
        <v>46</v>
      </c>
      <c r="U223" s="22">
        <v>1</v>
      </c>
    </row>
    <row r="224" spans="1:22" x14ac:dyDescent="0.25">
      <c r="A224" s="22" t="s">
        <v>116</v>
      </c>
      <c r="C224" s="22" t="s">
        <v>116</v>
      </c>
      <c r="D224" s="22" t="s">
        <v>22</v>
      </c>
      <c r="E224" s="103" t="s">
        <v>1281</v>
      </c>
      <c r="F224" s="22" t="s">
        <v>704</v>
      </c>
      <c r="G224" s="30"/>
      <c r="H224" s="23" t="s">
        <v>19</v>
      </c>
      <c r="I224" s="22" t="s">
        <v>41</v>
      </c>
      <c r="J224" s="22" t="s">
        <v>40</v>
      </c>
      <c r="K224" s="22">
        <v>1922</v>
      </c>
      <c r="L224" s="27">
        <v>1922</v>
      </c>
      <c r="M224" s="23" t="s">
        <v>49</v>
      </c>
      <c r="P224" s="23"/>
      <c r="S224" s="23">
        <v>1</v>
      </c>
    </row>
    <row r="225" spans="1:22" x14ac:dyDescent="0.25">
      <c r="A225" s="22" t="s">
        <v>116</v>
      </c>
      <c r="C225" s="22" t="s">
        <v>116</v>
      </c>
      <c r="D225" s="22" t="s">
        <v>22</v>
      </c>
      <c r="E225" s="103" t="s">
        <v>1281</v>
      </c>
      <c r="F225" s="22" t="s">
        <v>711</v>
      </c>
      <c r="G225" s="30"/>
      <c r="H225" s="23" t="s">
        <v>19</v>
      </c>
      <c r="I225" s="22" t="s">
        <v>41</v>
      </c>
      <c r="J225" s="22" t="s">
        <v>40</v>
      </c>
      <c r="K225" s="23"/>
      <c r="L225" s="25">
        <v>1922</v>
      </c>
      <c r="M225" s="23" t="s">
        <v>49</v>
      </c>
      <c r="N225" s="23"/>
      <c r="O225" s="23"/>
      <c r="P225" s="23"/>
      <c r="Q225" s="23"/>
      <c r="R225" s="23"/>
      <c r="S225" s="23">
        <v>1</v>
      </c>
      <c r="T225" s="23"/>
      <c r="U225" s="23"/>
      <c r="V225" s="23"/>
    </row>
    <row r="226" spans="1:22" x14ac:dyDescent="0.25">
      <c r="A226" s="22" t="s">
        <v>116</v>
      </c>
      <c r="C226" s="22" t="s">
        <v>116</v>
      </c>
      <c r="D226" s="22" t="s">
        <v>22</v>
      </c>
      <c r="E226" s="22" t="s">
        <v>1280</v>
      </c>
      <c r="F226" s="22" t="s">
        <v>23</v>
      </c>
      <c r="H226" s="22" t="s">
        <v>19</v>
      </c>
      <c r="I226" s="22" t="s">
        <v>41</v>
      </c>
      <c r="J226" s="22" t="s">
        <v>40</v>
      </c>
      <c r="K226" s="22">
        <v>1965</v>
      </c>
      <c r="L226" s="27">
        <v>1965</v>
      </c>
      <c r="M226" s="22" t="s">
        <v>49</v>
      </c>
      <c r="S226" s="22">
        <v>0.5</v>
      </c>
      <c r="U226" s="22">
        <v>0.5</v>
      </c>
    </row>
    <row r="227" spans="1:22" x14ac:dyDescent="0.25">
      <c r="A227" s="22" t="s">
        <v>116</v>
      </c>
      <c r="C227" s="22" t="s">
        <v>116</v>
      </c>
      <c r="D227" s="22" t="s">
        <v>22</v>
      </c>
      <c r="E227" s="22" t="s">
        <v>1280</v>
      </c>
      <c r="F227" s="22" t="s">
        <v>27</v>
      </c>
      <c r="H227" s="22" t="s">
        <v>19</v>
      </c>
      <c r="I227" s="22" t="s">
        <v>41</v>
      </c>
      <c r="J227" s="22" t="s">
        <v>40</v>
      </c>
      <c r="K227" s="22">
        <v>1998</v>
      </c>
      <c r="L227" s="27">
        <v>1998</v>
      </c>
      <c r="M227" s="22" t="s">
        <v>56</v>
      </c>
      <c r="S227" s="22">
        <v>0.5</v>
      </c>
      <c r="U227" s="22">
        <v>0.5</v>
      </c>
    </row>
    <row r="228" spans="1:22" x14ac:dyDescent="0.25">
      <c r="A228" s="22" t="s">
        <v>116</v>
      </c>
      <c r="C228" s="22" t="s">
        <v>116</v>
      </c>
      <c r="D228" s="22" t="s">
        <v>22</v>
      </c>
      <c r="E228" s="103" t="s">
        <v>1281</v>
      </c>
      <c r="F228" s="22" t="s">
        <v>705</v>
      </c>
      <c r="G228" s="30"/>
      <c r="H228" s="23" t="s">
        <v>19</v>
      </c>
      <c r="I228" s="22" t="s">
        <v>41</v>
      </c>
      <c r="J228" s="22" t="s">
        <v>40</v>
      </c>
      <c r="K228" s="23"/>
      <c r="L228" s="25">
        <v>1999</v>
      </c>
      <c r="M228" s="22" t="s">
        <v>56</v>
      </c>
      <c r="N228" s="23"/>
      <c r="O228" s="23"/>
      <c r="P228" s="23"/>
      <c r="Q228" s="23"/>
      <c r="R228" s="23"/>
      <c r="S228" s="23">
        <v>0.5</v>
      </c>
      <c r="T228" s="23"/>
      <c r="U228" s="23">
        <v>0.5</v>
      </c>
      <c r="V228" s="23"/>
    </row>
    <row r="229" spans="1:22" x14ac:dyDescent="0.25">
      <c r="A229" s="22" t="s">
        <v>116</v>
      </c>
      <c r="B229" s="29"/>
      <c r="C229" s="22" t="s">
        <v>116</v>
      </c>
      <c r="D229" s="29" t="s">
        <v>22</v>
      </c>
      <c r="E229" s="103" t="s">
        <v>1281</v>
      </c>
      <c r="F229" s="29" t="s">
        <v>1024</v>
      </c>
      <c r="G229" s="29"/>
      <c r="H229" s="29" t="s">
        <v>19</v>
      </c>
      <c r="I229" s="22" t="s">
        <v>41</v>
      </c>
      <c r="J229" s="22" t="s">
        <v>40</v>
      </c>
      <c r="K229" s="29"/>
      <c r="L229" s="27">
        <v>1970</v>
      </c>
      <c r="M229" s="22" t="s">
        <v>67</v>
      </c>
      <c r="N229" s="29"/>
      <c r="O229" s="29"/>
      <c r="P229" s="29">
        <v>0.33300000000000002</v>
      </c>
      <c r="Q229" s="29"/>
      <c r="R229" s="29">
        <v>0.33300000000000002</v>
      </c>
      <c r="S229" s="29">
        <v>0.33300000000000002</v>
      </c>
      <c r="T229" s="29"/>
      <c r="U229" s="29"/>
      <c r="V229" s="29"/>
    </row>
    <row r="230" spans="1:22" x14ac:dyDescent="0.25">
      <c r="A230" s="22" t="s">
        <v>116</v>
      </c>
      <c r="C230" s="22" t="s">
        <v>116</v>
      </c>
      <c r="D230" s="22" t="s">
        <v>22</v>
      </c>
      <c r="E230" s="22" t="s">
        <v>1280</v>
      </c>
      <c r="F230" s="22" t="s">
        <v>32</v>
      </c>
      <c r="H230" s="22" t="s">
        <v>19</v>
      </c>
      <c r="I230" s="22" t="s">
        <v>41</v>
      </c>
      <c r="J230" s="22" t="s">
        <v>40</v>
      </c>
      <c r="K230" s="22">
        <v>1880</v>
      </c>
      <c r="L230" s="27">
        <v>1880</v>
      </c>
      <c r="M230" s="22" t="s">
        <v>49</v>
      </c>
      <c r="S230" s="22">
        <v>1</v>
      </c>
    </row>
    <row r="231" spans="1:22" x14ac:dyDescent="0.25">
      <c r="A231" s="22" t="s">
        <v>117</v>
      </c>
      <c r="C231" s="22" t="s">
        <v>117</v>
      </c>
      <c r="D231" s="22" t="s">
        <v>22</v>
      </c>
      <c r="E231" s="22" t="s">
        <v>1280</v>
      </c>
      <c r="F231" s="22" t="s">
        <v>29</v>
      </c>
      <c r="H231" s="22" t="s">
        <v>19</v>
      </c>
      <c r="I231" s="22" t="s">
        <v>41</v>
      </c>
      <c r="J231" s="22" t="s">
        <v>40</v>
      </c>
      <c r="K231" s="22">
        <v>2005</v>
      </c>
      <c r="L231" s="27">
        <v>2005</v>
      </c>
      <c r="M231" s="22" t="s">
        <v>31</v>
      </c>
      <c r="U231" s="22">
        <v>1</v>
      </c>
    </row>
    <row r="232" spans="1:22" x14ac:dyDescent="0.25">
      <c r="A232" s="22" t="s">
        <v>117</v>
      </c>
      <c r="C232" s="22" t="s">
        <v>117</v>
      </c>
      <c r="D232" s="22" t="s">
        <v>22</v>
      </c>
      <c r="E232" s="103" t="s">
        <v>1281</v>
      </c>
      <c r="F232" s="22" t="s">
        <v>704</v>
      </c>
      <c r="G232" s="30"/>
      <c r="H232" s="23" t="s">
        <v>19</v>
      </c>
      <c r="I232" s="22" t="s">
        <v>41</v>
      </c>
      <c r="J232" s="22" t="s">
        <v>40</v>
      </c>
      <c r="K232" s="23">
        <v>1999</v>
      </c>
      <c r="L232" s="25">
        <v>1999</v>
      </c>
      <c r="M232" s="22" t="s">
        <v>56</v>
      </c>
      <c r="N232" s="23"/>
      <c r="O232" s="23"/>
      <c r="P232" s="23"/>
      <c r="Q232" s="23"/>
      <c r="R232" s="23">
        <v>0.5</v>
      </c>
      <c r="S232" s="23">
        <v>0.5</v>
      </c>
      <c r="T232" s="23"/>
      <c r="U232" s="23"/>
      <c r="V232" s="23"/>
    </row>
    <row r="233" spans="1:22" x14ac:dyDescent="0.25">
      <c r="A233" s="22" t="s">
        <v>117</v>
      </c>
      <c r="C233" s="22" t="s">
        <v>117</v>
      </c>
      <c r="D233" s="22" t="s">
        <v>22</v>
      </c>
      <c r="E233" s="22" t="s">
        <v>1280</v>
      </c>
      <c r="F233" s="22" t="s">
        <v>23</v>
      </c>
      <c r="H233" s="22" t="s">
        <v>19</v>
      </c>
      <c r="I233" s="22" t="s">
        <v>41</v>
      </c>
      <c r="J233" s="22" t="s">
        <v>40</v>
      </c>
      <c r="K233" s="22">
        <v>1992</v>
      </c>
      <c r="L233" s="27">
        <v>1992</v>
      </c>
      <c r="M233" s="22" t="s">
        <v>61</v>
      </c>
      <c r="S233" s="22">
        <v>0.5</v>
      </c>
      <c r="U233" s="22">
        <v>0.5</v>
      </c>
    </row>
    <row r="234" spans="1:22" x14ac:dyDescent="0.25">
      <c r="A234" s="22" t="s">
        <v>117</v>
      </c>
      <c r="C234" s="22" t="s">
        <v>117</v>
      </c>
      <c r="D234" s="22" t="s">
        <v>22</v>
      </c>
      <c r="E234" s="22" t="s">
        <v>1280</v>
      </c>
      <c r="F234" s="22" t="s">
        <v>27</v>
      </c>
      <c r="H234" s="22" t="s">
        <v>19</v>
      </c>
      <c r="I234" s="22" t="s">
        <v>41</v>
      </c>
      <c r="J234" s="22" t="s">
        <v>40</v>
      </c>
      <c r="K234" s="22">
        <v>1992</v>
      </c>
      <c r="L234" s="27">
        <v>1992</v>
      </c>
      <c r="M234" s="22" t="s">
        <v>61</v>
      </c>
      <c r="S234" s="22">
        <v>0.5</v>
      </c>
      <c r="U234" s="22">
        <v>0.5</v>
      </c>
    </row>
    <row r="235" spans="1:22" x14ac:dyDescent="0.25">
      <c r="A235" s="22" t="s">
        <v>117</v>
      </c>
      <c r="B235" s="29"/>
      <c r="C235" s="29" t="str">
        <f>A235</f>
        <v>Asparagopsis taxiformis (Delile) Trevisan de Saint-Léon, 1845</v>
      </c>
      <c r="D235" s="29" t="s">
        <v>22</v>
      </c>
      <c r="E235" s="103" t="s">
        <v>1281</v>
      </c>
      <c r="F235" s="29" t="s">
        <v>1024</v>
      </c>
      <c r="G235" s="29"/>
      <c r="H235" s="29" t="s">
        <v>19</v>
      </c>
      <c r="I235" s="22" t="s">
        <v>41</v>
      </c>
      <c r="J235" s="22" t="s">
        <v>40</v>
      </c>
      <c r="K235" s="29"/>
      <c r="L235" s="27">
        <v>1928</v>
      </c>
      <c r="M235" s="22" t="s">
        <v>49</v>
      </c>
      <c r="N235" s="29"/>
      <c r="O235" s="29"/>
      <c r="P235" s="29">
        <v>0.33300000000000002</v>
      </c>
      <c r="Q235" s="29"/>
      <c r="R235" s="29">
        <v>0.33300000000000002</v>
      </c>
      <c r="S235" s="29">
        <v>0.33300000000000002</v>
      </c>
      <c r="T235" s="29"/>
      <c r="U235" s="29"/>
      <c r="V235" s="29"/>
    </row>
    <row r="236" spans="1:22" x14ac:dyDescent="0.25">
      <c r="A236" s="22" t="s">
        <v>117</v>
      </c>
      <c r="C236" s="22" t="s">
        <v>117</v>
      </c>
      <c r="D236" s="22" t="s">
        <v>22</v>
      </c>
      <c r="E236" s="22" t="s">
        <v>1280</v>
      </c>
      <c r="F236" s="22" t="s">
        <v>32</v>
      </c>
      <c r="H236" s="22" t="s">
        <v>19</v>
      </c>
      <c r="I236" s="22" t="s">
        <v>41</v>
      </c>
      <c r="J236" s="22" t="s">
        <v>40</v>
      </c>
      <c r="K236" s="22">
        <v>1993</v>
      </c>
      <c r="L236" s="27">
        <v>1993</v>
      </c>
      <c r="M236" s="22" t="s">
        <v>61</v>
      </c>
      <c r="S236" s="22">
        <v>1</v>
      </c>
    </row>
    <row r="237" spans="1:22" x14ac:dyDescent="0.25">
      <c r="A237" s="22" t="s">
        <v>736</v>
      </c>
      <c r="B237" s="22" t="s">
        <v>736</v>
      </c>
      <c r="D237" s="22" t="s">
        <v>22</v>
      </c>
      <c r="E237" s="103" t="s">
        <v>1281</v>
      </c>
      <c r="F237" s="22" t="s">
        <v>704</v>
      </c>
      <c r="G237" s="30"/>
      <c r="H237" s="23" t="s">
        <v>19</v>
      </c>
      <c r="I237" s="22" t="s">
        <v>37</v>
      </c>
      <c r="J237" s="22" t="s">
        <v>35</v>
      </c>
      <c r="K237" s="22">
        <v>2011</v>
      </c>
      <c r="L237" s="27">
        <v>2011</v>
      </c>
      <c r="M237" s="22" t="s">
        <v>36</v>
      </c>
      <c r="V237" s="22">
        <v>1</v>
      </c>
    </row>
    <row r="238" spans="1:22" x14ac:dyDescent="0.25">
      <c r="A238" s="22" t="s">
        <v>736</v>
      </c>
      <c r="B238" s="22" t="s">
        <v>736</v>
      </c>
      <c r="D238" s="22" t="s">
        <v>22</v>
      </c>
      <c r="E238" s="103" t="s">
        <v>1281</v>
      </c>
      <c r="F238" s="22" t="s">
        <v>711</v>
      </c>
      <c r="G238" s="30"/>
      <c r="H238" s="23" t="s">
        <v>19</v>
      </c>
      <c r="I238" s="22" t="s">
        <v>37</v>
      </c>
      <c r="J238" s="23" t="s">
        <v>35</v>
      </c>
      <c r="K238" s="23"/>
      <c r="L238" s="25">
        <v>2005</v>
      </c>
      <c r="M238" s="22" t="s">
        <v>31</v>
      </c>
      <c r="N238" s="23"/>
      <c r="O238" s="23"/>
      <c r="P238" s="23"/>
      <c r="Q238" s="23"/>
      <c r="R238" s="23"/>
      <c r="S238" s="23"/>
      <c r="T238" s="23"/>
      <c r="U238" s="23"/>
      <c r="V238" s="23">
        <v>1</v>
      </c>
    </row>
    <row r="239" spans="1:22" x14ac:dyDescent="0.25">
      <c r="A239" s="22" t="s">
        <v>737</v>
      </c>
      <c r="B239" s="22" t="s">
        <v>737</v>
      </c>
      <c r="D239" s="22" t="s">
        <v>22</v>
      </c>
      <c r="E239" s="103" t="s">
        <v>1281</v>
      </c>
      <c r="F239" s="22" t="s">
        <v>711</v>
      </c>
      <c r="G239" s="30"/>
      <c r="H239" s="22" t="s">
        <v>73</v>
      </c>
      <c r="I239" s="22" t="s">
        <v>41</v>
      </c>
      <c r="J239" s="39" t="s">
        <v>40</v>
      </c>
      <c r="K239" s="23"/>
      <c r="L239" s="25">
        <v>1993</v>
      </c>
      <c r="M239" s="22" t="s">
        <v>61</v>
      </c>
      <c r="N239" s="23"/>
      <c r="O239" s="23"/>
      <c r="P239" s="23"/>
      <c r="Q239" s="23"/>
      <c r="R239" s="23"/>
      <c r="S239" s="23"/>
      <c r="T239" s="23"/>
      <c r="U239" s="23">
        <v>1</v>
      </c>
      <c r="V239" s="23"/>
    </row>
    <row r="240" spans="1:22" x14ac:dyDescent="0.25">
      <c r="A240" s="22" t="s">
        <v>118</v>
      </c>
      <c r="B240" s="22" t="s">
        <v>118</v>
      </c>
      <c r="D240" s="22" t="s">
        <v>22</v>
      </c>
      <c r="E240" s="22" t="s">
        <v>1280</v>
      </c>
      <c r="F240" s="22" t="s">
        <v>23</v>
      </c>
      <c r="H240" s="22" t="s">
        <v>19</v>
      </c>
      <c r="I240" s="22" t="s">
        <v>37</v>
      </c>
      <c r="J240" s="22" t="s">
        <v>35</v>
      </c>
      <c r="K240" s="22">
        <v>1977</v>
      </c>
      <c r="L240" s="27">
        <v>1977</v>
      </c>
      <c r="M240" s="22" t="s">
        <v>46</v>
      </c>
      <c r="R240" s="22">
        <v>0.5</v>
      </c>
      <c r="U240" s="22">
        <v>0.5</v>
      </c>
    </row>
    <row r="241" spans="1:22" x14ac:dyDescent="0.25">
      <c r="A241" s="22" t="s">
        <v>119</v>
      </c>
      <c r="B241" s="22" t="s">
        <v>119</v>
      </c>
      <c r="D241" s="22" t="s">
        <v>22</v>
      </c>
      <c r="E241" s="22" t="s">
        <v>1280</v>
      </c>
      <c r="F241" s="22" t="s">
        <v>27</v>
      </c>
      <c r="H241" s="22" t="s">
        <v>19</v>
      </c>
      <c r="I241" s="22" t="s">
        <v>37</v>
      </c>
      <c r="J241" s="22" t="s">
        <v>35</v>
      </c>
      <c r="K241" s="22">
        <v>2009</v>
      </c>
      <c r="L241" s="27">
        <v>2009</v>
      </c>
      <c r="M241" s="22" t="s">
        <v>36</v>
      </c>
      <c r="U241" s="22">
        <v>1</v>
      </c>
    </row>
    <row r="242" spans="1:22" x14ac:dyDescent="0.25">
      <c r="A242" s="22" t="s">
        <v>120</v>
      </c>
      <c r="C242" s="22" t="s">
        <v>120</v>
      </c>
      <c r="D242" s="22" t="s">
        <v>22</v>
      </c>
      <c r="E242" s="22" t="s">
        <v>1280</v>
      </c>
      <c r="F242" s="22" t="s">
        <v>23</v>
      </c>
      <c r="H242" s="22" t="s">
        <v>19</v>
      </c>
      <c r="I242" s="22" t="s">
        <v>24</v>
      </c>
      <c r="J242" s="22" t="s">
        <v>20</v>
      </c>
      <c r="K242" s="22">
        <v>2012</v>
      </c>
      <c r="L242" s="27">
        <v>2012</v>
      </c>
      <c r="M242" s="22" t="s">
        <v>26</v>
      </c>
      <c r="U242" s="22">
        <v>1</v>
      </c>
    </row>
    <row r="243" spans="1:22" x14ac:dyDescent="0.25">
      <c r="A243" s="22" t="s">
        <v>120</v>
      </c>
      <c r="C243" s="22" t="s">
        <v>120</v>
      </c>
      <c r="D243" s="22" t="s">
        <v>22</v>
      </c>
      <c r="E243" s="22" t="s">
        <v>1280</v>
      </c>
      <c r="F243" s="22" t="s">
        <v>27</v>
      </c>
      <c r="H243" s="22" t="s">
        <v>19</v>
      </c>
      <c r="I243" s="22" t="s">
        <v>24</v>
      </c>
      <c r="J243" s="22" t="s">
        <v>20</v>
      </c>
      <c r="K243" s="22">
        <v>1929</v>
      </c>
      <c r="L243" s="27">
        <v>1929</v>
      </c>
      <c r="M243" s="22" t="s">
        <v>49</v>
      </c>
      <c r="U243" s="22">
        <v>1</v>
      </c>
    </row>
    <row r="244" spans="1:22" x14ac:dyDescent="0.25">
      <c r="A244" s="22" t="s">
        <v>121</v>
      </c>
      <c r="B244" s="22" t="s">
        <v>121</v>
      </c>
      <c r="D244" s="22" t="s">
        <v>22</v>
      </c>
      <c r="E244" s="22" t="s">
        <v>1280</v>
      </c>
      <c r="F244" s="22" t="s">
        <v>27</v>
      </c>
      <c r="H244" s="22" t="s">
        <v>19</v>
      </c>
      <c r="I244" s="22" t="s">
        <v>37</v>
      </c>
      <c r="J244" s="22" t="s">
        <v>35</v>
      </c>
      <c r="K244" s="22">
        <v>2017</v>
      </c>
      <c r="L244" s="27">
        <v>2017</v>
      </c>
      <c r="M244" s="22" t="s">
        <v>26</v>
      </c>
      <c r="O244" s="22">
        <v>1</v>
      </c>
    </row>
    <row r="245" spans="1:22" x14ac:dyDescent="0.25">
      <c r="A245" s="22" t="s">
        <v>122</v>
      </c>
      <c r="B245" s="22" t="s">
        <v>122</v>
      </c>
      <c r="D245" s="22" t="s">
        <v>22</v>
      </c>
      <c r="E245" s="22" t="s">
        <v>1280</v>
      </c>
      <c r="F245" s="22" t="s">
        <v>29</v>
      </c>
      <c r="H245" s="22" t="s">
        <v>19</v>
      </c>
      <c r="I245" s="22" t="s">
        <v>37</v>
      </c>
      <c r="J245" s="22" t="s">
        <v>35</v>
      </c>
      <c r="K245" s="22">
        <v>2011</v>
      </c>
      <c r="L245" s="27">
        <v>2011</v>
      </c>
      <c r="M245" s="22" t="s">
        <v>36</v>
      </c>
      <c r="R245" s="22">
        <v>1</v>
      </c>
    </row>
    <row r="246" spans="1:22" x14ac:dyDescent="0.25">
      <c r="A246" s="22" t="s">
        <v>122</v>
      </c>
      <c r="B246" s="22" t="s">
        <v>122</v>
      </c>
      <c r="D246" s="22" t="s">
        <v>22</v>
      </c>
      <c r="E246" s="22" t="s">
        <v>1280</v>
      </c>
      <c r="F246" s="22" t="s">
        <v>32</v>
      </c>
      <c r="H246" s="22" t="s">
        <v>19</v>
      </c>
      <c r="I246" s="22" t="s">
        <v>37</v>
      </c>
      <c r="J246" s="22" t="s">
        <v>35</v>
      </c>
      <c r="K246" s="22">
        <v>2002</v>
      </c>
      <c r="L246" s="27">
        <v>2002</v>
      </c>
      <c r="M246" s="22" t="s">
        <v>31</v>
      </c>
      <c r="R246" s="22">
        <v>1</v>
      </c>
    </row>
    <row r="247" spans="1:22" x14ac:dyDescent="0.25">
      <c r="A247" s="22" t="s">
        <v>123</v>
      </c>
      <c r="B247" s="22" t="s">
        <v>123</v>
      </c>
      <c r="D247" s="22" t="s">
        <v>22</v>
      </c>
      <c r="E247" s="22" t="s">
        <v>1280</v>
      </c>
      <c r="F247" s="22" t="s">
        <v>29</v>
      </c>
      <c r="H247" s="22" t="s">
        <v>19</v>
      </c>
      <c r="I247" s="22" t="s">
        <v>37</v>
      </c>
      <c r="J247" s="22" t="s">
        <v>35</v>
      </c>
      <c r="K247" s="22">
        <v>2008</v>
      </c>
      <c r="L247" s="27">
        <v>2008</v>
      </c>
      <c r="M247" s="22" t="s">
        <v>36</v>
      </c>
      <c r="R247" s="22">
        <v>1</v>
      </c>
    </row>
    <row r="248" spans="1:22" x14ac:dyDescent="0.25">
      <c r="A248" s="22" t="s">
        <v>123</v>
      </c>
      <c r="B248" s="22" t="s">
        <v>123</v>
      </c>
      <c r="D248" s="22" t="s">
        <v>22</v>
      </c>
      <c r="E248" s="22" t="s">
        <v>1280</v>
      </c>
      <c r="F248" s="22" t="s">
        <v>23</v>
      </c>
      <c r="H248" s="22" t="s">
        <v>19</v>
      </c>
      <c r="I248" s="22" t="s">
        <v>37</v>
      </c>
      <c r="J248" s="22" t="s">
        <v>35</v>
      </c>
      <c r="K248" s="22">
        <v>2015</v>
      </c>
      <c r="L248" s="27">
        <v>2015</v>
      </c>
      <c r="M248" s="22" t="s">
        <v>26</v>
      </c>
      <c r="R248" s="22">
        <v>1</v>
      </c>
    </row>
    <row r="249" spans="1:22" x14ac:dyDescent="0.25">
      <c r="A249" s="22" t="s">
        <v>123</v>
      </c>
      <c r="B249" s="22" t="s">
        <v>123</v>
      </c>
      <c r="D249" s="22" t="s">
        <v>22</v>
      </c>
      <c r="E249" s="22" t="s">
        <v>1280</v>
      </c>
      <c r="F249" s="22" t="s">
        <v>32</v>
      </c>
      <c r="H249" s="22" t="s">
        <v>19</v>
      </c>
      <c r="I249" s="22" t="s">
        <v>37</v>
      </c>
      <c r="J249" s="22" t="s">
        <v>35</v>
      </c>
      <c r="K249" s="22">
        <v>2000</v>
      </c>
      <c r="L249" s="27">
        <v>2000</v>
      </c>
      <c r="M249" s="22" t="s">
        <v>31</v>
      </c>
      <c r="R249" s="22">
        <v>1</v>
      </c>
    </row>
    <row r="250" spans="1:22" x14ac:dyDescent="0.25">
      <c r="A250" s="22" t="s">
        <v>124</v>
      </c>
      <c r="B250" s="23"/>
      <c r="C250" s="22" t="s">
        <v>124</v>
      </c>
      <c r="D250" s="22" t="s">
        <v>22</v>
      </c>
      <c r="E250" s="103" t="s">
        <v>1281</v>
      </c>
      <c r="F250" s="22" t="s">
        <v>704</v>
      </c>
      <c r="G250" s="30"/>
      <c r="H250" s="23" t="s">
        <v>19</v>
      </c>
      <c r="I250" s="22" t="s">
        <v>37</v>
      </c>
      <c r="J250" s="22" t="s">
        <v>35</v>
      </c>
      <c r="K250" s="22">
        <v>1953</v>
      </c>
      <c r="L250" s="27">
        <v>1953</v>
      </c>
      <c r="M250" s="23" t="s">
        <v>49</v>
      </c>
      <c r="R250" s="23"/>
      <c r="S250" s="23">
        <v>1</v>
      </c>
      <c r="U250" s="23"/>
    </row>
    <row r="251" spans="1:22" x14ac:dyDescent="0.25">
      <c r="A251" s="22" t="s">
        <v>124</v>
      </c>
      <c r="B251" s="23"/>
      <c r="C251" s="22" t="s">
        <v>124</v>
      </c>
      <c r="D251" s="22" t="s">
        <v>22</v>
      </c>
      <c r="E251" s="103" t="s">
        <v>1281</v>
      </c>
      <c r="F251" s="22" t="s">
        <v>711</v>
      </c>
      <c r="G251" s="30"/>
      <c r="H251" s="23" t="s">
        <v>19</v>
      </c>
      <c r="I251" s="22" t="s">
        <v>37</v>
      </c>
      <c r="J251" s="22" t="s">
        <v>35</v>
      </c>
      <c r="K251" s="23"/>
      <c r="L251" s="25">
        <v>1949</v>
      </c>
      <c r="M251" s="23" t="s">
        <v>49</v>
      </c>
      <c r="N251" s="23"/>
      <c r="O251" s="23"/>
      <c r="P251" s="23"/>
      <c r="Q251" s="23"/>
      <c r="R251" s="23"/>
      <c r="S251" s="23">
        <v>1</v>
      </c>
      <c r="T251" s="23"/>
      <c r="U251" s="23"/>
      <c r="V251" s="23"/>
    </row>
    <row r="252" spans="1:22" x14ac:dyDescent="0.25">
      <c r="A252" s="22" t="s">
        <v>124</v>
      </c>
      <c r="B252" s="23"/>
      <c r="C252" s="22" t="s">
        <v>124</v>
      </c>
      <c r="D252" s="22" t="s">
        <v>22</v>
      </c>
      <c r="E252" s="103" t="s">
        <v>1281</v>
      </c>
      <c r="F252" s="22" t="s">
        <v>705</v>
      </c>
      <c r="G252" s="30"/>
      <c r="H252" s="23" t="s">
        <v>19</v>
      </c>
      <c r="I252" s="22" t="s">
        <v>37</v>
      </c>
      <c r="J252" s="22" t="s">
        <v>35</v>
      </c>
      <c r="L252" s="25">
        <v>1944</v>
      </c>
      <c r="M252" s="23" t="s">
        <v>49</v>
      </c>
      <c r="S252" s="22">
        <v>1</v>
      </c>
    </row>
    <row r="253" spans="1:22" x14ac:dyDescent="0.25">
      <c r="A253" s="22" t="s">
        <v>124</v>
      </c>
      <c r="C253" s="22" t="s">
        <v>124</v>
      </c>
      <c r="D253" s="103" t="s">
        <v>22</v>
      </c>
      <c r="E253" s="103" t="s">
        <v>1281</v>
      </c>
      <c r="F253" s="29" t="s">
        <v>1024</v>
      </c>
      <c r="G253" s="29" t="s">
        <v>1173</v>
      </c>
      <c r="H253" s="29" t="s">
        <v>1127</v>
      </c>
      <c r="I253" s="22" t="s">
        <v>37</v>
      </c>
      <c r="J253" s="22" t="s">
        <v>35</v>
      </c>
      <c r="K253" s="29"/>
      <c r="L253" s="27">
        <v>2005</v>
      </c>
      <c r="M253" s="22" t="s">
        <v>31</v>
      </c>
      <c r="N253" s="29"/>
      <c r="O253" s="29"/>
      <c r="P253" s="29"/>
      <c r="Q253" s="29">
        <v>0.33300000000000002</v>
      </c>
      <c r="R253" s="29">
        <v>0.33300000000000002</v>
      </c>
      <c r="S253" s="29">
        <v>0.33300000000000002</v>
      </c>
      <c r="T253" s="29"/>
      <c r="U253" s="29"/>
      <c r="V253" s="29"/>
    </row>
    <row r="254" spans="1:22" x14ac:dyDescent="0.25">
      <c r="A254" s="22" t="s">
        <v>124</v>
      </c>
      <c r="C254" s="22" t="s">
        <v>124</v>
      </c>
      <c r="D254" s="22" t="s">
        <v>22</v>
      </c>
      <c r="E254" s="22" t="s">
        <v>1280</v>
      </c>
      <c r="F254" s="22" t="s">
        <v>32</v>
      </c>
      <c r="H254" s="22" t="s">
        <v>19</v>
      </c>
      <c r="I254" s="22" t="s">
        <v>37</v>
      </c>
      <c r="J254" s="22" t="s">
        <v>35</v>
      </c>
      <c r="K254" s="22">
        <v>1990</v>
      </c>
      <c r="L254" s="27">
        <v>1990</v>
      </c>
      <c r="M254" s="22" t="s">
        <v>61</v>
      </c>
      <c r="S254" s="22">
        <v>1</v>
      </c>
    </row>
    <row r="255" spans="1:22" x14ac:dyDescent="0.25">
      <c r="A255" s="22" t="s">
        <v>125</v>
      </c>
      <c r="B255" s="22" t="s">
        <v>125</v>
      </c>
      <c r="D255" s="22" t="s">
        <v>22</v>
      </c>
      <c r="E255" s="22" t="s">
        <v>1280</v>
      </c>
      <c r="F255" s="22" t="s">
        <v>23</v>
      </c>
      <c r="H255" s="22" t="s">
        <v>19</v>
      </c>
      <c r="I255" s="22" t="s">
        <v>37</v>
      </c>
      <c r="J255" s="22" t="s">
        <v>35</v>
      </c>
      <c r="K255" s="22">
        <v>1980</v>
      </c>
      <c r="L255" s="27">
        <v>1980</v>
      </c>
      <c r="M255" s="22" t="s">
        <v>46</v>
      </c>
      <c r="U255" s="22">
        <v>1</v>
      </c>
    </row>
    <row r="256" spans="1:22" x14ac:dyDescent="0.25">
      <c r="A256" s="22" t="s">
        <v>125</v>
      </c>
      <c r="B256" s="22" t="s">
        <v>125</v>
      </c>
      <c r="D256" s="22" t="s">
        <v>22</v>
      </c>
      <c r="E256" s="22" t="s">
        <v>1280</v>
      </c>
      <c r="F256" s="22" t="s">
        <v>27</v>
      </c>
      <c r="H256" s="22" t="s">
        <v>19</v>
      </c>
      <c r="I256" s="22" t="s">
        <v>37</v>
      </c>
      <c r="J256" s="22" t="s">
        <v>35</v>
      </c>
      <c r="K256" s="22">
        <v>1976</v>
      </c>
      <c r="L256" s="27">
        <v>1976</v>
      </c>
      <c r="M256" s="22" t="s">
        <v>46</v>
      </c>
      <c r="U256" s="22">
        <v>1</v>
      </c>
    </row>
    <row r="257" spans="1:22" x14ac:dyDescent="0.25">
      <c r="A257" s="22" t="s">
        <v>126</v>
      </c>
      <c r="B257" s="22" t="s">
        <v>126</v>
      </c>
      <c r="D257" s="22" t="s">
        <v>22</v>
      </c>
      <c r="E257" s="22" t="s">
        <v>1280</v>
      </c>
      <c r="F257" s="22" t="s">
        <v>27</v>
      </c>
      <c r="H257" s="22" t="s">
        <v>19</v>
      </c>
      <c r="I257" s="22" t="s">
        <v>37</v>
      </c>
      <c r="J257" s="22" t="s">
        <v>35</v>
      </c>
      <c r="K257" s="22">
        <v>2017</v>
      </c>
      <c r="L257" s="27">
        <v>2017</v>
      </c>
      <c r="M257" s="22" t="s">
        <v>26</v>
      </c>
      <c r="R257" s="22">
        <v>0.5</v>
      </c>
      <c r="T257" s="22">
        <v>0.5</v>
      </c>
    </row>
    <row r="258" spans="1:22" x14ac:dyDescent="0.25">
      <c r="A258" s="22" t="s">
        <v>738</v>
      </c>
      <c r="B258" s="22" t="s">
        <v>738</v>
      </c>
      <c r="D258" s="22" t="s">
        <v>22</v>
      </c>
      <c r="E258" s="103" t="s">
        <v>1281</v>
      </c>
      <c r="F258" s="22" t="s">
        <v>705</v>
      </c>
      <c r="G258" s="22" t="s">
        <v>66</v>
      </c>
      <c r="H258" s="22" t="s">
        <v>1007</v>
      </c>
      <c r="I258" s="22" t="s">
        <v>37</v>
      </c>
      <c r="J258" s="22" t="s">
        <v>35</v>
      </c>
      <c r="K258" s="23"/>
      <c r="L258" s="25">
        <v>1990</v>
      </c>
      <c r="M258" s="22" t="s">
        <v>61</v>
      </c>
      <c r="N258" s="23"/>
      <c r="O258" s="23"/>
      <c r="P258" s="23"/>
      <c r="Q258" s="23"/>
      <c r="R258" s="23"/>
      <c r="S258" s="23"/>
      <c r="T258" s="23"/>
      <c r="U258" s="23">
        <v>1</v>
      </c>
      <c r="V258" s="23"/>
    </row>
    <row r="259" spans="1:22" x14ac:dyDescent="0.25">
      <c r="A259" s="22" t="s">
        <v>739</v>
      </c>
      <c r="B259" s="22" t="s">
        <v>739</v>
      </c>
      <c r="C259" s="107"/>
      <c r="D259" s="22" t="s">
        <v>22</v>
      </c>
      <c r="E259" s="103" t="s">
        <v>1281</v>
      </c>
      <c r="F259" s="22" t="s">
        <v>704</v>
      </c>
      <c r="G259" s="107"/>
      <c r="H259" s="23" t="s">
        <v>19</v>
      </c>
      <c r="I259" s="22" t="s">
        <v>37</v>
      </c>
      <c r="J259" s="22" t="s">
        <v>35</v>
      </c>
      <c r="K259" s="22">
        <v>2017</v>
      </c>
      <c r="L259" s="22">
        <v>2017</v>
      </c>
      <c r="M259" s="22" t="s">
        <v>26</v>
      </c>
      <c r="N259" s="107"/>
      <c r="O259" s="107"/>
      <c r="P259" s="107"/>
      <c r="Q259" s="107"/>
      <c r="R259" s="107"/>
      <c r="S259" s="107">
        <v>1</v>
      </c>
      <c r="T259" s="107"/>
      <c r="U259" s="107"/>
      <c r="V259" s="107"/>
    </row>
    <row r="260" spans="1:22" x14ac:dyDescent="0.25">
      <c r="A260" s="22" t="s">
        <v>739</v>
      </c>
      <c r="B260" s="22" t="s">
        <v>739</v>
      </c>
      <c r="D260" s="22" t="s">
        <v>22</v>
      </c>
      <c r="E260" s="103" t="s">
        <v>1281</v>
      </c>
      <c r="F260" s="22" t="s">
        <v>705</v>
      </c>
      <c r="G260" s="30"/>
      <c r="H260" s="23" t="s">
        <v>19</v>
      </c>
      <c r="I260" s="22" t="s">
        <v>37</v>
      </c>
      <c r="J260" s="22" t="s">
        <v>35</v>
      </c>
      <c r="K260" s="23"/>
      <c r="L260" s="25">
        <v>2015</v>
      </c>
      <c r="M260" s="22" t="s">
        <v>26</v>
      </c>
      <c r="N260" s="23"/>
      <c r="O260" s="23"/>
      <c r="P260" s="23"/>
      <c r="Q260" s="23"/>
      <c r="R260" s="23"/>
      <c r="S260" s="23">
        <v>1</v>
      </c>
      <c r="T260" s="23"/>
      <c r="U260" s="23"/>
      <c r="V260" s="23"/>
    </row>
    <row r="261" spans="1:22" x14ac:dyDescent="0.25">
      <c r="A261" s="22" t="s">
        <v>127</v>
      </c>
      <c r="C261" s="22" t="s">
        <v>127</v>
      </c>
      <c r="D261" s="22" t="s">
        <v>22</v>
      </c>
      <c r="E261" s="22" t="s">
        <v>1280</v>
      </c>
      <c r="F261" s="22" t="s">
        <v>29</v>
      </c>
      <c r="H261" s="22" t="s">
        <v>19</v>
      </c>
      <c r="I261" s="22" t="s">
        <v>37</v>
      </c>
      <c r="J261" s="22" t="s">
        <v>35</v>
      </c>
      <c r="K261" s="22">
        <v>1968</v>
      </c>
      <c r="L261" s="27">
        <v>1968</v>
      </c>
      <c r="M261" s="22" t="s">
        <v>49</v>
      </c>
      <c r="S261" s="22">
        <v>1</v>
      </c>
    </row>
    <row r="262" spans="1:22" x14ac:dyDescent="0.25">
      <c r="A262" s="22" t="s">
        <v>127</v>
      </c>
      <c r="C262" s="22" t="s">
        <v>127</v>
      </c>
      <c r="D262" s="22" t="s">
        <v>22</v>
      </c>
      <c r="E262" s="103" t="s">
        <v>1281</v>
      </c>
      <c r="F262" s="22" t="s">
        <v>704</v>
      </c>
      <c r="G262" s="30"/>
      <c r="H262" s="23" t="s">
        <v>19</v>
      </c>
      <c r="I262" s="22" t="s">
        <v>37</v>
      </c>
      <c r="J262" s="22" t="s">
        <v>35</v>
      </c>
      <c r="K262" s="23">
        <v>2006</v>
      </c>
      <c r="L262" s="25">
        <v>2006</v>
      </c>
      <c r="M262" s="22" t="s">
        <v>36</v>
      </c>
      <c r="N262" s="23"/>
      <c r="O262" s="23"/>
      <c r="P262" s="23"/>
      <c r="Q262" s="23"/>
      <c r="R262" s="23"/>
      <c r="S262" s="23">
        <v>1</v>
      </c>
      <c r="T262" s="23"/>
      <c r="U262" s="23"/>
      <c r="V262" s="23"/>
    </row>
    <row r="263" spans="1:22" x14ac:dyDescent="0.25">
      <c r="A263" s="22" t="s">
        <v>127</v>
      </c>
      <c r="C263" s="22" t="s">
        <v>127</v>
      </c>
      <c r="D263" s="22" t="s">
        <v>22</v>
      </c>
      <c r="E263" s="103" t="s">
        <v>1281</v>
      </c>
      <c r="F263" s="22" t="s">
        <v>711</v>
      </c>
      <c r="G263" s="30"/>
      <c r="H263" s="23" t="s">
        <v>19</v>
      </c>
      <c r="I263" s="22" t="s">
        <v>37</v>
      </c>
      <c r="J263" s="22" t="s">
        <v>35</v>
      </c>
      <c r="K263" s="23"/>
      <c r="L263" s="25">
        <v>1998</v>
      </c>
      <c r="M263" s="22" t="s">
        <v>56</v>
      </c>
      <c r="N263" s="23"/>
      <c r="O263" s="23"/>
      <c r="P263" s="23"/>
      <c r="Q263" s="23"/>
      <c r="R263" s="23"/>
      <c r="S263" s="23">
        <v>1</v>
      </c>
      <c r="T263" s="23"/>
      <c r="U263" s="23"/>
      <c r="V263" s="23"/>
    </row>
    <row r="264" spans="1:22" x14ac:dyDescent="0.25">
      <c r="A264" s="22" t="s">
        <v>127</v>
      </c>
      <c r="C264" s="22" t="s">
        <v>127</v>
      </c>
      <c r="D264" s="22" t="s">
        <v>22</v>
      </c>
      <c r="E264" s="22" t="s">
        <v>1280</v>
      </c>
      <c r="F264" s="22" t="s">
        <v>23</v>
      </c>
      <c r="H264" s="22" t="s">
        <v>19</v>
      </c>
      <c r="I264" s="22" t="s">
        <v>37</v>
      </c>
      <c r="J264" s="22" t="s">
        <v>35</v>
      </c>
      <c r="K264" s="22">
        <v>1927</v>
      </c>
      <c r="L264" s="27">
        <v>1927</v>
      </c>
      <c r="M264" s="22" t="s">
        <v>49</v>
      </c>
      <c r="S264" s="22">
        <v>1</v>
      </c>
    </row>
    <row r="265" spans="1:22" x14ac:dyDescent="0.25">
      <c r="A265" s="22" t="s">
        <v>127</v>
      </c>
      <c r="C265" s="22" t="s">
        <v>127</v>
      </c>
      <c r="D265" s="22" t="s">
        <v>22</v>
      </c>
      <c r="E265" s="22" t="s">
        <v>1280</v>
      </c>
      <c r="F265" s="22" t="s">
        <v>27</v>
      </c>
      <c r="H265" s="22" t="s">
        <v>19</v>
      </c>
      <c r="I265" s="22" t="s">
        <v>37</v>
      </c>
      <c r="J265" s="22" t="s">
        <v>35</v>
      </c>
      <c r="K265" s="22">
        <v>1970</v>
      </c>
      <c r="L265" s="27">
        <v>1970</v>
      </c>
      <c r="M265" s="22" t="s">
        <v>67</v>
      </c>
      <c r="S265" s="22">
        <v>1</v>
      </c>
    </row>
    <row r="266" spans="1:22" x14ac:dyDescent="0.25">
      <c r="A266" s="22" t="s">
        <v>127</v>
      </c>
      <c r="C266" s="22" t="s">
        <v>127</v>
      </c>
      <c r="D266" s="22" t="s">
        <v>22</v>
      </c>
      <c r="E266" s="103" t="s">
        <v>1281</v>
      </c>
      <c r="F266" s="22" t="s">
        <v>705</v>
      </c>
      <c r="G266" s="30"/>
      <c r="H266" s="23" t="s">
        <v>19</v>
      </c>
      <c r="I266" s="22" t="s">
        <v>37</v>
      </c>
      <c r="J266" s="22" t="s">
        <v>35</v>
      </c>
      <c r="K266" s="23"/>
      <c r="L266" s="25">
        <v>1997</v>
      </c>
      <c r="M266" s="22" t="s">
        <v>56</v>
      </c>
      <c r="N266" s="23"/>
      <c r="O266" s="23"/>
      <c r="P266" s="23"/>
      <c r="Q266" s="23"/>
      <c r="R266" s="23"/>
      <c r="S266" s="23">
        <v>1</v>
      </c>
      <c r="T266" s="23"/>
      <c r="U266" s="23"/>
      <c r="V266" s="23"/>
    </row>
    <row r="267" spans="1:22" x14ac:dyDescent="0.25">
      <c r="A267" s="22" t="s">
        <v>127</v>
      </c>
      <c r="B267" s="29"/>
      <c r="C267" s="22" t="s">
        <v>127</v>
      </c>
      <c r="D267" s="29" t="s">
        <v>22</v>
      </c>
      <c r="E267" s="103" t="s">
        <v>1281</v>
      </c>
      <c r="F267" s="29" t="s">
        <v>1024</v>
      </c>
      <c r="G267" s="29"/>
      <c r="H267" s="29" t="s">
        <v>19</v>
      </c>
      <c r="I267" s="22" t="s">
        <v>37</v>
      </c>
      <c r="J267" s="22" t="s">
        <v>35</v>
      </c>
      <c r="K267" s="29"/>
      <c r="L267" s="27">
        <v>1887</v>
      </c>
      <c r="M267" s="22" t="s">
        <v>49</v>
      </c>
      <c r="N267" s="29"/>
      <c r="O267" s="29"/>
      <c r="P267" s="29"/>
      <c r="Q267" s="29"/>
      <c r="R267" s="29">
        <v>0.5</v>
      </c>
      <c r="S267" s="29">
        <v>0.5</v>
      </c>
      <c r="T267" s="29"/>
      <c r="U267" s="29"/>
      <c r="V267" s="29"/>
    </row>
    <row r="268" spans="1:22" x14ac:dyDescent="0.25">
      <c r="A268" s="22" t="s">
        <v>127</v>
      </c>
      <c r="C268" s="22" t="s">
        <v>127</v>
      </c>
      <c r="D268" s="22" t="s">
        <v>22</v>
      </c>
      <c r="E268" s="22" t="s">
        <v>1280</v>
      </c>
      <c r="F268" s="22" t="s">
        <v>32</v>
      </c>
      <c r="H268" s="22" t="s">
        <v>19</v>
      </c>
      <c r="I268" s="22" t="s">
        <v>37</v>
      </c>
      <c r="J268" s="22" t="s">
        <v>35</v>
      </c>
      <c r="K268" s="22">
        <v>1962</v>
      </c>
      <c r="L268" s="27">
        <v>1962</v>
      </c>
      <c r="M268" s="22" t="s">
        <v>49</v>
      </c>
      <c r="S268" s="22">
        <v>1</v>
      </c>
    </row>
    <row r="269" spans="1:22" x14ac:dyDescent="0.25">
      <c r="A269" s="22" t="s">
        <v>128</v>
      </c>
      <c r="B269" s="22" t="s">
        <v>128</v>
      </c>
      <c r="D269" s="22" t="s">
        <v>22</v>
      </c>
      <c r="E269" s="22" t="s">
        <v>1280</v>
      </c>
      <c r="F269" s="22" t="s">
        <v>32</v>
      </c>
      <c r="H269" s="22" t="s">
        <v>19</v>
      </c>
      <c r="I269" s="22" t="s">
        <v>24</v>
      </c>
      <c r="J269" s="22" t="s">
        <v>20</v>
      </c>
      <c r="K269" s="22">
        <v>2012</v>
      </c>
      <c r="L269" s="27">
        <v>2012</v>
      </c>
      <c r="M269" s="22" t="s">
        <v>26</v>
      </c>
      <c r="N269" s="22">
        <v>1</v>
      </c>
    </row>
    <row r="270" spans="1:22" x14ac:dyDescent="0.25">
      <c r="A270" s="22" t="s">
        <v>740</v>
      </c>
      <c r="B270" s="23"/>
      <c r="C270" s="22" t="s">
        <v>740</v>
      </c>
      <c r="D270" s="22" t="s">
        <v>22</v>
      </c>
      <c r="E270" s="103" t="s">
        <v>1281</v>
      </c>
      <c r="F270" s="22" t="s">
        <v>711</v>
      </c>
      <c r="G270" s="30"/>
      <c r="H270" s="23" t="s">
        <v>19</v>
      </c>
      <c r="I270" s="22" t="s">
        <v>37</v>
      </c>
      <c r="J270" s="23" t="s">
        <v>35</v>
      </c>
      <c r="K270" s="23"/>
      <c r="L270" s="25">
        <v>1847</v>
      </c>
      <c r="M270" s="23" t="s">
        <v>49</v>
      </c>
      <c r="N270" s="23"/>
      <c r="O270" s="23"/>
      <c r="P270" s="23"/>
      <c r="Q270" s="23"/>
      <c r="R270" s="23"/>
      <c r="S270" s="23">
        <v>1</v>
      </c>
      <c r="T270" s="23"/>
      <c r="U270" s="23"/>
      <c r="V270" s="23"/>
    </row>
    <row r="271" spans="1:22" x14ac:dyDescent="0.25">
      <c r="A271" s="22" t="s">
        <v>741</v>
      </c>
      <c r="B271" s="23"/>
      <c r="C271" s="22" t="s">
        <v>741</v>
      </c>
      <c r="D271" s="22" t="s">
        <v>22</v>
      </c>
      <c r="E271" s="103" t="s">
        <v>1281</v>
      </c>
      <c r="F271" s="22" t="s">
        <v>705</v>
      </c>
      <c r="G271" s="30"/>
      <c r="H271" s="23" t="s">
        <v>19</v>
      </c>
      <c r="I271" s="22" t="s">
        <v>37</v>
      </c>
      <c r="J271" s="22" t="s">
        <v>35</v>
      </c>
      <c r="K271" s="23"/>
      <c r="L271" s="25">
        <v>1962</v>
      </c>
      <c r="M271" s="23" t="s">
        <v>49</v>
      </c>
      <c r="N271" s="23"/>
      <c r="O271" s="23"/>
      <c r="P271" s="23"/>
      <c r="Q271" s="23"/>
      <c r="R271" s="23">
        <v>1</v>
      </c>
      <c r="S271" s="23"/>
      <c r="T271" s="23"/>
      <c r="U271" s="23"/>
      <c r="V271" s="23"/>
    </row>
    <row r="272" spans="1:22" x14ac:dyDescent="0.25">
      <c r="A272" s="22" t="s">
        <v>129</v>
      </c>
      <c r="B272" s="22" t="s">
        <v>129</v>
      </c>
      <c r="D272" s="22" t="s">
        <v>22</v>
      </c>
      <c r="E272" s="22" t="s">
        <v>1280</v>
      </c>
      <c r="F272" s="22" t="s">
        <v>32</v>
      </c>
      <c r="H272" s="22" t="s">
        <v>19</v>
      </c>
      <c r="I272" s="22" t="s">
        <v>41</v>
      </c>
      <c r="J272" s="22" t="s">
        <v>40</v>
      </c>
      <c r="K272" s="22">
        <v>2020</v>
      </c>
      <c r="L272" s="27">
        <v>2020</v>
      </c>
      <c r="M272" s="22" t="s">
        <v>21</v>
      </c>
      <c r="Q272" s="22">
        <v>1</v>
      </c>
    </row>
    <row r="273" spans="1:22" x14ac:dyDescent="0.25">
      <c r="A273" s="22" t="s">
        <v>130</v>
      </c>
      <c r="B273" s="22" t="s">
        <v>130</v>
      </c>
      <c r="D273" s="22" t="s">
        <v>22</v>
      </c>
      <c r="E273" s="22" t="s">
        <v>1280</v>
      </c>
      <c r="F273" s="22" t="s">
        <v>23</v>
      </c>
      <c r="G273" s="22" t="s">
        <v>720</v>
      </c>
      <c r="H273" s="22" t="s">
        <v>19</v>
      </c>
      <c r="I273" s="22" t="s">
        <v>41</v>
      </c>
      <c r="J273" s="22" t="s">
        <v>40</v>
      </c>
      <c r="K273" s="22">
        <v>2003</v>
      </c>
      <c r="L273" s="27">
        <v>2003</v>
      </c>
      <c r="M273" s="22" t="s">
        <v>31</v>
      </c>
      <c r="V273" s="22">
        <v>1</v>
      </c>
    </row>
    <row r="274" spans="1:22" x14ac:dyDescent="0.25">
      <c r="A274" s="22" t="s">
        <v>1018</v>
      </c>
      <c r="B274" s="29" t="str">
        <f>A274</f>
        <v>Beania maxilladentata Ramalho, Muricy &amp; Taylor, 2010</v>
      </c>
      <c r="C274" s="29"/>
      <c r="D274" s="29" t="s">
        <v>22</v>
      </c>
      <c r="E274" s="103" t="s">
        <v>1281</v>
      </c>
      <c r="F274" s="29" t="s">
        <v>1024</v>
      </c>
      <c r="G274" s="29"/>
      <c r="H274" s="29" t="s">
        <v>19</v>
      </c>
      <c r="I274" s="22" t="s">
        <v>37</v>
      </c>
      <c r="J274" s="22" t="s">
        <v>35</v>
      </c>
      <c r="K274" s="29"/>
      <c r="L274" s="27">
        <v>2013</v>
      </c>
      <c r="M274" s="22" t="s">
        <v>26</v>
      </c>
      <c r="N274" s="29"/>
      <c r="O274" s="29"/>
      <c r="P274" s="29"/>
      <c r="Q274" s="29"/>
      <c r="R274" s="29">
        <v>0.5</v>
      </c>
      <c r="S274" s="29">
        <v>0.5</v>
      </c>
      <c r="T274" s="29"/>
      <c r="U274" s="29"/>
      <c r="V274" s="29"/>
    </row>
    <row r="275" spans="1:22" x14ac:dyDescent="0.25">
      <c r="A275" s="22" t="s">
        <v>1028</v>
      </c>
      <c r="B275" s="29" t="str">
        <f>A275</f>
        <v xml:space="preserve">Bedeva paivae (Crosse, 1864) </v>
      </c>
      <c r="C275" s="29"/>
      <c r="D275" s="29" t="s">
        <v>22</v>
      </c>
      <c r="E275" s="103" t="s">
        <v>1281</v>
      </c>
      <c r="F275" s="29" t="s">
        <v>1024</v>
      </c>
      <c r="G275" s="29" t="s">
        <v>1180</v>
      </c>
      <c r="H275" s="29" t="s">
        <v>19</v>
      </c>
      <c r="I275" s="22" t="s">
        <v>37</v>
      </c>
      <c r="J275" s="22" t="s">
        <v>35</v>
      </c>
      <c r="K275" s="29"/>
      <c r="L275" s="27">
        <v>1993</v>
      </c>
      <c r="M275" s="22" t="s">
        <v>61</v>
      </c>
      <c r="N275" s="29"/>
      <c r="P275" s="29"/>
      <c r="Q275" s="29"/>
      <c r="R275" s="29">
        <v>0.5</v>
      </c>
      <c r="S275" s="29">
        <v>0.5</v>
      </c>
      <c r="T275" s="29"/>
      <c r="U275" s="29"/>
      <c r="V275" s="29"/>
    </row>
    <row r="276" spans="1:22" x14ac:dyDescent="0.25">
      <c r="A276" s="22" t="s">
        <v>131</v>
      </c>
      <c r="B276" s="22" t="s">
        <v>131</v>
      </c>
      <c r="D276" s="22" t="s">
        <v>22</v>
      </c>
      <c r="E276" s="22" t="s">
        <v>1280</v>
      </c>
      <c r="F276" s="22" t="s">
        <v>27</v>
      </c>
      <c r="H276" s="22" t="s">
        <v>19</v>
      </c>
      <c r="I276" s="22" t="s">
        <v>37</v>
      </c>
      <c r="J276" s="22" t="s">
        <v>35</v>
      </c>
      <c r="K276" s="22">
        <v>2015</v>
      </c>
      <c r="L276" s="27">
        <v>2015</v>
      </c>
      <c r="M276" s="22" t="s">
        <v>26</v>
      </c>
      <c r="U276" s="22">
        <v>1</v>
      </c>
    </row>
    <row r="277" spans="1:22" x14ac:dyDescent="0.25">
      <c r="A277" s="22" t="s">
        <v>132</v>
      </c>
      <c r="B277" s="22" t="s">
        <v>132</v>
      </c>
      <c r="D277" s="22" t="s">
        <v>22</v>
      </c>
      <c r="E277" s="22" t="s">
        <v>48</v>
      </c>
      <c r="F277" s="22" t="s">
        <v>48</v>
      </c>
      <c r="H277" s="22" t="s">
        <v>19</v>
      </c>
      <c r="I277" s="22" t="s">
        <v>37</v>
      </c>
      <c r="J277" s="22" t="s">
        <v>35</v>
      </c>
      <c r="K277" s="22">
        <v>2011</v>
      </c>
      <c r="L277" s="27">
        <v>2011</v>
      </c>
      <c r="M277" s="22" t="s">
        <v>36</v>
      </c>
      <c r="R277" s="22">
        <v>0.5</v>
      </c>
      <c r="U277" s="22">
        <v>0.5</v>
      </c>
    </row>
    <row r="278" spans="1:22" x14ac:dyDescent="0.25">
      <c r="A278" s="22" t="s">
        <v>132</v>
      </c>
      <c r="B278" s="22" t="s">
        <v>132</v>
      </c>
      <c r="D278" s="22" t="s">
        <v>22</v>
      </c>
      <c r="E278" s="22" t="s">
        <v>45</v>
      </c>
      <c r="F278" s="22" t="s">
        <v>45</v>
      </c>
      <c r="H278" s="22" t="s">
        <v>19</v>
      </c>
      <c r="I278" s="22" t="s">
        <v>37</v>
      </c>
      <c r="J278" s="22" t="s">
        <v>35</v>
      </c>
      <c r="K278" s="22">
        <v>1997</v>
      </c>
      <c r="L278" s="27">
        <v>1997</v>
      </c>
      <c r="M278" s="22" t="s">
        <v>56</v>
      </c>
      <c r="R278" s="22">
        <v>1</v>
      </c>
    </row>
    <row r="279" spans="1:22" x14ac:dyDescent="0.25">
      <c r="A279" s="22" t="s">
        <v>132</v>
      </c>
      <c r="B279" s="22" t="s">
        <v>132</v>
      </c>
      <c r="D279" s="22" t="s">
        <v>22</v>
      </c>
      <c r="E279" s="22" t="s">
        <v>1280</v>
      </c>
      <c r="F279" s="22" t="s">
        <v>27</v>
      </c>
      <c r="H279" s="22" t="s">
        <v>19</v>
      </c>
      <c r="I279" s="22" t="s">
        <v>37</v>
      </c>
      <c r="J279" s="22" t="s">
        <v>35</v>
      </c>
      <c r="K279" s="22">
        <v>2004</v>
      </c>
      <c r="L279" s="27">
        <v>2004</v>
      </c>
      <c r="M279" s="22" t="s">
        <v>31</v>
      </c>
      <c r="R279" s="22">
        <v>1</v>
      </c>
    </row>
    <row r="280" spans="1:22" x14ac:dyDescent="0.25">
      <c r="A280" s="44" t="s">
        <v>132</v>
      </c>
      <c r="B280" s="22" t="s">
        <v>132</v>
      </c>
      <c r="D280" s="22" t="s">
        <v>22</v>
      </c>
      <c r="E280" s="103" t="s">
        <v>1281</v>
      </c>
      <c r="F280" s="22" t="s">
        <v>705</v>
      </c>
      <c r="G280" s="42"/>
      <c r="H280" s="23" t="s">
        <v>19</v>
      </c>
      <c r="I280" s="22" t="s">
        <v>37</v>
      </c>
      <c r="J280" s="22" t="s">
        <v>35</v>
      </c>
      <c r="L280" s="25">
        <v>2013</v>
      </c>
      <c r="M280" s="22" t="s">
        <v>26</v>
      </c>
      <c r="N280" s="23"/>
      <c r="O280" s="23"/>
      <c r="P280" s="23"/>
      <c r="Q280" s="23"/>
      <c r="R280" s="23">
        <v>1</v>
      </c>
      <c r="S280" s="23"/>
      <c r="T280" s="23"/>
      <c r="U280" s="23"/>
      <c r="V280" s="23"/>
    </row>
    <row r="281" spans="1:22" x14ac:dyDescent="0.25">
      <c r="A281" s="22" t="s">
        <v>133</v>
      </c>
      <c r="B281" s="22" t="s">
        <v>133</v>
      </c>
      <c r="D281" s="22" t="s">
        <v>22</v>
      </c>
      <c r="E281" s="22" t="s">
        <v>1280</v>
      </c>
      <c r="F281" s="22" t="s">
        <v>27</v>
      </c>
      <c r="H281" s="22" t="s">
        <v>19</v>
      </c>
      <c r="I281" s="22" t="s">
        <v>37</v>
      </c>
      <c r="J281" s="22" t="s">
        <v>35</v>
      </c>
      <c r="K281" s="22">
        <v>2019</v>
      </c>
      <c r="L281" s="27">
        <v>2019</v>
      </c>
      <c r="M281" s="22" t="s">
        <v>21</v>
      </c>
      <c r="U281" s="22">
        <v>1</v>
      </c>
    </row>
    <row r="282" spans="1:22" x14ac:dyDescent="0.25">
      <c r="A282" s="22" t="s">
        <v>742</v>
      </c>
      <c r="B282" s="22" t="s">
        <v>742</v>
      </c>
      <c r="D282" s="22" t="s">
        <v>22</v>
      </c>
      <c r="E282" s="103" t="s">
        <v>1281</v>
      </c>
      <c r="F282" s="22" t="s">
        <v>705</v>
      </c>
      <c r="G282" s="30"/>
      <c r="H282" s="22" t="s">
        <v>73</v>
      </c>
      <c r="I282" s="22" t="s">
        <v>41</v>
      </c>
      <c r="J282" s="22" t="s">
        <v>40</v>
      </c>
      <c r="K282" s="23"/>
      <c r="L282" s="25">
        <v>1983</v>
      </c>
      <c r="M282" s="22" t="s">
        <v>50</v>
      </c>
      <c r="N282" s="23"/>
      <c r="O282" s="23"/>
      <c r="P282" s="23"/>
      <c r="Q282" s="23"/>
      <c r="R282" s="23">
        <v>0.5</v>
      </c>
      <c r="S282" s="23"/>
      <c r="T282" s="23"/>
      <c r="U282" s="23">
        <v>0.5</v>
      </c>
      <c r="V282" s="23"/>
    </row>
    <row r="283" spans="1:22" x14ac:dyDescent="0.25">
      <c r="A283" s="22" t="s">
        <v>743</v>
      </c>
      <c r="C283" s="22" t="s">
        <v>743</v>
      </c>
      <c r="D283" s="22" t="s">
        <v>22</v>
      </c>
      <c r="E283" s="22" t="s">
        <v>48</v>
      </c>
      <c r="F283" s="22" t="s">
        <v>48</v>
      </c>
      <c r="G283" s="30"/>
      <c r="H283" s="22" t="s">
        <v>73</v>
      </c>
      <c r="I283" s="22" t="s">
        <v>41</v>
      </c>
      <c r="J283" s="22" t="s">
        <v>40</v>
      </c>
      <c r="K283" s="22">
        <v>1904</v>
      </c>
      <c r="L283" s="27">
        <v>1904</v>
      </c>
      <c r="M283" s="22" t="s">
        <v>49</v>
      </c>
      <c r="R283" s="22">
        <v>1</v>
      </c>
    </row>
    <row r="284" spans="1:22" x14ac:dyDescent="0.25">
      <c r="A284" s="22" t="s">
        <v>743</v>
      </c>
      <c r="C284" s="22" t="s">
        <v>743</v>
      </c>
      <c r="D284" s="22" t="s">
        <v>22</v>
      </c>
      <c r="E284" s="103" t="s">
        <v>1281</v>
      </c>
      <c r="F284" s="22" t="s">
        <v>704</v>
      </c>
      <c r="G284" s="30"/>
      <c r="H284" s="22" t="s">
        <v>73</v>
      </c>
      <c r="I284" s="22" t="s">
        <v>41</v>
      </c>
      <c r="J284" s="22" t="s">
        <v>40</v>
      </c>
      <c r="K284" s="22" t="s">
        <v>744</v>
      </c>
      <c r="L284" s="27">
        <v>1930</v>
      </c>
      <c r="M284" s="23" t="s">
        <v>49</v>
      </c>
      <c r="R284" s="23">
        <v>1</v>
      </c>
    </row>
    <row r="285" spans="1:22" x14ac:dyDescent="0.25">
      <c r="A285" s="22" t="s">
        <v>743</v>
      </c>
      <c r="C285" s="22" t="s">
        <v>743</v>
      </c>
      <c r="D285" s="22" t="s">
        <v>22</v>
      </c>
      <c r="E285" s="103" t="s">
        <v>1281</v>
      </c>
      <c r="F285" s="22" t="s">
        <v>711</v>
      </c>
      <c r="G285" s="30"/>
      <c r="H285" s="22" t="s">
        <v>73</v>
      </c>
      <c r="I285" s="22" t="s">
        <v>41</v>
      </c>
      <c r="J285" s="39" t="s">
        <v>40</v>
      </c>
      <c r="K285" s="23"/>
      <c r="L285" s="25">
        <v>1995</v>
      </c>
      <c r="M285" s="22" t="s">
        <v>56</v>
      </c>
      <c r="N285" s="23"/>
      <c r="O285" s="23"/>
      <c r="P285" s="23"/>
      <c r="Q285" s="23"/>
      <c r="R285" s="23">
        <v>0.5</v>
      </c>
      <c r="S285" s="23"/>
      <c r="T285" s="23"/>
      <c r="U285" s="23">
        <v>0.5</v>
      </c>
      <c r="V285" s="23"/>
    </row>
    <row r="286" spans="1:22" x14ac:dyDescent="0.25">
      <c r="A286" s="22" t="s">
        <v>743</v>
      </c>
      <c r="C286" s="22" t="s">
        <v>743</v>
      </c>
      <c r="D286" s="22" t="s">
        <v>22</v>
      </c>
      <c r="E286" s="103" t="s">
        <v>1281</v>
      </c>
      <c r="F286" s="22" t="s">
        <v>705</v>
      </c>
      <c r="G286" s="30"/>
      <c r="H286" s="22" t="s">
        <v>73</v>
      </c>
      <c r="I286" s="22" t="s">
        <v>41</v>
      </c>
      <c r="J286" s="22" t="s">
        <v>40</v>
      </c>
      <c r="L286" s="25">
        <v>1903</v>
      </c>
      <c r="M286" s="23" t="s">
        <v>49</v>
      </c>
      <c r="R286" s="23">
        <v>0.5</v>
      </c>
      <c r="U286" s="23">
        <v>0.5</v>
      </c>
    </row>
    <row r="287" spans="1:22" x14ac:dyDescent="0.25">
      <c r="A287" s="22" t="s">
        <v>745</v>
      </c>
      <c r="B287" s="22" t="s">
        <v>745</v>
      </c>
      <c r="D287" s="22" t="s">
        <v>22</v>
      </c>
      <c r="E287" s="103" t="s">
        <v>1281</v>
      </c>
      <c r="F287" s="22" t="s">
        <v>705</v>
      </c>
      <c r="G287" s="30"/>
      <c r="H287" s="23" t="s">
        <v>19</v>
      </c>
      <c r="I287" s="22" t="s">
        <v>37</v>
      </c>
      <c r="J287" s="22" t="s">
        <v>35</v>
      </c>
      <c r="K287" s="23"/>
      <c r="L287" s="25">
        <v>2016</v>
      </c>
      <c r="M287" s="22" t="s">
        <v>26</v>
      </c>
      <c r="N287" s="23"/>
      <c r="O287" s="23"/>
      <c r="P287" s="23"/>
      <c r="Q287" s="23"/>
      <c r="R287" s="23"/>
      <c r="S287" s="23"/>
      <c r="T287" s="23"/>
      <c r="U287" s="23"/>
      <c r="V287" s="23">
        <v>1</v>
      </c>
    </row>
    <row r="288" spans="1:22" x14ac:dyDescent="0.25">
      <c r="A288" s="22" t="s">
        <v>134</v>
      </c>
      <c r="B288" s="22" t="s">
        <v>134</v>
      </c>
      <c r="D288" s="22" t="s">
        <v>22</v>
      </c>
      <c r="E288" s="22" t="s">
        <v>1280</v>
      </c>
      <c r="F288" s="22" t="s">
        <v>29</v>
      </c>
      <c r="H288" s="22" t="s">
        <v>19</v>
      </c>
      <c r="I288" s="22" t="s">
        <v>37</v>
      </c>
      <c r="J288" s="22" t="s">
        <v>35</v>
      </c>
      <c r="K288" s="22">
        <v>2014</v>
      </c>
      <c r="L288" s="27">
        <v>2014</v>
      </c>
      <c r="M288" s="22" t="s">
        <v>26</v>
      </c>
      <c r="P288" s="22">
        <v>0.5</v>
      </c>
      <c r="S288" s="22">
        <v>0.5</v>
      </c>
    </row>
    <row r="289" spans="1:31" x14ac:dyDescent="0.25">
      <c r="A289" s="22" t="s">
        <v>134</v>
      </c>
      <c r="B289" s="22" t="s">
        <v>134</v>
      </c>
      <c r="D289" s="22" t="s">
        <v>22</v>
      </c>
      <c r="E289" s="103" t="s">
        <v>1281</v>
      </c>
      <c r="F289" s="22" t="s">
        <v>705</v>
      </c>
      <c r="G289" s="30"/>
      <c r="H289" s="23" t="s">
        <v>19</v>
      </c>
      <c r="I289" s="22" t="s">
        <v>37</v>
      </c>
      <c r="J289" s="22" t="s">
        <v>35</v>
      </c>
      <c r="K289" s="23"/>
      <c r="L289" s="25">
        <v>2010</v>
      </c>
      <c r="M289" s="22" t="s">
        <v>36</v>
      </c>
      <c r="N289" s="23"/>
      <c r="O289" s="23"/>
      <c r="P289" s="23">
        <v>0.5</v>
      </c>
      <c r="Q289" s="23"/>
      <c r="R289" s="23"/>
      <c r="S289" s="23">
        <v>0.5</v>
      </c>
      <c r="T289" s="23"/>
      <c r="U289" s="23"/>
      <c r="V289" s="23"/>
    </row>
    <row r="290" spans="1:31" x14ac:dyDescent="0.25">
      <c r="A290" s="22" t="s">
        <v>135</v>
      </c>
      <c r="B290" s="22" t="s">
        <v>135</v>
      </c>
      <c r="D290" s="22" t="s">
        <v>22</v>
      </c>
      <c r="E290" s="22" t="s">
        <v>1280</v>
      </c>
      <c r="F290" s="22" t="s">
        <v>23</v>
      </c>
      <c r="H290" s="22" t="s">
        <v>19</v>
      </c>
      <c r="I290" s="22" t="s">
        <v>37</v>
      </c>
      <c r="J290" s="22" t="s">
        <v>35</v>
      </c>
      <c r="K290" s="22">
        <v>1993</v>
      </c>
      <c r="L290" s="27">
        <v>1993</v>
      </c>
      <c r="M290" s="22" t="s">
        <v>61</v>
      </c>
      <c r="R290" s="22">
        <v>0.5</v>
      </c>
      <c r="U290" s="22">
        <v>0.5</v>
      </c>
    </row>
    <row r="291" spans="1:31" x14ac:dyDescent="0.25">
      <c r="A291" s="22" t="s">
        <v>135</v>
      </c>
      <c r="B291" s="22" t="s">
        <v>135</v>
      </c>
      <c r="D291" s="22" t="s">
        <v>22</v>
      </c>
      <c r="E291" s="22" t="s">
        <v>1280</v>
      </c>
      <c r="F291" s="22" t="s">
        <v>27</v>
      </c>
      <c r="H291" s="22" t="s">
        <v>19</v>
      </c>
      <c r="I291" s="22" t="s">
        <v>37</v>
      </c>
      <c r="J291" s="22" t="s">
        <v>35</v>
      </c>
      <c r="K291" s="22">
        <v>2003</v>
      </c>
      <c r="L291" s="27">
        <v>2003</v>
      </c>
      <c r="M291" s="22" t="s">
        <v>31</v>
      </c>
      <c r="R291" s="22">
        <v>0.5</v>
      </c>
      <c r="U291" s="22">
        <v>0.5</v>
      </c>
    </row>
    <row r="292" spans="1:31" x14ac:dyDescent="0.25">
      <c r="A292" s="22" t="s">
        <v>135</v>
      </c>
      <c r="B292" s="22" t="s">
        <v>135</v>
      </c>
      <c r="D292" s="22" t="s">
        <v>22</v>
      </c>
      <c r="E292" s="22" t="s">
        <v>1280</v>
      </c>
      <c r="F292" s="22" t="s">
        <v>32</v>
      </c>
      <c r="H292" s="22" t="s">
        <v>19</v>
      </c>
      <c r="I292" s="22" t="s">
        <v>37</v>
      </c>
      <c r="J292" s="22" t="s">
        <v>35</v>
      </c>
      <c r="K292" s="22">
        <v>2014</v>
      </c>
      <c r="L292" s="27">
        <v>2014</v>
      </c>
      <c r="M292" s="22" t="s">
        <v>26</v>
      </c>
      <c r="R292" s="22">
        <v>0.5</v>
      </c>
      <c r="U292" s="22">
        <v>0.5</v>
      </c>
    </row>
    <row r="293" spans="1:31" x14ac:dyDescent="0.25">
      <c r="A293" s="22" t="s">
        <v>136</v>
      </c>
      <c r="B293" s="22" t="s">
        <v>136</v>
      </c>
      <c r="D293" s="22" t="s">
        <v>22</v>
      </c>
      <c r="E293" s="22" t="s">
        <v>48</v>
      </c>
      <c r="F293" s="22" t="s">
        <v>48</v>
      </c>
      <c r="G293" s="22" t="s">
        <v>1187</v>
      </c>
      <c r="H293" s="22" t="s">
        <v>19</v>
      </c>
      <c r="I293" s="22" t="s">
        <v>37</v>
      </c>
      <c r="J293" s="22" t="s">
        <v>35</v>
      </c>
      <c r="K293" s="22">
        <v>2014</v>
      </c>
      <c r="L293" s="27">
        <v>2014</v>
      </c>
      <c r="M293" s="22" t="s">
        <v>26</v>
      </c>
      <c r="S293" s="22">
        <v>1</v>
      </c>
    </row>
    <row r="294" spans="1:31" x14ac:dyDescent="0.25">
      <c r="A294" s="22" t="s">
        <v>136</v>
      </c>
      <c r="B294" s="22" t="s">
        <v>136</v>
      </c>
      <c r="D294" s="22" t="s">
        <v>22</v>
      </c>
      <c r="E294" s="103" t="s">
        <v>1281</v>
      </c>
      <c r="F294" s="22" t="s">
        <v>704</v>
      </c>
      <c r="G294" s="22" t="s">
        <v>1187</v>
      </c>
      <c r="H294" s="23" t="s">
        <v>19</v>
      </c>
      <c r="I294" s="22" t="s">
        <v>37</v>
      </c>
      <c r="J294" s="22" t="s">
        <v>35</v>
      </c>
      <c r="K294" s="22">
        <v>1971</v>
      </c>
      <c r="L294" s="27">
        <v>1971</v>
      </c>
      <c r="M294" s="22" t="s">
        <v>67</v>
      </c>
      <c r="R294" s="23">
        <v>0.5</v>
      </c>
      <c r="S294" s="23">
        <v>0.5</v>
      </c>
    </row>
    <row r="295" spans="1:31" x14ac:dyDescent="0.25">
      <c r="A295" s="22" t="s">
        <v>136</v>
      </c>
      <c r="B295" s="22" t="s">
        <v>136</v>
      </c>
      <c r="D295" s="22" t="s">
        <v>22</v>
      </c>
      <c r="E295" s="103" t="s">
        <v>1281</v>
      </c>
      <c r="F295" s="22" t="s">
        <v>711</v>
      </c>
      <c r="G295" s="22" t="s">
        <v>1187</v>
      </c>
      <c r="H295" s="23" t="s">
        <v>19</v>
      </c>
      <c r="I295" s="22" t="s">
        <v>37</v>
      </c>
      <c r="J295" s="23" t="s">
        <v>35</v>
      </c>
      <c r="K295" s="23"/>
      <c r="L295" s="25">
        <v>1971</v>
      </c>
      <c r="M295" s="22" t="s">
        <v>67</v>
      </c>
      <c r="N295" s="23"/>
      <c r="O295" s="23"/>
      <c r="P295" s="23"/>
      <c r="Q295" s="23"/>
      <c r="R295" s="23"/>
      <c r="S295" s="23">
        <v>1</v>
      </c>
      <c r="T295" s="23"/>
      <c r="U295" s="23"/>
      <c r="V295" s="23"/>
      <c r="W295" s="23"/>
      <c r="X295" s="28"/>
      <c r="Y295" s="28"/>
      <c r="Z295" s="28"/>
      <c r="AA295" s="28"/>
      <c r="AB295" s="28"/>
      <c r="AC295" s="28"/>
      <c r="AD295" s="28"/>
      <c r="AE295" s="28"/>
    </row>
    <row r="296" spans="1:31" x14ac:dyDescent="0.25">
      <c r="A296" s="22" t="s">
        <v>136</v>
      </c>
      <c r="B296" s="22" t="s">
        <v>136</v>
      </c>
      <c r="D296" s="22" t="s">
        <v>22</v>
      </c>
      <c r="E296" s="103" t="s">
        <v>1281</v>
      </c>
      <c r="F296" s="22" t="s">
        <v>705</v>
      </c>
      <c r="G296" s="22" t="s">
        <v>1187</v>
      </c>
      <c r="H296" s="23" t="s">
        <v>19</v>
      </c>
      <c r="I296" s="22" t="s">
        <v>37</v>
      </c>
      <c r="J296" s="22" t="s">
        <v>35</v>
      </c>
      <c r="L296" s="25">
        <v>2014</v>
      </c>
      <c r="M296" s="22" t="s">
        <v>26</v>
      </c>
      <c r="R296" s="23"/>
      <c r="S296" s="23">
        <v>1</v>
      </c>
    </row>
    <row r="297" spans="1:31" x14ac:dyDescent="0.25">
      <c r="A297" s="22" t="s">
        <v>746</v>
      </c>
      <c r="B297" s="23"/>
      <c r="C297" s="22" t="s">
        <v>746</v>
      </c>
      <c r="D297" s="22" t="s">
        <v>22</v>
      </c>
      <c r="E297" s="103" t="s">
        <v>1281</v>
      </c>
      <c r="F297" s="22" t="s">
        <v>704</v>
      </c>
      <c r="G297" s="23" t="s">
        <v>1186</v>
      </c>
      <c r="H297" s="23" t="s">
        <v>722</v>
      </c>
      <c r="I297" s="22" t="s">
        <v>37</v>
      </c>
      <c r="J297" s="22" t="s">
        <v>35</v>
      </c>
      <c r="K297" s="23" t="s">
        <v>747</v>
      </c>
      <c r="L297" s="25">
        <v>1927</v>
      </c>
      <c r="M297" s="23" t="s">
        <v>49</v>
      </c>
      <c r="P297" s="22">
        <v>1</v>
      </c>
    </row>
    <row r="298" spans="1:31" x14ac:dyDescent="0.25">
      <c r="A298" s="22" t="s">
        <v>746</v>
      </c>
      <c r="B298" s="23"/>
      <c r="C298" s="22" t="s">
        <v>746</v>
      </c>
      <c r="D298" s="22" t="s">
        <v>22</v>
      </c>
      <c r="E298" s="103" t="s">
        <v>1281</v>
      </c>
      <c r="F298" s="22" t="s">
        <v>711</v>
      </c>
      <c r="G298" s="23" t="s">
        <v>1186</v>
      </c>
      <c r="H298" s="23" t="s">
        <v>722</v>
      </c>
      <c r="I298" s="22" t="s">
        <v>37</v>
      </c>
      <c r="J298" s="23" t="s">
        <v>35</v>
      </c>
      <c r="K298" s="23"/>
      <c r="L298" s="25">
        <v>1927</v>
      </c>
      <c r="M298" s="23" t="s">
        <v>49</v>
      </c>
      <c r="N298" s="23"/>
      <c r="O298" s="23"/>
      <c r="P298" s="23">
        <v>1</v>
      </c>
      <c r="Q298" s="23"/>
      <c r="R298" s="23"/>
      <c r="S298" s="23"/>
      <c r="T298" s="23"/>
      <c r="U298" s="23"/>
      <c r="V298" s="23"/>
    </row>
    <row r="299" spans="1:31" x14ac:dyDescent="0.25">
      <c r="A299" s="22" t="s">
        <v>746</v>
      </c>
      <c r="B299" s="23"/>
      <c r="C299" s="22" t="s">
        <v>746</v>
      </c>
      <c r="D299" s="22" t="s">
        <v>22</v>
      </c>
      <c r="E299" s="103" t="s">
        <v>1281</v>
      </c>
      <c r="F299" s="22" t="s">
        <v>705</v>
      </c>
      <c r="G299" s="23" t="s">
        <v>1186</v>
      </c>
      <c r="H299" s="23" t="s">
        <v>722</v>
      </c>
      <c r="I299" s="22" t="s">
        <v>37</v>
      </c>
      <c r="J299" s="22" t="s">
        <v>35</v>
      </c>
      <c r="K299" s="23"/>
      <c r="L299" s="25">
        <v>1919</v>
      </c>
      <c r="M299" s="23" t="s">
        <v>49</v>
      </c>
      <c r="N299" s="23"/>
      <c r="O299" s="23"/>
      <c r="P299" s="23">
        <v>1</v>
      </c>
      <c r="Q299" s="23"/>
      <c r="R299" s="23"/>
      <c r="S299" s="23"/>
      <c r="T299" s="23"/>
      <c r="U299" s="23"/>
      <c r="V299" s="23"/>
    </row>
    <row r="300" spans="1:31" x14ac:dyDescent="0.25">
      <c r="A300" s="22" t="s">
        <v>137</v>
      </c>
      <c r="B300" s="22" t="s">
        <v>137</v>
      </c>
      <c r="D300" s="22" t="s">
        <v>22</v>
      </c>
      <c r="E300" s="103" t="s">
        <v>1281</v>
      </c>
      <c r="F300" s="22" t="s">
        <v>704</v>
      </c>
      <c r="G300" s="30"/>
      <c r="H300" s="23" t="s">
        <v>19</v>
      </c>
      <c r="I300" s="22" t="s">
        <v>37</v>
      </c>
      <c r="J300" s="22" t="s">
        <v>35</v>
      </c>
      <c r="K300" s="23">
        <v>1996</v>
      </c>
      <c r="L300" s="25">
        <v>1996</v>
      </c>
      <c r="M300" s="22" t="s">
        <v>56</v>
      </c>
      <c r="N300" s="23"/>
      <c r="O300" s="23"/>
      <c r="P300" s="23">
        <v>0.5</v>
      </c>
      <c r="Q300" s="23"/>
      <c r="R300" s="23">
        <v>0.5</v>
      </c>
      <c r="S300" s="23"/>
      <c r="T300" s="23"/>
      <c r="U300" s="23"/>
      <c r="V300" s="23"/>
    </row>
    <row r="301" spans="1:31" x14ac:dyDescent="0.25">
      <c r="A301" s="22" t="s">
        <v>137</v>
      </c>
      <c r="B301" s="22" t="s">
        <v>137</v>
      </c>
      <c r="D301" s="22" t="s">
        <v>22</v>
      </c>
      <c r="E301" s="103" t="s">
        <v>1281</v>
      </c>
      <c r="F301" s="22" t="s">
        <v>711</v>
      </c>
      <c r="G301" s="30"/>
      <c r="H301" s="23" t="s">
        <v>19</v>
      </c>
      <c r="I301" s="22" t="s">
        <v>37</v>
      </c>
      <c r="J301" s="23" t="s">
        <v>35</v>
      </c>
      <c r="K301" s="23"/>
      <c r="L301" s="25">
        <v>1999</v>
      </c>
      <c r="M301" s="22" t="s">
        <v>56</v>
      </c>
      <c r="N301" s="23"/>
      <c r="O301" s="23"/>
      <c r="P301" s="23"/>
      <c r="Q301" s="23"/>
      <c r="R301" s="23">
        <v>1</v>
      </c>
      <c r="S301" s="23"/>
      <c r="T301" s="23"/>
      <c r="U301" s="23"/>
      <c r="V301" s="23"/>
    </row>
    <row r="302" spans="1:31" x14ac:dyDescent="0.25">
      <c r="A302" s="22" t="s">
        <v>137</v>
      </c>
      <c r="B302" s="22" t="s">
        <v>137</v>
      </c>
      <c r="D302" s="22" t="s">
        <v>22</v>
      </c>
      <c r="E302" s="103" t="s">
        <v>1281</v>
      </c>
      <c r="F302" s="22" t="s">
        <v>705</v>
      </c>
      <c r="G302" s="30"/>
      <c r="H302" s="23" t="s">
        <v>19</v>
      </c>
      <c r="I302" s="22" t="s">
        <v>37</v>
      </c>
      <c r="J302" s="22" t="s">
        <v>35</v>
      </c>
      <c r="L302" s="25">
        <v>2001</v>
      </c>
      <c r="M302" s="22" t="s">
        <v>31</v>
      </c>
      <c r="P302" s="22">
        <v>1</v>
      </c>
    </row>
    <row r="303" spans="1:31" x14ac:dyDescent="0.25">
      <c r="A303" s="22" t="s">
        <v>137</v>
      </c>
      <c r="B303" s="22" t="s">
        <v>137</v>
      </c>
      <c r="D303" s="22" t="s">
        <v>22</v>
      </c>
      <c r="E303" s="22" t="s">
        <v>1280</v>
      </c>
      <c r="F303" s="22" t="s">
        <v>32</v>
      </c>
      <c r="H303" s="22" t="s">
        <v>19</v>
      </c>
      <c r="I303" s="22" t="s">
        <v>37</v>
      </c>
      <c r="J303" s="22" t="s">
        <v>35</v>
      </c>
      <c r="K303" s="22">
        <v>2014</v>
      </c>
      <c r="L303" s="27">
        <v>2014</v>
      </c>
      <c r="M303" s="22" t="s">
        <v>26</v>
      </c>
      <c r="P303" s="22">
        <v>1</v>
      </c>
    </row>
    <row r="304" spans="1:31" x14ac:dyDescent="0.25">
      <c r="A304" s="22" t="s">
        <v>748</v>
      </c>
      <c r="B304" s="22" t="s">
        <v>748</v>
      </c>
      <c r="D304" s="22" t="s">
        <v>22</v>
      </c>
      <c r="E304" s="103" t="s">
        <v>1281</v>
      </c>
      <c r="F304" s="22" t="s">
        <v>704</v>
      </c>
      <c r="G304" s="35"/>
      <c r="H304" s="23" t="s">
        <v>19</v>
      </c>
      <c r="I304" s="22" t="s">
        <v>37</v>
      </c>
      <c r="J304" s="22" t="s">
        <v>35</v>
      </c>
      <c r="K304" s="22">
        <v>1999</v>
      </c>
      <c r="L304" s="27">
        <v>1999</v>
      </c>
      <c r="M304" s="22" t="s">
        <v>56</v>
      </c>
      <c r="O304" s="43"/>
      <c r="P304" s="22">
        <v>0.33300000000000002</v>
      </c>
      <c r="R304" s="22">
        <v>0.33300000000000002</v>
      </c>
      <c r="S304" s="22">
        <v>0.33300000000000002</v>
      </c>
    </row>
    <row r="305" spans="1:22" x14ac:dyDescent="0.25">
      <c r="A305" s="22" t="s">
        <v>748</v>
      </c>
      <c r="B305" s="22" t="s">
        <v>748</v>
      </c>
      <c r="D305" s="22" t="s">
        <v>22</v>
      </c>
      <c r="E305" s="103" t="s">
        <v>1281</v>
      </c>
      <c r="F305" s="22" t="s">
        <v>705</v>
      </c>
      <c r="G305" s="35"/>
      <c r="H305" s="23" t="s">
        <v>19</v>
      </c>
      <c r="I305" s="22" t="s">
        <v>37</v>
      </c>
      <c r="J305" s="22" t="s">
        <v>35</v>
      </c>
      <c r="L305" s="25">
        <v>2004</v>
      </c>
      <c r="M305" s="22" t="s">
        <v>31</v>
      </c>
      <c r="P305" s="22">
        <v>0.33300000000000002</v>
      </c>
      <c r="R305" s="22">
        <v>0.33300000000000002</v>
      </c>
      <c r="S305" s="22">
        <v>0.33300000000000002</v>
      </c>
    </row>
    <row r="306" spans="1:22" x14ac:dyDescent="0.25">
      <c r="A306" s="22" t="s">
        <v>749</v>
      </c>
      <c r="B306" s="22" t="s">
        <v>749</v>
      </c>
      <c r="D306" s="22" t="s">
        <v>22</v>
      </c>
      <c r="E306" s="103" t="s">
        <v>1281</v>
      </c>
      <c r="F306" s="22" t="s">
        <v>705</v>
      </c>
      <c r="G306" s="30"/>
      <c r="H306" s="23" t="s">
        <v>19</v>
      </c>
      <c r="I306" s="22" t="s">
        <v>37</v>
      </c>
      <c r="J306" s="22" t="s">
        <v>35</v>
      </c>
      <c r="K306" s="23"/>
      <c r="L306" s="25">
        <v>2001</v>
      </c>
      <c r="M306" s="22" t="s">
        <v>31</v>
      </c>
      <c r="N306" s="23"/>
      <c r="O306" s="23"/>
      <c r="P306" s="23">
        <v>0.5</v>
      </c>
      <c r="Q306" s="23"/>
      <c r="R306" s="23"/>
      <c r="S306" s="23"/>
      <c r="T306" s="23"/>
      <c r="U306" s="23">
        <v>0.5</v>
      </c>
      <c r="V306" s="23"/>
    </row>
    <row r="307" spans="1:22" x14ac:dyDescent="0.25">
      <c r="A307" s="22" t="s">
        <v>138</v>
      </c>
      <c r="C307" s="22" t="s">
        <v>138</v>
      </c>
      <c r="D307" s="22" t="s">
        <v>22</v>
      </c>
      <c r="E307" s="22" t="s">
        <v>48</v>
      </c>
      <c r="F307" s="22" t="s">
        <v>48</v>
      </c>
      <c r="G307" s="22" t="s">
        <v>1180</v>
      </c>
      <c r="H307" s="22" t="s">
        <v>19</v>
      </c>
      <c r="I307" s="22" t="s">
        <v>37</v>
      </c>
      <c r="J307" s="22" t="s">
        <v>35</v>
      </c>
      <c r="K307" s="22">
        <v>1932</v>
      </c>
      <c r="L307" s="27">
        <v>1932</v>
      </c>
      <c r="M307" s="22" t="s">
        <v>49</v>
      </c>
      <c r="O307" s="22">
        <v>0.33300000000000002</v>
      </c>
      <c r="R307" s="22">
        <v>0.33300000000000002</v>
      </c>
      <c r="S307" s="22">
        <v>0.33300000000000002</v>
      </c>
    </row>
    <row r="308" spans="1:22" x14ac:dyDescent="0.25">
      <c r="A308" s="22" t="s">
        <v>750</v>
      </c>
      <c r="B308" s="22" t="s">
        <v>750</v>
      </c>
      <c r="D308" s="22" t="s">
        <v>22</v>
      </c>
      <c r="E308" s="103" t="s">
        <v>1281</v>
      </c>
      <c r="F308" s="22" t="s">
        <v>704</v>
      </c>
      <c r="G308" s="22" t="s">
        <v>79</v>
      </c>
      <c r="H308" s="22" t="s">
        <v>1007</v>
      </c>
      <c r="I308" s="22" t="s">
        <v>37</v>
      </c>
      <c r="J308" s="22" t="s">
        <v>35</v>
      </c>
      <c r="K308" s="23">
        <v>1981</v>
      </c>
      <c r="L308" s="25">
        <v>1981</v>
      </c>
      <c r="M308" s="22" t="s">
        <v>46</v>
      </c>
      <c r="N308" s="23"/>
      <c r="O308" s="23"/>
      <c r="P308" s="23">
        <v>1</v>
      </c>
      <c r="Q308" s="23"/>
      <c r="R308" s="23"/>
      <c r="S308" s="23"/>
      <c r="T308" s="23"/>
      <c r="U308" s="23"/>
      <c r="V308" s="23"/>
    </row>
    <row r="309" spans="1:22" x14ac:dyDescent="0.25">
      <c r="A309" s="22" t="s">
        <v>139</v>
      </c>
      <c r="B309" s="22" t="s">
        <v>139</v>
      </c>
      <c r="D309" s="22" t="s">
        <v>22</v>
      </c>
      <c r="E309" s="22" t="s">
        <v>1280</v>
      </c>
      <c r="F309" s="22" t="s">
        <v>29</v>
      </c>
      <c r="G309" s="38"/>
      <c r="H309" s="23" t="s">
        <v>977</v>
      </c>
      <c r="I309" s="22" t="s">
        <v>37</v>
      </c>
      <c r="J309" s="22" t="s">
        <v>35</v>
      </c>
      <c r="K309" s="22">
        <v>2007</v>
      </c>
      <c r="L309" s="27">
        <v>2007</v>
      </c>
      <c r="M309" s="22" t="s">
        <v>36</v>
      </c>
      <c r="P309" s="22">
        <v>1</v>
      </c>
    </row>
    <row r="310" spans="1:22" x14ac:dyDescent="0.25">
      <c r="A310" s="45" t="s">
        <v>139</v>
      </c>
      <c r="B310" s="22" t="s">
        <v>139</v>
      </c>
      <c r="D310" s="22" t="s">
        <v>22</v>
      </c>
      <c r="E310" s="103" t="s">
        <v>1281</v>
      </c>
      <c r="F310" s="22" t="s">
        <v>704</v>
      </c>
      <c r="G310" s="38"/>
      <c r="H310" s="23" t="s">
        <v>977</v>
      </c>
      <c r="I310" s="22" t="s">
        <v>37</v>
      </c>
      <c r="J310" s="22" t="s">
        <v>35</v>
      </c>
      <c r="K310" s="23">
        <v>2006</v>
      </c>
      <c r="L310" s="25">
        <v>2006</v>
      </c>
      <c r="M310" s="22" t="s">
        <v>36</v>
      </c>
      <c r="N310" s="23"/>
      <c r="O310" s="23"/>
      <c r="P310" s="23">
        <v>1</v>
      </c>
      <c r="Q310" s="23"/>
      <c r="R310" s="23"/>
      <c r="S310" s="23"/>
      <c r="T310" s="23"/>
      <c r="U310" s="23"/>
      <c r="V310" s="23"/>
    </row>
    <row r="311" spans="1:22" x14ac:dyDescent="0.25">
      <c r="A311" s="22" t="s">
        <v>139</v>
      </c>
      <c r="B311" s="22" t="s">
        <v>139</v>
      </c>
      <c r="D311" s="22" t="s">
        <v>22</v>
      </c>
      <c r="E311" s="22" t="s">
        <v>1280</v>
      </c>
      <c r="F311" s="22" t="s">
        <v>32</v>
      </c>
      <c r="G311" s="38"/>
      <c r="H311" s="23" t="s">
        <v>977</v>
      </c>
      <c r="I311" s="22" t="s">
        <v>37</v>
      </c>
      <c r="J311" s="22" t="s">
        <v>35</v>
      </c>
      <c r="K311" s="22">
        <v>2008</v>
      </c>
      <c r="L311" s="27">
        <v>2008</v>
      </c>
      <c r="M311" s="22" t="s">
        <v>36</v>
      </c>
      <c r="P311" s="22">
        <v>1</v>
      </c>
    </row>
    <row r="312" spans="1:22" x14ac:dyDescent="0.25">
      <c r="A312" s="22" t="s">
        <v>140</v>
      </c>
      <c r="B312" s="22" t="s">
        <v>140</v>
      </c>
      <c r="D312" s="22" t="s">
        <v>22</v>
      </c>
      <c r="E312" s="22" t="s">
        <v>1280</v>
      </c>
      <c r="F312" s="22" t="s">
        <v>29</v>
      </c>
      <c r="G312" s="23" t="s">
        <v>1177</v>
      </c>
      <c r="H312" s="23" t="s">
        <v>977</v>
      </c>
      <c r="I312" s="22" t="s">
        <v>37</v>
      </c>
      <c r="J312" s="22" t="s">
        <v>35</v>
      </c>
      <c r="K312" s="22">
        <v>1990</v>
      </c>
      <c r="L312" s="27">
        <v>1990</v>
      </c>
      <c r="M312" s="22" t="s">
        <v>61</v>
      </c>
      <c r="P312" s="22">
        <v>1</v>
      </c>
    </row>
    <row r="313" spans="1:22" x14ac:dyDescent="0.25">
      <c r="A313" s="22" t="s">
        <v>140</v>
      </c>
      <c r="B313" s="22" t="s">
        <v>140</v>
      </c>
      <c r="D313" s="22" t="s">
        <v>22</v>
      </c>
      <c r="E313" s="103" t="s">
        <v>1281</v>
      </c>
      <c r="F313" s="22" t="s">
        <v>704</v>
      </c>
      <c r="G313" s="23" t="s">
        <v>1177</v>
      </c>
      <c r="H313" s="23" t="s">
        <v>977</v>
      </c>
      <c r="I313" s="22" t="s">
        <v>37</v>
      </c>
      <c r="J313" s="22" t="s">
        <v>35</v>
      </c>
      <c r="K313" s="22">
        <v>1978</v>
      </c>
      <c r="L313" s="27">
        <v>1978</v>
      </c>
      <c r="M313" s="22" t="s">
        <v>46</v>
      </c>
      <c r="P313" s="22">
        <v>1</v>
      </c>
    </row>
    <row r="314" spans="1:22" x14ac:dyDescent="0.25">
      <c r="A314" s="22" t="s">
        <v>140</v>
      </c>
      <c r="B314" s="22" t="s">
        <v>140</v>
      </c>
      <c r="D314" s="22" t="s">
        <v>22</v>
      </c>
      <c r="E314" s="103" t="s">
        <v>1281</v>
      </c>
      <c r="F314" s="22" t="s">
        <v>711</v>
      </c>
      <c r="G314" s="23" t="s">
        <v>1177</v>
      </c>
      <c r="H314" s="23" t="s">
        <v>977</v>
      </c>
      <c r="I314" s="22" t="s">
        <v>37</v>
      </c>
      <c r="J314" s="23" t="s">
        <v>35</v>
      </c>
      <c r="K314" s="23"/>
      <c r="L314" s="25">
        <v>1986</v>
      </c>
      <c r="M314" s="22" t="s">
        <v>50</v>
      </c>
      <c r="N314" s="23"/>
      <c r="O314" s="23"/>
      <c r="P314" s="23">
        <v>1</v>
      </c>
      <c r="Q314" s="23"/>
      <c r="R314" s="23"/>
      <c r="S314" s="23"/>
      <c r="T314" s="23"/>
      <c r="U314" s="23"/>
      <c r="V314" s="23"/>
    </row>
    <row r="315" spans="1:22" x14ac:dyDescent="0.25">
      <c r="A315" s="22" t="s">
        <v>140</v>
      </c>
      <c r="B315" s="22" t="s">
        <v>140</v>
      </c>
      <c r="D315" s="22" t="s">
        <v>22</v>
      </c>
      <c r="E315" s="103" t="s">
        <v>1281</v>
      </c>
      <c r="F315" s="22" t="s">
        <v>705</v>
      </c>
      <c r="G315" s="23" t="s">
        <v>1177</v>
      </c>
      <c r="H315" s="23" t="s">
        <v>977</v>
      </c>
      <c r="I315" s="22" t="s">
        <v>37</v>
      </c>
      <c r="J315" s="22" t="s">
        <v>35</v>
      </c>
      <c r="K315" s="23"/>
      <c r="L315" s="25">
        <v>1980</v>
      </c>
      <c r="M315" s="22" t="s">
        <v>46</v>
      </c>
      <c r="N315" s="23"/>
      <c r="O315" s="23"/>
      <c r="P315" s="23">
        <v>1</v>
      </c>
      <c r="Q315" s="23"/>
      <c r="R315" s="23"/>
      <c r="S315" s="23"/>
      <c r="T315" s="23"/>
      <c r="U315" s="23"/>
      <c r="V315" s="23"/>
    </row>
    <row r="316" spans="1:22" x14ac:dyDescent="0.25">
      <c r="A316" s="22" t="s">
        <v>140</v>
      </c>
      <c r="B316" s="22" t="s">
        <v>140</v>
      </c>
      <c r="D316" s="22" t="s">
        <v>22</v>
      </c>
      <c r="E316" s="22" t="s">
        <v>1280</v>
      </c>
      <c r="F316" s="22" t="s">
        <v>32</v>
      </c>
      <c r="G316" s="23" t="s">
        <v>1177</v>
      </c>
      <c r="H316" s="23" t="s">
        <v>977</v>
      </c>
      <c r="I316" s="22" t="s">
        <v>37</v>
      </c>
      <c r="J316" s="22" t="s">
        <v>35</v>
      </c>
      <c r="K316" s="22">
        <v>1991</v>
      </c>
      <c r="L316" s="27">
        <v>1991</v>
      </c>
      <c r="M316" s="22" t="s">
        <v>61</v>
      </c>
      <c r="P316" s="22">
        <v>1</v>
      </c>
    </row>
    <row r="317" spans="1:22" x14ac:dyDescent="0.25">
      <c r="A317" s="22" t="s">
        <v>141</v>
      </c>
      <c r="C317" s="22" t="s">
        <v>141</v>
      </c>
      <c r="D317" s="22" t="s">
        <v>22</v>
      </c>
      <c r="E317" s="22" t="s">
        <v>1280</v>
      </c>
      <c r="F317" s="22" t="s">
        <v>29</v>
      </c>
      <c r="H317" s="22" t="s">
        <v>19</v>
      </c>
      <c r="I317" s="22" t="s">
        <v>41</v>
      </c>
      <c r="J317" s="22" t="s">
        <v>40</v>
      </c>
      <c r="K317" s="22">
        <v>1995</v>
      </c>
      <c r="L317" s="27">
        <v>1995</v>
      </c>
      <c r="M317" s="22" t="s">
        <v>56</v>
      </c>
      <c r="S317" s="22">
        <v>1</v>
      </c>
    </row>
    <row r="318" spans="1:22" x14ac:dyDescent="0.25">
      <c r="A318" s="22" t="s">
        <v>141</v>
      </c>
      <c r="C318" s="22" t="s">
        <v>141</v>
      </c>
      <c r="D318" s="22" t="s">
        <v>22</v>
      </c>
      <c r="E318" s="22" t="s">
        <v>48</v>
      </c>
      <c r="F318" s="22" t="s">
        <v>48</v>
      </c>
      <c r="H318" s="22" t="s">
        <v>19</v>
      </c>
      <c r="I318" s="22" t="s">
        <v>41</v>
      </c>
      <c r="J318" s="22" t="s">
        <v>40</v>
      </c>
      <c r="K318" s="22">
        <v>1900</v>
      </c>
      <c r="L318" s="27">
        <v>1900</v>
      </c>
      <c r="M318" s="22" t="s">
        <v>49</v>
      </c>
      <c r="O318" s="22">
        <v>0.33300000000000002</v>
      </c>
      <c r="R318" s="22">
        <v>0.33300000000000002</v>
      </c>
      <c r="S318" s="22">
        <v>0.33300000000000002</v>
      </c>
    </row>
    <row r="319" spans="1:22" x14ac:dyDescent="0.25">
      <c r="A319" s="22" t="s">
        <v>141</v>
      </c>
      <c r="C319" s="22" t="s">
        <v>141</v>
      </c>
      <c r="D319" s="22" t="s">
        <v>22</v>
      </c>
      <c r="E319" s="103" t="s">
        <v>1281</v>
      </c>
      <c r="F319" s="22" t="s">
        <v>704</v>
      </c>
      <c r="G319" s="30"/>
      <c r="H319" s="23" t="s">
        <v>19</v>
      </c>
      <c r="I319" s="22" t="s">
        <v>41</v>
      </c>
      <c r="J319" s="22" t="s">
        <v>40</v>
      </c>
      <c r="K319" s="23">
        <v>1980</v>
      </c>
      <c r="L319" s="25">
        <v>1980</v>
      </c>
      <c r="M319" s="22" t="s">
        <v>46</v>
      </c>
      <c r="N319" s="23"/>
      <c r="O319" s="23"/>
      <c r="P319" s="23"/>
      <c r="Q319" s="23"/>
      <c r="R319" s="23">
        <v>0.5</v>
      </c>
      <c r="S319" s="23">
        <v>0.5</v>
      </c>
      <c r="T319" s="23"/>
      <c r="U319" s="23"/>
      <c r="V319" s="23"/>
    </row>
    <row r="320" spans="1:22" x14ac:dyDescent="0.25">
      <c r="A320" s="22" t="s">
        <v>141</v>
      </c>
      <c r="C320" s="22" t="s">
        <v>141</v>
      </c>
      <c r="D320" s="22" t="s">
        <v>22</v>
      </c>
      <c r="E320" s="103" t="s">
        <v>1281</v>
      </c>
      <c r="F320" s="22" t="s">
        <v>711</v>
      </c>
      <c r="G320" s="30"/>
      <c r="H320" s="23" t="s">
        <v>19</v>
      </c>
      <c r="I320" s="22" t="s">
        <v>41</v>
      </c>
      <c r="J320" s="22" t="s">
        <v>40</v>
      </c>
      <c r="K320" s="23"/>
      <c r="L320" s="25">
        <v>1898</v>
      </c>
      <c r="M320" s="23" t="s">
        <v>49</v>
      </c>
      <c r="N320" s="23"/>
      <c r="O320" s="23"/>
      <c r="P320" s="23"/>
      <c r="Q320" s="23">
        <v>1</v>
      </c>
      <c r="R320" s="23"/>
      <c r="S320" s="23"/>
      <c r="T320" s="23"/>
      <c r="U320" s="23"/>
      <c r="V320" s="23"/>
    </row>
    <row r="321" spans="1:22" x14ac:dyDescent="0.25">
      <c r="A321" s="22" t="s">
        <v>141</v>
      </c>
      <c r="C321" s="22" t="s">
        <v>141</v>
      </c>
      <c r="D321" s="22" t="s">
        <v>22</v>
      </c>
      <c r="E321" s="22" t="s">
        <v>1280</v>
      </c>
      <c r="F321" s="22" t="s">
        <v>23</v>
      </c>
      <c r="H321" s="22" t="s">
        <v>19</v>
      </c>
      <c r="I321" s="22" t="s">
        <v>41</v>
      </c>
      <c r="J321" s="22" t="s">
        <v>40</v>
      </c>
      <c r="K321" s="22">
        <v>1973</v>
      </c>
      <c r="L321" s="27">
        <v>1973</v>
      </c>
      <c r="M321" s="22" t="s">
        <v>67</v>
      </c>
      <c r="S321" s="22">
        <v>1</v>
      </c>
    </row>
    <row r="322" spans="1:22" x14ac:dyDescent="0.25">
      <c r="A322" s="22" t="s">
        <v>141</v>
      </c>
      <c r="C322" s="22" t="s">
        <v>141</v>
      </c>
      <c r="D322" s="22" t="s">
        <v>22</v>
      </c>
      <c r="E322" s="103" t="s">
        <v>1281</v>
      </c>
      <c r="F322" s="22" t="s">
        <v>705</v>
      </c>
      <c r="G322" s="30"/>
      <c r="H322" s="23" t="s">
        <v>19</v>
      </c>
      <c r="I322" s="22" t="s">
        <v>41</v>
      </c>
      <c r="J322" s="22" t="s">
        <v>40</v>
      </c>
      <c r="L322" s="31">
        <v>1895</v>
      </c>
      <c r="M322" s="23" t="s">
        <v>49</v>
      </c>
      <c r="S322" s="22">
        <v>1</v>
      </c>
    </row>
    <row r="323" spans="1:22" x14ac:dyDescent="0.25">
      <c r="A323" s="22" t="s">
        <v>141</v>
      </c>
      <c r="B323" s="29"/>
      <c r="C323" s="22" t="s">
        <v>141</v>
      </c>
      <c r="D323" s="29" t="s">
        <v>22</v>
      </c>
      <c r="E323" s="103" t="s">
        <v>1281</v>
      </c>
      <c r="F323" s="29" t="s">
        <v>1024</v>
      </c>
      <c r="G323" s="29"/>
      <c r="H323" s="29" t="s">
        <v>19</v>
      </c>
      <c r="I323" s="22" t="s">
        <v>41</v>
      </c>
      <c r="J323" s="22" t="s">
        <v>40</v>
      </c>
      <c r="K323" s="29"/>
      <c r="L323" s="27">
        <v>1989</v>
      </c>
      <c r="M323" s="22" t="s">
        <v>61</v>
      </c>
      <c r="N323" s="29"/>
      <c r="O323" s="29"/>
      <c r="P323" s="29"/>
      <c r="Q323" s="29"/>
      <c r="R323" s="29">
        <v>0.5</v>
      </c>
      <c r="S323" s="29">
        <v>0.5</v>
      </c>
      <c r="T323" s="29"/>
      <c r="U323" s="29"/>
      <c r="V323" s="29"/>
    </row>
    <row r="324" spans="1:22" x14ac:dyDescent="0.25">
      <c r="A324" s="22" t="s">
        <v>141</v>
      </c>
      <c r="C324" s="22" t="s">
        <v>141</v>
      </c>
      <c r="D324" s="22" t="s">
        <v>22</v>
      </c>
      <c r="E324" s="22" t="s">
        <v>1280</v>
      </c>
      <c r="F324" s="22" t="s">
        <v>32</v>
      </c>
      <c r="H324" s="22" t="s">
        <v>19</v>
      </c>
      <c r="I324" s="22" t="s">
        <v>41</v>
      </c>
      <c r="J324" s="22" t="s">
        <v>40</v>
      </c>
      <c r="K324" s="22">
        <v>1932</v>
      </c>
      <c r="L324" s="27">
        <v>1932</v>
      </c>
      <c r="M324" s="22" t="s">
        <v>49</v>
      </c>
      <c r="S324" s="22">
        <v>1</v>
      </c>
    </row>
    <row r="325" spans="1:22" x14ac:dyDescent="0.25">
      <c r="A325" s="22" t="s">
        <v>142</v>
      </c>
      <c r="B325" s="22" t="s">
        <v>142</v>
      </c>
      <c r="D325" s="22" t="s">
        <v>22</v>
      </c>
      <c r="E325" s="22" t="s">
        <v>1280</v>
      </c>
      <c r="F325" s="22" t="s">
        <v>32</v>
      </c>
      <c r="H325" s="22" t="s">
        <v>19</v>
      </c>
      <c r="I325" s="22" t="s">
        <v>37</v>
      </c>
      <c r="J325" s="22" t="s">
        <v>35</v>
      </c>
      <c r="K325" s="22">
        <v>1973</v>
      </c>
      <c r="L325" s="27">
        <v>1973</v>
      </c>
      <c r="M325" s="22" t="s">
        <v>67</v>
      </c>
      <c r="Q325" s="22">
        <v>1</v>
      </c>
    </row>
    <row r="326" spans="1:22" x14ac:dyDescent="0.25">
      <c r="A326" s="22" t="s">
        <v>143</v>
      </c>
      <c r="B326" s="22" t="s">
        <v>143</v>
      </c>
      <c r="D326" s="22" t="s">
        <v>22</v>
      </c>
      <c r="E326" s="22" t="s">
        <v>1280</v>
      </c>
      <c r="F326" s="22" t="s">
        <v>29</v>
      </c>
      <c r="H326" s="22" t="s">
        <v>19</v>
      </c>
      <c r="I326" s="22" t="s">
        <v>37</v>
      </c>
      <c r="J326" s="22" t="s">
        <v>35</v>
      </c>
      <c r="K326" s="22">
        <v>2015</v>
      </c>
      <c r="L326" s="27">
        <v>2015</v>
      </c>
      <c r="M326" s="22" t="s">
        <v>26</v>
      </c>
      <c r="S326" s="22">
        <v>1</v>
      </c>
    </row>
    <row r="327" spans="1:22" x14ac:dyDescent="0.25">
      <c r="A327" s="22" t="s">
        <v>143</v>
      </c>
      <c r="B327" s="22" t="s">
        <v>143</v>
      </c>
      <c r="D327" s="22" t="s">
        <v>22</v>
      </c>
      <c r="E327" s="103" t="s">
        <v>1281</v>
      </c>
      <c r="F327" s="22" t="s">
        <v>704</v>
      </c>
      <c r="G327" s="30"/>
      <c r="H327" s="23" t="s">
        <v>19</v>
      </c>
      <c r="I327" s="22" t="s">
        <v>37</v>
      </c>
      <c r="J327" s="22" t="s">
        <v>35</v>
      </c>
      <c r="K327" s="22">
        <v>1999</v>
      </c>
      <c r="L327" s="27">
        <v>1999</v>
      </c>
      <c r="M327" s="22" t="s">
        <v>56</v>
      </c>
      <c r="S327" s="22">
        <v>1</v>
      </c>
    </row>
    <row r="328" spans="1:22" x14ac:dyDescent="0.25">
      <c r="A328" s="22" t="s">
        <v>143</v>
      </c>
      <c r="B328" s="22" t="s">
        <v>143</v>
      </c>
      <c r="D328" s="22" t="s">
        <v>22</v>
      </c>
      <c r="E328" s="103" t="s">
        <v>1281</v>
      </c>
      <c r="F328" s="22" t="s">
        <v>711</v>
      </c>
      <c r="G328" s="30"/>
      <c r="H328" s="23" t="s">
        <v>19</v>
      </c>
      <c r="I328" s="22" t="s">
        <v>37</v>
      </c>
      <c r="J328" s="23" t="s">
        <v>35</v>
      </c>
      <c r="K328" s="23"/>
      <c r="L328" s="25">
        <v>1999</v>
      </c>
      <c r="M328" s="22" t="s">
        <v>56</v>
      </c>
      <c r="N328" s="23"/>
      <c r="O328" s="23"/>
      <c r="P328" s="23"/>
      <c r="Q328" s="23"/>
      <c r="R328" s="23">
        <v>0.5</v>
      </c>
      <c r="S328" s="23">
        <v>0.5</v>
      </c>
      <c r="T328" s="23"/>
      <c r="U328" s="23"/>
      <c r="V328" s="23"/>
    </row>
    <row r="329" spans="1:22" x14ac:dyDescent="0.25">
      <c r="A329" s="22" t="s">
        <v>143</v>
      </c>
      <c r="B329" s="22" t="s">
        <v>143</v>
      </c>
      <c r="D329" s="22" t="s">
        <v>22</v>
      </c>
      <c r="E329" s="22" t="s">
        <v>1280</v>
      </c>
      <c r="F329" s="22" t="s">
        <v>32</v>
      </c>
      <c r="H329" s="22" t="s">
        <v>19</v>
      </c>
      <c r="I329" s="22" t="s">
        <v>37</v>
      </c>
      <c r="J329" s="22" t="s">
        <v>35</v>
      </c>
      <c r="K329" s="22">
        <v>2004</v>
      </c>
      <c r="L329" s="27">
        <v>2004</v>
      </c>
      <c r="M329" s="22" t="s">
        <v>31</v>
      </c>
      <c r="S329" s="22">
        <v>1</v>
      </c>
    </row>
    <row r="330" spans="1:22" x14ac:dyDescent="0.25">
      <c r="A330" s="22" t="s">
        <v>144</v>
      </c>
      <c r="B330" s="22" t="s">
        <v>144</v>
      </c>
      <c r="D330" s="22" t="s">
        <v>22</v>
      </c>
      <c r="E330" s="22" t="s">
        <v>1280</v>
      </c>
      <c r="F330" s="22" t="s">
        <v>23</v>
      </c>
      <c r="H330" s="22" t="s">
        <v>19</v>
      </c>
      <c r="I330" s="22" t="s">
        <v>37</v>
      </c>
      <c r="J330" s="22" t="s">
        <v>35</v>
      </c>
      <c r="K330" s="22">
        <v>2003</v>
      </c>
      <c r="L330" s="27">
        <v>2003</v>
      </c>
      <c r="M330" s="22" t="s">
        <v>31</v>
      </c>
      <c r="S330" s="22">
        <v>1</v>
      </c>
    </row>
    <row r="331" spans="1:22" x14ac:dyDescent="0.25">
      <c r="A331" s="22" t="s">
        <v>145</v>
      </c>
      <c r="B331" s="22" t="s">
        <v>145</v>
      </c>
      <c r="D331" s="22" t="s">
        <v>22</v>
      </c>
      <c r="E331" s="22" t="s">
        <v>1280</v>
      </c>
      <c r="F331" s="22" t="s">
        <v>23</v>
      </c>
      <c r="H331" s="22" t="s">
        <v>19</v>
      </c>
      <c r="I331" s="22" t="s">
        <v>37</v>
      </c>
      <c r="J331" s="22" t="s">
        <v>35</v>
      </c>
      <c r="K331" s="22">
        <v>2018</v>
      </c>
      <c r="L331" s="22">
        <v>2018</v>
      </c>
      <c r="M331" s="22" t="s">
        <v>21</v>
      </c>
      <c r="S331" s="22">
        <v>1</v>
      </c>
    </row>
    <row r="332" spans="1:22" x14ac:dyDescent="0.25">
      <c r="A332" s="22" t="s">
        <v>145</v>
      </c>
      <c r="B332" s="22" t="s">
        <v>145</v>
      </c>
      <c r="C332" s="29"/>
      <c r="D332" s="29" t="s">
        <v>22</v>
      </c>
      <c r="E332" s="103" t="s">
        <v>1281</v>
      </c>
      <c r="F332" s="29" t="s">
        <v>1024</v>
      </c>
      <c r="G332" s="29"/>
      <c r="H332" s="29" t="s">
        <v>19</v>
      </c>
      <c r="I332" s="22" t="s">
        <v>37</v>
      </c>
      <c r="J332" s="22" t="s">
        <v>35</v>
      </c>
      <c r="K332" s="29"/>
      <c r="L332" s="27">
        <v>2013</v>
      </c>
      <c r="M332" s="22" t="s">
        <v>26</v>
      </c>
      <c r="N332" s="29"/>
      <c r="O332" s="29"/>
      <c r="P332" s="29"/>
      <c r="Q332" s="29"/>
      <c r="R332" s="29">
        <v>0.5</v>
      </c>
      <c r="S332" s="29">
        <v>0.5</v>
      </c>
      <c r="T332" s="29"/>
      <c r="U332" s="29"/>
      <c r="V332" s="29"/>
    </row>
    <row r="333" spans="1:22" x14ac:dyDescent="0.25">
      <c r="A333" s="22" t="s">
        <v>145</v>
      </c>
      <c r="B333" s="22" t="s">
        <v>145</v>
      </c>
      <c r="D333" s="22" t="s">
        <v>22</v>
      </c>
      <c r="E333" s="22" t="s">
        <v>1280</v>
      </c>
      <c r="F333" s="22" t="s">
        <v>32</v>
      </c>
      <c r="H333" s="22" t="s">
        <v>19</v>
      </c>
      <c r="I333" s="22" t="s">
        <v>37</v>
      </c>
      <c r="J333" s="22" t="s">
        <v>35</v>
      </c>
      <c r="K333" s="22">
        <v>2014</v>
      </c>
      <c r="L333" s="22">
        <v>2014</v>
      </c>
      <c r="M333" s="22" t="s">
        <v>26</v>
      </c>
      <c r="S333" s="22">
        <v>1</v>
      </c>
    </row>
    <row r="334" spans="1:22" x14ac:dyDescent="0.25">
      <c r="A334" s="22" t="s">
        <v>146</v>
      </c>
      <c r="B334" s="22" t="s">
        <v>146</v>
      </c>
      <c r="D334" s="22" t="s">
        <v>22</v>
      </c>
      <c r="E334" s="22" t="s">
        <v>1280</v>
      </c>
      <c r="F334" s="22" t="s">
        <v>29</v>
      </c>
      <c r="H334" s="22" t="s">
        <v>19</v>
      </c>
      <c r="I334" s="22" t="s">
        <v>37</v>
      </c>
      <c r="J334" s="22" t="s">
        <v>35</v>
      </c>
      <c r="K334" s="22">
        <v>1991</v>
      </c>
      <c r="L334" s="27">
        <v>1991</v>
      </c>
      <c r="M334" s="22" t="s">
        <v>61</v>
      </c>
      <c r="P334" s="22">
        <v>1</v>
      </c>
    </row>
    <row r="335" spans="1:22" x14ac:dyDescent="0.25">
      <c r="A335" s="22" t="s">
        <v>146</v>
      </c>
      <c r="B335" s="22" t="s">
        <v>146</v>
      </c>
      <c r="D335" s="22" t="s">
        <v>22</v>
      </c>
      <c r="E335" s="103" t="s">
        <v>1281</v>
      </c>
      <c r="F335" s="22" t="s">
        <v>704</v>
      </c>
      <c r="G335" s="30"/>
      <c r="H335" s="23" t="s">
        <v>19</v>
      </c>
      <c r="I335" s="22" t="s">
        <v>37</v>
      </c>
      <c r="J335" s="22" t="s">
        <v>35</v>
      </c>
      <c r="K335" s="22">
        <v>2000</v>
      </c>
      <c r="L335" s="27">
        <v>2000</v>
      </c>
      <c r="M335" s="22" t="s">
        <v>31</v>
      </c>
      <c r="O335" s="23"/>
      <c r="R335" s="22">
        <v>0.5</v>
      </c>
      <c r="S335" s="22">
        <v>0.5</v>
      </c>
    </row>
    <row r="336" spans="1:22" x14ac:dyDescent="0.25">
      <c r="A336" s="22" t="s">
        <v>146</v>
      </c>
      <c r="B336" s="22" t="s">
        <v>146</v>
      </c>
      <c r="D336" s="22" t="s">
        <v>22</v>
      </c>
      <c r="E336" s="103" t="s">
        <v>1281</v>
      </c>
      <c r="F336" s="22" t="s">
        <v>711</v>
      </c>
      <c r="G336" s="30"/>
      <c r="H336" s="23" t="s">
        <v>19</v>
      </c>
      <c r="I336" s="22" t="s">
        <v>37</v>
      </c>
      <c r="J336" s="22" t="s">
        <v>35</v>
      </c>
      <c r="K336" s="23"/>
      <c r="L336" s="25">
        <v>2000</v>
      </c>
      <c r="M336" s="22" t="s">
        <v>31</v>
      </c>
      <c r="N336" s="23"/>
      <c r="O336" s="23"/>
      <c r="P336" s="23"/>
      <c r="Q336" s="23"/>
      <c r="R336" s="23">
        <v>0.5</v>
      </c>
      <c r="S336" s="23">
        <v>0.5</v>
      </c>
      <c r="T336" s="23"/>
      <c r="U336" s="23"/>
      <c r="V336" s="23"/>
    </row>
    <row r="337" spans="1:22" x14ac:dyDescent="0.25">
      <c r="A337" s="22" t="s">
        <v>146</v>
      </c>
      <c r="B337" s="22" t="s">
        <v>146</v>
      </c>
      <c r="D337" s="22" t="s">
        <v>22</v>
      </c>
      <c r="E337" s="103" t="s">
        <v>1281</v>
      </c>
      <c r="F337" s="22" t="s">
        <v>705</v>
      </c>
      <c r="G337" s="30"/>
      <c r="H337" s="23" t="s">
        <v>19</v>
      </c>
      <c r="I337" s="22" t="s">
        <v>37</v>
      </c>
      <c r="J337" s="22" t="s">
        <v>35</v>
      </c>
      <c r="K337" s="23"/>
      <c r="L337" s="25">
        <v>1999</v>
      </c>
      <c r="M337" s="22" t="s">
        <v>56</v>
      </c>
      <c r="N337" s="23"/>
      <c r="O337" s="23"/>
      <c r="P337" s="23">
        <v>1</v>
      </c>
      <c r="Q337" s="23"/>
      <c r="R337" s="23"/>
      <c r="S337" s="23"/>
      <c r="T337" s="23"/>
      <c r="U337" s="23"/>
      <c r="V337" s="23"/>
    </row>
    <row r="338" spans="1:22" x14ac:dyDescent="0.25">
      <c r="A338" s="22" t="s">
        <v>146</v>
      </c>
      <c r="B338" s="22" t="s">
        <v>146</v>
      </c>
      <c r="C338" s="29"/>
      <c r="D338" s="29" t="s">
        <v>22</v>
      </c>
      <c r="E338" s="103" t="s">
        <v>1281</v>
      </c>
      <c r="F338" s="29" t="s">
        <v>1024</v>
      </c>
      <c r="G338" s="29"/>
      <c r="H338" s="29" t="s">
        <v>19</v>
      </c>
      <c r="I338" s="22" t="s">
        <v>37</v>
      </c>
      <c r="J338" s="22" t="s">
        <v>35</v>
      </c>
      <c r="K338" s="29"/>
      <c r="L338" s="27">
        <v>2007</v>
      </c>
      <c r="M338" s="22" t="s">
        <v>36</v>
      </c>
      <c r="N338" s="29"/>
      <c r="O338" s="29"/>
      <c r="P338" s="29"/>
      <c r="Q338" s="29">
        <v>0.33300000000000002</v>
      </c>
      <c r="R338" s="29">
        <v>0.33300000000000002</v>
      </c>
      <c r="S338" s="29">
        <v>0.33300000000000002</v>
      </c>
      <c r="T338" s="29"/>
      <c r="U338" s="29"/>
      <c r="V338" s="29"/>
    </row>
    <row r="339" spans="1:22" x14ac:dyDescent="0.25">
      <c r="A339" s="22" t="s">
        <v>751</v>
      </c>
      <c r="B339" s="22" t="s">
        <v>751</v>
      </c>
      <c r="D339" s="22" t="s">
        <v>22</v>
      </c>
      <c r="E339" s="103" t="s">
        <v>1281</v>
      </c>
      <c r="F339" s="22" t="s">
        <v>704</v>
      </c>
      <c r="G339" s="23"/>
      <c r="H339" s="23" t="s">
        <v>722</v>
      </c>
      <c r="I339" s="22" t="s">
        <v>37</v>
      </c>
      <c r="J339" s="22" t="s">
        <v>35</v>
      </c>
      <c r="K339" s="23">
        <v>1970</v>
      </c>
      <c r="L339" s="25">
        <v>1970</v>
      </c>
      <c r="M339" s="22" t="s">
        <v>67</v>
      </c>
      <c r="N339" s="23"/>
      <c r="O339" s="41">
        <v>0.33333299999999999</v>
      </c>
      <c r="P339" s="41"/>
      <c r="Q339" s="41"/>
      <c r="R339" s="41">
        <v>0.33333299999999999</v>
      </c>
      <c r="S339" s="41">
        <v>0.33333299999999999</v>
      </c>
      <c r="T339" s="23"/>
      <c r="U339" s="23"/>
      <c r="V339" s="23"/>
    </row>
    <row r="340" spans="1:22" x14ac:dyDescent="0.25">
      <c r="A340" s="22" t="s">
        <v>147</v>
      </c>
      <c r="B340" s="22" t="s">
        <v>147</v>
      </c>
      <c r="D340" s="22" t="s">
        <v>22</v>
      </c>
      <c r="E340" s="103" t="s">
        <v>1281</v>
      </c>
      <c r="F340" s="22" t="s">
        <v>704</v>
      </c>
      <c r="G340" s="30"/>
      <c r="H340" s="23" t="s">
        <v>19</v>
      </c>
      <c r="I340" s="22" t="s">
        <v>41</v>
      </c>
      <c r="J340" s="22" t="s">
        <v>40</v>
      </c>
      <c r="K340" s="23">
        <v>2005</v>
      </c>
      <c r="L340" s="25">
        <v>2005</v>
      </c>
      <c r="M340" s="22" t="s">
        <v>31</v>
      </c>
      <c r="N340" s="23"/>
      <c r="O340" s="23"/>
      <c r="P340" s="23">
        <v>1</v>
      </c>
      <c r="Q340" s="23"/>
      <c r="R340" s="23"/>
      <c r="S340" s="23"/>
      <c r="T340" s="23"/>
      <c r="U340" s="23"/>
      <c r="V340" s="23"/>
    </row>
    <row r="341" spans="1:22" x14ac:dyDescent="0.25">
      <c r="A341" s="22" t="s">
        <v>147</v>
      </c>
      <c r="B341" s="22" t="s">
        <v>147</v>
      </c>
      <c r="D341" s="22" t="s">
        <v>22</v>
      </c>
      <c r="E341" s="22" t="s">
        <v>1280</v>
      </c>
      <c r="F341" s="22" t="s">
        <v>32</v>
      </c>
      <c r="H341" s="22" t="s">
        <v>19</v>
      </c>
      <c r="I341" s="22" t="s">
        <v>41</v>
      </c>
      <c r="J341" s="22" t="s">
        <v>40</v>
      </c>
      <c r="K341" s="22">
        <v>1978</v>
      </c>
      <c r="L341" s="27">
        <v>1978</v>
      </c>
      <c r="M341" s="22" t="s">
        <v>46</v>
      </c>
      <c r="P341" s="22">
        <v>1</v>
      </c>
    </row>
    <row r="342" spans="1:22" x14ac:dyDescent="0.25">
      <c r="A342" s="22" t="s">
        <v>148</v>
      </c>
      <c r="B342" s="22" t="s">
        <v>148</v>
      </c>
      <c r="D342" s="22" t="s">
        <v>22</v>
      </c>
      <c r="E342" s="22" t="s">
        <v>1280</v>
      </c>
      <c r="F342" s="22" t="s">
        <v>29</v>
      </c>
      <c r="H342" s="22" t="s">
        <v>19</v>
      </c>
      <c r="I342" s="22" t="s">
        <v>41</v>
      </c>
      <c r="J342" s="22" t="s">
        <v>40</v>
      </c>
      <c r="K342" s="22">
        <v>1997</v>
      </c>
      <c r="L342" s="27">
        <v>1997</v>
      </c>
      <c r="M342" s="22" t="s">
        <v>56</v>
      </c>
      <c r="S342" s="22">
        <v>0.5</v>
      </c>
      <c r="U342" s="22">
        <v>0.5</v>
      </c>
    </row>
    <row r="343" spans="1:22" x14ac:dyDescent="0.25">
      <c r="A343" s="22" t="s">
        <v>148</v>
      </c>
      <c r="B343" s="22" t="s">
        <v>148</v>
      </c>
      <c r="D343" s="22" t="s">
        <v>22</v>
      </c>
      <c r="E343" s="22" t="s">
        <v>1280</v>
      </c>
      <c r="F343" s="22" t="s">
        <v>23</v>
      </c>
      <c r="H343" s="22" t="s">
        <v>19</v>
      </c>
      <c r="I343" s="22" t="s">
        <v>41</v>
      </c>
      <c r="J343" s="22" t="s">
        <v>40</v>
      </c>
      <c r="K343" s="22">
        <v>1978</v>
      </c>
      <c r="L343" s="27">
        <v>1978</v>
      </c>
      <c r="M343" s="22" t="s">
        <v>46</v>
      </c>
      <c r="S343" s="22">
        <v>0.5</v>
      </c>
      <c r="U343" s="22">
        <v>0.5</v>
      </c>
    </row>
    <row r="344" spans="1:22" x14ac:dyDescent="0.25">
      <c r="A344" s="22" t="s">
        <v>148</v>
      </c>
      <c r="B344" s="22" t="s">
        <v>148</v>
      </c>
      <c r="D344" s="22" t="s">
        <v>22</v>
      </c>
      <c r="E344" s="22" t="s">
        <v>1280</v>
      </c>
      <c r="F344" s="22" t="s">
        <v>27</v>
      </c>
      <c r="H344" s="22" t="s">
        <v>19</v>
      </c>
      <c r="I344" s="22" t="s">
        <v>41</v>
      </c>
      <c r="J344" s="22" t="s">
        <v>40</v>
      </c>
      <c r="K344" s="22">
        <v>2006</v>
      </c>
      <c r="L344" s="27">
        <v>2006</v>
      </c>
      <c r="M344" s="22" t="s">
        <v>36</v>
      </c>
      <c r="S344" s="22">
        <v>0.5</v>
      </c>
      <c r="U344" s="22">
        <v>0.5</v>
      </c>
    </row>
    <row r="345" spans="1:22" x14ac:dyDescent="0.25">
      <c r="A345" s="22" t="s">
        <v>148</v>
      </c>
      <c r="B345" s="22" t="s">
        <v>148</v>
      </c>
      <c r="D345" s="22" t="s">
        <v>22</v>
      </c>
      <c r="E345" s="22" t="s">
        <v>1280</v>
      </c>
      <c r="F345" s="22" t="s">
        <v>32</v>
      </c>
      <c r="H345" s="22" t="s">
        <v>19</v>
      </c>
      <c r="I345" s="22" t="s">
        <v>41</v>
      </c>
      <c r="J345" s="22" t="s">
        <v>40</v>
      </c>
      <c r="K345" s="22">
        <v>1991</v>
      </c>
      <c r="L345" s="27">
        <v>1991</v>
      </c>
      <c r="M345" s="22" t="s">
        <v>61</v>
      </c>
      <c r="S345" s="22">
        <v>0.5</v>
      </c>
      <c r="U345" s="22">
        <v>0.5</v>
      </c>
    </row>
    <row r="346" spans="1:22" x14ac:dyDescent="0.25">
      <c r="A346" s="22" t="s">
        <v>149</v>
      </c>
      <c r="B346" s="22" t="s">
        <v>149</v>
      </c>
      <c r="D346" s="22" t="s">
        <v>22</v>
      </c>
      <c r="E346" s="22" t="s">
        <v>1280</v>
      </c>
      <c r="F346" s="22" t="s">
        <v>29</v>
      </c>
      <c r="H346" s="22" t="s">
        <v>19</v>
      </c>
      <c r="I346" s="22" t="s">
        <v>41</v>
      </c>
      <c r="J346" s="22" t="s">
        <v>40</v>
      </c>
      <c r="K346" s="22">
        <v>1996</v>
      </c>
      <c r="L346" s="27">
        <v>1996</v>
      </c>
      <c r="M346" s="22" t="s">
        <v>56</v>
      </c>
      <c r="P346" s="22">
        <v>1</v>
      </c>
    </row>
    <row r="347" spans="1:22" x14ac:dyDescent="0.25">
      <c r="A347" s="32" t="s">
        <v>752</v>
      </c>
      <c r="B347" s="34"/>
      <c r="C347" s="22" t="s">
        <v>752</v>
      </c>
      <c r="D347" s="22" t="s">
        <v>22</v>
      </c>
      <c r="E347" s="103" t="s">
        <v>1281</v>
      </c>
      <c r="F347" s="22" t="s">
        <v>705</v>
      </c>
      <c r="G347" s="33"/>
      <c r="H347" s="23" t="s">
        <v>19</v>
      </c>
      <c r="I347" s="22" t="s">
        <v>37</v>
      </c>
      <c r="J347" s="22" t="s">
        <v>35</v>
      </c>
      <c r="K347" s="34"/>
      <c r="L347" s="31">
        <v>1895</v>
      </c>
      <c r="M347" s="23" t="s">
        <v>49</v>
      </c>
      <c r="N347" s="34"/>
      <c r="O347" s="34"/>
      <c r="P347" s="34"/>
      <c r="Q347" s="34"/>
      <c r="R347" s="34">
        <v>0.5</v>
      </c>
      <c r="S347" s="34">
        <v>0.5</v>
      </c>
      <c r="T347" s="34"/>
      <c r="U347" s="34"/>
      <c r="V347" s="34"/>
    </row>
    <row r="348" spans="1:22" x14ac:dyDescent="0.25">
      <c r="A348" s="22" t="s">
        <v>753</v>
      </c>
      <c r="B348" s="22" t="s">
        <v>753</v>
      </c>
      <c r="D348" s="22" t="s">
        <v>22</v>
      </c>
      <c r="E348" s="103" t="s">
        <v>1281</v>
      </c>
      <c r="F348" s="22" t="s">
        <v>704</v>
      </c>
      <c r="G348" s="30"/>
      <c r="H348" s="23" t="s">
        <v>19</v>
      </c>
      <c r="I348" s="22" t="s">
        <v>37</v>
      </c>
      <c r="J348" s="22" t="s">
        <v>35</v>
      </c>
      <c r="K348" s="23">
        <v>2016</v>
      </c>
      <c r="L348" s="23">
        <v>2016</v>
      </c>
      <c r="M348" s="22" t="s">
        <v>26</v>
      </c>
      <c r="N348" s="23"/>
      <c r="O348" s="23"/>
      <c r="P348" s="23"/>
      <c r="Q348" s="23"/>
      <c r="R348" s="23"/>
      <c r="S348" s="23">
        <v>1</v>
      </c>
      <c r="T348" s="23"/>
      <c r="U348" s="23"/>
      <c r="V348" s="23"/>
    </row>
    <row r="349" spans="1:22" x14ac:dyDescent="0.25">
      <c r="A349" s="22" t="s">
        <v>753</v>
      </c>
      <c r="B349" s="22" t="s">
        <v>753</v>
      </c>
      <c r="D349" s="22" t="s">
        <v>22</v>
      </c>
      <c r="E349" s="103" t="s">
        <v>1281</v>
      </c>
      <c r="F349" s="22" t="s">
        <v>711</v>
      </c>
      <c r="G349" s="30"/>
      <c r="H349" s="23" t="s">
        <v>19</v>
      </c>
      <c r="I349" s="22" t="s">
        <v>37</v>
      </c>
      <c r="J349" s="23" t="s">
        <v>35</v>
      </c>
      <c r="K349" s="23"/>
      <c r="L349" s="25">
        <v>1977</v>
      </c>
      <c r="M349" s="22" t="s">
        <v>46</v>
      </c>
      <c r="N349" s="23"/>
      <c r="O349" s="23"/>
      <c r="P349" s="23"/>
      <c r="Q349" s="23"/>
      <c r="R349" s="23"/>
      <c r="S349" s="23"/>
      <c r="T349" s="23"/>
      <c r="U349" s="23">
        <v>1</v>
      </c>
      <c r="V349" s="23"/>
    </row>
    <row r="350" spans="1:22" x14ac:dyDescent="0.25">
      <c r="A350" s="22" t="s">
        <v>150</v>
      </c>
      <c r="C350" s="22" t="s">
        <v>150</v>
      </c>
      <c r="D350" s="22" t="s">
        <v>22</v>
      </c>
      <c r="E350" s="22" t="s">
        <v>1280</v>
      </c>
      <c r="F350" s="22" t="s">
        <v>29</v>
      </c>
      <c r="H350" s="22" t="s">
        <v>19</v>
      </c>
      <c r="I350" s="22" t="s">
        <v>37</v>
      </c>
      <c r="J350" s="22" t="s">
        <v>35</v>
      </c>
      <c r="K350" s="22">
        <v>1996</v>
      </c>
      <c r="L350" s="27">
        <v>1996</v>
      </c>
      <c r="M350" s="22" t="s">
        <v>56</v>
      </c>
      <c r="S350" s="22">
        <v>0.5</v>
      </c>
      <c r="U350" s="22">
        <v>0.5</v>
      </c>
    </row>
    <row r="351" spans="1:22" x14ac:dyDescent="0.25">
      <c r="A351" s="22" t="s">
        <v>150</v>
      </c>
      <c r="C351" s="22" t="s">
        <v>150</v>
      </c>
      <c r="D351" s="22" t="s">
        <v>22</v>
      </c>
      <c r="E351" s="22" t="s">
        <v>1280</v>
      </c>
      <c r="F351" s="22" t="s">
        <v>23</v>
      </c>
      <c r="H351" s="22" t="s">
        <v>19</v>
      </c>
      <c r="I351" s="22" t="s">
        <v>37</v>
      </c>
      <c r="J351" s="22" t="s">
        <v>35</v>
      </c>
      <c r="K351" s="22">
        <v>1969</v>
      </c>
      <c r="L351" s="27">
        <v>1969</v>
      </c>
      <c r="M351" s="22" t="s">
        <v>49</v>
      </c>
      <c r="S351" s="22">
        <v>0.5</v>
      </c>
      <c r="U351" s="22">
        <v>0.5</v>
      </c>
    </row>
    <row r="352" spans="1:22" x14ac:dyDescent="0.25">
      <c r="A352" s="22" t="s">
        <v>150</v>
      </c>
      <c r="C352" s="22" t="s">
        <v>150</v>
      </c>
      <c r="D352" s="22" t="s">
        <v>22</v>
      </c>
      <c r="E352" s="22" t="s">
        <v>1280</v>
      </c>
      <c r="F352" s="22" t="s">
        <v>27</v>
      </c>
      <c r="H352" s="22" t="s">
        <v>19</v>
      </c>
      <c r="I352" s="22" t="s">
        <v>37</v>
      </c>
      <c r="J352" s="22" t="s">
        <v>35</v>
      </c>
      <c r="K352" s="22">
        <v>1960</v>
      </c>
      <c r="L352" s="27">
        <v>1960</v>
      </c>
      <c r="M352" s="22" t="s">
        <v>49</v>
      </c>
      <c r="S352" s="22">
        <v>0.5</v>
      </c>
      <c r="U352" s="22">
        <v>0.5</v>
      </c>
    </row>
    <row r="353" spans="1:22" x14ac:dyDescent="0.25">
      <c r="A353" s="22" t="s">
        <v>150</v>
      </c>
      <c r="C353" s="22" t="s">
        <v>150</v>
      </c>
      <c r="D353" s="22" t="s">
        <v>22</v>
      </c>
      <c r="E353" s="22" t="s">
        <v>1280</v>
      </c>
      <c r="F353" s="22" t="s">
        <v>32</v>
      </c>
      <c r="H353" s="22" t="s">
        <v>19</v>
      </c>
      <c r="I353" s="22" t="s">
        <v>37</v>
      </c>
      <c r="J353" s="22" t="s">
        <v>35</v>
      </c>
      <c r="K353" s="22">
        <v>1977</v>
      </c>
      <c r="L353" s="27">
        <v>1977</v>
      </c>
      <c r="M353" s="22" t="s">
        <v>46</v>
      </c>
      <c r="S353" s="22">
        <v>0.5</v>
      </c>
      <c r="U353" s="22">
        <v>0.5</v>
      </c>
    </row>
    <row r="354" spans="1:22" x14ac:dyDescent="0.25">
      <c r="A354" s="22" t="s">
        <v>754</v>
      </c>
      <c r="C354" s="22" t="s">
        <v>754</v>
      </c>
      <c r="D354" s="22" t="s">
        <v>22</v>
      </c>
      <c r="E354" s="103" t="s">
        <v>1281</v>
      </c>
      <c r="F354" s="22" t="s">
        <v>704</v>
      </c>
      <c r="G354" s="22" t="s">
        <v>1179</v>
      </c>
      <c r="H354" s="22" t="s">
        <v>19</v>
      </c>
      <c r="I354" s="22" t="s">
        <v>37</v>
      </c>
      <c r="J354" s="22" t="s">
        <v>35</v>
      </c>
      <c r="K354" s="23">
        <v>1997</v>
      </c>
      <c r="L354" s="25">
        <v>1997</v>
      </c>
      <c r="M354" s="22" t="s">
        <v>56</v>
      </c>
      <c r="N354" s="23"/>
      <c r="O354" s="23"/>
      <c r="P354" s="23"/>
      <c r="Q354" s="23"/>
      <c r="R354" s="23">
        <v>0.5</v>
      </c>
      <c r="S354" s="23"/>
      <c r="T354" s="23"/>
      <c r="U354" s="23">
        <v>0.5</v>
      </c>
      <c r="V354" s="23"/>
    </row>
    <row r="355" spans="1:22" x14ac:dyDescent="0.25">
      <c r="A355" s="22" t="s">
        <v>754</v>
      </c>
      <c r="B355" s="23"/>
      <c r="C355" s="22" t="s">
        <v>754</v>
      </c>
      <c r="D355" s="22" t="s">
        <v>22</v>
      </c>
      <c r="E355" s="103" t="s">
        <v>1281</v>
      </c>
      <c r="F355" s="22" t="s">
        <v>711</v>
      </c>
      <c r="G355" s="22" t="s">
        <v>1179</v>
      </c>
      <c r="H355" s="22" t="s">
        <v>19</v>
      </c>
      <c r="I355" s="22" t="s">
        <v>37</v>
      </c>
      <c r="J355" s="23" t="s">
        <v>35</v>
      </c>
      <c r="K355" s="23"/>
      <c r="L355" s="25">
        <v>1963</v>
      </c>
      <c r="M355" s="23" t="s">
        <v>49</v>
      </c>
      <c r="N355" s="23"/>
      <c r="O355" s="23"/>
      <c r="P355" s="23"/>
      <c r="Q355" s="23"/>
      <c r="R355" s="23"/>
      <c r="S355" s="23">
        <v>1</v>
      </c>
      <c r="T355" s="23"/>
      <c r="U355" s="23"/>
      <c r="V355" s="23"/>
    </row>
    <row r="356" spans="1:22" x14ac:dyDescent="0.25">
      <c r="A356" s="22" t="s">
        <v>754</v>
      </c>
      <c r="B356" s="23"/>
      <c r="C356" s="22" t="s">
        <v>754</v>
      </c>
      <c r="D356" s="22" t="s">
        <v>22</v>
      </c>
      <c r="E356" s="103" t="s">
        <v>1281</v>
      </c>
      <c r="F356" s="22" t="s">
        <v>705</v>
      </c>
      <c r="G356" s="22" t="s">
        <v>1179</v>
      </c>
      <c r="H356" s="22" t="s">
        <v>19</v>
      </c>
      <c r="I356" s="22" t="s">
        <v>37</v>
      </c>
      <c r="J356" s="22" t="s">
        <v>35</v>
      </c>
      <c r="K356" s="23"/>
      <c r="L356" s="25">
        <v>1963</v>
      </c>
      <c r="M356" s="23" t="s">
        <v>49</v>
      </c>
      <c r="R356" s="22">
        <v>0.5</v>
      </c>
      <c r="U356" s="22">
        <v>0.5</v>
      </c>
    </row>
    <row r="357" spans="1:22" x14ac:dyDescent="0.25">
      <c r="A357" s="22" t="s">
        <v>151</v>
      </c>
      <c r="B357" s="22" t="s">
        <v>151</v>
      </c>
      <c r="D357" s="22" t="s">
        <v>22</v>
      </c>
      <c r="E357" s="22" t="s">
        <v>1280</v>
      </c>
      <c r="F357" s="22" t="s">
        <v>23</v>
      </c>
      <c r="H357" s="22" t="s">
        <v>19</v>
      </c>
      <c r="I357" s="22" t="s">
        <v>37</v>
      </c>
      <c r="J357" s="22" t="s">
        <v>35</v>
      </c>
      <c r="K357" s="22">
        <v>2012</v>
      </c>
      <c r="L357" s="27">
        <v>2012</v>
      </c>
      <c r="M357" s="22" t="s">
        <v>26</v>
      </c>
      <c r="R357" s="22">
        <v>0.33300000000000002</v>
      </c>
      <c r="S357" s="22">
        <v>0.33300000000000002</v>
      </c>
      <c r="U357" s="22">
        <v>0.33300000000000002</v>
      </c>
    </row>
    <row r="358" spans="1:22" x14ac:dyDescent="0.25">
      <c r="A358" s="22" t="s">
        <v>151</v>
      </c>
      <c r="B358" s="22" t="s">
        <v>151</v>
      </c>
      <c r="D358" s="22" t="s">
        <v>22</v>
      </c>
      <c r="E358" s="22" t="s">
        <v>1280</v>
      </c>
      <c r="F358" s="22" t="s">
        <v>27</v>
      </c>
      <c r="H358" s="22" t="s">
        <v>19</v>
      </c>
      <c r="I358" s="22" t="s">
        <v>37</v>
      </c>
      <c r="J358" s="22" t="s">
        <v>35</v>
      </c>
      <c r="K358" s="22">
        <v>1998</v>
      </c>
      <c r="L358" s="27">
        <v>1998</v>
      </c>
      <c r="M358" s="22" t="s">
        <v>56</v>
      </c>
      <c r="R358" s="22">
        <v>0.33</v>
      </c>
      <c r="S358" s="22">
        <v>0.33</v>
      </c>
      <c r="U358" s="22">
        <v>0.33</v>
      </c>
    </row>
    <row r="359" spans="1:22" x14ac:dyDescent="0.25">
      <c r="A359" s="22" t="s">
        <v>151</v>
      </c>
      <c r="B359" s="22" t="s">
        <v>151</v>
      </c>
      <c r="C359" s="29"/>
      <c r="D359" s="29" t="s">
        <v>22</v>
      </c>
      <c r="E359" s="103" t="s">
        <v>1281</v>
      </c>
      <c r="F359" s="29" t="s">
        <v>1024</v>
      </c>
      <c r="G359" s="29"/>
      <c r="H359" s="29" t="s">
        <v>19</v>
      </c>
      <c r="I359" s="22" t="s">
        <v>37</v>
      </c>
      <c r="J359" s="22" t="s">
        <v>35</v>
      </c>
      <c r="K359" s="29"/>
      <c r="L359" s="27">
        <v>2012</v>
      </c>
      <c r="M359" s="22" t="s">
        <v>26</v>
      </c>
      <c r="N359" s="29"/>
      <c r="O359" s="29"/>
      <c r="P359" s="29"/>
      <c r="Q359" s="29">
        <v>0.5</v>
      </c>
      <c r="R359" s="29"/>
      <c r="S359" s="29">
        <v>0.5</v>
      </c>
      <c r="T359" s="29"/>
      <c r="U359" s="29"/>
      <c r="V359" s="29"/>
    </row>
    <row r="360" spans="1:22" x14ac:dyDescent="0.25">
      <c r="A360" s="22" t="s">
        <v>151</v>
      </c>
      <c r="B360" s="22" t="s">
        <v>151</v>
      </c>
      <c r="D360" s="22" t="s">
        <v>22</v>
      </c>
      <c r="E360" s="22" t="s">
        <v>1280</v>
      </c>
      <c r="F360" s="22" t="s">
        <v>32</v>
      </c>
      <c r="H360" s="22" t="s">
        <v>19</v>
      </c>
      <c r="I360" s="22" t="s">
        <v>37</v>
      </c>
      <c r="J360" s="22" t="s">
        <v>35</v>
      </c>
      <c r="K360" s="22">
        <v>2006</v>
      </c>
      <c r="L360" s="27">
        <v>2006</v>
      </c>
      <c r="M360" s="22" t="s">
        <v>36</v>
      </c>
      <c r="R360" s="22">
        <v>0.33300000000000002</v>
      </c>
      <c r="S360" s="22">
        <v>0.33300000000000002</v>
      </c>
      <c r="U360" s="22">
        <v>0.33300000000000002</v>
      </c>
    </row>
    <row r="361" spans="1:22" x14ac:dyDescent="0.25">
      <c r="A361" s="22" t="s">
        <v>152</v>
      </c>
      <c r="B361" s="22" t="s">
        <v>152</v>
      </c>
      <c r="D361" s="22" t="s">
        <v>22</v>
      </c>
      <c r="E361" s="22" t="s">
        <v>1280</v>
      </c>
      <c r="F361" s="22" t="s">
        <v>29</v>
      </c>
      <c r="H361" s="22" t="s">
        <v>19</v>
      </c>
      <c r="I361" s="22" t="s">
        <v>37</v>
      </c>
      <c r="J361" s="22" t="s">
        <v>35</v>
      </c>
      <c r="K361" s="22">
        <v>2012</v>
      </c>
      <c r="L361" s="27">
        <v>2012</v>
      </c>
      <c r="M361" s="22" t="s">
        <v>26</v>
      </c>
      <c r="U361" s="22">
        <v>1</v>
      </c>
    </row>
    <row r="362" spans="1:22" x14ac:dyDescent="0.25">
      <c r="A362" s="22" t="s">
        <v>152</v>
      </c>
      <c r="B362" s="22" t="s">
        <v>152</v>
      </c>
      <c r="D362" s="22" t="s">
        <v>22</v>
      </c>
      <c r="E362" s="22" t="s">
        <v>1280</v>
      </c>
      <c r="F362" s="22" t="s">
        <v>23</v>
      </c>
      <c r="H362" s="22" t="s">
        <v>19</v>
      </c>
      <c r="I362" s="22" t="s">
        <v>37</v>
      </c>
      <c r="J362" s="22" t="s">
        <v>35</v>
      </c>
      <c r="K362" s="22">
        <v>2007</v>
      </c>
      <c r="L362" s="27">
        <v>2007</v>
      </c>
      <c r="M362" s="22" t="s">
        <v>36</v>
      </c>
      <c r="U362" s="22">
        <v>1</v>
      </c>
    </row>
    <row r="363" spans="1:22" x14ac:dyDescent="0.25">
      <c r="A363" s="22" t="s">
        <v>152</v>
      </c>
      <c r="B363" s="22" t="s">
        <v>152</v>
      </c>
      <c r="D363" s="22" t="s">
        <v>22</v>
      </c>
      <c r="E363" s="22" t="s">
        <v>1280</v>
      </c>
      <c r="F363" s="22" t="s">
        <v>32</v>
      </c>
      <c r="H363" s="22" t="s">
        <v>19</v>
      </c>
      <c r="I363" s="22" t="s">
        <v>37</v>
      </c>
      <c r="J363" s="22" t="s">
        <v>35</v>
      </c>
      <c r="K363" s="22">
        <v>2004</v>
      </c>
      <c r="L363" s="27">
        <v>2004</v>
      </c>
      <c r="M363" s="22" t="s">
        <v>31</v>
      </c>
      <c r="U363" s="22">
        <v>1</v>
      </c>
    </row>
    <row r="364" spans="1:22" x14ac:dyDescent="0.25">
      <c r="A364" s="22" t="s">
        <v>153</v>
      </c>
      <c r="B364" s="22" t="s">
        <v>153</v>
      </c>
      <c r="D364" s="22" t="s">
        <v>22</v>
      </c>
      <c r="E364" s="22" t="s">
        <v>1280</v>
      </c>
      <c r="F364" s="22" t="s">
        <v>29</v>
      </c>
      <c r="H364" s="22" t="s">
        <v>19</v>
      </c>
      <c r="I364" s="22" t="s">
        <v>37</v>
      </c>
      <c r="J364" s="22" t="s">
        <v>35</v>
      </c>
      <c r="K364" s="22">
        <v>2000</v>
      </c>
      <c r="L364" s="27">
        <v>2000</v>
      </c>
      <c r="M364" s="22" t="s">
        <v>31</v>
      </c>
      <c r="R364" s="22">
        <v>0.5</v>
      </c>
      <c r="S364" s="22">
        <v>0.5</v>
      </c>
    </row>
    <row r="365" spans="1:22" x14ac:dyDescent="0.25">
      <c r="A365" s="22" t="s">
        <v>153</v>
      </c>
      <c r="B365" s="22" t="s">
        <v>153</v>
      </c>
      <c r="D365" s="22" t="s">
        <v>22</v>
      </c>
      <c r="E365" s="103" t="s">
        <v>1281</v>
      </c>
      <c r="F365" s="22" t="s">
        <v>704</v>
      </c>
      <c r="G365" s="30"/>
      <c r="H365" s="23" t="s">
        <v>19</v>
      </c>
      <c r="I365" s="22" t="s">
        <v>37</v>
      </c>
      <c r="J365" s="22" t="s">
        <v>35</v>
      </c>
      <c r="K365" s="23">
        <v>2015</v>
      </c>
      <c r="L365" s="23">
        <v>2015</v>
      </c>
      <c r="M365" s="22" t="s">
        <v>26</v>
      </c>
      <c r="N365" s="23"/>
      <c r="O365" s="23"/>
      <c r="P365" s="23"/>
      <c r="Q365" s="23"/>
      <c r="R365" s="23">
        <v>0.5</v>
      </c>
      <c r="S365" s="23">
        <v>0.5</v>
      </c>
      <c r="T365" s="23"/>
      <c r="U365" s="23"/>
      <c r="V365" s="23"/>
    </row>
    <row r="366" spans="1:22" x14ac:dyDescent="0.25">
      <c r="A366" s="22" t="s">
        <v>153</v>
      </c>
      <c r="B366" s="22" t="s">
        <v>153</v>
      </c>
      <c r="D366" s="22" t="s">
        <v>22</v>
      </c>
      <c r="E366" s="22" t="s">
        <v>1280</v>
      </c>
      <c r="F366" s="22" t="s">
        <v>23</v>
      </c>
      <c r="H366" s="22" t="s">
        <v>19</v>
      </c>
      <c r="I366" s="22" t="s">
        <v>37</v>
      </c>
      <c r="J366" s="22" t="s">
        <v>35</v>
      </c>
      <c r="K366" s="22">
        <v>1978</v>
      </c>
      <c r="L366" s="27">
        <v>1978</v>
      </c>
      <c r="M366" s="22" t="s">
        <v>46</v>
      </c>
      <c r="R366" s="22">
        <v>0.5</v>
      </c>
      <c r="S366" s="22">
        <v>0.5</v>
      </c>
    </row>
    <row r="367" spans="1:22" x14ac:dyDescent="0.25">
      <c r="A367" s="22" t="s">
        <v>153</v>
      </c>
      <c r="B367" s="22" t="s">
        <v>153</v>
      </c>
      <c r="D367" s="22" t="s">
        <v>22</v>
      </c>
      <c r="E367" s="22" t="s">
        <v>1280</v>
      </c>
      <c r="F367" s="22" t="s">
        <v>27</v>
      </c>
      <c r="H367" s="22" t="s">
        <v>19</v>
      </c>
      <c r="I367" s="22" t="s">
        <v>37</v>
      </c>
      <c r="J367" s="22" t="s">
        <v>35</v>
      </c>
      <c r="K367" s="22">
        <v>1989</v>
      </c>
      <c r="L367" s="27">
        <v>1989</v>
      </c>
      <c r="M367" s="22" t="s">
        <v>61</v>
      </c>
      <c r="R367" s="22">
        <v>0.5</v>
      </c>
      <c r="S367" s="22">
        <v>0.5</v>
      </c>
    </row>
    <row r="368" spans="1:22" x14ac:dyDescent="0.25">
      <c r="A368" s="22" t="s">
        <v>153</v>
      </c>
      <c r="B368" s="22" t="s">
        <v>153</v>
      </c>
      <c r="C368" s="29"/>
      <c r="D368" s="29" t="s">
        <v>22</v>
      </c>
      <c r="E368" s="103" t="s">
        <v>1281</v>
      </c>
      <c r="F368" s="29" t="s">
        <v>1024</v>
      </c>
      <c r="G368" s="29"/>
      <c r="H368" s="29" t="s">
        <v>19</v>
      </c>
      <c r="I368" s="22" t="s">
        <v>37</v>
      </c>
      <c r="J368" s="22" t="s">
        <v>35</v>
      </c>
      <c r="K368" s="29"/>
      <c r="L368" s="103" t="s">
        <v>1169</v>
      </c>
      <c r="M368" s="22" t="s">
        <v>26</v>
      </c>
      <c r="N368" s="29"/>
      <c r="O368" s="29"/>
      <c r="P368" s="29"/>
      <c r="Q368" s="29"/>
      <c r="R368" s="29"/>
      <c r="S368" s="29">
        <v>1</v>
      </c>
      <c r="T368" s="29"/>
      <c r="U368" s="29"/>
      <c r="V368" s="29"/>
    </row>
    <row r="369" spans="1:22" x14ac:dyDescent="0.25">
      <c r="A369" s="22" t="s">
        <v>153</v>
      </c>
      <c r="B369" s="22" t="s">
        <v>153</v>
      </c>
      <c r="D369" s="22" t="s">
        <v>22</v>
      </c>
      <c r="E369" s="22" t="s">
        <v>1280</v>
      </c>
      <c r="F369" s="22" t="s">
        <v>32</v>
      </c>
      <c r="H369" s="22" t="s">
        <v>19</v>
      </c>
      <c r="I369" s="22" t="s">
        <v>37</v>
      </c>
      <c r="J369" s="22" t="s">
        <v>35</v>
      </c>
      <c r="K369" s="22">
        <v>1978</v>
      </c>
      <c r="L369" s="27">
        <v>1978</v>
      </c>
      <c r="M369" s="22" t="s">
        <v>46</v>
      </c>
      <c r="R369" s="22">
        <v>0.5</v>
      </c>
      <c r="S369" s="22">
        <v>0.5</v>
      </c>
    </row>
    <row r="370" spans="1:22" x14ac:dyDescent="0.25">
      <c r="A370" s="22" t="s">
        <v>154</v>
      </c>
      <c r="B370" s="22" t="s">
        <v>154</v>
      </c>
      <c r="D370" s="22" t="s">
        <v>22</v>
      </c>
      <c r="E370" s="22" t="s">
        <v>1280</v>
      </c>
      <c r="F370" s="22" t="s">
        <v>29</v>
      </c>
      <c r="H370" s="22" t="s">
        <v>19</v>
      </c>
      <c r="I370" s="22" t="s">
        <v>24</v>
      </c>
      <c r="J370" s="22" t="s">
        <v>20</v>
      </c>
      <c r="K370" s="22">
        <v>2019</v>
      </c>
      <c r="L370" s="27">
        <v>2019</v>
      </c>
      <c r="M370" s="22" t="s">
        <v>21</v>
      </c>
      <c r="U370" s="22">
        <v>1</v>
      </c>
    </row>
    <row r="371" spans="1:22" x14ac:dyDescent="0.25">
      <c r="A371" s="22" t="s">
        <v>154</v>
      </c>
      <c r="B371" s="22" t="s">
        <v>154</v>
      </c>
      <c r="D371" s="22" t="s">
        <v>22</v>
      </c>
      <c r="E371" s="22" t="s">
        <v>1280</v>
      </c>
      <c r="F371" s="22" t="s">
        <v>23</v>
      </c>
      <c r="H371" s="22" t="s">
        <v>19</v>
      </c>
      <c r="I371" s="22" t="s">
        <v>24</v>
      </c>
      <c r="J371" s="22" t="s">
        <v>20</v>
      </c>
      <c r="K371" s="22">
        <v>2016</v>
      </c>
      <c r="L371" s="27">
        <v>2016</v>
      </c>
      <c r="M371" s="22" t="s">
        <v>26</v>
      </c>
      <c r="U371" s="22">
        <v>1</v>
      </c>
    </row>
    <row r="372" spans="1:22" x14ac:dyDescent="0.25">
      <c r="A372" s="22" t="s">
        <v>154</v>
      </c>
      <c r="B372" s="22" t="s">
        <v>154</v>
      </c>
      <c r="D372" s="22" t="s">
        <v>22</v>
      </c>
      <c r="E372" s="22" t="s">
        <v>1280</v>
      </c>
      <c r="F372" s="22" t="s">
        <v>27</v>
      </c>
      <c r="H372" s="22" t="s">
        <v>19</v>
      </c>
      <c r="I372" s="22" t="s">
        <v>24</v>
      </c>
      <c r="J372" s="22" t="s">
        <v>20</v>
      </c>
      <c r="K372" s="22">
        <v>2014</v>
      </c>
      <c r="L372" s="27">
        <v>2014</v>
      </c>
      <c r="M372" s="22" t="s">
        <v>26</v>
      </c>
      <c r="U372" s="22">
        <v>1</v>
      </c>
    </row>
    <row r="373" spans="1:22" x14ac:dyDescent="0.25">
      <c r="A373" s="22" t="s">
        <v>1096</v>
      </c>
      <c r="B373" s="29"/>
      <c r="C373" s="29" t="str">
        <f>A373</f>
        <v xml:space="preserve">Bugula neritina (Linnaeus, 1758) </v>
      </c>
      <c r="D373" s="29" t="s">
        <v>22</v>
      </c>
      <c r="E373" s="103" t="s">
        <v>1281</v>
      </c>
      <c r="F373" s="29" t="s">
        <v>1024</v>
      </c>
      <c r="G373" s="29" t="s">
        <v>1195</v>
      </c>
      <c r="H373" s="29" t="s">
        <v>19</v>
      </c>
      <c r="I373" s="22" t="s">
        <v>37</v>
      </c>
      <c r="J373" s="22" t="s">
        <v>35</v>
      </c>
      <c r="K373" s="29"/>
      <c r="L373" s="27">
        <v>1897</v>
      </c>
      <c r="M373" s="22" t="s">
        <v>49</v>
      </c>
      <c r="N373" s="29"/>
      <c r="O373" s="29"/>
      <c r="P373" s="29"/>
      <c r="Q373" s="29"/>
      <c r="R373" s="29">
        <v>0.5</v>
      </c>
      <c r="S373" s="29">
        <v>0.5</v>
      </c>
      <c r="T373" s="29"/>
      <c r="U373" s="29"/>
      <c r="V373" s="29"/>
    </row>
    <row r="374" spans="1:22" x14ac:dyDescent="0.25">
      <c r="A374" s="22" t="s">
        <v>1144</v>
      </c>
      <c r="B374" s="22" t="s">
        <v>1144</v>
      </c>
      <c r="D374" s="22" t="s">
        <v>22</v>
      </c>
      <c r="E374" s="103" t="s">
        <v>1281</v>
      </c>
      <c r="F374" s="22" t="s">
        <v>704</v>
      </c>
      <c r="G374" s="30"/>
      <c r="H374" s="23" t="s">
        <v>19</v>
      </c>
      <c r="I374" s="22" t="s">
        <v>37</v>
      </c>
      <c r="J374" s="22" t="s">
        <v>35</v>
      </c>
      <c r="K374" s="23">
        <v>1977</v>
      </c>
      <c r="L374" s="25">
        <v>1977</v>
      </c>
      <c r="M374" s="22" t="s">
        <v>46</v>
      </c>
      <c r="N374" s="23"/>
      <c r="O374" s="23"/>
      <c r="P374" s="23"/>
      <c r="Q374" s="23"/>
      <c r="R374" s="23"/>
      <c r="S374" s="23">
        <v>1</v>
      </c>
      <c r="T374" s="23"/>
      <c r="U374" s="23"/>
      <c r="V374" s="23"/>
    </row>
    <row r="375" spans="1:22" x14ac:dyDescent="0.25">
      <c r="A375" s="22" t="s">
        <v>1144</v>
      </c>
      <c r="B375" s="22" t="s">
        <v>1144</v>
      </c>
      <c r="D375" s="22" t="s">
        <v>22</v>
      </c>
      <c r="E375" s="103" t="s">
        <v>1281</v>
      </c>
      <c r="F375" s="22" t="s">
        <v>705</v>
      </c>
      <c r="G375" s="30"/>
      <c r="H375" s="23" t="s">
        <v>19</v>
      </c>
      <c r="I375" s="22" t="s">
        <v>37</v>
      </c>
      <c r="J375" s="22" t="s">
        <v>35</v>
      </c>
      <c r="K375" s="23"/>
      <c r="L375" s="25">
        <v>1976</v>
      </c>
      <c r="M375" s="22" t="s">
        <v>46</v>
      </c>
      <c r="N375" s="23"/>
      <c r="O375" s="23"/>
      <c r="P375" s="23"/>
      <c r="Q375" s="23"/>
      <c r="R375" s="23"/>
      <c r="S375" s="23">
        <v>1</v>
      </c>
      <c r="T375" s="23"/>
      <c r="U375" s="23"/>
      <c r="V375" s="23"/>
    </row>
    <row r="376" spans="1:22" x14ac:dyDescent="0.25">
      <c r="A376" s="22" t="s">
        <v>1144</v>
      </c>
      <c r="B376" s="22" t="s">
        <v>1144</v>
      </c>
      <c r="C376" s="29"/>
      <c r="D376" s="29" t="s">
        <v>22</v>
      </c>
      <c r="E376" s="103" t="s">
        <v>1281</v>
      </c>
      <c r="F376" s="29" t="s">
        <v>1024</v>
      </c>
      <c r="G376" s="29"/>
      <c r="H376" s="29" t="s">
        <v>19</v>
      </c>
      <c r="I376" s="22" t="s">
        <v>37</v>
      </c>
      <c r="J376" s="22" t="s">
        <v>35</v>
      </c>
      <c r="K376" s="29"/>
      <c r="L376" s="27">
        <v>1982</v>
      </c>
      <c r="M376" s="22" t="s">
        <v>50</v>
      </c>
      <c r="N376" s="29"/>
      <c r="O376" s="29"/>
      <c r="P376" s="29"/>
      <c r="Q376" s="29"/>
      <c r="R376" s="29">
        <v>0.5</v>
      </c>
      <c r="S376" s="29">
        <v>0.5</v>
      </c>
      <c r="T376" s="29"/>
      <c r="U376" s="29"/>
      <c r="V376" s="29"/>
    </row>
    <row r="377" spans="1:22" x14ac:dyDescent="0.25">
      <c r="A377" s="22" t="s">
        <v>755</v>
      </c>
      <c r="B377" s="22" t="s">
        <v>755</v>
      </c>
      <c r="D377" s="22" t="s">
        <v>22</v>
      </c>
      <c r="E377" s="103" t="s">
        <v>1281</v>
      </c>
      <c r="F377" s="22" t="s">
        <v>704</v>
      </c>
      <c r="G377" s="30"/>
      <c r="H377" s="23" t="s">
        <v>19</v>
      </c>
      <c r="I377" s="22" t="s">
        <v>37</v>
      </c>
      <c r="J377" s="22" t="s">
        <v>35</v>
      </c>
      <c r="K377" s="23">
        <v>1994</v>
      </c>
      <c r="L377" s="25">
        <v>1994</v>
      </c>
      <c r="M377" s="22" t="s">
        <v>56</v>
      </c>
      <c r="N377" s="23"/>
      <c r="O377" s="23"/>
      <c r="P377" s="23"/>
      <c r="Q377" s="23"/>
      <c r="R377" s="23">
        <v>0.5</v>
      </c>
      <c r="S377" s="23">
        <v>0.5</v>
      </c>
    </row>
    <row r="378" spans="1:22" x14ac:dyDescent="0.25">
      <c r="A378" s="22" t="s">
        <v>755</v>
      </c>
      <c r="B378" s="22" t="s">
        <v>755</v>
      </c>
      <c r="D378" s="22" t="s">
        <v>22</v>
      </c>
      <c r="E378" s="103" t="s">
        <v>1281</v>
      </c>
      <c r="F378" s="22" t="s">
        <v>711</v>
      </c>
      <c r="G378" s="30"/>
      <c r="H378" s="23" t="s">
        <v>19</v>
      </c>
      <c r="I378" s="22" t="s">
        <v>37</v>
      </c>
      <c r="J378" s="22" t="s">
        <v>35</v>
      </c>
      <c r="K378" s="23"/>
      <c r="L378" s="25">
        <v>2011</v>
      </c>
      <c r="M378" s="22" t="s">
        <v>36</v>
      </c>
      <c r="N378" s="23"/>
      <c r="O378" s="23"/>
      <c r="P378" s="23"/>
      <c r="Q378" s="23"/>
      <c r="R378" s="23"/>
      <c r="S378" s="23">
        <v>1</v>
      </c>
      <c r="T378" s="23"/>
      <c r="U378" s="23"/>
      <c r="V378" s="23"/>
    </row>
    <row r="379" spans="1:22" x14ac:dyDescent="0.25">
      <c r="A379" s="22" t="s">
        <v>755</v>
      </c>
      <c r="B379" s="22" t="s">
        <v>755</v>
      </c>
      <c r="D379" s="22" t="s">
        <v>22</v>
      </c>
      <c r="E379" s="103" t="s">
        <v>1281</v>
      </c>
      <c r="F379" s="22" t="s">
        <v>705</v>
      </c>
      <c r="G379" s="30"/>
      <c r="H379" s="23" t="s">
        <v>19</v>
      </c>
      <c r="I379" s="22" t="s">
        <v>37</v>
      </c>
      <c r="J379" s="22" t="s">
        <v>35</v>
      </c>
      <c r="K379" s="23"/>
      <c r="L379" s="25">
        <v>2000</v>
      </c>
      <c r="M379" s="22" t="s">
        <v>31</v>
      </c>
      <c r="N379" s="23"/>
      <c r="O379" s="23"/>
      <c r="P379" s="23"/>
      <c r="Q379" s="23"/>
      <c r="R379" s="23">
        <v>0.5</v>
      </c>
      <c r="S379" s="23">
        <v>0.5</v>
      </c>
      <c r="T379" s="23"/>
      <c r="U379" s="23"/>
      <c r="V379" s="23"/>
    </row>
    <row r="380" spans="1:22" x14ac:dyDescent="0.25">
      <c r="A380" s="22" t="s">
        <v>755</v>
      </c>
      <c r="B380" s="22" t="s">
        <v>755</v>
      </c>
      <c r="C380" s="29"/>
      <c r="D380" s="29" t="s">
        <v>22</v>
      </c>
      <c r="E380" s="103" t="s">
        <v>1281</v>
      </c>
      <c r="F380" s="29" t="s">
        <v>1024</v>
      </c>
      <c r="G380" s="29"/>
      <c r="H380" s="29" t="s">
        <v>19</v>
      </c>
      <c r="I380" s="22" t="s">
        <v>37</v>
      </c>
      <c r="J380" s="22" t="s">
        <v>35</v>
      </c>
      <c r="K380" s="103" t="s">
        <v>1171</v>
      </c>
      <c r="L380" s="27">
        <v>1982</v>
      </c>
      <c r="M380" s="22" t="s">
        <v>50</v>
      </c>
      <c r="N380" s="29"/>
      <c r="O380" s="29"/>
      <c r="P380" s="29"/>
      <c r="Q380" s="29"/>
      <c r="R380" s="29">
        <v>0.5</v>
      </c>
      <c r="S380" s="29">
        <v>0.5</v>
      </c>
      <c r="T380" s="29"/>
      <c r="U380" s="29"/>
      <c r="V380" s="29"/>
    </row>
    <row r="381" spans="1:22" x14ac:dyDescent="0.25">
      <c r="A381" s="22" t="s">
        <v>155</v>
      </c>
      <c r="B381" s="22" t="s">
        <v>155</v>
      </c>
      <c r="D381" s="22" t="s">
        <v>22</v>
      </c>
      <c r="E381" s="22" t="s">
        <v>1280</v>
      </c>
      <c r="F381" s="22" t="s">
        <v>27</v>
      </c>
      <c r="H381" s="22" t="s">
        <v>19</v>
      </c>
      <c r="I381" s="22" t="s">
        <v>37</v>
      </c>
      <c r="J381" s="22" t="s">
        <v>35</v>
      </c>
      <c r="K381" s="22">
        <v>1998</v>
      </c>
      <c r="L381" s="27">
        <v>1998</v>
      </c>
      <c r="M381" s="22" t="s">
        <v>56</v>
      </c>
      <c r="R381" s="22">
        <v>0.33</v>
      </c>
      <c r="S381" s="22">
        <v>0.33</v>
      </c>
      <c r="U381" s="22">
        <v>0.33</v>
      </c>
    </row>
    <row r="382" spans="1:22" x14ac:dyDescent="0.25">
      <c r="A382" s="22" t="s">
        <v>156</v>
      </c>
      <c r="C382" s="22" t="s">
        <v>156</v>
      </c>
      <c r="D382" s="22" t="s">
        <v>22</v>
      </c>
      <c r="E382" s="22" t="s">
        <v>1280</v>
      </c>
      <c r="F382" s="22" t="s">
        <v>29</v>
      </c>
      <c r="H382" s="22" t="s">
        <v>19</v>
      </c>
      <c r="I382" s="22" t="s">
        <v>37</v>
      </c>
      <c r="J382" s="22" t="s">
        <v>35</v>
      </c>
      <c r="K382" s="22">
        <v>1986</v>
      </c>
      <c r="L382" s="27">
        <v>1986</v>
      </c>
      <c r="M382" s="22" t="s">
        <v>50</v>
      </c>
      <c r="U382" s="22">
        <v>1</v>
      </c>
    </row>
    <row r="383" spans="1:22" x14ac:dyDescent="0.25">
      <c r="A383" s="22" t="s">
        <v>156</v>
      </c>
      <c r="C383" s="22" t="s">
        <v>156</v>
      </c>
      <c r="D383" s="22" t="s">
        <v>22</v>
      </c>
      <c r="E383" s="22" t="s">
        <v>1280</v>
      </c>
      <c r="F383" s="22" t="s">
        <v>23</v>
      </c>
      <c r="H383" s="22" t="s">
        <v>19</v>
      </c>
      <c r="I383" s="22" t="s">
        <v>37</v>
      </c>
      <c r="J383" s="22" t="s">
        <v>35</v>
      </c>
      <c r="K383" s="22">
        <v>1969</v>
      </c>
      <c r="L383" s="27">
        <v>1969</v>
      </c>
      <c r="M383" s="22" t="s">
        <v>49</v>
      </c>
      <c r="U383" s="22">
        <v>1</v>
      </c>
    </row>
    <row r="384" spans="1:22" x14ac:dyDescent="0.25">
      <c r="A384" s="22" t="s">
        <v>156</v>
      </c>
      <c r="C384" s="22" t="s">
        <v>156</v>
      </c>
      <c r="D384" s="22" t="s">
        <v>22</v>
      </c>
      <c r="E384" s="22" t="s">
        <v>1280</v>
      </c>
      <c r="F384" s="22" t="s">
        <v>27</v>
      </c>
      <c r="H384" s="22" t="s">
        <v>19</v>
      </c>
      <c r="I384" s="22" t="s">
        <v>37</v>
      </c>
      <c r="J384" s="22" t="s">
        <v>35</v>
      </c>
      <c r="K384" s="22">
        <v>1975</v>
      </c>
      <c r="L384" s="27">
        <v>1975</v>
      </c>
      <c r="M384" s="22" t="s">
        <v>67</v>
      </c>
      <c r="U384" s="22">
        <v>1</v>
      </c>
    </row>
    <row r="385" spans="1:22" x14ac:dyDescent="0.25">
      <c r="A385" s="22" t="s">
        <v>156</v>
      </c>
      <c r="C385" s="22" t="s">
        <v>156</v>
      </c>
      <c r="D385" s="22" t="s">
        <v>22</v>
      </c>
      <c r="E385" s="22" t="s">
        <v>1280</v>
      </c>
      <c r="F385" s="22" t="s">
        <v>32</v>
      </c>
      <c r="H385" s="22" t="s">
        <v>19</v>
      </c>
      <c r="I385" s="22" t="s">
        <v>37</v>
      </c>
      <c r="J385" s="22" t="s">
        <v>35</v>
      </c>
      <c r="K385" s="22">
        <v>1996</v>
      </c>
      <c r="L385" s="27">
        <v>1996</v>
      </c>
      <c r="M385" s="22" t="s">
        <v>56</v>
      </c>
      <c r="U385" s="22">
        <v>1</v>
      </c>
    </row>
    <row r="386" spans="1:22" x14ac:dyDescent="0.25">
      <c r="A386" s="22" t="s">
        <v>157</v>
      </c>
      <c r="C386" s="22" t="s">
        <v>157</v>
      </c>
      <c r="D386" s="22" t="s">
        <v>22</v>
      </c>
      <c r="E386" s="22" t="s">
        <v>1280</v>
      </c>
      <c r="F386" s="22" t="s">
        <v>27</v>
      </c>
      <c r="H386" s="22" t="s">
        <v>19</v>
      </c>
      <c r="I386" s="22" t="s">
        <v>37</v>
      </c>
      <c r="J386" s="22" t="s">
        <v>35</v>
      </c>
      <c r="K386" s="22">
        <v>1988</v>
      </c>
      <c r="L386" s="27">
        <v>1988</v>
      </c>
      <c r="M386" s="22" t="s">
        <v>61</v>
      </c>
      <c r="R386" s="22">
        <v>1</v>
      </c>
    </row>
    <row r="387" spans="1:22" x14ac:dyDescent="0.25">
      <c r="A387" s="22" t="s">
        <v>157</v>
      </c>
      <c r="C387" s="22" t="s">
        <v>157</v>
      </c>
      <c r="D387" s="22" t="s">
        <v>22</v>
      </c>
      <c r="E387" s="22" t="s">
        <v>1280</v>
      </c>
      <c r="F387" s="22" t="s">
        <v>32</v>
      </c>
      <c r="H387" s="22" t="s">
        <v>19</v>
      </c>
      <c r="I387" s="22" t="s">
        <v>37</v>
      </c>
      <c r="J387" s="22" t="s">
        <v>35</v>
      </c>
      <c r="K387" s="22">
        <v>1891</v>
      </c>
      <c r="L387" s="27">
        <v>1891</v>
      </c>
      <c r="M387" s="22" t="s">
        <v>49</v>
      </c>
      <c r="R387" s="22">
        <v>1</v>
      </c>
    </row>
    <row r="388" spans="1:22" x14ac:dyDescent="0.25">
      <c r="A388" s="22" t="s">
        <v>158</v>
      </c>
      <c r="C388" s="22" t="s">
        <v>158</v>
      </c>
      <c r="D388" s="22" t="s">
        <v>22</v>
      </c>
      <c r="E388" s="22" t="s">
        <v>1280</v>
      </c>
      <c r="F388" s="22" t="s">
        <v>29</v>
      </c>
      <c r="H388" s="22" t="s">
        <v>19</v>
      </c>
      <c r="I388" s="22" t="s">
        <v>37</v>
      </c>
      <c r="J388" s="22" t="s">
        <v>35</v>
      </c>
      <c r="K388" s="22">
        <v>1949</v>
      </c>
      <c r="L388" s="27">
        <v>1949</v>
      </c>
      <c r="M388" s="22" t="s">
        <v>49</v>
      </c>
      <c r="R388" s="22">
        <v>1</v>
      </c>
    </row>
    <row r="389" spans="1:22" x14ac:dyDescent="0.25">
      <c r="A389" s="22" t="s">
        <v>158</v>
      </c>
      <c r="C389" s="22" t="s">
        <v>158</v>
      </c>
      <c r="D389" s="22" t="s">
        <v>22</v>
      </c>
      <c r="E389" s="22" t="s">
        <v>48</v>
      </c>
      <c r="F389" s="22" t="s">
        <v>48</v>
      </c>
      <c r="H389" s="22" t="s">
        <v>19</v>
      </c>
      <c r="I389" s="22" t="s">
        <v>37</v>
      </c>
      <c r="J389" s="22" t="s">
        <v>35</v>
      </c>
      <c r="K389" s="22">
        <v>1951</v>
      </c>
      <c r="L389" s="27">
        <v>1951</v>
      </c>
      <c r="M389" s="22" t="s">
        <v>49</v>
      </c>
      <c r="U389" s="22">
        <v>1</v>
      </c>
    </row>
    <row r="390" spans="1:22" x14ac:dyDescent="0.25">
      <c r="A390" s="44" t="s">
        <v>158</v>
      </c>
      <c r="B390" s="44"/>
      <c r="C390" s="22" t="s">
        <v>158</v>
      </c>
      <c r="D390" s="22" t="s">
        <v>22</v>
      </c>
      <c r="E390" s="103" t="s">
        <v>1281</v>
      </c>
      <c r="F390" s="22" t="s">
        <v>704</v>
      </c>
      <c r="G390" s="42"/>
      <c r="H390" s="23" t="s">
        <v>19</v>
      </c>
      <c r="I390" s="22" t="s">
        <v>37</v>
      </c>
      <c r="J390" s="22" t="s">
        <v>35</v>
      </c>
      <c r="K390" s="22">
        <v>1901</v>
      </c>
      <c r="L390" s="27">
        <v>1901</v>
      </c>
      <c r="M390" s="23" t="s">
        <v>49</v>
      </c>
      <c r="R390" s="23">
        <v>1</v>
      </c>
    </row>
    <row r="391" spans="1:22" x14ac:dyDescent="0.25">
      <c r="A391" s="22" t="s">
        <v>158</v>
      </c>
      <c r="C391" s="22" t="s">
        <v>158</v>
      </c>
      <c r="D391" s="22" t="s">
        <v>22</v>
      </c>
      <c r="E391" s="22" t="s">
        <v>45</v>
      </c>
      <c r="F391" s="22" t="s">
        <v>45</v>
      </c>
      <c r="H391" s="22" t="s">
        <v>19</v>
      </c>
      <c r="I391" s="22" t="s">
        <v>37</v>
      </c>
      <c r="J391" s="22" t="s">
        <v>35</v>
      </c>
      <c r="K391" s="22">
        <v>1967</v>
      </c>
      <c r="L391" s="27">
        <v>1967</v>
      </c>
      <c r="M391" s="22" t="s">
        <v>49</v>
      </c>
      <c r="Q391" s="22">
        <v>0.5</v>
      </c>
      <c r="U391" s="22">
        <v>0.5</v>
      </c>
    </row>
    <row r="392" spans="1:22" x14ac:dyDescent="0.25">
      <c r="A392" s="22" t="s">
        <v>158</v>
      </c>
      <c r="C392" s="22" t="s">
        <v>158</v>
      </c>
      <c r="D392" s="22" t="s">
        <v>22</v>
      </c>
      <c r="E392" s="22" t="s">
        <v>1280</v>
      </c>
      <c r="F392" s="22" t="s">
        <v>23</v>
      </c>
      <c r="H392" s="22" t="s">
        <v>19</v>
      </c>
      <c r="I392" s="22" t="s">
        <v>37</v>
      </c>
      <c r="J392" s="22" t="s">
        <v>35</v>
      </c>
      <c r="K392" s="22">
        <v>1964</v>
      </c>
      <c r="L392" s="27">
        <v>1964</v>
      </c>
      <c r="M392" s="22" t="s">
        <v>49</v>
      </c>
      <c r="R392" s="22">
        <v>1</v>
      </c>
    </row>
    <row r="393" spans="1:22" x14ac:dyDescent="0.25">
      <c r="A393" s="22" t="s">
        <v>158</v>
      </c>
      <c r="C393" s="22" t="s">
        <v>158</v>
      </c>
      <c r="D393" s="22" t="s">
        <v>22</v>
      </c>
      <c r="E393" s="22" t="s">
        <v>1280</v>
      </c>
      <c r="F393" s="22" t="s">
        <v>27</v>
      </c>
      <c r="H393" s="22" t="s">
        <v>19</v>
      </c>
      <c r="I393" s="22" t="s">
        <v>37</v>
      </c>
      <c r="J393" s="22" t="s">
        <v>35</v>
      </c>
      <c r="K393" s="22">
        <v>1947</v>
      </c>
      <c r="L393" s="27">
        <v>1947</v>
      </c>
      <c r="M393" s="22" t="s">
        <v>49</v>
      </c>
      <c r="R393" s="22">
        <v>1</v>
      </c>
    </row>
    <row r="394" spans="1:22" x14ac:dyDescent="0.25">
      <c r="A394" s="44" t="s">
        <v>158</v>
      </c>
      <c r="B394" s="44"/>
      <c r="C394" s="22" t="s">
        <v>158</v>
      </c>
      <c r="D394" s="22" t="s">
        <v>22</v>
      </c>
      <c r="E394" s="103" t="s">
        <v>1281</v>
      </c>
      <c r="F394" s="22" t="s">
        <v>705</v>
      </c>
      <c r="G394" s="42"/>
      <c r="H394" s="23" t="s">
        <v>19</v>
      </c>
      <c r="I394" s="22" t="s">
        <v>37</v>
      </c>
      <c r="J394" s="22" t="s">
        <v>35</v>
      </c>
      <c r="L394" s="25">
        <v>1932</v>
      </c>
      <c r="M394" s="23" t="s">
        <v>49</v>
      </c>
      <c r="N394" s="23"/>
      <c r="O394" s="23"/>
      <c r="P394" s="23"/>
      <c r="Q394" s="23"/>
      <c r="R394" s="23">
        <v>1</v>
      </c>
      <c r="S394" s="23"/>
      <c r="T394" s="23"/>
      <c r="U394" s="23"/>
      <c r="V394" s="23"/>
    </row>
    <row r="395" spans="1:22" x14ac:dyDescent="0.25">
      <c r="A395" s="22" t="s">
        <v>158</v>
      </c>
      <c r="C395" s="22" t="s">
        <v>158</v>
      </c>
      <c r="D395" s="22" t="s">
        <v>22</v>
      </c>
      <c r="E395" s="22" t="s">
        <v>1280</v>
      </c>
      <c r="F395" s="22" t="s">
        <v>32</v>
      </c>
      <c r="H395" s="22" t="s">
        <v>19</v>
      </c>
      <c r="I395" s="22" t="s">
        <v>37</v>
      </c>
      <c r="J395" s="22" t="s">
        <v>35</v>
      </c>
      <c r="K395" s="22">
        <v>1962</v>
      </c>
      <c r="L395" s="27">
        <v>1962</v>
      </c>
      <c r="M395" s="22" t="s">
        <v>49</v>
      </c>
      <c r="R395" s="22">
        <v>1</v>
      </c>
    </row>
    <row r="396" spans="1:22" x14ac:dyDescent="0.25">
      <c r="A396" s="22" t="s">
        <v>159</v>
      </c>
      <c r="B396" s="22" t="s">
        <v>159</v>
      </c>
      <c r="D396" s="22" t="s">
        <v>22</v>
      </c>
      <c r="E396" s="22" t="s">
        <v>1280</v>
      </c>
      <c r="F396" s="22" t="s">
        <v>29</v>
      </c>
      <c r="H396" s="22" t="s">
        <v>19</v>
      </c>
      <c r="I396" s="22" t="s">
        <v>37</v>
      </c>
      <c r="J396" s="22" t="s">
        <v>35</v>
      </c>
      <c r="K396" s="22">
        <v>1981</v>
      </c>
      <c r="L396" s="27">
        <v>1981</v>
      </c>
      <c r="M396" s="22" t="s">
        <v>46</v>
      </c>
      <c r="R396" s="22">
        <v>1</v>
      </c>
    </row>
    <row r="397" spans="1:22" x14ac:dyDescent="0.25">
      <c r="A397" s="22" t="s">
        <v>756</v>
      </c>
      <c r="B397" s="22" t="s">
        <v>756</v>
      </c>
      <c r="D397" s="22" t="s">
        <v>22</v>
      </c>
      <c r="E397" s="103" t="s">
        <v>1281</v>
      </c>
      <c r="F397" s="22" t="s">
        <v>704</v>
      </c>
      <c r="G397" s="30"/>
      <c r="H397" s="23" t="s">
        <v>19</v>
      </c>
      <c r="I397" s="22" t="s">
        <v>37</v>
      </c>
      <c r="J397" s="22" t="s">
        <v>35</v>
      </c>
      <c r="K397" s="23">
        <v>2013</v>
      </c>
      <c r="L397" s="25">
        <v>2013</v>
      </c>
      <c r="M397" s="22" t="s">
        <v>26</v>
      </c>
      <c r="N397" s="23"/>
      <c r="O397" s="23"/>
      <c r="P397" s="23"/>
      <c r="Q397" s="23"/>
      <c r="R397" s="23">
        <v>0.5</v>
      </c>
      <c r="S397" s="23">
        <v>0.5</v>
      </c>
      <c r="U397" s="23"/>
      <c r="V397" s="23"/>
    </row>
    <row r="398" spans="1:22" x14ac:dyDescent="0.25">
      <c r="A398" s="22" t="s">
        <v>160</v>
      </c>
      <c r="B398" s="22" t="s">
        <v>160</v>
      </c>
      <c r="D398" s="22" t="s">
        <v>22</v>
      </c>
      <c r="E398" s="22" t="s">
        <v>1280</v>
      </c>
      <c r="F398" s="22" t="s">
        <v>23</v>
      </c>
      <c r="H398" s="22" t="s">
        <v>19</v>
      </c>
      <c r="I398" s="22" t="s">
        <v>24</v>
      </c>
      <c r="J398" s="22" t="s">
        <v>20</v>
      </c>
      <c r="K398" s="22">
        <v>2007</v>
      </c>
      <c r="L398" s="27">
        <v>2007</v>
      </c>
      <c r="M398" s="22" t="s">
        <v>36</v>
      </c>
      <c r="U398" s="22">
        <v>1</v>
      </c>
    </row>
    <row r="399" spans="1:22" x14ac:dyDescent="0.25">
      <c r="A399" s="22" t="s">
        <v>160</v>
      </c>
      <c r="B399" s="22" t="s">
        <v>160</v>
      </c>
      <c r="D399" s="22" t="s">
        <v>22</v>
      </c>
      <c r="E399" s="22" t="s">
        <v>1280</v>
      </c>
      <c r="F399" s="22" t="s">
        <v>27</v>
      </c>
      <c r="H399" s="22" t="s">
        <v>19</v>
      </c>
      <c r="I399" s="22" t="s">
        <v>24</v>
      </c>
      <c r="J399" s="22" t="s">
        <v>20</v>
      </c>
      <c r="K399" s="22">
        <v>2003</v>
      </c>
      <c r="L399" s="27">
        <v>2003</v>
      </c>
      <c r="M399" s="22" t="s">
        <v>31</v>
      </c>
      <c r="U399" s="22">
        <v>1</v>
      </c>
    </row>
    <row r="400" spans="1:22" x14ac:dyDescent="0.25">
      <c r="A400" s="22" t="s">
        <v>161</v>
      </c>
      <c r="C400" s="22" t="s">
        <v>161</v>
      </c>
      <c r="D400" s="22" t="s">
        <v>22</v>
      </c>
      <c r="E400" s="22" t="s">
        <v>1280</v>
      </c>
      <c r="F400" s="22" t="s">
        <v>29</v>
      </c>
      <c r="H400" s="22" t="s">
        <v>19</v>
      </c>
      <c r="I400" s="22" t="s">
        <v>37</v>
      </c>
      <c r="J400" s="22" t="s">
        <v>35</v>
      </c>
      <c r="K400" s="22">
        <v>1978</v>
      </c>
      <c r="L400" s="27">
        <v>1978</v>
      </c>
      <c r="M400" s="22" t="s">
        <v>46</v>
      </c>
      <c r="R400" s="22">
        <v>1</v>
      </c>
    </row>
    <row r="401" spans="1:22" x14ac:dyDescent="0.25">
      <c r="A401" s="22" t="s">
        <v>161</v>
      </c>
      <c r="C401" s="22" t="s">
        <v>161</v>
      </c>
      <c r="D401" s="22" t="s">
        <v>22</v>
      </c>
      <c r="E401" s="22" t="s">
        <v>48</v>
      </c>
      <c r="F401" s="22" t="s">
        <v>48</v>
      </c>
      <c r="H401" s="22" t="s">
        <v>19</v>
      </c>
      <c r="I401" s="22" t="s">
        <v>37</v>
      </c>
      <c r="J401" s="22" t="s">
        <v>35</v>
      </c>
      <c r="K401" s="22">
        <v>2014</v>
      </c>
      <c r="L401" s="27">
        <v>2014</v>
      </c>
      <c r="M401" s="22" t="s">
        <v>26</v>
      </c>
      <c r="V401" s="22">
        <v>1</v>
      </c>
    </row>
    <row r="402" spans="1:22" x14ac:dyDescent="0.25">
      <c r="A402" s="22" t="s">
        <v>161</v>
      </c>
      <c r="C402" s="22" t="s">
        <v>161</v>
      </c>
      <c r="D402" s="22" t="s">
        <v>22</v>
      </c>
      <c r="E402" s="22" t="s">
        <v>45</v>
      </c>
      <c r="F402" s="22" t="s">
        <v>45</v>
      </c>
      <c r="H402" s="22" t="s">
        <v>19</v>
      </c>
      <c r="I402" s="22" t="s">
        <v>37</v>
      </c>
      <c r="J402" s="22" t="s">
        <v>35</v>
      </c>
      <c r="K402" s="22">
        <v>1933</v>
      </c>
      <c r="L402" s="27">
        <v>1940</v>
      </c>
      <c r="M402" s="22" t="s">
        <v>49</v>
      </c>
      <c r="R402" s="22">
        <v>1</v>
      </c>
    </row>
    <row r="403" spans="1:22" x14ac:dyDescent="0.25">
      <c r="A403" s="22" t="s">
        <v>161</v>
      </c>
      <c r="C403" s="22" t="s">
        <v>161</v>
      </c>
      <c r="D403" s="22" t="s">
        <v>22</v>
      </c>
      <c r="E403" s="22" t="s">
        <v>1280</v>
      </c>
      <c r="F403" s="22" t="s">
        <v>23</v>
      </c>
      <c r="H403" s="22" t="s">
        <v>19</v>
      </c>
      <c r="I403" s="22" t="s">
        <v>37</v>
      </c>
      <c r="J403" s="22" t="s">
        <v>35</v>
      </c>
      <c r="K403" s="22">
        <v>1978</v>
      </c>
      <c r="L403" s="27">
        <v>1978</v>
      </c>
      <c r="M403" s="22" t="s">
        <v>46</v>
      </c>
      <c r="R403" s="22">
        <v>1</v>
      </c>
    </row>
    <row r="404" spans="1:22" x14ac:dyDescent="0.25">
      <c r="A404" s="22" t="s">
        <v>161</v>
      </c>
      <c r="C404" s="22" t="s">
        <v>161</v>
      </c>
      <c r="D404" s="22" t="s">
        <v>22</v>
      </c>
      <c r="E404" s="22" t="s">
        <v>1280</v>
      </c>
      <c r="F404" s="22" t="s">
        <v>32</v>
      </c>
      <c r="H404" s="22" t="s">
        <v>19</v>
      </c>
      <c r="I404" s="22" t="s">
        <v>37</v>
      </c>
      <c r="J404" s="22" t="s">
        <v>35</v>
      </c>
      <c r="K404" s="22">
        <v>1978</v>
      </c>
      <c r="L404" s="27">
        <v>1978</v>
      </c>
      <c r="M404" s="22" t="s">
        <v>46</v>
      </c>
      <c r="R404" s="22">
        <v>1</v>
      </c>
    </row>
    <row r="405" spans="1:22" x14ac:dyDescent="0.25">
      <c r="A405" s="22" t="s">
        <v>757</v>
      </c>
      <c r="B405" s="22" t="s">
        <v>757</v>
      </c>
      <c r="D405" s="22" t="s">
        <v>22</v>
      </c>
      <c r="E405" s="103" t="s">
        <v>1281</v>
      </c>
      <c r="F405" s="22" t="s">
        <v>705</v>
      </c>
      <c r="G405" s="23" t="s">
        <v>1199</v>
      </c>
      <c r="H405" s="23" t="s">
        <v>1127</v>
      </c>
      <c r="I405" s="22" t="s">
        <v>37</v>
      </c>
      <c r="J405" s="22" t="s">
        <v>35</v>
      </c>
      <c r="K405" s="23"/>
      <c r="L405" s="25">
        <v>2019</v>
      </c>
      <c r="M405" s="22" t="s">
        <v>21</v>
      </c>
      <c r="N405" s="23"/>
      <c r="O405" s="23"/>
      <c r="P405" s="23"/>
      <c r="Q405" s="23"/>
      <c r="R405" s="23">
        <v>0.5</v>
      </c>
      <c r="S405" s="23">
        <v>0.5</v>
      </c>
      <c r="T405" s="23"/>
      <c r="U405" s="23"/>
      <c r="V405" s="23"/>
    </row>
    <row r="406" spans="1:22" x14ac:dyDescent="0.25">
      <c r="A406" s="22" t="s">
        <v>1029</v>
      </c>
      <c r="B406" s="29" t="str">
        <f>A406</f>
        <v xml:space="preserve">Cantherhines pullus (Ranzani, 1842) </v>
      </c>
      <c r="C406" s="29"/>
      <c r="D406" s="29" t="s">
        <v>22</v>
      </c>
      <c r="E406" s="103" t="s">
        <v>1281</v>
      </c>
      <c r="F406" s="29" t="s">
        <v>1024</v>
      </c>
      <c r="G406" s="29" t="s">
        <v>1173</v>
      </c>
      <c r="H406" s="29" t="s">
        <v>19</v>
      </c>
      <c r="I406" s="22" t="s">
        <v>24</v>
      </c>
      <c r="J406" s="29" t="s">
        <v>20</v>
      </c>
      <c r="K406" s="29"/>
      <c r="L406" s="27">
        <v>2015</v>
      </c>
      <c r="M406" s="22" t="s">
        <v>26</v>
      </c>
      <c r="N406" s="29"/>
      <c r="O406" s="29"/>
      <c r="P406" s="29"/>
      <c r="Q406" s="29">
        <v>1</v>
      </c>
      <c r="R406" s="29"/>
      <c r="S406" s="29"/>
      <c r="T406" s="29"/>
      <c r="U406" s="29"/>
      <c r="V406" s="29"/>
    </row>
    <row r="407" spans="1:22" x14ac:dyDescent="0.25">
      <c r="A407" s="22" t="s">
        <v>162</v>
      </c>
      <c r="B407" s="22" t="s">
        <v>162</v>
      </c>
      <c r="D407" s="22" t="s">
        <v>22</v>
      </c>
      <c r="E407" s="22" t="s">
        <v>48</v>
      </c>
      <c r="F407" s="22" t="s">
        <v>48</v>
      </c>
      <c r="H407" s="22" t="s">
        <v>19</v>
      </c>
      <c r="I407" s="22" t="s">
        <v>37</v>
      </c>
      <c r="J407" s="22" t="s">
        <v>35</v>
      </c>
      <c r="K407" s="22">
        <v>2017</v>
      </c>
      <c r="L407" s="27">
        <v>2017</v>
      </c>
      <c r="M407" s="22" t="s">
        <v>26</v>
      </c>
      <c r="P407" s="22">
        <v>0.33300000000000002</v>
      </c>
      <c r="R407" s="22">
        <v>0.33300000000000002</v>
      </c>
      <c r="S407" s="22">
        <v>0.33300000000000002</v>
      </c>
    </row>
    <row r="408" spans="1:22" x14ac:dyDescent="0.25">
      <c r="A408" s="22" t="s">
        <v>162</v>
      </c>
      <c r="B408" s="22" t="s">
        <v>162</v>
      </c>
      <c r="D408" s="22" t="s">
        <v>22</v>
      </c>
      <c r="E408" s="103" t="s">
        <v>1281</v>
      </c>
      <c r="F408" s="22" t="s">
        <v>704</v>
      </c>
      <c r="G408" s="35"/>
      <c r="H408" s="23" t="s">
        <v>19</v>
      </c>
      <c r="I408" s="22" t="s">
        <v>37</v>
      </c>
      <c r="J408" s="22" t="s">
        <v>35</v>
      </c>
      <c r="K408" s="23">
        <v>2012</v>
      </c>
      <c r="L408" s="25">
        <v>2012</v>
      </c>
      <c r="M408" s="22" t="s">
        <v>26</v>
      </c>
      <c r="N408" s="23"/>
      <c r="O408" s="23"/>
      <c r="P408" s="23"/>
      <c r="Q408" s="23">
        <v>0.5</v>
      </c>
      <c r="R408" s="23"/>
      <c r="S408" s="23">
        <v>0.5</v>
      </c>
      <c r="T408" s="23"/>
      <c r="U408" s="23"/>
      <c r="V408" s="23"/>
    </row>
    <row r="409" spans="1:22" x14ac:dyDescent="0.25">
      <c r="A409" s="22" t="s">
        <v>162</v>
      </c>
      <c r="B409" s="22" t="s">
        <v>162</v>
      </c>
      <c r="D409" s="22" t="s">
        <v>22</v>
      </c>
      <c r="E409" s="103" t="s">
        <v>1281</v>
      </c>
      <c r="F409" s="22" t="s">
        <v>711</v>
      </c>
      <c r="G409" s="35"/>
      <c r="H409" s="23" t="s">
        <v>19</v>
      </c>
      <c r="I409" s="22" t="s">
        <v>37</v>
      </c>
      <c r="J409" s="23" t="s">
        <v>35</v>
      </c>
      <c r="K409" s="23"/>
      <c r="L409" s="25">
        <v>2003</v>
      </c>
      <c r="M409" s="22" t="s">
        <v>31</v>
      </c>
      <c r="N409" s="23"/>
      <c r="O409" s="23"/>
      <c r="P409" s="23"/>
      <c r="Q409" s="23"/>
      <c r="R409" s="23">
        <v>0.5</v>
      </c>
      <c r="S409" s="23">
        <v>0.5</v>
      </c>
      <c r="T409" s="23"/>
      <c r="U409" s="23"/>
      <c r="V409" s="23"/>
    </row>
    <row r="410" spans="1:22" x14ac:dyDescent="0.25">
      <c r="A410" s="22" t="s">
        <v>162</v>
      </c>
      <c r="B410" s="22" t="s">
        <v>162</v>
      </c>
      <c r="D410" s="22" t="s">
        <v>22</v>
      </c>
      <c r="E410" s="103" t="s">
        <v>1281</v>
      </c>
      <c r="F410" s="22" t="s">
        <v>705</v>
      </c>
      <c r="G410" s="35"/>
      <c r="H410" s="23" t="s">
        <v>19</v>
      </c>
      <c r="I410" s="22" t="s">
        <v>37</v>
      </c>
      <c r="J410" s="22" t="s">
        <v>35</v>
      </c>
      <c r="K410" s="23"/>
      <c r="L410" s="25">
        <v>1985</v>
      </c>
      <c r="M410" s="22" t="s">
        <v>50</v>
      </c>
      <c r="N410" s="23"/>
      <c r="O410" s="23"/>
      <c r="P410" s="23">
        <v>0.33300000000000002</v>
      </c>
      <c r="Q410" s="23"/>
      <c r="R410" s="23">
        <v>0.33300000000000002</v>
      </c>
      <c r="S410" s="23">
        <v>0.33300000000000002</v>
      </c>
      <c r="T410" s="23"/>
      <c r="U410" s="23"/>
      <c r="V410" s="23"/>
    </row>
    <row r="411" spans="1:22" x14ac:dyDescent="0.25">
      <c r="A411" s="22" t="s">
        <v>163</v>
      </c>
      <c r="B411" s="22" t="s">
        <v>163</v>
      </c>
      <c r="D411" s="22" t="s">
        <v>22</v>
      </c>
      <c r="E411" s="22" t="s">
        <v>1280</v>
      </c>
      <c r="F411" s="22" t="s">
        <v>29</v>
      </c>
      <c r="H411" s="22" t="s">
        <v>19</v>
      </c>
      <c r="I411" s="22" t="s">
        <v>37</v>
      </c>
      <c r="J411" s="22" t="s">
        <v>35</v>
      </c>
      <c r="K411" s="22">
        <v>1994</v>
      </c>
      <c r="L411" s="27">
        <v>1994</v>
      </c>
      <c r="M411" s="22" t="s">
        <v>56</v>
      </c>
      <c r="R411" s="22">
        <v>1</v>
      </c>
    </row>
    <row r="412" spans="1:22" x14ac:dyDescent="0.25">
      <c r="A412" s="22" t="s">
        <v>163</v>
      </c>
      <c r="B412" s="22" t="s">
        <v>163</v>
      </c>
      <c r="D412" s="22" t="s">
        <v>22</v>
      </c>
      <c r="E412" s="103" t="s">
        <v>1281</v>
      </c>
      <c r="F412" s="22" t="s">
        <v>704</v>
      </c>
      <c r="G412" s="30"/>
      <c r="H412" s="23" t="s">
        <v>19</v>
      </c>
      <c r="I412" s="22" t="s">
        <v>37</v>
      </c>
      <c r="J412" s="22" t="s">
        <v>35</v>
      </c>
      <c r="K412" s="23">
        <v>1985</v>
      </c>
      <c r="L412" s="25">
        <v>1985</v>
      </c>
      <c r="M412" s="22" t="s">
        <v>50</v>
      </c>
      <c r="N412" s="23"/>
      <c r="O412" s="23"/>
      <c r="P412" s="23"/>
      <c r="Q412" s="23"/>
      <c r="R412" s="23">
        <v>0.5</v>
      </c>
      <c r="S412" s="23">
        <v>0.5</v>
      </c>
      <c r="T412" s="23"/>
      <c r="U412" s="23"/>
      <c r="V412" s="23"/>
    </row>
    <row r="413" spans="1:22" x14ac:dyDescent="0.25">
      <c r="A413" s="22" t="s">
        <v>163</v>
      </c>
      <c r="B413" s="22" t="s">
        <v>163</v>
      </c>
      <c r="D413" s="22" t="s">
        <v>22</v>
      </c>
      <c r="E413" s="22" t="s">
        <v>1280</v>
      </c>
      <c r="F413" s="22" t="s">
        <v>23</v>
      </c>
      <c r="H413" s="22" t="s">
        <v>19</v>
      </c>
      <c r="I413" s="22" t="s">
        <v>37</v>
      </c>
      <c r="J413" s="22" t="s">
        <v>35</v>
      </c>
      <c r="K413" s="22">
        <v>2002</v>
      </c>
      <c r="L413" s="27">
        <v>2002</v>
      </c>
      <c r="M413" s="22" t="s">
        <v>31</v>
      </c>
      <c r="R413" s="22">
        <v>1</v>
      </c>
    </row>
    <row r="414" spans="1:22" x14ac:dyDescent="0.25">
      <c r="A414" s="22" t="s">
        <v>163</v>
      </c>
      <c r="B414" s="22" t="s">
        <v>163</v>
      </c>
      <c r="D414" s="22" t="s">
        <v>22</v>
      </c>
      <c r="E414" s="22" t="s">
        <v>1280</v>
      </c>
      <c r="F414" s="22" t="s">
        <v>27</v>
      </c>
      <c r="H414" s="22" t="s">
        <v>19</v>
      </c>
      <c r="I414" s="22" t="s">
        <v>37</v>
      </c>
      <c r="J414" s="22" t="s">
        <v>35</v>
      </c>
      <c r="K414" s="22">
        <v>2012</v>
      </c>
      <c r="L414" s="27">
        <v>2012</v>
      </c>
      <c r="M414" s="22" t="s">
        <v>26</v>
      </c>
      <c r="R414" s="22">
        <v>1</v>
      </c>
    </row>
    <row r="415" spans="1:22" x14ac:dyDescent="0.25">
      <c r="A415" s="22" t="s">
        <v>163</v>
      </c>
      <c r="B415" s="22" t="s">
        <v>163</v>
      </c>
      <c r="D415" s="22" t="s">
        <v>22</v>
      </c>
      <c r="E415" s="103" t="s">
        <v>1281</v>
      </c>
      <c r="F415" s="22" t="s">
        <v>705</v>
      </c>
      <c r="G415" s="30"/>
      <c r="H415" s="23" t="s">
        <v>19</v>
      </c>
      <c r="I415" s="22" t="s">
        <v>37</v>
      </c>
      <c r="J415" s="22" t="s">
        <v>35</v>
      </c>
      <c r="K415" s="23"/>
      <c r="L415" s="25">
        <v>2016</v>
      </c>
      <c r="M415" s="22" t="s">
        <v>26</v>
      </c>
      <c r="N415" s="23"/>
      <c r="O415" s="23"/>
      <c r="P415" s="23"/>
      <c r="Q415" s="23"/>
      <c r="R415" s="23">
        <v>1</v>
      </c>
      <c r="S415" s="23"/>
      <c r="T415" s="23"/>
      <c r="U415" s="23"/>
      <c r="V415" s="23"/>
    </row>
    <row r="416" spans="1:22" x14ac:dyDescent="0.25">
      <c r="A416" s="22" t="s">
        <v>163</v>
      </c>
      <c r="B416" s="22" t="s">
        <v>163</v>
      </c>
      <c r="C416" s="29"/>
      <c r="D416" s="29" t="s">
        <v>22</v>
      </c>
      <c r="E416" s="103" t="s">
        <v>1281</v>
      </c>
      <c r="F416" s="29" t="s">
        <v>1024</v>
      </c>
      <c r="G416" s="29"/>
      <c r="H416" s="29" t="s">
        <v>19</v>
      </c>
      <c r="I416" s="22" t="s">
        <v>37</v>
      </c>
      <c r="J416" s="22" t="s">
        <v>35</v>
      </c>
      <c r="K416" s="29"/>
      <c r="L416" s="27">
        <v>2009</v>
      </c>
      <c r="M416" s="22" t="s">
        <v>36</v>
      </c>
      <c r="N416" s="29"/>
      <c r="O416" s="29"/>
      <c r="P416" s="29"/>
      <c r="Q416" s="29"/>
      <c r="R416" s="29">
        <v>0.5</v>
      </c>
      <c r="S416" s="29">
        <v>0.5</v>
      </c>
      <c r="T416" s="29"/>
      <c r="U416" s="29"/>
      <c r="V416" s="29"/>
    </row>
    <row r="417" spans="1:22" x14ac:dyDescent="0.25">
      <c r="A417" s="22" t="s">
        <v>163</v>
      </c>
      <c r="B417" s="22" t="s">
        <v>163</v>
      </c>
      <c r="D417" s="22" t="s">
        <v>22</v>
      </c>
      <c r="E417" s="22" t="s">
        <v>1280</v>
      </c>
      <c r="F417" s="22" t="s">
        <v>32</v>
      </c>
      <c r="H417" s="22" t="s">
        <v>19</v>
      </c>
      <c r="I417" s="22" t="s">
        <v>37</v>
      </c>
      <c r="J417" s="22" t="s">
        <v>35</v>
      </c>
      <c r="K417" s="22">
        <v>2003</v>
      </c>
      <c r="L417" s="27">
        <v>2003</v>
      </c>
      <c r="M417" s="22" t="s">
        <v>31</v>
      </c>
      <c r="R417" s="22">
        <v>1</v>
      </c>
    </row>
    <row r="418" spans="1:22" x14ac:dyDescent="0.25">
      <c r="A418" s="22" t="s">
        <v>1138</v>
      </c>
      <c r="B418" s="22" t="s">
        <v>1138</v>
      </c>
      <c r="D418" s="22" t="s">
        <v>22</v>
      </c>
      <c r="E418" s="103" t="s">
        <v>1281</v>
      </c>
      <c r="F418" s="22" t="s">
        <v>705</v>
      </c>
      <c r="G418" s="30"/>
      <c r="H418" s="23" t="s">
        <v>19</v>
      </c>
      <c r="I418" s="22" t="s">
        <v>24</v>
      </c>
      <c r="J418" s="22" t="s">
        <v>20</v>
      </c>
      <c r="K418" s="23"/>
      <c r="L418" s="25">
        <v>2012</v>
      </c>
      <c r="M418" s="22" t="s">
        <v>26</v>
      </c>
      <c r="N418" s="23">
        <v>0.5</v>
      </c>
      <c r="O418" s="23">
        <v>0.5</v>
      </c>
      <c r="P418" s="23"/>
      <c r="Q418" s="23"/>
      <c r="R418" s="23"/>
      <c r="S418" s="23"/>
      <c r="T418" s="23"/>
      <c r="U418" s="23"/>
      <c r="V418" s="23"/>
    </row>
    <row r="419" spans="1:22" x14ac:dyDescent="0.25">
      <c r="A419" s="22" t="s">
        <v>164</v>
      </c>
      <c r="C419" s="22" t="s">
        <v>164</v>
      </c>
      <c r="D419" s="22" t="s">
        <v>22</v>
      </c>
      <c r="E419" s="22" t="s">
        <v>48</v>
      </c>
      <c r="F419" s="22" t="s">
        <v>48</v>
      </c>
      <c r="H419" s="22" t="s">
        <v>19</v>
      </c>
      <c r="I419" s="22" t="s">
        <v>24</v>
      </c>
      <c r="J419" s="22" t="s">
        <v>20</v>
      </c>
      <c r="K419" s="22">
        <v>1800</v>
      </c>
      <c r="L419" s="27">
        <v>1800</v>
      </c>
      <c r="M419" s="22" t="s">
        <v>49</v>
      </c>
      <c r="N419" s="22">
        <v>0.33300000000000002</v>
      </c>
      <c r="R419" s="22">
        <v>0.33300000000000002</v>
      </c>
      <c r="U419" s="22">
        <v>0.33300000000000002</v>
      </c>
    </row>
    <row r="420" spans="1:22" x14ac:dyDescent="0.25">
      <c r="A420" s="22" t="s">
        <v>758</v>
      </c>
      <c r="B420" s="22" t="s">
        <v>758</v>
      </c>
      <c r="D420" s="22" t="s">
        <v>22</v>
      </c>
      <c r="E420" s="103" t="s">
        <v>1281</v>
      </c>
      <c r="F420" s="22" t="s">
        <v>704</v>
      </c>
      <c r="G420" s="35"/>
      <c r="H420" s="23" t="s">
        <v>19</v>
      </c>
      <c r="I420" s="22" t="s">
        <v>37</v>
      </c>
      <c r="J420" s="22" t="s">
        <v>35</v>
      </c>
      <c r="K420" s="23">
        <v>2016</v>
      </c>
      <c r="L420" s="23">
        <v>2016</v>
      </c>
      <c r="M420" s="22" t="s">
        <v>26</v>
      </c>
      <c r="N420" s="23"/>
      <c r="O420" s="23"/>
      <c r="P420" s="23"/>
      <c r="Q420" s="23"/>
      <c r="R420" s="22">
        <v>0.5</v>
      </c>
      <c r="S420" s="23">
        <v>0.5</v>
      </c>
      <c r="T420" s="23"/>
      <c r="U420" s="23"/>
      <c r="V420" s="23"/>
    </row>
    <row r="421" spans="1:22" x14ac:dyDescent="0.25">
      <c r="A421" s="22" t="s">
        <v>165</v>
      </c>
      <c r="B421" s="22" t="s">
        <v>165</v>
      </c>
      <c r="D421" s="22" t="s">
        <v>22</v>
      </c>
      <c r="E421" s="22" t="s">
        <v>1280</v>
      </c>
      <c r="F421" s="22" t="s">
        <v>27</v>
      </c>
      <c r="H421" s="22" t="s">
        <v>19</v>
      </c>
      <c r="I421" s="22" t="s">
        <v>37</v>
      </c>
      <c r="J421" s="22" t="s">
        <v>35</v>
      </c>
      <c r="K421" s="22">
        <v>2009</v>
      </c>
      <c r="L421" s="27">
        <v>2009</v>
      </c>
      <c r="M421" s="22" t="s">
        <v>36</v>
      </c>
      <c r="U421" s="22">
        <v>1</v>
      </c>
    </row>
    <row r="422" spans="1:22" x14ac:dyDescent="0.25">
      <c r="A422" s="22" t="s">
        <v>166</v>
      </c>
      <c r="C422" s="22" t="s">
        <v>166</v>
      </c>
      <c r="D422" s="22" t="s">
        <v>22</v>
      </c>
      <c r="E422" s="22" t="s">
        <v>1280</v>
      </c>
      <c r="F422" s="22" t="s">
        <v>23</v>
      </c>
      <c r="H422" s="22" t="s">
        <v>19</v>
      </c>
      <c r="I422" s="22" t="s">
        <v>37</v>
      </c>
      <c r="J422" s="22" t="s">
        <v>35</v>
      </c>
      <c r="K422" s="22">
        <v>2018</v>
      </c>
      <c r="L422" s="27">
        <v>2018</v>
      </c>
      <c r="M422" s="22" t="s">
        <v>21</v>
      </c>
      <c r="U422" s="22">
        <v>1</v>
      </c>
    </row>
    <row r="423" spans="1:22" x14ac:dyDescent="0.25">
      <c r="A423" s="22" t="s">
        <v>166</v>
      </c>
      <c r="C423" s="22" t="s">
        <v>166</v>
      </c>
      <c r="D423" s="22" t="s">
        <v>22</v>
      </c>
      <c r="E423" s="22" t="s">
        <v>1280</v>
      </c>
      <c r="F423" s="22" t="s">
        <v>27</v>
      </c>
      <c r="H423" s="22" t="s">
        <v>19</v>
      </c>
      <c r="I423" s="22" t="s">
        <v>37</v>
      </c>
      <c r="J423" s="22" t="s">
        <v>35</v>
      </c>
      <c r="K423" s="22">
        <v>1903</v>
      </c>
      <c r="L423" s="27">
        <v>1903</v>
      </c>
      <c r="M423" s="22" t="s">
        <v>49</v>
      </c>
      <c r="U423" s="22">
        <v>1</v>
      </c>
    </row>
    <row r="424" spans="1:22" x14ac:dyDescent="0.25">
      <c r="A424" s="22" t="s">
        <v>166</v>
      </c>
      <c r="C424" s="22" t="s">
        <v>166</v>
      </c>
      <c r="D424" s="22" t="s">
        <v>22</v>
      </c>
      <c r="E424" s="22" t="s">
        <v>1280</v>
      </c>
      <c r="F424" s="22" t="s">
        <v>32</v>
      </c>
      <c r="H424" s="22" t="s">
        <v>19</v>
      </c>
      <c r="I424" s="22" t="s">
        <v>37</v>
      </c>
      <c r="J424" s="22" t="s">
        <v>35</v>
      </c>
      <c r="K424" s="22">
        <v>2014</v>
      </c>
      <c r="L424" s="27">
        <v>2014</v>
      </c>
      <c r="M424" s="22" t="s">
        <v>26</v>
      </c>
      <c r="U424" s="22">
        <v>1</v>
      </c>
    </row>
    <row r="425" spans="1:22" x14ac:dyDescent="0.25">
      <c r="A425" s="22" t="s">
        <v>988</v>
      </c>
      <c r="B425" s="22" t="s">
        <v>988</v>
      </c>
      <c r="D425" s="22" t="s">
        <v>22</v>
      </c>
      <c r="E425" s="22" t="s">
        <v>1280</v>
      </c>
      <c r="F425" s="22" t="s">
        <v>29</v>
      </c>
      <c r="H425" s="22" t="s">
        <v>19</v>
      </c>
      <c r="I425" s="22" t="s">
        <v>41</v>
      </c>
      <c r="J425" s="22" t="s">
        <v>40</v>
      </c>
      <c r="K425" s="22">
        <v>2002</v>
      </c>
      <c r="L425" s="27">
        <v>2002</v>
      </c>
      <c r="M425" s="22" t="s">
        <v>31</v>
      </c>
      <c r="P425" s="22">
        <v>1</v>
      </c>
    </row>
    <row r="426" spans="1:22" x14ac:dyDescent="0.25">
      <c r="A426" s="22" t="s">
        <v>988</v>
      </c>
      <c r="B426" s="22" t="s">
        <v>988</v>
      </c>
      <c r="D426" s="22" t="s">
        <v>22</v>
      </c>
      <c r="E426" s="103" t="s">
        <v>1281</v>
      </c>
      <c r="F426" s="22" t="s">
        <v>704</v>
      </c>
      <c r="G426" s="30"/>
      <c r="H426" s="23" t="s">
        <v>19</v>
      </c>
      <c r="I426" s="22" t="s">
        <v>41</v>
      </c>
      <c r="J426" s="22" t="s">
        <v>40</v>
      </c>
      <c r="K426" s="23">
        <v>2012</v>
      </c>
      <c r="L426" s="25">
        <v>2012</v>
      </c>
      <c r="M426" s="22" t="s">
        <v>26</v>
      </c>
      <c r="N426" s="23"/>
      <c r="O426" s="41"/>
      <c r="P426" s="41">
        <v>0.33333299999999999</v>
      </c>
      <c r="Q426" s="41"/>
      <c r="R426" s="41">
        <v>0.33333299999999999</v>
      </c>
      <c r="S426" s="41">
        <v>0.33333299999999999</v>
      </c>
      <c r="T426" s="23"/>
      <c r="U426" s="23"/>
      <c r="V426" s="23"/>
    </row>
    <row r="427" spans="1:22" x14ac:dyDescent="0.25">
      <c r="A427" s="22" t="s">
        <v>988</v>
      </c>
      <c r="B427" s="22" t="s">
        <v>988</v>
      </c>
      <c r="D427" s="22" t="s">
        <v>22</v>
      </c>
      <c r="E427" s="22" t="s">
        <v>1280</v>
      </c>
      <c r="F427" s="22" t="s">
        <v>23</v>
      </c>
      <c r="H427" s="22" t="s">
        <v>19</v>
      </c>
      <c r="I427" s="22" t="s">
        <v>41</v>
      </c>
      <c r="J427" s="22" t="s">
        <v>40</v>
      </c>
      <c r="K427" s="22">
        <v>2012</v>
      </c>
      <c r="L427" s="27">
        <v>2012</v>
      </c>
      <c r="M427" s="22" t="s">
        <v>26</v>
      </c>
      <c r="P427" s="22">
        <v>1</v>
      </c>
    </row>
    <row r="428" spans="1:22" x14ac:dyDescent="0.25">
      <c r="A428" s="22" t="s">
        <v>988</v>
      </c>
      <c r="B428" s="22" t="s">
        <v>988</v>
      </c>
      <c r="D428" s="22" t="s">
        <v>22</v>
      </c>
      <c r="E428" s="103" t="s">
        <v>1281</v>
      </c>
      <c r="F428" s="22" t="s">
        <v>705</v>
      </c>
      <c r="G428" s="30"/>
      <c r="H428" s="23" t="s">
        <v>19</v>
      </c>
      <c r="I428" s="22" t="s">
        <v>41</v>
      </c>
      <c r="J428" s="22" t="s">
        <v>40</v>
      </c>
      <c r="K428" s="23"/>
      <c r="L428" s="25">
        <v>1999</v>
      </c>
      <c r="M428" s="22" t="s">
        <v>56</v>
      </c>
      <c r="N428" s="23"/>
      <c r="O428" s="23"/>
      <c r="P428" s="23">
        <v>1</v>
      </c>
      <c r="Q428" s="23"/>
      <c r="R428" s="23"/>
      <c r="S428" s="23"/>
      <c r="T428" s="23"/>
      <c r="U428" s="23"/>
      <c r="V428" s="23"/>
    </row>
    <row r="429" spans="1:22" x14ac:dyDescent="0.25">
      <c r="A429" s="22" t="s">
        <v>988</v>
      </c>
      <c r="B429" s="22" t="s">
        <v>988</v>
      </c>
      <c r="D429" s="22" t="s">
        <v>22</v>
      </c>
      <c r="E429" s="22" t="s">
        <v>1280</v>
      </c>
      <c r="F429" s="22" t="s">
        <v>32</v>
      </c>
      <c r="H429" s="22" t="s">
        <v>19</v>
      </c>
      <c r="I429" s="22" t="s">
        <v>41</v>
      </c>
      <c r="J429" s="22" t="s">
        <v>40</v>
      </c>
      <c r="K429" s="22">
        <v>2004</v>
      </c>
      <c r="L429" s="27">
        <v>2004</v>
      </c>
      <c r="M429" s="22" t="s">
        <v>31</v>
      </c>
      <c r="P429" s="22">
        <v>1</v>
      </c>
    </row>
    <row r="430" spans="1:22" x14ac:dyDescent="0.25">
      <c r="A430" s="22" t="s">
        <v>167</v>
      </c>
      <c r="B430" s="22" t="s">
        <v>167</v>
      </c>
      <c r="D430" s="22" t="s">
        <v>22</v>
      </c>
      <c r="E430" s="22" t="s">
        <v>1280</v>
      </c>
      <c r="F430" s="22" t="s">
        <v>29</v>
      </c>
      <c r="H430" s="22" t="s">
        <v>19</v>
      </c>
      <c r="I430" s="22" t="s">
        <v>41</v>
      </c>
      <c r="J430" s="22" t="s">
        <v>40</v>
      </c>
      <c r="K430" s="22">
        <v>1993</v>
      </c>
      <c r="L430" s="27">
        <v>1993</v>
      </c>
      <c r="M430" s="22" t="s">
        <v>61</v>
      </c>
      <c r="N430" s="22">
        <v>1</v>
      </c>
    </row>
    <row r="431" spans="1:22" x14ac:dyDescent="0.25">
      <c r="A431" s="22" t="s">
        <v>167</v>
      </c>
      <c r="B431" s="22" t="s">
        <v>167</v>
      </c>
      <c r="D431" s="22" t="s">
        <v>22</v>
      </c>
      <c r="E431" s="22" t="s">
        <v>1280</v>
      </c>
      <c r="F431" s="22" t="s">
        <v>23</v>
      </c>
      <c r="H431" s="22" t="s">
        <v>19</v>
      </c>
      <c r="I431" s="22" t="s">
        <v>41</v>
      </c>
      <c r="J431" s="22" t="s">
        <v>40</v>
      </c>
      <c r="K431" s="22">
        <v>1993</v>
      </c>
      <c r="L431" s="27">
        <v>1993</v>
      </c>
      <c r="M431" s="22" t="s">
        <v>61</v>
      </c>
      <c r="N431" s="22">
        <v>1</v>
      </c>
    </row>
    <row r="432" spans="1:22" x14ac:dyDescent="0.25">
      <c r="A432" s="22" t="s">
        <v>167</v>
      </c>
      <c r="B432" s="22" t="s">
        <v>167</v>
      </c>
      <c r="D432" s="22" t="s">
        <v>22</v>
      </c>
      <c r="E432" s="22" t="s">
        <v>1280</v>
      </c>
      <c r="F432" s="22" t="s">
        <v>27</v>
      </c>
      <c r="H432" s="22" t="s">
        <v>19</v>
      </c>
      <c r="I432" s="22" t="s">
        <v>41</v>
      </c>
      <c r="J432" s="22" t="s">
        <v>40</v>
      </c>
      <c r="K432" s="22">
        <v>1991</v>
      </c>
      <c r="L432" s="27">
        <v>1991</v>
      </c>
      <c r="M432" s="22" t="s">
        <v>61</v>
      </c>
      <c r="N432" s="22">
        <v>1</v>
      </c>
    </row>
    <row r="433" spans="1:22" x14ac:dyDescent="0.25">
      <c r="A433" s="22" t="s">
        <v>167</v>
      </c>
      <c r="B433" s="22" t="s">
        <v>167</v>
      </c>
      <c r="C433" s="29"/>
      <c r="D433" s="29" t="s">
        <v>22</v>
      </c>
      <c r="E433" s="103" t="s">
        <v>1281</v>
      </c>
      <c r="F433" s="29" t="s">
        <v>1024</v>
      </c>
      <c r="G433" s="29"/>
      <c r="H433" s="29" t="s">
        <v>1127</v>
      </c>
      <c r="I433" s="22" t="s">
        <v>41</v>
      </c>
      <c r="J433" s="22" t="s">
        <v>40</v>
      </c>
      <c r="K433" s="29"/>
      <c r="L433" s="27">
        <v>1997</v>
      </c>
      <c r="M433" s="22" t="s">
        <v>56</v>
      </c>
      <c r="N433" s="29"/>
      <c r="O433" s="29"/>
      <c r="P433" s="29"/>
      <c r="Q433" s="29"/>
      <c r="R433" s="29"/>
      <c r="S433" s="29"/>
      <c r="T433" s="29"/>
      <c r="U433" s="29"/>
      <c r="V433" s="29">
        <v>1</v>
      </c>
    </row>
    <row r="434" spans="1:22" x14ac:dyDescent="0.25">
      <c r="A434" s="22" t="s">
        <v>167</v>
      </c>
      <c r="B434" s="22" t="s">
        <v>167</v>
      </c>
      <c r="D434" s="22" t="s">
        <v>22</v>
      </c>
      <c r="E434" s="22" t="s">
        <v>1280</v>
      </c>
      <c r="F434" s="22" t="s">
        <v>32</v>
      </c>
      <c r="H434" s="22" t="s">
        <v>19</v>
      </c>
      <c r="I434" s="22" t="s">
        <v>41</v>
      </c>
      <c r="J434" s="22" t="s">
        <v>40</v>
      </c>
      <c r="K434" s="22">
        <v>1993</v>
      </c>
      <c r="L434" s="27">
        <v>1993</v>
      </c>
      <c r="M434" s="22" t="s">
        <v>61</v>
      </c>
      <c r="N434" s="22">
        <v>1</v>
      </c>
    </row>
    <row r="435" spans="1:22" x14ac:dyDescent="0.25">
      <c r="A435" s="22" t="s">
        <v>168</v>
      </c>
      <c r="C435" s="22" t="s">
        <v>168</v>
      </c>
      <c r="D435" s="22" t="s">
        <v>22</v>
      </c>
      <c r="E435" s="22" t="s">
        <v>1280</v>
      </c>
      <c r="F435" s="22" t="s">
        <v>23</v>
      </c>
      <c r="H435" s="22" t="s">
        <v>19</v>
      </c>
      <c r="I435" s="22" t="s">
        <v>41</v>
      </c>
      <c r="J435" s="22" t="s">
        <v>40</v>
      </c>
      <c r="K435" s="22">
        <v>2009</v>
      </c>
      <c r="L435" s="27">
        <v>2009</v>
      </c>
      <c r="M435" s="22" t="s">
        <v>36</v>
      </c>
      <c r="U435" s="22">
        <v>1</v>
      </c>
    </row>
    <row r="436" spans="1:22" x14ac:dyDescent="0.25">
      <c r="A436" s="22" t="s">
        <v>168</v>
      </c>
      <c r="C436" s="22" t="s">
        <v>168</v>
      </c>
      <c r="D436" s="22" t="s">
        <v>22</v>
      </c>
      <c r="E436" s="22" t="s">
        <v>1280</v>
      </c>
      <c r="F436" s="22" t="s">
        <v>27</v>
      </c>
      <c r="H436" s="22" t="s">
        <v>19</v>
      </c>
      <c r="I436" s="22" t="s">
        <v>41</v>
      </c>
      <c r="J436" s="22" t="s">
        <v>40</v>
      </c>
      <c r="K436" s="22">
        <v>1956</v>
      </c>
      <c r="L436" s="27">
        <v>1956</v>
      </c>
      <c r="M436" s="22" t="s">
        <v>49</v>
      </c>
      <c r="U436" s="22">
        <v>1</v>
      </c>
    </row>
    <row r="437" spans="1:22" x14ac:dyDescent="0.25">
      <c r="A437" s="22" t="s">
        <v>1019</v>
      </c>
      <c r="B437" s="29" t="str">
        <f>A437</f>
        <v>Caulerpa prolifera (Forsskål) J.V.Lamouroux, 1809</v>
      </c>
      <c r="C437" s="29"/>
      <c r="D437" s="103" t="s">
        <v>22</v>
      </c>
      <c r="E437" s="103" t="s">
        <v>1281</v>
      </c>
      <c r="F437" s="29" t="s">
        <v>1024</v>
      </c>
      <c r="G437" s="29" t="s">
        <v>713</v>
      </c>
      <c r="H437" s="22" t="s">
        <v>713</v>
      </c>
      <c r="I437" s="22" t="s">
        <v>41</v>
      </c>
      <c r="J437" s="22" t="s">
        <v>40</v>
      </c>
      <c r="K437" s="103" t="s">
        <v>1013</v>
      </c>
      <c r="L437" s="27">
        <v>1970</v>
      </c>
      <c r="M437" s="22" t="s">
        <v>67</v>
      </c>
      <c r="N437" s="29"/>
      <c r="O437" s="29"/>
      <c r="P437" s="29"/>
      <c r="Q437" s="29"/>
      <c r="R437" s="29"/>
      <c r="S437" s="29"/>
      <c r="T437" s="29"/>
      <c r="U437" s="29"/>
      <c r="V437" s="29">
        <v>1</v>
      </c>
    </row>
    <row r="438" spans="1:22" x14ac:dyDescent="0.25">
      <c r="A438" s="22" t="s">
        <v>169</v>
      </c>
      <c r="B438" s="22" t="s">
        <v>169</v>
      </c>
      <c r="D438" s="22" t="s">
        <v>22</v>
      </c>
      <c r="E438" s="22" t="s">
        <v>1280</v>
      </c>
      <c r="F438" s="22" t="s">
        <v>29</v>
      </c>
      <c r="H438" s="22" t="s">
        <v>19</v>
      </c>
      <c r="I438" s="22" t="s">
        <v>41</v>
      </c>
      <c r="J438" s="22" t="s">
        <v>40</v>
      </c>
      <c r="K438" s="22">
        <v>1994</v>
      </c>
      <c r="L438" s="27">
        <v>1994</v>
      </c>
      <c r="M438" s="22" t="s">
        <v>56</v>
      </c>
      <c r="O438" s="22">
        <v>1</v>
      </c>
    </row>
    <row r="439" spans="1:22" x14ac:dyDescent="0.25">
      <c r="A439" s="22" t="s">
        <v>169</v>
      </c>
      <c r="B439" s="22" t="s">
        <v>169</v>
      </c>
      <c r="D439" s="22" t="s">
        <v>22</v>
      </c>
      <c r="E439" s="22" t="s">
        <v>1280</v>
      </c>
      <c r="F439" s="22" t="s">
        <v>23</v>
      </c>
      <c r="H439" s="22" t="s">
        <v>19</v>
      </c>
      <c r="I439" s="22" t="s">
        <v>41</v>
      </c>
      <c r="J439" s="22" t="s">
        <v>40</v>
      </c>
      <c r="K439" s="22">
        <v>1992</v>
      </c>
      <c r="L439" s="27">
        <v>1992</v>
      </c>
      <c r="M439" s="22" t="s">
        <v>61</v>
      </c>
      <c r="O439" s="22">
        <v>1</v>
      </c>
    </row>
    <row r="440" spans="1:22" x14ac:dyDescent="0.25">
      <c r="A440" s="22" t="s">
        <v>169</v>
      </c>
      <c r="B440" s="22" t="s">
        <v>169</v>
      </c>
      <c r="D440" s="22" t="s">
        <v>22</v>
      </c>
      <c r="E440" s="22" t="s">
        <v>1280</v>
      </c>
      <c r="F440" s="22" t="s">
        <v>32</v>
      </c>
      <c r="H440" s="22" t="s">
        <v>19</v>
      </c>
      <c r="I440" s="22" t="s">
        <v>41</v>
      </c>
      <c r="J440" s="22" t="s">
        <v>40</v>
      </c>
      <c r="K440" s="22">
        <v>1984</v>
      </c>
      <c r="L440" s="27">
        <v>1984</v>
      </c>
      <c r="M440" s="22" t="s">
        <v>50</v>
      </c>
      <c r="O440" s="22">
        <v>1</v>
      </c>
    </row>
    <row r="441" spans="1:22" x14ac:dyDescent="0.25">
      <c r="A441" s="22" t="s">
        <v>170</v>
      </c>
      <c r="B441" s="22" t="s">
        <v>170</v>
      </c>
      <c r="D441" s="22" t="s">
        <v>22</v>
      </c>
      <c r="E441" s="22" t="s">
        <v>1280</v>
      </c>
      <c r="F441" s="22" t="s">
        <v>23</v>
      </c>
      <c r="H441" s="22" t="s">
        <v>19</v>
      </c>
      <c r="I441" s="22" t="s">
        <v>41</v>
      </c>
      <c r="J441" s="22" t="s">
        <v>40</v>
      </c>
      <c r="K441" s="22">
        <v>2007</v>
      </c>
      <c r="L441" s="27">
        <v>2007</v>
      </c>
      <c r="M441" s="22" t="s">
        <v>36</v>
      </c>
      <c r="N441" s="22">
        <v>0.5</v>
      </c>
      <c r="S441" s="22">
        <v>0.5</v>
      </c>
    </row>
    <row r="442" spans="1:22" x14ac:dyDescent="0.25">
      <c r="A442" s="22" t="s">
        <v>170</v>
      </c>
      <c r="B442" s="22" t="s">
        <v>170</v>
      </c>
      <c r="D442" s="22" t="s">
        <v>22</v>
      </c>
      <c r="E442" s="22" t="s">
        <v>1280</v>
      </c>
      <c r="F442" s="22" t="s">
        <v>27</v>
      </c>
      <c r="H442" s="22" t="s">
        <v>19</v>
      </c>
      <c r="I442" s="22" t="s">
        <v>41</v>
      </c>
      <c r="J442" s="22" t="s">
        <v>40</v>
      </c>
      <c r="K442" s="22">
        <v>2009</v>
      </c>
      <c r="L442" s="27">
        <v>2009</v>
      </c>
      <c r="M442" s="22" t="s">
        <v>36</v>
      </c>
      <c r="N442" s="22">
        <v>0.5</v>
      </c>
      <c r="S442" s="22">
        <v>0.5</v>
      </c>
    </row>
    <row r="443" spans="1:22" x14ac:dyDescent="0.25">
      <c r="A443" s="22" t="s">
        <v>170</v>
      </c>
      <c r="B443" s="22" t="s">
        <v>170</v>
      </c>
      <c r="D443" s="22" t="s">
        <v>22</v>
      </c>
      <c r="E443" s="22" t="s">
        <v>1280</v>
      </c>
      <c r="F443" s="22" t="s">
        <v>32</v>
      </c>
      <c r="H443" s="22" t="s">
        <v>19</v>
      </c>
      <c r="I443" s="22" t="s">
        <v>41</v>
      </c>
      <c r="J443" s="22" t="s">
        <v>40</v>
      </c>
      <c r="K443" s="22">
        <v>2013</v>
      </c>
      <c r="L443" s="27">
        <v>2013</v>
      </c>
      <c r="M443" s="22" t="s">
        <v>26</v>
      </c>
      <c r="N443" s="22">
        <v>0.5</v>
      </c>
      <c r="S443" s="22">
        <v>0.5</v>
      </c>
    </row>
    <row r="444" spans="1:22" x14ac:dyDescent="0.25">
      <c r="A444" s="22" t="s">
        <v>1105</v>
      </c>
      <c r="B444" s="29" t="str">
        <f>A444</f>
        <v>Caulerpa webbiana Montagne </v>
      </c>
      <c r="D444" s="29" t="s">
        <v>22</v>
      </c>
      <c r="E444" s="103" t="s">
        <v>1281</v>
      </c>
      <c r="F444" s="29" t="s">
        <v>1024</v>
      </c>
      <c r="G444" s="29"/>
      <c r="H444" s="29" t="s">
        <v>19</v>
      </c>
      <c r="I444" s="22" t="s">
        <v>41</v>
      </c>
      <c r="J444" s="22" t="s">
        <v>40</v>
      </c>
      <c r="K444" s="29"/>
      <c r="L444" s="27">
        <v>2002</v>
      </c>
      <c r="M444" s="22" t="s">
        <v>31</v>
      </c>
      <c r="N444" s="29"/>
      <c r="O444" s="29"/>
      <c r="P444" s="29"/>
      <c r="Q444" s="29"/>
      <c r="R444" s="29">
        <v>0.5</v>
      </c>
      <c r="S444" s="29">
        <v>0.5</v>
      </c>
      <c r="T444" s="29"/>
      <c r="U444" s="29"/>
      <c r="V444" s="29"/>
    </row>
    <row r="445" spans="1:22" x14ac:dyDescent="0.25">
      <c r="A445" s="22" t="s">
        <v>759</v>
      </c>
      <c r="B445" s="22" t="s">
        <v>759</v>
      </c>
      <c r="D445" s="22" t="s">
        <v>22</v>
      </c>
      <c r="E445" s="103" t="s">
        <v>1281</v>
      </c>
      <c r="F445" s="22" t="s">
        <v>704</v>
      </c>
      <c r="G445" s="35"/>
      <c r="H445" s="23" t="s">
        <v>19</v>
      </c>
      <c r="I445" s="22" t="s">
        <v>37</v>
      </c>
      <c r="J445" s="22" t="s">
        <v>35</v>
      </c>
      <c r="K445" s="22">
        <v>2003</v>
      </c>
      <c r="L445" s="27">
        <v>2003</v>
      </c>
      <c r="M445" s="22" t="s">
        <v>31</v>
      </c>
      <c r="S445" s="22">
        <v>1</v>
      </c>
    </row>
    <row r="446" spans="1:22" x14ac:dyDescent="0.25">
      <c r="A446" s="22" t="s">
        <v>171</v>
      </c>
      <c r="B446" s="22" t="s">
        <v>171</v>
      </c>
      <c r="D446" s="22" t="s">
        <v>22</v>
      </c>
      <c r="E446" s="22" t="s">
        <v>1280</v>
      </c>
      <c r="F446" s="22" t="s">
        <v>29</v>
      </c>
      <c r="H446" s="22" t="s">
        <v>19</v>
      </c>
      <c r="I446" s="22" t="s">
        <v>37</v>
      </c>
      <c r="J446" s="22" t="s">
        <v>35</v>
      </c>
      <c r="K446" s="22">
        <v>2007</v>
      </c>
      <c r="L446" s="27">
        <v>2007</v>
      </c>
      <c r="M446" s="22" t="s">
        <v>36</v>
      </c>
      <c r="S446" s="22">
        <v>1</v>
      </c>
    </row>
    <row r="447" spans="1:22" x14ac:dyDescent="0.25">
      <c r="A447" s="22" t="s">
        <v>1030</v>
      </c>
      <c r="B447" s="29" t="str">
        <f>A447</f>
        <v>Celleporaria inaudita Tilbrook, Hayward &amp; Gordon, 2001</v>
      </c>
      <c r="C447" s="29"/>
      <c r="D447" s="29" t="s">
        <v>22</v>
      </c>
      <c r="E447" s="103" t="s">
        <v>1281</v>
      </c>
      <c r="F447" s="29" t="s">
        <v>1024</v>
      </c>
      <c r="G447" s="29"/>
      <c r="H447" s="29" t="s">
        <v>19</v>
      </c>
      <c r="I447" s="22" t="s">
        <v>37</v>
      </c>
      <c r="J447" s="22" t="s">
        <v>35</v>
      </c>
      <c r="K447" s="29"/>
      <c r="L447" s="27">
        <v>2007</v>
      </c>
      <c r="M447" s="22" t="s">
        <v>36</v>
      </c>
      <c r="N447" s="29"/>
      <c r="O447" s="29"/>
      <c r="P447" s="29"/>
      <c r="Q447" s="29"/>
      <c r="R447" s="29">
        <v>0.5</v>
      </c>
      <c r="S447" s="29">
        <v>0.5</v>
      </c>
      <c r="T447" s="29"/>
      <c r="U447" s="29"/>
      <c r="V447" s="29"/>
    </row>
    <row r="448" spans="1:22" x14ac:dyDescent="0.25">
      <c r="A448" s="22" t="s">
        <v>172</v>
      </c>
      <c r="B448" s="22" t="s">
        <v>172</v>
      </c>
      <c r="D448" s="22" t="s">
        <v>22</v>
      </c>
      <c r="E448" s="22" t="s">
        <v>1280</v>
      </c>
      <c r="F448" s="22" t="s">
        <v>23</v>
      </c>
      <c r="H448" s="22" t="s">
        <v>19</v>
      </c>
      <c r="I448" s="22" t="s">
        <v>37</v>
      </c>
      <c r="J448" s="22" t="s">
        <v>35</v>
      </c>
      <c r="K448" s="22">
        <v>1975</v>
      </c>
      <c r="L448" s="27">
        <v>1975</v>
      </c>
      <c r="M448" s="22" t="s">
        <v>67</v>
      </c>
      <c r="P448" s="22">
        <v>0.33300000000000002</v>
      </c>
      <c r="Q448" s="22">
        <v>0.33300000000000002</v>
      </c>
      <c r="S448" s="22">
        <v>0.33300000000000002</v>
      </c>
    </row>
    <row r="449" spans="1:22" x14ac:dyDescent="0.25">
      <c r="A449" s="22" t="s">
        <v>173</v>
      </c>
      <c r="B449" s="22" t="s">
        <v>173</v>
      </c>
      <c r="D449" s="22" t="s">
        <v>22</v>
      </c>
      <c r="E449" s="22" t="s">
        <v>1280</v>
      </c>
      <c r="F449" s="22" t="s">
        <v>29</v>
      </c>
      <c r="H449" s="22" t="s">
        <v>19</v>
      </c>
      <c r="I449" s="22" t="s">
        <v>37</v>
      </c>
      <c r="J449" s="22" t="s">
        <v>35</v>
      </c>
      <c r="K449" s="22">
        <v>2014</v>
      </c>
      <c r="L449" s="27">
        <v>2014</v>
      </c>
      <c r="M449" s="22" t="s">
        <v>26</v>
      </c>
      <c r="P449" s="22">
        <v>0.5</v>
      </c>
      <c r="S449" s="22">
        <v>0.5</v>
      </c>
    </row>
    <row r="450" spans="1:22" x14ac:dyDescent="0.25">
      <c r="A450" s="22" t="s">
        <v>173</v>
      </c>
      <c r="B450" s="22" t="s">
        <v>173</v>
      </c>
      <c r="D450" s="22" t="s">
        <v>22</v>
      </c>
      <c r="E450" s="103" t="s">
        <v>1281</v>
      </c>
      <c r="F450" s="22" t="s">
        <v>704</v>
      </c>
      <c r="G450" s="30"/>
      <c r="H450" s="23" t="s">
        <v>19</v>
      </c>
      <c r="I450" s="22" t="s">
        <v>37</v>
      </c>
      <c r="J450" s="22" t="s">
        <v>35</v>
      </c>
      <c r="K450" s="22">
        <v>2007</v>
      </c>
      <c r="L450" s="27">
        <v>2007</v>
      </c>
      <c r="M450" s="22" t="s">
        <v>36</v>
      </c>
      <c r="S450" s="23">
        <v>1</v>
      </c>
    </row>
    <row r="451" spans="1:22" x14ac:dyDescent="0.25">
      <c r="A451" s="22" t="s">
        <v>173</v>
      </c>
      <c r="B451" s="22" t="s">
        <v>173</v>
      </c>
      <c r="D451" s="22" t="s">
        <v>22</v>
      </c>
      <c r="E451" s="22" t="s">
        <v>1280</v>
      </c>
      <c r="F451" s="22" t="s">
        <v>23</v>
      </c>
      <c r="H451" s="22" t="s">
        <v>19</v>
      </c>
      <c r="I451" s="22" t="s">
        <v>37</v>
      </c>
      <c r="J451" s="22" t="s">
        <v>35</v>
      </c>
      <c r="K451" s="22">
        <v>2010</v>
      </c>
      <c r="L451" s="27">
        <v>2010</v>
      </c>
      <c r="M451" s="22" t="s">
        <v>36</v>
      </c>
      <c r="P451" s="22">
        <v>0.5</v>
      </c>
      <c r="S451" s="22">
        <v>0.5</v>
      </c>
    </row>
    <row r="452" spans="1:22" x14ac:dyDescent="0.25">
      <c r="A452" s="22" t="s">
        <v>173</v>
      </c>
      <c r="B452" s="22" t="s">
        <v>173</v>
      </c>
      <c r="D452" s="22" t="s">
        <v>22</v>
      </c>
      <c r="E452" s="22" t="s">
        <v>1280</v>
      </c>
      <c r="F452" s="22" t="s">
        <v>27</v>
      </c>
      <c r="H452" s="22" t="s">
        <v>19</v>
      </c>
      <c r="I452" s="22" t="s">
        <v>37</v>
      </c>
      <c r="J452" s="22" t="s">
        <v>35</v>
      </c>
      <c r="K452" s="22">
        <v>2015</v>
      </c>
      <c r="L452" s="27">
        <v>2015</v>
      </c>
      <c r="M452" s="22" t="s">
        <v>26</v>
      </c>
      <c r="P452" s="22">
        <v>0.5</v>
      </c>
      <c r="S452" s="22">
        <v>0.5</v>
      </c>
    </row>
    <row r="453" spans="1:22" x14ac:dyDescent="0.25">
      <c r="A453" s="22" t="s">
        <v>173</v>
      </c>
      <c r="B453" s="22" t="s">
        <v>173</v>
      </c>
      <c r="D453" s="22" t="s">
        <v>22</v>
      </c>
      <c r="E453" s="22" t="s">
        <v>1280</v>
      </c>
      <c r="F453" s="22" t="s">
        <v>32</v>
      </c>
      <c r="H453" s="22" t="s">
        <v>19</v>
      </c>
      <c r="I453" s="22" t="s">
        <v>37</v>
      </c>
      <c r="J453" s="22" t="s">
        <v>35</v>
      </c>
      <c r="K453" s="22">
        <v>2010</v>
      </c>
      <c r="L453" s="27">
        <v>2010</v>
      </c>
      <c r="M453" s="22" t="s">
        <v>36</v>
      </c>
      <c r="P453" s="22">
        <v>0.5</v>
      </c>
      <c r="S453" s="22">
        <v>0.5</v>
      </c>
    </row>
    <row r="454" spans="1:22" x14ac:dyDescent="0.25">
      <c r="A454" s="22" t="s">
        <v>174</v>
      </c>
      <c r="B454" s="22" t="s">
        <v>174</v>
      </c>
      <c r="D454" s="22" t="s">
        <v>22</v>
      </c>
      <c r="E454" s="22" t="s">
        <v>1280</v>
      </c>
      <c r="F454" s="22" t="s">
        <v>23</v>
      </c>
      <c r="H454" s="22" t="s">
        <v>19</v>
      </c>
      <c r="I454" s="22" t="s">
        <v>37</v>
      </c>
      <c r="J454" s="22" t="s">
        <v>35</v>
      </c>
      <c r="K454" s="22">
        <v>2018</v>
      </c>
      <c r="L454" s="27">
        <v>2018</v>
      </c>
      <c r="M454" s="22" t="s">
        <v>21</v>
      </c>
      <c r="S454" s="22">
        <v>1</v>
      </c>
    </row>
    <row r="455" spans="1:22" x14ac:dyDescent="0.25">
      <c r="A455" s="22" t="s">
        <v>174</v>
      </c>
      <c r="B455" s="22" t="s">
        <v>174</v>
      </c>
      <c r="D455" s="22" t="s">
        <v>22</v>
      </c>
      <c r="E455" s="22" t="s">
        <v>1280</v>
      </c>
      <c r="F455" s="22" t="s">
        <v>27</v>
      </c>
      <c r="H455" s="22" t="s">
        <v>19</v>
      </c>
      <c r="I455" s="22" t="s">
        <v>37</v>
      </c>
      <c r="J455" s="22" t="s">
        <v>35</v>
      </c>
      <c r="K455" s="22">
        <v>2015</v>
      </c>
      <c r="L455" s="27">
        <v>2015</v>
      </c>
      <c r="M455" s="22" t="s">
        <v>26</v>
      </c>
      <c r="S455" s="22">
        <v>1</v>
      </c>
    </row>
    <row r="456" spans="1:22" x14ac:dyDescent="0.25">
      <c r="A456" s="46" t="s">
        <v>174</v>
      </c>
      <c r="B456" s="22" t="s">
        <v>174</v>
      </c>
      <c r="D456" s="22" t="s">
        <v>22</v>
      </c>
      <c r="E456" s="22" t="s">
        <v>1280</v>
      </c>
      <c r="F456" s="22" t="s">
        <v>32</v>
      </c>
      <c r="H456" s="22" t="s">
        <v>19</v>
      </c>
      <c r="I456" s="22" t="s">
        <v>37</v>
      </c>
      <c r="J456" s="22" t="s">
        <v>35</v>
      </c>
      <c r="K456" s="22">
        <v>2019</v>
      </c>
      <c r="L456" s="22">
        <v>2019</v>
      </c>
      <c r="M456" s="22" t="s">
        <v>21</v>
      </c>
      <c r="S456" s="22">
        <v>1</v>
      </c>
    </row>
    <row r="457" spans="1:22" x14ac:dyDescent="0.25">
      <c r="A457" s="22" t="s">
        <v>175</v>
      </c>
      <c r="B457" s="22" t="s">
        <v>175</v>
      </c>
      <c r="D457" s="22" t="s">
        <v>22</v>
      </c>
      <c r="E457" s="22" t="s">
        <v>1280</v>
      </c>
      <c r="F457" s="22" t="s">
        <v>29</v>
      </c>
      <c r="H457" s="22" t="s">
        <v>19</v>
      </c>
      <c r="I457" s="22" t="s">
        <v>37</v>
      </c>
      <c r="J457" s="22" t="s">
        <v>35</v>
      </c>
      <c r="K457" s="22">
        <v>1993</v>
      </c>
      <c r="L457" s="27">
        <v>1993</v>
      </c>
      <c r="M457" s="22" t="s">
        <v>61</v>
      </c>
      <c r="S457" s="22">
        <v>1</v>
      </c>
    </row>
    <row r="458" spans="1:22" x14ac:dyDescent="0.25">
      <c r="A458" s="22" t="s">
        <v>760</v>
      </c>
      <c r="B458" s="22" t="s">
        <v>760</v>
      </c>
      <c r="D458" s="22" t="s">
        <v>22</v>
      </c>
      <c r="E458" s="103" t="s">
        <v>1281</v>
      </c>
      <c r="F458" s="22" t="s">
        <v>704</v>
      </c>
      <c r="G458" s="35"/>
      <c r="H458" s="23" t="s">
        <v>19</v>
      </c>
      <c r="I458" s="22" t="s">
        <v>37</v>
      </c>
      <c r="J458" s="22" t="s">
        <v>35</v>
      </c>
      <c r="K458" s="22">
        <v>1996</v>
      </c>
      <c r="L458" s="27">
        <v>1996</v>
      </c>
      <c r="M458" s="22" t="s">
        <v>56</v>
      </c>
      <c r="P458" s="22">
        <v>0.5</v>
      </c>
      <c r="S458" s="22">
        <v>0.5</v>
      </c>
    </row>
    <row r="459" spans="1:22" x14ac:dyDescent="0.25">
      <c r="A459" s="22" t="s">
        <v>760</v>
      </c>
      <c r="B459" s="22" t="s">
        <v>760</v>
      </c>
      <c r="D459" s="22" t="s">
        <v>22</v>
      </c>
      <c r="E459" s="103" t="s">
        <v>1281</v>
      </c>
      <c r="F459" s="22" t="s">
        <v>705</v>
      </c>
      <c r="G459" s="35"/>
      <c r="H459" s="23" t="s">
        <v>19</v>
      </c>
      <c r="I459" s="22" t="s">
        <v>37</v>
      </c>
      <c r="J459" s="22" t="s">
        <v>35</v>
      </c>
      <c r="L459" s="25">
        <v>2002</v>
      </c>
      <c r="M459" s="22" t="s">
        <v>31</v>
      </c>
      <c r="P459" s="22">
        <v>0.5</v>
      </c>
      <c r="S459" s="22">
        <v>0.5</v>
      </c>
    </row>
    <row r="460" spans="1:22" x14ac:dyDescent="0.25">
      <c r="A460" s="22" t="s">
        <v>176</v>
      </c>
      <c r="B460" s="22" t="s">
        <v>176</v>
      </c>
      <c r="D460" s="22" t="s">
        <v>22</v>
      </c>
      <c r="E460" s="22" t="s">
        <v>1280</v>
      </c>
      <c r="F460" s="22" t="s">
        <v>27</v>
      </c>
      <c r="H460" s="22" t="s">
        <v>19</v>
      </c>
      <c r="I460" s="22" t="s">
        <v>37</v>
      </c>
      <c r="J460" s="22" t="s">
        <v>35</v>
      </c>
      <c r="K460" s="22">
        <v>1988</v>
      </c>
      <c r="L460" s="27">
        <v>1988</v>
      </c>
      <c r="M460" s="22" t="s">
        <v>61</v>
      </c>
      <c r="U460" s="22">
        <v>1</v>
      </c>
    </row>
    <row r="461" spans="1:22" x14ac:dyDescent="0.25">
      <c r="A461" s="22" t="s">
        <v>177</v>
      </c>
      <c r="B461" s="22" t="s">
        <v>177</v>
      </c>
      <c r="D461" s="22" t="s">
        <v>22</v>
      </c>
      <c r="E461" s="22" t="s">
        <v>1280</v>
      </c>
      <c r="F461" s="22" t="s">
        <v>23</v>
      </c>
      <c r="H461" s="22" t="s">
        <v>19</v>
      </c>
      <c r="I461" s="22" t="s">
        <v>24</v>
      </c>
      <c r="J461" s="22" t="s">
        <v>20</v>
      </c>
      <c r="K461" s="22">
        <v>2009</v>
      </c>
      <c r="L461" s="27">
        <v>2009</v>
      </c>
      <c r="M461" s="22" t="s">
        <v>36</v>
      </c>
      <c r="N461" s="22">
        <v>0.5</v>
      </c>
      <c r="Q461" s="22">
        <v>0.5</v>
      </c>
    </row>
    <row r="462" spans="1:22" x14ac:dyDescent="0.25">
      <c r="A462" s="22" t="s">
        <v>1031</v>
      </c>
      <c r="B462" s="29" t="str">
        <f>A462</f>
        <v xml:space="preserve">Cephalopholis taeniops (Valenciennes, 1828) </v>
      </c>
      <c r="C462" s="29"/>
      <c r="D462" s="29" t="s">
        <v>22</v>
      </c>
      <c r="E462" s="103" t="s">
        <v>1281</v>
      </c>
      <c r="F462" s="29" t="s">
        <v>1024</v>
      </c>
      <c r="G462" s="29"/>
      <c r="H462" s="29" t="s">
        <v>19</v>
      </c>
      <c r="I462" s="22" t="s">
        <v>24</v>
      </c>
      <c r="J462" s="29" t="s">
        <v>20</v>
      </c>
      <c r="K462" s="29"/>
      <c r="L462" s="27">
        <v>2009</v>
      </c>
      <c r="M462" s="22" t="s">
        <v>36</v>
      </c>
      <c r="N462" s="29"/>
      <c r="O462" s="29"/>
      <c r="P462" s="29"/>
      <c r="Q462" s="29"/>
      <c r="R462" s="29"/>
      <c r="S462" s="29"/>
      <c r="T462" s="29"/>
      <c r="U462" s="29"/>
      <c r="V462" s="29">
        <v>1</v>
      </c>
    </row>
    <row r="463" spans="1:22" x14ac:dyDescent="0.25">
      <c r="A463" s="22" t="s">
        <v>178</v>
      </c>
      <c r="B463" s="22" t="s">
        <v>178</v>
      </c>
      <c r="D463" s="22" t="s">
        <v>22</v>
      </c>
      <c r="E463" s="22" t="s">
        <v>1280</v>
      </c>
      <c r="F463" s="22" t="s">
        <v>23</v>
      </c>
      <c r="H463" s="22" t="s">
        <v>19</v>
      </c>
      <c r="I463" s="22" t="s">
        <v>24</v>
      </c>
      <c r="J463" s="22" t="s">
        <v>20</v>
      </c>
      <c r="K463" s="22">
        <v>2016</v>
      </c>
      <c r="L463" s="27">
        <v>2016</v>
      </c>
      <c r="M463" s="22" t="s">
        <v>26</v>
      </c>
      <c r="N463" s="22">
        <v>0.5</v>
      </c>
      <c r="R463" s="22">
        <v>0.5</v>
      </c>
    </row>
    <row r="464" spans="1:22" x14ac:dyDescent="0.25">
      <c r="A464" s="22" t="s">
        <v>178</v>
      </c>
      <c r="B464" s="22" t="s">
        <v>178</v>
      </c>
      <c r="C464" s="103"/>
      <c r="D464" s="103" t="s">
        <v>22</v>
      </c>
      <c r="E464" s="103" t="s">
        <v>1281</v>
      </c>
      <c r="F464" s="29" t="s">
        <v>1024</v>
      </c>
      <c r="G464" s="103"/>
      <c r="H464" s="22" t="s">
        <v>713</v>
      </c>
      <c r="I464" s="103" t="s">
        <v>24</v>
      </c>
      <c r="J464" s="22" t="s">
        <v>20</v>
      </c>
      <c r="K464" s="103"/>
      <c r="L464" s="103">
        <v>1988</v>
      </c>
      <c r="M464" s="22" t="s">
        <v>61</v>
      </c>
      <c r="V464" s="22">
        <v>1</v>
      </c>
    </row>
    <row r="465" spans="1:22" x14ac:dyDescent="0.25">
      <c r="A465" s="22" t="s">
        <v>761</v>
      </c>
      <c r="B465" s="22" t="s">
        <v>761</v>
      </c>
      <c r="D465" s="22" t="s">
        <v>22</v>
      </c>
      <c r="E465" s="103" t="s">
        <v>1281</v>
      </c>
      <c r="F465" s="22" t="s">
        <v>704</v>
      </c>
      <c r="G465" s="30"/>
      <c r="H465" s="23" t="s">
        <v>19</v>
      </c>
      <c r="I465" s="22" t="s">
        <v>37</v>
      </c>
      <c r="J465" s="22" t="s">
        <v>35</v>
      </c>
      <c r="K465" s="22">
        <v>2016</v>
      </c>
      <c r="L465" s="22">
        <v>2016</v>
      </c>
      <c r="M465" s="22" t="s">
        <v>26</v>
      </c>
      <c r="P465" s="22">
        <v>0.33</v>
      </c>
      <c r="R465" s="22">
        <v>0.33</v>
      </c>
      <c r="S465" s="23">
        <v>0.33</v>
      </c>
    </row>
    <row r="466" spans="1:22" x14ac:dyDescent="0.25">
      <c r="A466" s="22" t="s">
        <v>761</v>
      </c>
      <c r="B466" s="22" t="s">
        <v>761</v>
      </c>
      <c r="D466" s="22" t="s">
        <v>22</v>
      </c>
      <c r="E466" s="103" t="s">
        <v>1281</v>
      </c>
      <c r="F466" s="22" t="s">
        <v>705</v>
      </c>
      <c r="G466" s="30"/>
      <c r="H466" s="23" t="s">
        <v>19</v>
      </c>
      <c r="I466" s="22" t="s">
        <v>37</v>
      </c>
      <c r="J466" s="22" t="s">
        <v>35</v>
      </c>
      <c r="K466" s="23"/>
      <c r="L466" s="25">
        <v>2012</v>
      </c>
      <c r="M466" s="22" t="s">
        <v>26</v>
      </c>
      <c r="N466" s="23"/>
      <c r="O466" s="23"/>
      <c r="P466" s="23"/>
      <c r="Q466" s="23"/>
      <c r="R466" s="23"/>
      <c r="S466" s="23"/>
      <c r="T466" s="23"/>
      <c r="U466" s="23"/>
      <c r="V466" s="23">
        <v>1</v>
      </c>
    </row>
    <row r="467" spans="1:22" x14ac:dyDescent="0.25">
      <c r="A467" s="22" t="s">
        <v>1032</v>
      </c>
      <c r="B467" s="29" t="str">
        <f>A467</f>
        <v>Ceramium atrorubescens  Kylin 1938</v>
      </c>
      <c r="C467" s="29"/>
      <c r="D467" s="29" t="s">
        <v>22</v>
      </c>
      <c r="E467" s="103" t="s">
        <v>1281</v>
      </c>
      <c r="F467" s="29" t="s">
        <v>1024</v>
      </c>
      <c r="G467" s="29"/>
      <c r="H467" s="29" t="s">
        <v>19</v>
      </c>
      <c r="I467" s="22" t="s">
        <v>41</v>
      </c>
      <c r="J467" s="22" t="s">
        <v>40</v>
      </c>
      <c r="K467" s="29"/>
      <c r="L467" s="27">
        <v>1988</v>
      </c>
      <c r="M467" s="22" t="s">
        <v>61</v>
      </c>
      <c r="N467" s="29"/>
      <c r="O467" s="29"/>
      <c r="P467" s="29"/>
      <c r="Q467" s="29"/>
      <c r="R467" s="29"/>
      <c r="S467" s="29"/>
      <c r="T467" s="29"/>
      <c r="U467" s="29"/>
      <c r="V467" s="29">
        <v>1</v>
      </c>
    </row>
    <row r="468" spans="1:22" x14ac:dyDescent="0.25">
      <c r="A468" s="22" t="s">
        <v>1078</v>
      </c>
      <c r="B468" s="29" t="str">
        <f>A468</f>
        <v>Ceramium cingulatum Weber-van Bosse</v>
      </c>
      <c r="C468" s="29"/>
      <c r="D468" s="29" t="s">
        <v>22</v>
      </c>
      <c r="E468" s="103" t="s">
        <v>1281</v>
      </c>
      <c r="F468" s="29" t="s">
        <v>1024</v>
      </c>
      <c r="G468" s="29"/>
      <c r="H468" s="29" t="s">
        <v>1127</v>
      </c>
      <c r="I468" s="22" t="s">
        <v>41</v>
      </c>
      <c r="J468" s="22" t="s">
        <v>40</v>
      </c>
      <c r="K468" s="29"/>
      <c r="L468" s="27">
        <v>1991</v>
      </c>
      <c r="M468" s="22" t="s">
        <v>61</v>
      </c>
      <c r="N468" s="29"/>
      <c r="O468" s="29"/>
      <c r="P468" s="29"/>
      <c r="Q468" s="29"/>
      <c r="R468" s="29"/>
      <c r="S468" s="29">
        <v>1</v>
      </c>
      <c r="T468" s="29"/>
      <c r="U468" s="29"/>
      <c r="V468" s="29"/>
    </row>
    <row r="469" spans="1:22" x14ac:dyDescent="0.25">
      <c r="A469" s="22" t="s">
        <v>763</v>
      </c>
      <c r="B469" s="22" t="s">
        <v>763</v>
      </c>
      <c r="D469" s="22" t="s">
        <v>22</v>
      </c>
      <c r="E469" s="103" t="s">
        <v>1281</v>
      </c>
      <c r="F469" s="22" t="s">
        <v>705</v>
      </c>
      <c r="G469" s="30"/>
      <c r="H469" s="23" t="s">
        <v>19</v>
      </c>
      <c r="I469" s="22" t="s">
        <v>41</v>
      </c>
      <c r="J469" s="22" t="s">
        <v>40</v>
      </c>
      <c r="K469" s="23"/>
      <c r="L469" s="25">
        <v>2018</v>
      </c>
      <c r="M469" s="22" t="s">
        <v>21</v>
      </c>
      <c r="N469" s="23"/>
      <c r="O469" s="23"/>
      <c r="P469" s="23"/>
      <c r="Q469" s="23"/>
      <c r="R469" s="23"/>
      <c r="S469" s="23"/>
      <c r="T469" s="23"/>
      <c r="U469" s="23"/>
      <c r="V469" s="23">
        <v>1</v>
      </c>
    </row>
    <row r="470" spans="1:22" x14ac:dyDescent="0.25">
      <c r="A470" s="22" t="s">
        <v>1133</v>
      </c>
      <c r="B470" s="22" t="s">
        <v>1133</v>
      </c>
      <c r="D470" s="22" t="s">
        <v>22</v>
      </c>
      <c r="E470" s="103" t="s">
        <v>1281</v>
      </c>
      <c r="F470" s="22" t="s">
        <v>705</v>
      </c>
      <c r="H470" s="23" t="s">
        <v>19</v>
      </c>
      <c r="I470" s="22" t="s">
        <v>41</v>
      </c>
      <c r="J470" s="22" t="s">
        <v>40</v>
      </c>
      <c r="K470" s="23"/>
      <c r="L470" s="25">
        <v>2011</v>
      </c>
      <c r="M470" s="22" t="s">
        <v>36</v>
      </c>
      <c r="N470" s="23"/>
      <c r="O470" s="23"/>
      <c r="P470" s="23"/>
      <c r="Q470" s="23"/>
      <c r="R470" s="23"/>
      <c r="S470" s="23"/>
      <c r="T470" s="23"/>
      <c r="U470" s="23"/>
      <c r="V470" s="23">
        <v>1</v>
      </c>
    </row>
    <row r="471" spans="1:22" x14ac:dyDescent="0.25">
      <c r="A471" s="22" t="s">
        <v>179</v>
      </c>
      <c r="B471" s="22" t="s">
        <v>179</v>
      </c>
      <c r="D471" s="22" t="s">
        <v>22</v>
      </c>
      <c r="E471" s="22" t="s">
        <v>1280</v>
      </c>
      <c r="F471" s="22" t="s">
        <v>27</v>
      </c>
      <c r="H471" s="22" t="s">
        <v>19</v>
      </c>
      <c r="I471" s="22" t="s">
        <v>41</v>
      </c>
      <c r="J471" s="22" t="s">
        <v>40</v>
      </c>
      <c r="K471" s="22">
        <v>1980</v>
      </c>
      <c r="L471" s="27">
        <v>1980</v>
      </c>
      <c r="M471" s="22" t="s">
        <v>46</v>
      </c>
      <c r="S471" s="22">
        <v>1</v>
      </c>
    </row>
    <row r="472" spans="1:22" x14ac:dyDescent="0.25">
      <c r="A472" s="22" t="s">
        <v>764</v>
      </c>
      <c r="B472" s="23"/>
      <c r="C472" s="22" t="s">
        <v>764</v>
      </c>
      <c r="D472" s="22" t="s">
        <v>22</v>
      </c>
      <c r="E472" s="103" t="s">
        <v>1281</v>
      </c>
      <c r="F472" s="22" t="s">
        <v>705</v>
      </c>
      <c r="G472" s="22" t="s">
        <v>1179</v>
      </c>
      <c r="H472" s="22" t="s">
        <v>19</v>
      </c>
      <c r="I472" s="22" t="s">
        <v>41</v>
      </c>
      <c r="J472" s="22" t="s">
        <v>40</v>
      </c>
      <c r="K472" s="23"/>
      <c r="L472" s="25">
        <v>1942</v>
      </c>
      <c r="M472" s="23" t="s">
        <v>49</v>
      </c>
      <c r="N472" s="23"/>
      <c r="O472" s="23"/>
      <c r="P472" s="23">
        <v>1</v>
      </c>
      <c r="Q472" s="23"/>
      <c r="R472" s="23"/>
      <c r="S472" s="23"/>
      <c r="T472" s="23"/>
      <c r="U472" s="23"/>
      <c r="V472" s="23"/>
    </row>
    <row r="473" spans="1:22" x14ac:dyDescent="0.25">
      <c r="A473" s="22" t="s">
        <v>180</v>
      </c>
      <c r="B473" s="22" t="s">
        <v>180</v>
      </c>
      <c r="D473" s="22" t="s">
        <v>22</v>
      </c>
      <c r="E473" s="22" t="s">
        <v>1280</v>
      </c>
      <c r="F473" s="22" t="s">
        <v>29</v>
      </c>
      <c r="H473" s="22" t="s">
        <v>19</v>
      </c>
      <c r="I473" s="22" t="s">
        <v>41</v>
      </c>
      <c r="J473" s="22" t="s">
        <v>40</v>
      </c>
      <c r="K473" s="22">
        <v>1997</v>
      </c>
      <c r="L473" s="27">
        <v>1997</v>
      </c>
      <c r="M473" s="22" t="s">
        <v>56</v>
      </c>
      <c r="S473" s="22">
        <v>1</v>
      </c>
    </row>
    <row r="474" spans="1:22" x14ac:dyDescent="0.25">
      <c r="A474" s="22" t="s">
        <v>180</v>
      </c>
      <c r="B474" s="22" t="s">
        <v>180</v>
      </c>
      <c r="D474" s="22" t="s">
        <v>22</v>
      </c>
      <c r="E474" s="22" t="s">
        <v>1280</v>
      </c>
      <c r="F474" s="22" t="s">
        <v>23</v>
      </c>
      <c r="H474" s="22" t="s">
        <v>19</v>
      </c>
      <c r="I474" s="22" t="s">
        <v>41</v>
      </c>
      <c r="J474" s="22" t="s">
        <v>40</v>
      </c>
      <c r="K474" s="22">
        <v>1991</v>
      </c>
      <c r="L474" s="27">
        <v>1991</v>
      </c>
      <c r="M474" s="22" t="s">
        <v>61</v>
      </c>
      <c r="S474" s="22">
        <v>1</v>
      </c>
    </row>
    <row r="475" spans="1:22" x14ac:dyDescent="0.25">
      <c r="A475" s="22" t="s">
        <v>180</v>
      </c>
      <c r="B475" s="22" t="s">
        <v>180</v>
      </c>
      <c r="D475" s="22" t="s">
        <v>22</v>
      </c>
      <c r="E475" s="22" t="s">
        <v>1280</v>
      </c>
      <c r="F475" s="22" t="s">
        <v>32</v>
      </c>
      <c r="H475" s="22" t="s">
        <v>19</v>
      </c>
      <c r="I475" s="22" t="s">
        <v>41</v>
      </c>
      <c r="J475" s="22" t="s">
        <v>40</v>
      </c>
      <c r="K475" s="22">
        <v>1991</v>
      </c>
      <c r="L475" s="27">
        <v>1991</v>
      </c>
      <c r="M475" s="22" t="s">
        <v>61</v>
      </c>
      <c r="S475" s="22">
        <v>1</v>
      </c>
    </row>
    <row r="476" spans="1:22" x14ac:dyDescent="0.25">
      <c r="A476" s="22" t="s">
        <v>181</v>
      </c>
      <c r="B476" s="22" t="s">
        <v>181</v>
      </c>
      <c r="D476" s="22" t="s">
        <v>22</v>
      </c>
      <c r="E476" s="22" t="s">
        <v>1280</v>
      </c>
      <c r="F476" s="22" t="s">
        <v>27</v>
      </c>
      <c r="H476" s="22" t="s">
        <v>19</v>
      </c>
      <c r="I476" s="22" t="s">
        <v>37</v>
      </c>
      <c r="J476" s="22" t="s">
        <v>35</v>
      </c>
      <c r="K476" s="22">
        <v>1997</v>
      </c>
      <c r="L476" s="27">
        <v>1997</v>
      </c>
      <c r="M476" s="22" t="s">
        <v>56</v>
      </c>
      <c r="U476" s="22">
        <v>1</v>
      </c>
    </row>
    <row r="477" spans="1:22" x14ac:dyDescent="0.25">
      <c r="A477" s="22" t="s">
        <v>182</v>
      </c>
      <c r="B477" s="22" t="s">
        <v>182</v>
      </c>
      <c r="D477" s="22" t="s">
        <v>22</v>
      </c>
      <c r="E477" s="22" t="s">
        <v>48</v>
      </c>
      <c r="F477" s="22" t="s">
        <v>48</v>
      </c>
      <c r="G477" s="22" t="s">
        <v>1185</v>
      </c>
      <c r="H477" s="22" t="s">
        <v>19</v>
      </c>
      <c r="I477" s="22" t="s">
        <v>37</v>
      </c>
      <c r="J477" s="22" t="s">
        <v>35</v>
      </c>
      <c r="K477" s="22">
        <v>1992</v>
      </c>
      <c r="L477" s="27">
        <v>1992</v>
      </c>
      <c r="M477" s="22" t="s">
        <v>61</v>
      </c>
      <c r="R477" s="22">
        <v>1</v>
      </c>
    </row>
    <row r="478" spans="1:22" x14ac:dyDescent="0.25">
      <c r="A478" s="32" t="s">
        <v>765</v>
      </c>
      <c r="B478" s="34"/>
      <c r="C478" s="22" t="s">
        <v>765</v>
      </c>
      <c r="D478" s="22" t="s">
        <v>22</v>
      </c>
      <c r="E478" s="103" t="s">
        <v>1281</v>
      </c>
      <c r="F478" s="22" t="s">
        <v>705</v>
      </c>
      <c r="G478" s="22" t="s">
        <v>1190</v>
      </c>
      <c r="H478" s="22" t="s">
        <v>1007</v>
      </c>
      <c r="I478" s="22" t="s">
        <v>37</v>
      </c>
      <c r="J478" s="22" t="s">
        <v>35</v>
      </c>
      <c r="K478" s="34"/>
      <c r="L478" s="31">
        <v>1921</v>
      </c>
      <c r="M478" s="23" t="s">
        <v>49</v>
      </c>
      <c r="N478" s="34"/>
      <c r="O478" s="34"/>
      <c r="P478" s="34">
        <v>0.5</v>
      </c>
      <c r="Q478" s="34"/>
      <c r="R478" s="34"/>
      <c r="S478" s="34">
        <v>0.5</v>
      </c>
      <c r="T478" s="34"/>
      <c r="U478" s="34"/>
      <c r="V478" s="34"/>
    </row>
    <row r="479" spans="1:22" x14ac:dyDescent="0.25">
      <c r="A479" s="22" t="s">
        <v>183</v>
      </c>
      <c r="B479" s="22" t="s">
        <v>183</v>
      </c>
      <c r="D479" s="22" t="s">
        <v>22</v>
      </c>
      <c r="E479" s="22" t="s">
        <v>1280</v>
      </c>
      <c r="F479" s="22" t="s">
        <v>27</v>
      </c>
      <c r="H479" s="22" t="s">
        <v>19</v>
      </c>
      <c r="I479" s="22" t="s">
        <v>37</v>
      </c>
      <c r="J479" s="22" t="s">
        <v>35</v>
      </c>
      <c r="K479" s="22">
        <v>1995</v>
      </c>
      <c r="L479" s="27">
        <v>1995</v>
      </c>
      <c r="M479" s="22" t="s">
        <v>56</v>
      </c>
      <c r="R479" s="22">
        <v>0.33300000000000002</v>
      </c>
      <c r="S479" s="22">
        <v>0.33300000000000002</v>
      </c>
      <c r="U479" s="22">
        <v>0.33300000000000002</v>
      </c>
    </row>
    <row r="480" spans="1:22" x14ac:dyDescent="0.25">
      <c r="A480" s="22" t="s">
        <v>184</v>
      </c>
      <c r="B480" s="22" t="s">
        <v>184</v>
      </c>
      <c r="D480" s="22" t="s">
        <v>22</v>
      </c>
      <c r="E480" s="22" t="s">
        <v>1280</v>
      </c>
      <c r="F480" s="22" t="s">
        <v>27</v>
      </c>
      <c r="H480" s="22" t="s">
        <v>19</v>
      </c>
      <c r="I480" s="22" t="s">
        <v>37</v>
      </c>
      <c r="J480" s="22" t="s">
        <v>35</v>
      </c>
      <c r="K480" s="22">
        <v>1985</v>
      </c>
      <c r="L480" s="27">
        <v>1985</v>
      </c>
      <c r="M480" s="22" t="s">
        <v>50</v>
      </c>
      <c r="U480" s="22">
        <v>1</v>
      </c>
    </row>
    <row r="481" spans="1:22" x14ac:dyDescent="0.25">
      <c r="A481" s="22" t="s">
        <v>185</v>
      </c>
      <c r="B481" s="22" t="s">
        <v>185</v>
      </c>
      <c r="D481" s="22" t="s">
        <v>22</v>
      </c>
      <c r="E481" s="22" t="s">
        <v>1280</v>
      </c>
      <c r="F481" s="22" t="s">
        <v>27</v>
      </c>
      <c r="H481" s="22" t="s">
        <v>19</v>
      </c>
      <c r="I481" s="22" t="s">
        <v>37</v>
      </c>
      <c r="J481" s="22" t="s">
        <v>35</v>
      </c>
      <c r="K481" s="22">
        <v>1985</v>
      </c>
      <c r="L481" s="27">
        <v>1985</v>
      </c>
      <c r="M481" s="22" t="s">
        <v>50</v>
      </c>
      <c r="U481" s="22">
        <v>1</v>
      </c>
    </row>
    <row r="482" spans="1:22" x14ac:dyDescent="0.25">
      <c r="A482" s="22" t="s">
        <v>186</v>
      </c>
      <c r="B482" s="22" t="s">
        <v>186</v>
      </c>
      <c r="D482" s="22" t="s">
        <v>22</v>
      </c>
      <c r="E482" s="22" t="s">
        <v>1280</v>
      </c>
      <c r="F482" s="22" t="s">
        <v>29</v>
      </c>
      <c r="H482" s="22" t="s">
        <v>19</v>
      </c>
      <c r="I482" s="22" t="s">
        <v>37</v>
      </c>
      <c r="J482" s="22" t="s">
        <v>35</v>
      </c>
      <c r="K482" s="22">
        <v>2007</v>
      </c>
      <c r="L482" s="27">
        <v>2007</v>
      </c>
      <c r="M482" s="22" t="s">
        <v>36</v>
      </c>
      <c r="R482" s="22">
        <v>0.5</v>
      </c>
      <c r="S482" s="22">
        <v>0.5</v>
      </c>
    </row>
    <row r="483" spans="1:22" x14ac:dyDescent="0.25">
      <c r="A483" s="22" t="s">
        <v>186</v>
      </c>
      <c r="B483" s="22" t="s">
        <v>186</v>
      </c>
      <c r="D483" s="22" t="s">
        <v>22</v>
      </c>
      <c r="E483" s="22" t="s">
        <v>1280</v>
      </c>
      <c r="F483" s="22" t="s">
        <v>23</v>
      </c>
      <c r="H483" s="22" t="s">
        <v>19</v>
      </c>
      <c r="I483" s="22" t="s">
        <v>37</v>
      </c>
      <c r="J483" s="22" t="s">
        <v>35</v>
      </c>
      <c r="K483" s="22">
        <v>1972</v>
      </c>
      <c r="L483" s="27">
        <v>1972</v>
      </c>
      <c r="M483" s="22" t="s">
        <v>67</v>
      </c>
      <c r="R483" s="22">
        <v>0.5</v>
      </c>
      <c r="S483" s="22">
        <v>0.5</v>
      </c>
    </row>
    <row r="484" spans="1:22" x14ac:dyDescent="0.25">
      <c r="A484" s="22" t="s">
        <v>186</v>
      </c>
      <c r="B484" s="22" t="s">
        <v>186</v>
      </c>
      <c r="D484" s="22" t="s">
        <v>22</v>
      </c>
      <c r="E484" s="22" t="s">
        <v>1280</v>
      </c>
      <c r="F484" s="22" t="s">
        <v>27</v>
      </c>
      <c r="H484" s="22" t="s">
        <v>19</v>
      </c>
      <c r="I484" s="22" t="s">
        <v>37</v>
      </c>
      <c r="J484" s="22" t="s">
        <v>35</v>
      </c>
      <c r="K484" s="22">
        <v>1983</v>
      </c>
      <c r="L484" s="27">
        <v>1983</v>
      </c>
      <c r="M484" s="22" t="s">
        <v>50</v>
      </c>
      <c r="R484" s="22">
        <v>0.33300000000000002</v>
      </c>
      <c r="S484" s="22">
        <v>0.33300000000000002</v>
      </c>
      <c r="U484" s="22">
        <v>0.33300000000000002</v>
      </c>
    </row>
    <row r="485" spans="1:22" x14ac:dyDescent="0.25">
      <c r="A485" s="22" t="s">
        <v>186</v>
      </c>
      <c r="B485" s="22" t="s">
        <v>186</v>
      </c>
      <c r="D485" s="22" t="s">
        <v>22</v>
      </c>
      <c r="E485" s="22" t="s">
        <v>1280</v>
      </c>
      <c r="F485" s="22" t="s">
        <v>32</v>
      </c>
      <c r="H485" s="22" t="s">
        <v>19</v>
      </c>
      <c r="I485" s="22" t="s">
        <v>37</v>
      </c>
      <c r="J485" s="22" t="s">
        <v>35</v>
      </c>
      <c r="K485" s="22">
        <v>1972</v>
      </c>
      <c r="L485" s="22">
        <v>1972</v>
      </c>
      <c r="M485" s="22" t="s">
        <v>67</v>
      </c>
      <c r="R485" s="22">
        <v>0.33300000000000002</v>
      </c>
      <c r="S485" s="22">
        <v>0.33300000000000002</v>
      </c>
      <c r="U485" s="22">
        <v>0.33300000000000002</v>
      </c>
    </row>
    <row r="486" spans="1:22" x14ac:dyDescent="0.25">
      <c r="A486" s="32" t="s">
        <v>766</v>
      </c>
      <c r="B486" s="22" t="s">
        <v>766</v>
      </c>
      <c r="D486" s="22" t="s">
        <v>22</v>
      </c>
      <c r="E486" s="22" t="s">
        <v>48</v>
      </c>
      <c r="F486" s="22" t="s">
        <v>48</v>
      </c>
      <c r="G486" s="33"/>
      <c r="H486" s="23" t="s">
        <v>73</v>
      </c>
      <c r="I486" s="22" t="s">
        <v>41</v>
      </c>
      <c r="J486" s="22" t="s">
        <v>40</v>
      </c>
      <c r="K486" s="34">
        <v>2003</v>
      </c>
      <c r="L486" s="31">
        <v>2003</v>
      </c>
      <c r="M486" s="34" t="s">
        <v>31</v>
      </c>
      <c r="N486" s="34"/>
      <c r="O486" s="34"/>
      <c r="P486" s="34"/>
      <c r="Q486" s="34"/>
      <c r="R486" s="34">
        <v>0.5</v>
      </c>
      <c r="S486" s="34"/>
      <c r="T486" s="34"/>
      <c r="U486" s="34">
        <v>0.5</v>
      </c>
      <c r="V486" s="34"/>
    </row>
    <row r="487" spans="1:22" x14ac:dyDescent="0.25">
      <c r="A487" s="5" t="s">
        <v>767</v>
      </c>
      <c r="B487" s="22" t="s">
        <v>767</v>
      </c>
      <c r="D487" s="22" t="s">
        <v>22</v>
      </c>
      <c r="E487" s="103" t="s">
        <v>1281</v>
      </c>
      <c r="F487" s="22" t="s">
        <v>711</v>
      </c>
      <c r="G487" s="30"/>
      <c r="H487" s="22" t="s">
        <v>73</v>
      </c>
      <c r="I487" s="22" t="s">
        <v>41</v>
      </c>
      <c r="J487" s="39" t="s">
        <v>40</v>
      </c>
      <c r="K487" s="23"/>
      <c r="L487" s="25">
        <v>2003</v>
      </c>
      <c r="M487" s="22" t="s">
        <v>31</v>
      </c>
      <c r="N487" s="23"/>
      <c r="O487" s="23">
        <v>0.5</v>
      </c>
      <c r="P487" s="23"/>
      <c r="Q487" s="23"/>
      <c r="R487" s="23">
        <v>0.5</v>
      </c>
      <c r="S487" s="23"/>
      <c r="T487" s="23"/>
      <c r="U487" s="23"/>
      <c r="V487" s="23"/>
    </row>
    <row r="488" spans="1:22" x14ac:dyDescent="0.25">
      <c r="A488" s="5" t="s">
        <v>767</v>
      </c>
      <c r="B488" s="22" t="s">
        <v>767</v>
      </c>
      <c r="D488" s="22" t="s">
        <v>22</v>
      </c>
      <c r="E488" s="103" t="s">
        <v>1281</v>
      </c>
      <c r="F488" s="22" t="s">
        <v>705</v>
      </c>
      <c r="G488" s="30"/>
      <c r="H488" s="22" t="s">
        <v>73</v>
      </c>
      <c r="I488" s="22" t="s">
        <v>41</v>
      </c>
      <c r="J488" s="22" t="s">
        <v>40</v>
      </c>
      <c r="K488" s="23"/>
      <c r="L488" s="25">
        <v>1981</v>
      </c>
      <c r="M488" s="22" t="s">
        <v>46</v>
      </c>
      <c r="N488" s="4"/>
      <c r="O488" s="23"/>
      <c r="P488" s="23"/>
      <c r="Q488" s="23"/>
      <c r="R488" s="23">
        <v>1</v>
      </c>
      <c r="S488" s="23"/>
      <c r="T488" s="23"/>
      <c r="U488" s="23"/>
      <c r="V488" s="23"/>
    </row>
    <row r="489" spans="1:22" x14ac:dyDescent="0.25">
      <c r="A489" s="5" t="s">
        <v>768</v>
      </c>
      <c r="B489" s="22" t="s">
        <v>768</v>
      </c>
      <c r="D489" s="22" t="s">
        <v>22</v>
      </c>
      <c r="E489" s="103" t="s">
        <v>1281</v>
      </c>
      <c r="F489" s="22" t="s">
        <v>711</v>
      </c>
      <c r="G489" s="30"/>
      <c r="H489" s="23" t="s">
        <v>722</v>
      </c>
      <c r="I489" s="22" t="s">
        <v>41</v>
      </c>
      <c r="J489" s="39" t="s">
        <v>40</v>
      </c>
      <c r="K489" s="23"/>
      <c r="L489" s="23">
        <v>2003</v>
      </c>
      <c r="M489" s="22" t="s">
        <v>31</v>
      </c>
      <c r="N489" s="23"/>
      <c r="O489" s="23">
        <v>0.5</v>
      </c>
      <c r="P489" s="23"/>
      <c r="Q489" s="23"/>
      <c r="R489" s="23">
        <v>0.5</v>
      </c>
      <c r="S489" s="23"/>
      <c r="T489" s="23"/>
      <c r="U489" s="23"/>
      <c r="V489" s="23"/>
    </row>
    <row r="490" spans="1:22" x14ac:dyDescent="0.25">
      <c r="A490" s="22" t="s">
        <v>187</v>
      </c>
      <c r="B490" s="22" t="s">
        <v>187</v>
      </c>
      <c r="D490" s="22" t="s">
        <v>22</v>
      </c>
      <c r="E490" s="22" t="s">
        <v>1280</v>
      </c>
      <c r="F490" s="22" t="s">
        <v>29</v>
      </c>
      <c r="G490" s="30"/>
      <c r="H490" s="22" t="s">
        <v>73</v>
      </c>
      <c r="I490" s="22" t="s">
        <v>41</v>
      </c>
      <c r="J490" s="22" t="s">
        <v>40</v>
      </c>
      <c r="K490" s="22">
        <v>2010</v>
      </c>
      <c r="L490" s="27">
        <v>2010</v>
      </c>
      <c r="M490" s="22" t="s">
        <v>36</v>
      </c>
      <c r="R490" s="22">
        <v>1</v>
      </c>
    </row>
    <row r="491" spans="1:22" x14ac:dyDescent="0.25">
      <c r="A491" s="22" t="s">
        <v>187</v>
      </c>
      <c r="B491" s="22" t="s">
        <v>187</v>
      </c>
      <c r="D491" s="22" t="s">
        <v>22</v>
      </c>
      <c r="E491" s="22" t="s">
        <v>1280</v>
      </c>
      <c r="F491" s="22" t="s">
        <v>32</v>
      </c>
      <c r="G491" s="30"/>
      <c r="H491" s="22" t="s">
        <v>73</v>
      </c>
      <c r="I491" s="22" t="s">
        <v>41</v>
      </c>
      <c r="J491" s="22" t="s">
        <v>40</v>
      </c>
      <c r="K491" s="22">
        <v>1996</v>
      </c>
      <c r="L491" s="27">
        <v>1996</v>
      </c>
      <c r="M491" s="22" t="s">
        <v>56</v>
      </c>
      <c r="R491" s="22">
        <v>1</v>
      </c>
    </row>
    <row r="492" spans="1:22" x14ac:dyDescent="0.25">
      <c r="A492" s="22" t="s">
        <v>188</v>
      </c>
      <c r="B492" s="22" t="s">
        <v>188</v>
      </c>
      <c r="D492" s="22" t="s">
        <v>22</v>
      </c>
      <c r="E492" s="22" t="s">
        <v>48</v>
      </c>
      <c r="F492" s="22" t="s">
        <v>48</v>
      </c>
      <c r="G492" s="23" t="s">
        <v>722</v>
      </c>
      <c r="H492" s="22" t="s">
        <v>73</v>
      </c>
      <c r="I492" s="22" t="s">
        <v>41</v>
      </c>
      <c r="J492" s="22" t="s">
        <v>40</v>
      </c>
      <c r="K492" s="22">
        <v>2001</v>
      </c>
      <c r="L492" s="27">
        <v>2001</v>
      </c>
      <c r="M492" s="22" t="s">
        <v>31</v>
      </c>
      <c r="R492" s="22">
        <v>0.5</v>
      </c>
      <c r="U492" s="22">
        <v>0.5</v>
      </c>
    </row>
    <row r="493" spans="1:22" x14ac:dyDescent="0.25">
      <c r="A493" s="22" t="s">
        <v>188</v>
      </c>
      <c r="B493" s="22" t="s">
        <v>188</v>
      </c>
      <c r="D493" s="22" t="s">
        <v>22</v>
      </c>
      <c r="E493" s="103" t="s">
        <v>1281</v>
      </c>
      <c r="F493" s="22" t="s">
        <v>705</v>
      </c>
      <c r="G493" s="23" t="s">
        <v>722</v>
      </c>
      <c r="H493" s="22" t="s">
        <v>73</v>
      </c>
      <c r="I493" s="22" t="s">
        <v>41</v>
      </c>
      <c r="J493" s="22" t="s">
        <v>40</v>
      </c>
      <c r="K493" s="23"/>
      <c r="L493" s="25">
        <v>2001</v>
      </c>
      <c r="M493" s="22" t="s">
        <v>31</v>
      </c>
      <c r="N493" s="23"/>
      <c r="O493" s="23"/>
      <c r="P493" s="23"/>
      <c r="Q493" s="23"/>
      <c r="R493" s="23">
        <v>1</v>
      </c>
      <c r="S493" s="23"/>
      <c r="T493" s="23"/>
      <c r="U493" s="23"/>
      <c r="V493" s="23"/>
    </row>
    <row r="494" spans="1:22" x14ac:dyDescent="0.25">
      <c r="A494" s="22" t="s">
        <v>769</v>
      </c>
      <c r="B494" s="22" t="s">
        <v>769</v>
      </c>
      <c r="D494" s="22" t="s">
        <v>22</v>
      </c>
      <c r="E494" s="103" t="s">
        <v>1281</v>
      </c>
      <c r="F494" s="22" t="s">
        <v>705</v>
      </c>
      <c r="G494" s="30"/>
      <c r="H494" s="22" t="s">
        <v>73</v>
      </c>
      <c r="I494" s="22" t="s">
        <v>41</v>
      </c>
      <c r="J494" s="22" t="s">
        <v>40</v>
      </c>
      <c r="K494" s="23"/>
      <c r="L494" s="25">
        <v>2011</v>
      </c>
      <c r="M494" s="22" t="s">
        <v>36</v>
      </c>
      <c r="N494" s="23"/>
      <c r="O494" s="23"/>
      <c r="P494" s="23"/>
      <c r="Q494" s="23"/>
      <c r="R494" s="23">
        <v>0.5</v>
      </c>
      <c r="S494" s="23"/>
      <c r="T494" s="23"/>
      <c r="U494" s="23">
        <v>0.5</v>
      </c>
      <c r="V494" s="23"/>
    </row>
    <row r="495" spans="1:22" x14ac:dyDescent="0.25">
      <c r="A495" s="22" t="s">
        <v>189</v>
      </c>
      <c r="B495" s="22" t="s">
        <v>189</v>
      </c>
      <c r="D495" s="22" t="s">
        <v>22</v>
      </c>
      <c r="E495" s="22" t="s">
        <v>1280</v>
      </c>
      <c r="F495" s="22" t="s">
        <v>29</v>
      </c>
      <c r="G495" s="30"/>
      <c r="H495" s="22" t="s">
        <v>73</v>
      </c>
      <c r="I495" s="22" t="s">
        <v>41</v>
      </c>
      <c r="J495" s="22" t="s">
        <v>40</v>
      </c>
      <c r="K495" s="22">
        <v>2015</v>
      </c>
      <c r="L495" s="27">
        <v>2015</v>
      </c>
      <c r="M495" s="22" t="s">
        <v>26</v>
      </c>
      <c r="T495" s="22">
        <v>1</v>
      </c>
    </row>
    <row r="496" spans="1:22" x14ac:dyDescent="0.25">
      <c r="A496" s="22" t="s">
        <v>190</v>
      </c>
      <c r="B496" s="22" t="s">
        <v>190</v>
      </c>
      <c r="D496" s="22" t="s">
        <v>22</v>
      </c>
      <c r="E496" s="22" t="s">
        <v>1280</v>
      </c>
      <c r="F496" s="22" t="s">
        <v>27</v>
      </c>
      <c r="H496" s="22" t="s">
        <v>19</v>
      </c>
      <c r="I496" s="22" t="s">
        <v>24</v>
      </c>
      <c r="J496" s="22" t="s">
        <v>20</v>
      </c>
      <c r="K496" s="22">
        <v>2019</v>
      </c>
      <c r="L496" s="27">
        <v>2019</v>
      </c>
      <c r="M496" s="22" t="s">
        <v>21</v>
      </c>
      <c r="N496" s="22">
        <v>1</v>
      </c>
    </row>
    <row r="497" spans="1:22" x14ac:dyDescent="0.25">
      <c r="A497" s="22" t="s">
        <v>1145</v>
      </c>
      <c r="B497" s="103" t="s">
        <v>1145</v>
      </c>
      <c r="C497" s="103"/>
      <c r="D497" s="103" t="s">
        <v>22</v>
      </c>
      <c r="E497" s="103" t="s">
        <v>1281</v>
      </c>
      <c r="F497" s="29" t="s">
        <v>1024</v>
      </c>
      <c r="G497" s="103"/>
      <c r="H497" s="22" t="s">
        <v>713</v>
      </c>
      <c r="I497" s="103" t="s">
        <v>24</v>
      </c>
      <c r="J497" s="22" t="s">
        <v>20</v>
      </c>
      <c r="K497" s="103"/>
      <c r="L497" s="103">
        <v>1990</v>
      </c>
      <c r="M497" s="22" t="s">
        <v>61</v>
      </c>
      <c r="V497" s="22">
        <v>1</v>
      </c>
    </row>
    <row r="498" spans="1:22" x14ac:dyDescent="0.25">
      <c r="A498" s="22" t="s">
        <v>1033</v>
      </c>
      <c r="B498" s="29" t="str">
        <f>A498</f>
        <v xml:space="preserve">Chaetodon sanctaehelenae Günther, 1868 </v>
      </c>
      <c r="C498" s="29"/>
      <c r="D498" s="29" t="s">
        <v>22</v>
      </c>
      <c r="E498" s="103" t="s">
        <v>1281</v>
      </c>
      <c r="F498" s="29" t="s">
        <v>1024</v>
      </c>
      <c r="G498" s="29"/>
      <c r="H498" s="29" t="s">
        <v>19</v>
      </c>
      <c r="I498" s="22" t="s">
        <v>24</v>
      </c>
      <c r="J498" s="29" t="s">
        <v>20</v>
      </c>
      <c r="K498" s="29"/>
      <c r="L498" s="27">
        <v>1993</v>
      </c>
      <c r="M498" s="22" t="s">
        <v>61</v>
      </c>
      <c r="N498" s="29"/>
      <c r="O498" s="29"/>
      <c r="P498" s="29">
        <v>1</v>
      </c>
      <c r="Q498" s="29"/>
      <c r="R498" s="29"/>
      <c r="S498" s="29"/>
      <c r="T498" s="29"/>
      <c r="U498" s="29"/>
      <c r="V498" s="29"/>
    </row>
    <row r="499" spans="1:22" x14ac:dyDescent="0.25">
      <c r="A499" s="22" t="s">
        <v>191</v>
      </c>
      <c r="B499" s="22" t="s">
        <v>191</v>
      </c>
      <c r="D499" s="22" t="s">
        <v>22</v>
      </c>
      <c r="E499" s="22" t="s">
        <v>1280</v>
      </c>
      <c r="F499" s="22" t="s">
        <v>32</v>
      </c>
      <c r="H499" s="22" t="s">
        <v>19</v>
      </c>
      <c r="I499" s="22" t="s">
        <v>24</v>
      </c>
      <c r="J499" s="22" t="s">
        <v>20</v>
      </c>
      <c r="K499" s="22">
        <v>2015</v>
      </c>
      <c r="L499" s="27">
        <v>2015</v>
      </c>
      <c r="M499" s="22" t="s">
        <v>26</v>
      </c>
      <c r="N499" s="22">
        <v>1</v>
      </c>
    </row>
    <row r="500" spans="1:22" x14ac:dyDescent="0.25">
      <c r="A500" s="22" t="s">
        <v>1034</v>
      </c>
      <c r="B500" s="29" t="str">
        <f>A500</f>
        <v xml:space="preserve">Chaetodontoplus septentrionalis (Temminck &amp; Schlegel, 1844) </v>
      </c>
      <c r="C500" s="29"/>
      <c r="D500" s="29" t="s">
        <v>22</v>
      </c>
      <c r="E500" s="103" t="s">
        <v>1281</v>
      </c>
      <c r="F500" s="29" t="s">
        <v>1024</v>
      </c>
      <c r="G500" s="29"/>
      <c r="H500" s="29" t="s">
        <v>19</v>
      </c>
      <c r="I500" s="22" t="s">
        <v>24</v>
      </c>
      <c r="J500" s="29" t="s">
        <v>20</v>
      </c>
      <c r="K500" s="29"/>
      <c r="L500" s="27">
        <v>2015</v>
      </c>
      <c r="M500" s="22" t="s">
        <v>26</v>
      </c>
      <c r="N500" s="29"/>
      <c r="O500" s="29"/>
      <c r="P500" s="29"/>
      <c r="Q500" s="29"/>
      <c r="R500" s="29"/>
      <c r="S500" s="29"/>
      <c r="T500" s="29"/>
      <c r="U500" s="29"/>
      <c r="V500" s="29">
        <v>1</v>
      </c>
    </row>
    <row r="501" spans="1:22" x14ac:dyDescent="0.25">
      <c r="A501" s="22" t="s">
        <v>770</v>
      </c>
      <c r="B501" s="23"/>
      <c r="C501" s="22" t="s">
        <v>770</v>
      </c>
      <c r="D501" s="22" t="s">
        <v>22</v>
      </c>
      <c r="E501" s="103" t="s">
        <v>1281</v>
      </c>
      <c r="F501" s="22" t="s">
        <v>704</v>
      </c>
      <c r="G501" s="30"/>
      <c r="H501" s="23" t="s">
        <v>19</v>
      </c>
      <c r="I501" s="22" t="s">
        <v>37</v>
      </c>
      <c r="J501" s="22" t="s">
        <v>35</v>
      </c>
      <c r="K501" s="23">
        <v>1850</v>
      </c>
      <c r="L501" s="25">
        <v>1850</v>
      </c>
      <c r="M501" s="23" t="s">
        <v>49</v>
      </c>
      <c r="N501" s="23"/>
      <c r="O501" s="41">
        <v>0.33333299999999999</v>
      </c>
      <c r="P501" s="41"/>
      <c r="Q501" s="41"/>
      <c r="R501" s="41">
        <v>0.33333299999999999</v>
      </c>
      <c r="S501" s="41">
        <v>0.33333299999999999</v>
      </c>
      <c r="T501" s="23"/>
      <c r="U501" s="23"/>
      <c r="V501" s="23"/>
    </row>
    <row r="502" spans="1:22" x14ac:dyDescent="0.25">
      <c r="A502" s="22" t="s">
        <v>192</v>
      </c>
      <c r="B502" s="22" t="s">
        <v>192</v>
      </c>
      <c r="D502" s="22" t="s">
        <v>22</v>
      </c>
      <c r="E502" s="22" t="s">
        <v>1280</v>
      </c>
      <c r="F502" s="22" t="s">
        <v>29</v>
      </c>
      <c r="H502" s="22" t="s">
        <v>19</v>
      </c>
      <c r="I502" s="22" t="s">
        <v>37</v>
      </c>
      <c r="J502" s="22" t="s">
        <v>35</v>
      </c>
      <c r="K502" s="22">
        <v>2006</v>
      </c>
      <c r="L502" s="27">
        <v>2006</v>
      </c>
      <c r="M502" s="22" t="s">
        <v>36</v>
      </c>
      <c r="R502" s="22">
        <v>1</v>
      </c>
    </row>
    <row r="503" spans="1:22" x14ac:dyDescent="0.25">
      <c r="A503" s="22" t="s">
        <v>192</v>
      </c>
      <c r="B503" s="22" t="s">
        <v>192</v>
      </c>
      <c r="D503" s="22" t="s">
        <v>22</v>
      </c>
      <c r="E503" s="103" t="s">
        <v>1281</v>
      </c>
      <c r="F503" s="22" t="s">
        <v>704</v>
      </c>
      <c r="G503" s="30"/>
      <c r="H503" s="23" t="s">
        <v>19</v>
      </c>
      <c r="I503" s="22" t="s">
        <v>37</v>
      </c>
      <c r="J503" s="22" t="s">
        <v>35</v>
      </c>
      <c r="K503" s="22">
        <v>1996</v>
      </c>
      <c r="L503" s="27">
        <v>1996</v>
      </c>
      <c r="M503" s="22" t="s">
        <v>56</v>
      </c>
      <c r="R503" s="22">
        <v>0.5</v>
      </c>
      <c r="S503" s="22">
        <v>0.5</v>
      </c>
    </row>
    <row r="504" spans="1:22" x14ac:dyDescent="0.25">
      <c r="A504" s="22" t="s">
        <v>192</v>
      </c>
      <c r="B504" s="22" t="s">
        <v>192</v>
      </c>
      <c r="D504" s="22" t="s">
        <v>22</v>
      </c>
      <c r="E504" s="103" t="s">
        <v>1281</v>
      </c>
      <c r="F504" s="22" t="s">
        <v>711</v>
      </c>
      <c r="G504" s="30"/>
      <c r="H504" s="23" t="s">
        <v>19</v>
      </c>
      <c r="I504" s="22" t="s">
        <v>37</v>
      </c>
      <c r="J504" s="23" t="s">
        <v>35</v>
      </c>
      <c r="K504" s="23"/>
      <c r="L504" s="25">
        <v>1996</v>
      </c>
      <c r="M504" s="22" t="s">
        <v>56</v>
      </c>
      <c r="N504" s="23"/>
      <c r="O504" s="23"/>
      <c r="P504" s="23"/>
      <c r="Q504" s="23"/>
      <c r="R504" s="23">
        <v>0.5</v>
      </c>
      <c r="S504" s="23">
        <v>0.5</v>
      </c>
      <c r="T504" s="23"/>
      <c r="U504" s="23"/>
      <c r="V504" s="23"/>
    </row>
    <row r="505" spans="1:22" x14ac:dyDescent="0.25">
      <c r="A505" s="22" t="s">
        <v>192</v>
      </c>
      <c r="B505" s="22" t="s">
        <v>192</v>
      </c>
      <c r="D505" s="22" t="s">
        <v>22</v>
      </c>
      <c r="E505" s="22" t="s">
        <v>1280</v>
      </c>
      <c r="F505" s="22" t="s">
        <v>23</v>
      </c>
      <c r="H505" s="22" t="s">
        <v>19</v>
      </c>
      <c r="I505" s="22" t="s">
        <v>37</v>
      </c>
      <c r="J505" s="22" t="s">
        <v>35</v>
      </c>
      <c r="K505" s="22">
        <v>1982</v>
      </c>
      <c r="L505" s="27">
        <v>1982</v>
      </c>
      <c r="M505" s="22" t="s">
        <v>50</v>
      </c>
      <c r="R505" s="22">
        <v>1</v>
      </c>
    </row>
    <row r="506" spans="1:22" x14ac:dyDescent="0.25">
      <c r="A506" s="22" t="s">
        <v>192</v>
      </c>
      <c r="B506" s="22" t="s">
        <v>192</v>
      </c>
      <c r="D506" s="22" t="s">
        <v>22</v>
      </c>
      <c r="E506" s="22" t="s">
        <v>1280</v>
      </c>
      <c r="F506" s="22" t="s">
        <v>27</v>
      </c>
      <c r="H506" s="22" t="s">
        <v>19</v>
      </c>
      <c r="I506" s="22" t="s">
        <v>37</v>
      </c>
      <c r="J506" s="22" t="s">
        <v>35</v>
      </c>
      <c r="K506" s="22">
        <v>1989</v>
      </c>
      <c r="L506" s="27">
        <v>1989</v>
      </c>
      <c r="M506" s="22" t="s">
        <v>61</v>
      </c>
      <c r="R506" s="22">
        <v>1</v>
      </c>
    </row>
    <row r="507" spans="1:22" x14ac:dyDescent="0.25">
      <c r="A507" s="22" t="s">
        <v>192</v>
      </c>
      <c r="B507" s="22" t="s">
        <v>192</v>
      </c>
      <c r="D507" s="22" t="s">
        <v>22</v>
      </c>
      <c r="E507" s="22" t="s">
        <v>1280</v>
      </c>
      <c r="F507" s="22" t="s">
        <v>32</v>
      </c>
      <c r="H507" s="22" t="s">
        <v>19</v>
      </c>
      <c r="I507" s="22" t="s">
        <v>37</v>
      </c>
      <c r="J507" s="22" t="s">
        <v>35</v>
      </c>
      <c r="K507" s="22">
        <v>2012</v>
      </c>
      <c r="L507" s="27">
        <v>2012</v>
      </c>
      <c r="M507" s="22" t="s">
        <v>26</v>
      </c>
      <c r="R507" s="22">
        <v>1</v>
      </c>
    </row>
    <row r="508" spans="1:22" x14ac:dyDescent="0.25">
      <c r="A508" s="22" t="s">
        <v>771</v>
      </c>
      <c r="B508" s="22" t="s">
        <v>771</v>
      </c>
      <c r="D508" s="22" t="s">
        <v>22</v>
      </c>
      <c r="E508" s="103" t="s">
        <v>1281</v>
      </c>
      <c r="F508" s="22" t="s">
        <v>711</v>
      </c>
      <c r="G508" s="30"/>
      <c r="H508" s="23" t="s">
        <v>807</v>
      </c>
      <c r="I508" s="22" t="s">
        <v>37</v>
      </c>
      <c r="J508" s="23" t="s">
        <v>35</v>
      </c>
      <c r="K508" s="23"/>
      <c r="L508" s="25">
        <v>1977</v>
      </c>
      <c r="M508" s="22" t="s">
        <v>46</v>
      </c>
      <c r="N508" s="23"/>
      <c r="O508" s="23"/>
      <c r="P508" s="23">
        <v>1</v>
      </c>
      <c r="Q508" s="23"/>
      <c r="R508" s="23"/>
      <c r="S508" s="23"/>
      <c r="T508" s="23"/>
      <c r="U508" s="23"/>
      <c r="V508" s="23"/>
    </row>
    <row r="509" spans="1:22" x14ac:dyDescent="0.25">
      <c r="A509" s="22" t="s">
        <v>193</v>
      </c>
      <c r="B509" s="22" t="s">
        <v>193</v>
      </c>
      <c r="D509" s="22" t="s">
        <v>22</v>
      </c>
      <c r="E509" s="22" t="s">
        <v>1280</v>
      </c>
      <c r="F509" s="22" t="s">
        <v>27</v>
      </c>
      <c r="H509" s="22" t="s">
        <v>19</v>
      </c>
      <c r="I509" s="22" t="s">
        <v>37</v>
      </c>
      <c r="J509" s="22" t="s">
        <v>35</v>
      </c>
      <c r="K509" s="22">
        <v>2007</v>
      </c>
      <c r="L509" s="27">
        <v>2007</v>
      </c>
      <c r="M509" s="22" t="s">
        <v>36</v>
      </c>
      <c r="R509" s="22">
        <v>1</v>
      </c>
    </row>
    <row r="510" spans="1:22" x14ac:dyDescent="0.25">
      <c r="A510" s="22" t="s">
        <v>194</v>
      </c>
      <c r="B510" s="22" t="s">
        <v>194</v>
      </c>
      <c r="D510" s="22" t="s">
        <v>22</v>
      </c>
      <c r="E510" s="22" t="s">
        <v>1280</v>
      </c>
      <c r="F510" s="22" t="s">
        <v>27</v>
      </c>
      <c r="H510" s="22" t="s">
        <v>19</v>
      </c>
      <c r="I510" s="22" t="s">
        <v>37</v>
      </c>
      <c r="J510" s="22" t="s">
        <v>35</v>
      </c>
      <c r="K510" s="22">
        <v>1998</v>
      </c>
      <c r="L510" s="27">
        <v>1998</v>
      </c>
      <c r="M510" s="22" t="s">
        <v>56</v>
      </c>
      <c r="S510" s="22">
        <v>0.5</v>
      </c>
      <c r="U510" s="22">
        <v>0.5</v>
      </c>
    </row>
    <row r="511" spans="1:22" x14ac:dyDescent="0.25">
      <c r="A511" s="22" t="s">
        <v>195</v>
      </c>
      <c r="B511" s="22" t="s">
        <v>195</v>
      </c>
      <c r="D511" s="22" t="s">
        <v>22</v>
      </c>
      <c r="E511" s="22" t="s">
        <v>1280</v>
      </c>
      <c r="F511" s="22" t="s">
        <v>27</v>
      </c>
      <c r="H511" s="22" t="s">
        <v>19</v>
      </c>
      <c r="I511" s="22" t="s">
        <v>24</v>
      </c>
      <c r="J511" s="22" t="s">
        <v>20</v>
      </c>
      <c r="K511" s="22">
        <v>2012</v>
      </c>
      <c r="L511" s="27">
        <v>2012</v>
      </c>
      <c r="M511" s="22" t="s">
        <v>26</v>
      </c>
      <c r="U511" s="22">
        <v>1</v>
      </c>
    </row>
    <row r="512" spans="1:22" x14ac:dyDescent="0.25">
      <c r="A512" s="22" t="s">
        <v>196</v>
      </c>
      <c r="B512" s="22" t="s">
        <v>196</v>
      </c>
      <c r="D512" s="22" t="s">
        <v>22</v>
      </c>
      <c r="E512" s="22" t="s">
        <v>1280</v>
      </c>
      <c r="F512" s="22" t="s">
        <v>29</v>
      </c>
      <c r="H512" s="22" t="s">
        <v>19</v>
      </c>
      <c r="I512" s="22" t="s">
        <v>37</v>
      </c>
      <c r="J512" s="22" t="s">
        <v>35</v>
      </c>
      <c r="K512" s="22">
        <v>2006</v>
      </c>
      <c r="L512" s="27">
        <v>2006</v>
      </c>
      <c r="M512" s="22" t="s">
        <v>36</v>
      </c>
      <c r="Q512" s="22">
        <v>0.5</v>
      </c>
      <c r="S512" s="22">
        <v>0.5</v>
      </c>
    </row>
    <row r="513" spans="1:22" x14ac:dyDescent="0.25">
      <c r="A513" s="22" t="s">
        <v>197</v>
      </c>
      <c r="B513" s="22" t="s">
        <v>197</v>
      </c>
      <c r="D513" s="22" t="s">
        <v>22</v>
      </c>
      <c r="E513" s="22" t="s">
        <v>1280</v>
      </c>
      <c r="F513" s="22" t="s">
        <v>32</v>
      </c>
      <c r="H513" s="22" t="s">
        <v>19</v>
      </c>
      <c r="I513" s="22" t="s">
        <v>37</v>
      </c>
      <c r="J513" s="22" t="s">
        <v>35</v>
      </c>
      <c r="K513" s="22">
        <v>2004</v>
      </c>
      <c r="L513" s="27">
        <v>2004</v>
      </c>
      <c r="M513" s="22" t="s">
        <v>31</v>
      </c>
      <c r="O513" s="22">
        <v>1</v>
      </c>
    </row>
    <row r="514" spans="1:22" x14ac:dyDescent="0.25">
      <c r="A514" s="22" t="s">
        <v>198</v>
      </c>
      <c r="B514" s="22" t="s">
        <v>198</v>
      </c>
      <c r="D514" s="22" t="s">
        <v>22</v>
      </c>
      <c r="E514" s="22" t="s">
        <v>1280</v>
      </c>
      <c r="F514" s="22" t="s">
        <v>27</v>
      </c>
      <c r="H514" s="22" t="s">
        <v>19</v>
      </c>
      <c r="I514" s="22" t="s">
        <v>37</v>
      </c>
      <c r="J514" s="22" t="s">
        <v>35</v>
      </c>
      <c r="K514" s="22">
        <v>1998</v>
      </c>
      <c r="L514" s="27">
        <v>1998</v>
      </c>
      <c r="M514" s="22" t="s">
        <v>56</v>
      </c>
      <c r="R514" s="22">
        <v>0.5</v>
      </c>
      <c r="U514" s="22">
        <v>0.5</v>
      </c>
    </row>
    <row r="515" spans="1:22" x14ac:dyDescent="0.25">
      <c r="A515" s="22" t="s">
        <v>199</v>
      </c>
      <c r="B515" s="22" t="s">
        <v>199</v>
      </c>
      <c r="D515" s="22" t="s">
        <v>22</v>
      </c>
      <c r="E515" s="22" t="s">
        <v>1280</v>
      </c>
      <c r="F515" s="22" t="s">
        <v>29</v>
      </c>
      <c r="H515" s="22" t="s">
        <v>19</v>
      </c>
      <c r="I515" s="22" t="s">
        <v>37</v>
      </c>
      <c r="J515" s="22" t="s">
        <v>35</v>
      </c>
      <c r="K515" s="22">
        <v>2006</v>
      </c>
      <c r="L515" s="27">
        <v>2006</v>
      </c>
      <c r="M515" s="22" t="s">
        <v>36</v>
      </c>
      <c r="Q515" s="22">
        <v>0.33300000000000002</v>
      </c>
      <c r="R515" s="22">
        <v>0.33300000000000002</v>
      </c>
      <c r="S515" s="22">
        <v>0.33300000000000002</v>
      </c>
    </row>
    <row r="516" spans="1:22" x14ac:dyDescent="0.25">
      <c r="A516" s="22" t="s">
        <v>200</v>
      </c>
      <c r="C516" s="22" t="s">
        <v>200</v>
      </c>
      <c r="D516" s="22" t="s">
        <v>22</v>
      </c>
      <c r="E516" s="22" t="s">
        <v>1280</v>
      </c>
      <c r="F516" s="22" t="s">
        <v>27</v>
      </c>
      <c r="H516" s="22" t="s">
        <v>19</v>
      </c>
      <c r="I516" s="22" t="s">
        <v>37</v>
      </c>
      <c r="J516" s="22" t="s">
        <v>35</v>
      </c>
      <c r="K516" s="22">
        <v>1969</v>
      </c>
      <c r="L516" s="27">
        <v>1969</v>
      </c>
      <c r="M516" s="22" t="s">
        <v>49</v>
      </c>
      <c r="U516" s="22">
        <v>1</v>
      </c>
    </row>
    <row r="517" spans="1:22" x14ac:dyDescent="0.25">
      <c r="A517" s="32" t="s">
        <v>772</v>
      </c>
      <c r="B517" s="22" t="s">
        <v>772</v>
      </c>
      <c r="D517" s="22" t="s">
        <v>22</v>
      </c>
      <c r="E517" s="103" t="s">
        <v>1281</v>
      </c>
      <c r="F517" s="22" t="s">
        <v>705</v>
      </c>
      <c r="G517" s="30"/>
      <c r="H517" s="22" t="s">
        <v>73</v>
      </c>
      <c r="I517" s="22" t="s">
        <v>41</v>
      </c>
      <c r="J517" s="22" t="s">
        <v>40</v>
      </c>
      <c r="K517" s="34"/>
      <c r="L517" s="31">
        <v>1974</v>
      </c>
      <c r="M517" s="22" t="s">
        <v>67</v>
      </c>
      <c r="N517" s="34"/>
      <c r="O517" s="34"/>
      <c r="P517" s="34"/>
      <c r="Q517" s="34"/>
      <c r="R517" s="34">
        <v>0.5</v>
      </c>
      <c r="S517" s="34"/>
      <c r="T517" s="34"/>
      <c r="U517" s="34">
        <v>0.5</v>
      </c>
      <c r="V517" s="34"/>
    </row>
    <row r="518" spans="1:22" x14ac:dyDescent="0.25">
      <c r="A518" s="22" t="s">
        <v>201</v>
      </c>
      <c r="B518" s="22" t="s">
        <v>201</v>
      </c>
      <c r="D518" s="22" t="s">
        <v>22</v>
      </c>
      <c r="E518" s="22" t="s">
        <v>1280</v>
      </c>
      <c r="F518" s="22" t="s">
        <v>27</v>
      </c>
      <c r="H518" s="22" t="s">
        <v>19</v>
      </c>
      <c r="I518" s="22" t="s">
        <v>24</v>
      </c>
      <c r="J518" s="22" t="s">
        <v>20</v>
      </c>
      <c r="K518" s="22">
        <v>2015</v>
      </c>
      <c r="L518" s="27">
        <v>2015</v>
      </c>
      <c r="M518" s="22" t="s">
        <v>26</v>
      </c>
      <c r="U518" s="22">
        <v>1</v>
      </c>
    </row>
    <row r="519" spans="1:22" x14ac:dyDescent="0.25">
      <c r="A519" s="22" t="s">
        <v>202</v>
      </c>
      <c r="B519" s="22" t="s">
        <v>202</v>
      </c>
      <c r="D519" s="22" t="s">
        <v>22</v>
      </c>
      <c r="E519" s="22" t="s">
        <v>48</v>
      </c>
      <c r="F519" s="22" t="s">
        <v>48</v>
      </c>
      <c r="H519" s="22" t="s">
        <v>19</v>
      </c>
      <c r="I519" s="22" t="s">
        <v>37</v>
      </c>
      <c r="J519" s="22" t="s">
        <v>35</v>
      </c>
      <c r="K519" s="22">
        <v>2018</v>
      </c>
      <c r="L519" s="27">
        <v>2018</v>
      </c>
      <c r="M519" s="22" t="s">
        <v>21</v>
      </c>
      <c r="R519" s="22">
        <v>0.5</v>
      </c>
      <c r="S519" s="22">
        <v>0.5</v>
      </c>
    </row>
    <row r="520" spans="1:22" x14ac:dyDescent="0.25">
      <c r="A520" s="22" t="s">
        <v>203</v>
      </c>
      <c r="C520" s="22" t="s">
        <v>203</v>
      </c>
      <c r="D520" s="22" t="s">
        <v>22</v>
      </c>
      <c r="E520" s="22" t="s">
        <v>48</v>
      </c>
      <c r="F520" s="22" t="s">
        <v>48</v>
      </c>
      <c r="H520" s="22" t="s">
        <v>19</v>
      </c>
      <c r="I520" s="22" t="s">
        <v>37</v>
      </c>
      <c r="J520" s="22" t="s">
        <v>35</v>
      </c>
      <c r="K520" s="22">
        <v>1921</v>
      </c>
      <c r="L520" s="27">
        <v>1921</v>
      </c>
      <c r="M520" s="22" t="s">
        <v>49</v>
      </c>
      <c r="R520" s="22">
        <v>0.5</v>
      </c>
      <c r="S520" s="22">
        <v>0.5</v>
      </c>
    </row>
    <row r="521" spans="1:22" x14ac:dyDescent="0.25">
      <c r="A521" s="22" t="s">
        <v>203</v>
      </c>
      <c r="C521" s="22" t="s">
        <v>203</v>
      </c>
      <c r="D521" s="22" t="s">
        <v>22</v>
      </c>
      <c r="E521" s="103" t="s">
        <v>1281</v>
      </c>
      <c r="F521" s="22" t="s">
        <v>711</v>
      </c>
      <c r="G521" s="30"/>
      <c r="H521" s="23" t="s">
        <v>19</v>
      </c>
      <c r="I521" s="22" t="s">
        <v>37</v>
      </c>
      <c r="J521" s="23" t="s">
        <v>35</v>
      </c>
      <c r="K521" s="23"/>
      <c r="L521" s="25">
        <v>2000</v>
      </c>
      <c r="M521" s="22" t="s">
        <v>31</v>
      </c>
      <c r="N521" s="23"/>
      <c r="O521" s="23"/>
      <c r="P521" s="23"/>
      <c r="Q521" s="23"/>
      <c r="R521" s="23">
        <v>0.5</v>
      </c>
      <c r="S521" s="23">
        <v>0.5</v>
      </c>
      <c r="T521" s="23"/>
      <c r="U521" s="23"/>
      <c r="V521" s="23"/>
    </row>
    <row r="522" spans="1:22" x14ac:dyDescent="0.25">
      <c r="A522" s="22" t="s">
        <v>203</v>
      </c>
      <c r="B522" s="23"/>
      <c r="C522" s="22" t="s">
        <v>203</v>
      </c>
      <c r="D522" s="22" t="s">
        <v>22</v>
      </c>
      <c r="E522" s="103" t="s">
        <v>1281</v>
      </c>
      <c r="F522" s="22" t="s">
        <v>705</v>
      </c>
      <c r="G522" s="30"/>
      <c r="H522" s="23" t="s">
        <v>19</v>
      </c>
      <c r="I522" s="22" t="s">
        <v>37</v>
      </c>
      <c r="J522" s="22" t="s">
        <v>35</v>
      </c>
      <c r="K522" s="23"/>
      <c r="L522" s="31">
        <v>1912</v>
      </c>
      <c r="M522" s="23" t="s">
        <v>49</v>
      </c>
      <c r="N522" s="23"/>
      <c r="O522" s="23"/>
      <c r="P522" s="23"/>
      <c r="Q522" s="23"/>
      <c r="R522" s="23">
        <v>0.5</v>
      </c>
      <c r="S522" s="23">
        <v>0.5</v>
      </c>
      <c r="T522" s="23"/>
      <c r="U522" s="23"/>
      <c r="V522" s="23"/>
    </row>
    <row r="523" spans="1:22" x14ac:dyDescent="0.25">
      <c r="A523" s="22" t="s">
        <v>1146</v>
      </c>
      <c r="B523" s="103" t="s">
        <v>1146</v>
      </c>
      <c r="C523" s="103"/>
      <c r="D523" s="103" t="s">
        <v>22</v>
      </c>
      <c r="E523" s="103" t="s">
        <v>1281</v>
      </c>
      <c r="F523" s="29" t="s">
        <v>1024</v>
      </c>
      <c r="G523" s="103"/>
      <c r="H523" s="22" t="s">
        <v>713</v>
      </c>
      <c r="I523" s="103" t="s">
        <v>24</v>
      </c>
      <c r="J523" s="22" t="s">
        <v>20</v>
      </c>
      <c r="K523" s="103"/>
      <c r="L523" s="103">
        <v>1993</v>
      </c>
      <c r="M523" s="22" t="s">
        <v>61</v>
      </c>
      <c r="V523" s="22">
        <v>1</v>
      </c>
    </row>
    <row r="524" spans="1:22" x14ac:dyDescent="0.25">
      <c r="A524" s="22" t="s">
        <v>1147</v>
      </c>
      <c r="B524" s="103"/>
      <c r="C524" s="103" t="s">
        <v>1147</v>
      </c>
      <c r="D524" s="103" t="s">
        <v>22</v>
      </c>
      <c r="E524" s="103" t="s">
        <v>1281</v>
      </c>
      <c r="F524" s="29" t="s">
        <v>1024</v>
      </c>
      <c r="G524" s="103"/>
      <c r="H524" s="22" t="s">
        <v>713</v>
      </c>
      <c r="I524" s="103" t="s">
        <v>24</v>
      </c>
      <c r="J524" s="22" t="s">
        <v>20</v>
      </c>
      <c r="K524" s="103"/>
      <c r="L524" s="103">
        <v>1898</v>
      </c>
      <c r="M524" s="22" t="s">
        <v>49</v>
      </c>
      <c r="V524" s="22">
        <v>1</v>
      </c>
    </row>
    <row r="525" spans="1:22" x14ac:dyDescent="0.25">
      <c r="A525" s="22" t="s">
        <v>1148</v>
      </c>
      <c r="B525" s="103" t="s">
        <v>1148</v>
      </c>
      <c r="C525" s="103"/>
      <c r="D525" s="103" t="s">
        <v>22</v>
      </c>
      <c r="E525" s="103" t="s">
        <v>1281</v>
      </c>
      <c r="F525" s="29" t="s">
        <v>1024</v>
      </c>
      <c r="G525" s="103"/>
      <c r="H525" s="22" t="s">
        <v>713</v>
      </c>
      <c r="I525" s="103" t="s">
        <v>24</v>
      </c>
      <c r="J525" s="22" t="s">
        <v>20</v>
      </c>
      <c r="K525" s="103"/>
      <c r="L525" s="103">
        <v>2018</v>
      </c>
      <c r="M525" s="22" t="s">
        <v>21</v>
      </c>
      <c r="V525" s="22">
        <v>1</v>
      </c>
    </row>
    <row r="526" spans="1:22" x14ac:dyDescent="0.25">
      <c r="A526" s="22" t="s">
        <v>204</v>
      </c>
      <c r="B526" s="22" t="s">
        <v>204</v>
      </c>
      <c r="D526" s="22" t="s">
        <v>22</v>
      </c>
      <c r="E526" s="22" t="s">
        <v>1280</v>
      </c>
      <c r="F526" s="22" t="s">
        <v>23</v>
      </c>
      <c r="H526" s="22" t="s">
        <v>19</v>
      </c>
      <c r="I526" s="22" t="s">
        <v>24</v>
      </c>
      <c r="J526" s="22" t="s">
        <v>20</v>
      </c>
      <c r="K526" s="22">
        <v>2017</v>
      </c>
      <c r="L526" s="27">
        <v>2017</v>
      </c>
      <c r="M526" s="22" t="s">
        <v>26</v>
      </c>
      <c r="R526" s="22">
        <v>0.5</v>
      </c>
      <c r="S526" s="22">
        <v>0.5</v>
      </c>
    </row>
    <row r="527" spans="1:22" x14ac:dyDescent="0.25">
      <c r="A527" s="22" t="s">
        <v>205</v>
      </c>
      <c r="B527" s="22" t="s">
        <v>205</v>
      </c>
      <c r="D527" s="22" t="s">
        <v>22</v>
      </c>
      <c r="E527" s="22" t="s">
        <v>1280</v>
      </c>
      <c r="F527" s="22" t="s">
        <v>29</v>
      </c>
      <c r="H527" s="22" t="s">
        <v>19</v>
      </c>
      <c r="I527" s="22" t="s">
        <v>41</v>
      </c>
      <c r="J527" s="22" t="s">
        <v>40</v>
      </c>
      <c r="K527" s="22">
        <v>1974</v>
      </c>
      <c r="L527" s="27">
        <v>1974</v>
      </c>
      <c r="M527" s="22" t="s">
        <v>67</v>
      </c>
      <c r="S527" s="22">
        <v>0.5</v>
      </c>
      <c r="U527" s="22">
        <v>0.5</v>
      </c>
    </row>
    <row r="528" spans="1:22" x14ac:dyDescent="0.25">
      <c r="A528" s="22" t="s">
        <v>205</v>
      </c>
      <c r="B528" s="22" t="s">
        <v>205</v>
      </c>
      <c r="D528" s="22" t="s">
        <v>22</v>
      </c>
      <c r="E528" s="22" t="s">
        <v>1280</v>
      </c>
      <c r="F528" s="22" t="s">
        <v>32</v>
      </c>
      <c r="H528" s="22" t="s">
        <v>19</v>
      </c>
      <c r="I528" s="22" t="s">
        <v>41</v>
      </c>
      <c r="J528" s="22" t="s">
        <v>40</v>
      </c>
      <c r="K528" s="22">
        <v>1995</v>
      </c>
      <c r="L528" s="27">
        <v>1995</v>
      </c>
      <c r="M528" s="22" t="s">
        <v>56</v>
      </c>
      <c r="S528" s="22">
        <v>0.5</v>
      </c>
      <c r="U528" s="22">
        <v>0.5</v>
      </c>
    </row>
    <row r="529" spans="1:22" x14ac:dyDescent="0.25">
      <c r="A529" s="22" t="s">
        <v>206</v>
      </c>
      <c r="B529" s="22" t="s">
        <v>206</v>
      </c>
      <c r="D529" s="22" t="s">
        <v>22</v>
      </c>
      <c r="E529" s="22" t="s">
        <v>1280</v>
      </c>
      <c r="F529" s="22" t="s">
        <v>23</v>
      </c>
      <c r="H529" s="22" t="s">
        <v>19</v>
      </c>
      <c r="I529" s="22" t="s">
        <v>41</v>
      </c>
      <c r="J529" s="22" t="s">
        <v>40</v>
      </c>
      <c r="K529" s="22">
        <v>2015</v>
      </c>
      <c r="L529" s="27">
        <v>2015</v>
      </c>
      <c r="M529" s="22" t="s">
        <v>26</v>
      </c>
      <c r="S529" s="22">
        <v>1</v>
      </c>
    </row>
    <row r="530" spans="1:22" x14ac:dyDescent="0.25">
      <c r="A530" s="22" t="s">
        <v>206</v>
      </c>
      <c r="B530" s="22" t="s">
        <v>206</v>
      </c>
      <c r="D530" s="22" t="s">
        <v>22</v>
      </c>
      <c r="E530" s="22" t="s">
        <v>1280</v>
      </c>
      <c r="F530" s="22" t="s">
        <v>32</v>
      </c>
      <c r="H530" s="22" t="s">
        <v>19</v>
      </c>
      <c r="I530" s="22" t="s">
        <v>41</v>
      </c>
      <c r="J530" s="22" t="s">
        <v>40</v>
      </c>
      <c r="K530" s="22">
        <v>1981</v>
      </c>
      <c r="L530" s="27">
        <v>1981</v>
      </c>
      <c r="M530" s="22" t="s">
        <v>46</v>
      </c>
      <c r="S530" s="22">
        <v>1</v>
      </c>
    </row>
    <row r="531" spans="1:22" x14ac:dyDescent="0.25">
      <c r="A531" s="22" t="s">
        <v>207</v>
      </c>
      <c r="B531" s="22" t="s">
        <v>207</v>
      </c>
      <c r="D531" s="22" t="s">
        <v>22</v>
      </c>
      <c r="E531" s="22" t="s">
        <v>1280</v>
      </c>
      <c r="F531" s="22" t="s">
        <v>32</v>
      </c>
      <c r="H531" s="22" t="s">
        <v>19</v>
      </c>
      <c r="I531" s="22" t="s">
        <v>41</v>
      </c>
      <c r="J531" s="22" t="s">
        <v>40</v>
      </c>
      <c r="K531" s="22">
        <v>1994</v>
      </c>
      <c r="L531" s="27">
        <v>1994</v>
      </c>
      <c r="M531" s="22" t="s">
        <v>56</v>
      </c>
      <c r="P531" s="22">
        <v>1</v>
      </c>
    </row>
    <row r="532" spans="1:22" x14ac:dyDescent="0.25">
      <c r="A532" s="22" t="s">
        <v>208</v>
      </c>
      <c r="B532" s="22" t="s">
        <v>208</v>
      </c>
      <c r="D532" s="22" t="s">
        <v>22</v>
      </c>
      <c r="E532" s="22" t="s">
        <v>1280</v>
      </c>
      <c r="F532" s="22" t="s">
        <v>32</v>
      </c>
      <c r="G532" s="22" t="s">
        <v>1180</v>
      </c>
      <c r="H532" s="22" t="s">
        <v>19</v>
      </c>
      <c r="I532" s="22" t="s">
        <v>41</v>
      </c>
      <c r="J532" s="22" t="s">
        <v>40</v>
      </c>
      <c r="K532" s="22">
        <v>1981</v>
      </c>
      <c r="L532" s="27">
        <v>1981</v>
      </c>
      <c r="M532" s="22" t="s">
        <v>46</v>
      </c>
      <c r="P532" s="22">
        <v>1</v>
      </c>
    </row>
    <row r="533" spans="1:22" x14ac:dyDescent="0.25">
      <c r="A533" s="22" t="s">
        <v>1035</v>
      </c>
      <c r="B533" s="29" t="s">
        <v>1035</v>
      </c>
      <c r="C533" s="29"/>
      <c r="D533" s="29" t="s">
        <v>22</v>
      </c>
      <c r="E533" s="103" t="s">
        <v>1281</v>
      </c>
      <c r="F533" s="29" t="s">
        <v>1024</v>
      </c>
      <c r="G533" s="29"/>
      <c r="H533" s="29" t="s">
        <v>19</v>
      </c>
      <c r="I533" s="22" t="s">
        <v>24</v>
      </c>
      <c r="J533" s="29" t="s">
        <v>20</v>
      </c>
      <c r="K533" s="29"/>
      <c r="L533" s="27">
        <v>2015</v>
      </c>
      <c r="M533" s="22" t="s">
        <v>26</v>
      </c>
      <c r="N533" s="29"/>
      <c r="O533" s="29"/>
      <c r="P533" s="29"/>
      <c r="Q533" s="29">
        <v>1</v>
      </c>
      <c r="R533" s="29"/>
      <c r="S533" s="29"/>
      <c r="T533" s="29"/>
      <c r="U533" s="29"/>
      <c r="V533" s="29"/>
    </row>
    <row r="534" spans="1:22" x14ac:dyDescent="0.25">
      <c r="A534" s="22" t="s">
        <v>209</v>
      </c>
      <c r="B534" s="22" t="s">
        <v>209</v>
      </c>
      <c r="D534" s="22" t="s">
        <v>22</v>
      </c>
      <c r="E534" s="22" t="s">
        <v>1280</v>
      </c>
      <c r="F534" s="22" t="s">
        <v>32</v>
      </c>
      <c r="H534" s="22" t="s">
        <v>19</v>
      </c>
      <c r="I534" s="22" t="s">
        <v>37</v>
      </c>
      <c r="J534" s="22" t="s">
        <v>35</v>
      </c>
      <c r="K534" s="22">
        <v>1982</v>
      </c>
      <c r="L534" s="27">
        <v>1982</v>
      </c>
      <c r="M534" s="22" t="s">
        <v>50</v>
      </c>
      <c r="N534" s="22">
        <v>0.5</v>
      </c>
      <c r="R534" s="22">
        <v>0.5</v>
      </c>
    </row>
    <row r="535" spans="1:22" x14ac:dyDescent="0.25">
      <c r="A535" s="22" t="s">
        <v>210</v>
      </c>
      <c r="B535" s="22" t="s">
        <v>210</v>
      </c>
      <c r="D535" s="22" t="s">
        <v>22</v>
      </c>
      <c r="E535" s="22" t="s">
        <v>1280</v>
      </c>
      <c r="F535" s="22" t="s">
        <v>27</v>
      </c>
      <c r="H535" s="22" t="s">
        <v>19</v>
      </c>
      <c r="I535" s="22" t="s">
        <v>37</v>
      </c>
      <c r="J535" s="22" t="s">
        <v>35</v>
      </c>
      <c r="K535" s="22">
        <v>2018</v>
      </c>
      <c r="L535" s="27">
        <v>2018</v>
      </c>
      <c r="M535" s="22" t="s">
        <v>21</v>
      </c>
      <c r="O535" s="22">
        <v>1</v>
      </c>
    </row>
    <row r="536" spans="1:22" x14ac:dyDescent="0.25">
      <c r="A536" s="22" t="s">
        <v>211</v>
      </c>
      <c r="B536" s="22" t="s">
        <v>211</v>
      </c>
      <c r="D536" s="22" t="s">
        <v>22</v>
      </c>
      <c r="E536" s="22" t="s">
        <v>1280</v>
      </c>
      <c r="F536" s="22" t="s">
        <v>29</v>
      </c>
      <c r="H536" s="22" t="s">
        <v>19</v>
      </c>
      <c r="I536" s="22" t="s">
        <v>24</v>
      </c>
      <c r="J536" s="22" t="s">
        <v>20</v>
      </c>
      <c r="K536" s="22">
        <v>2013</v>
      </c>
      <c r="L536" s="27">
        <v>2013</v>
      </c>
      <c r="M536" s="22" t="s">
        <v>26</v>
      </c>
      <c r="N536" s="22">
        <v>1</v>
      </c>
    </row>
    <row r="537" spans="1:22" x14ac:dyDescent="0.25">
      <c r="A537" s="22" t="s">
        <v>212</v>
      </c>
      <c r="B537" s="22" t="s">
        <v>212</v>
      </c>
      <c r="D537" s="22" t="s">
        <v>22</v>
      </c>
      <c r="E537" s="22" t="s">
        <v>1280</v>
      </c>
      <c r="F537" s="22" t="s">
        <v>23</v>
      </c>
      <c r="H537" s="22" t="s">
        <v>19</v>
      </c>
      <c r="I537" s="22" t="s">
        <v>24</v>
      </c>
      <c r="J537" s="22" t="s">
        <v>20</v>
      </c>
      <c r="K537" s="22">
        <v>2017</v>
      </c>
      <c r="L537" s="27">
        <v>2017</v>
      </c>
      <c r="M537" s="22" t="s">
        <v>26</v>
      </c>
      <c r="N537" s="22">
        <v>1</v>
      </c>
    </row>
    <row r="538" spans="1:22" x14ac:dyDescent="0.25">
      <c r="A538" s="22" t="s">
        <v>213</v>
      </c>
      <c r="B538" s="22" t="s">
        <v>213</v>
      </c>
      <c r="D538" s="22" t="s">
        <v>22</v>
      </c>
      <c r="E538" s="22" t="s">
        <v>1280</v>
      </c>
      <c r="F538" s="22" t="s">
        <v>32</v>
      </c>
      <c r="H538" s="22" t="s">
        <v>19</v>
      </c>
      <c r="I538" s="22" t="s">
        <v>41</v>
      </c>
      <c r="J538" s="22" t="s">
        <v>40</v>
      </c>
      <c r="K538" s="22">
        <v>1988</v>
      </c>
      <c r="L538" s="27">
        <v>1988</v>
      </c>
      <c r="M538" s="22" t="s">
        <v>61</v>
      </c>
      <c r="Q538" s="22">
        <v>0.33300000000000002</v>
      </c>
      <c r="S538" s="22">
        <v>0.33300000000000002</v>
      </c>
      <c r="U538" s="22">
        <v>0.33300000000000002</v>
      </c>
    </row>
    <row r="539" spans="1:22" x14ac:dyDescent="0.25">
      <c r="A539" s="22" t="s">
        <v>214</v>
      </c>
      <c r="C539" s="22" t="s">
        <v>214</v>
      </c>
      <c r="D539" s="22" t="s">
        <v>22</v>
      </c>
      <c r="E539" s="22" t="s">
        <v>45</v>
      </c>
      <c r="F539" s="22" t="s">
        <v>45</v>
      </c>
      <c r="G539" s="22" t="s">
        <v>1183</v>
      </c>
      <c r="H539" s="22" t="s">
        <v>19</v>
      </c>
      <c r="I539" s="22" t="s">
        <v>37</v>
      </c>
      <c r="J539" s="22" t="s">
        <v>35</v>
      </c>
      <c r="K539" s="22">
        <v>1926</v>
      </c>
      <c r="L539" s="27">
        <v>1926</v>
      </c>
      <c r="M539" s="22" t="s">
        <v>49</v>
      </c>
      <c r="S539" s="22">
        <v>1</v>
      </c>
    </row>
    <row r="540" spans="1:22" x14ac:dyDescent="0.25">
      <c r="A540" s="22" t="s">
        <v>215</v>
      </c>
      <c r="B540" s="22" t="s">
        <v>215</v>
      </c>
      <c r="D540" s="22" t="s">
        <v>22</v>
      </c>
      <c r="E540" s="22" t="s">
        <v>1280</v>
      </c>
      <c r="F540" s="22" t="s">
        <v>27</v>
      </c>
      <c r="H540" s="22" t="s">
        <v>19</v>
      </c>
      <c r="I540" s="22" t="s">
        <v>37</v>
      </c>
      <c r="J540" s="22" t="s">
        <v>35</v>
      </c>
      <c r="K540" s="22">
        <v>1998</v>
      </c>
      <c r="L540" s="27">
        <v>1998</v>
      </c>
      <c r="M540" s="22" t="s">
        <v>56</v>
      </c>
      <c r="R540" s="22">
        <v>0.33</v>
      </c>
      <c r="S540" s="22">
        <v>0.33</v>
      </c>
      <c r="U540" s="22">
        <v>0.33</v>
      </c>
    </row>
    <row r="541" spans="1:22" x14ac:dyDescent="0.25">
      <c r="A541" s="22" t="s">
        <v>216</v>
      </c>
      <c r="C541" s="22" t="s">
        <v>216</v>
      </c>
      <c r="D541" s="22" t="s">
        <v>22</v>
      </c>
      <c r="E541" s="22" t="s">
        <v>1280</v>
      </c>
      <c r="F541" s="22" t="s">
        <v>29</v>
      </c>
      <c r="H541" s="22" t="s">
        <v>19</v>
      </c>
      <c r="I541" s="22" t="s">
        <v>37</v>
      </c>
      <c r="J541" s="22" t="s">
        <v>35</v>
      </c>
      <c r="K541" s="22">
        <v>2007</v>
      </c>
      <c r="L541" s="27">
        <v>2007</v>
      </c>
      <c r="M541" s="22" t="s">
        <v>36</v>
      </c>
      <c r="S541" s="22">
        <v>1</v>
      </c>
    </row>
    <row r="542" spans="1:22" x14ac:dyDescent="0.25">
      <c r="A542" s="22" t="s">
        <v>216</v>
      </c>
      <c r="C542" s="22" t="s">
        <v>216</v>
      </c>
      <c r="D542" s="22" t="s">
        <v>22</v>
      </c>
      <c r="E542" s="103" t="s">
        <v>1281</v>
      </c>
      <c r="F542" s="22" t="s">
        <v>704</v>
      </c>
      <c r="G542" s="30"/>
      <c r="H542" s="23" t="s">
        <v>19</v>
      </c>
      <c r="I542" s="22" t="s">
        <v>37</v>
      </c>
      <c r="J542" s="22" t="s">
        <v>35</v>
      </c>
      <c r="K542" s="22">
        <v>2013</v>
      </c>
      <c r="L542" s="27">
        <v>2013</v>
      </c>
      <c r="M542" s="22" t="s">
        <v>26</v>
      </c>
      <c r="S542" s="22">
        <v>1</v>
      </c>
    </row>
    <row r="543" spans="1:22" x14ac:dyDescent="0.25">
      <c r="A543" s="22" t="s">
        <v>216</v>
      </c>
      <c r="C543" s="22" t="s">
        <v>216</v>
      </c>
      <c r="D543" s="22" t="s">
        <v>22</v>
      </c>
      <c r="E543" s="22" t="s">
        <v>1280</v>
      </c>
      <c r="F543" s="22" t="s">
        <v>23</v>
      </c>
      <c r="H543" s="22" t="s">
        <v>19</v>
      </c>
      <c r="I543" s="22" t="s">
        <v>37</v>
      </c>
      <c r="J543" s="22" t="s">
        <v>35</v>
      </c>
      <c r="K543" s="22">
        <v>2007</v>
      </c>
      <c r="L543" s="27">
        <v>2007</v>
      </c>
      <c r="M543" s="22" t="s">
        <v>36</v>
      </c>
      <c r="S543" s="22">
        <v>1</v>
      </c>
    </row>
    <row r="544" spans="1:22" x14ac:dyDescent="0.25">
      <c r="A544" s="22" t="s">
        <v>216</v>
      </c>
      <c r="C544" s="22" t="s">
        <v>216</v>
      </c>
      <c r="D544" s="22" t="s">
        <v>22</v>
      </c>
      <c r="E544" s="22" t="s">
        <v>1280</v>
      </c>
      <c r="F544" s="22" t="s">
        <v>27</v>
      </c>
      <c r="H544" s="22" t="s">
        <v>19</v>
      </c>
      <c r="I544" s="22" t="s">
        <v>37</v>
      </c>
      <c r="J544" s="22" t="s">
        <v>35</v>
      </c>
      <c r="K544" s="22">
        <v>1901</v>
      </c>
      <c r="L544" s="27">
        <v>1901</v>
      </c>
      <c r="M544" s="22" t="s">
        <v>49</v>
      </c>
      <c r="S544" s="22">
        <v>1</v>
      </c>
    </row>
    <row r="545" spans="1:22" x14ac:dyDescent="0.25">
      <c r="A545" s="22" t="s">
        <v>216</v>
      </c>
      <c r="C545" s="22" t="s">
        <v>216</v>
      </c>
      <c r="D545" s="22" t="s">
        <v>22</v>
      </c>
      <c r="E545" s="103" t="s">
        <v>1281</v>
      </c>
      <c r="F545" s="22" t="s">
        <v>705</v>
      </c>
      <c r="G545" s="30"/>
      <c r="H545" s="23" t="s">
        <v>19</v>
      </c>
      <c r="I545" s="22" t="s">
        <v>37</v>
      </c>
      <c r="J545" s="22" t="s">
        <v>35</v>
      </c>
      <c r="L545" s="25">
        <v>2012</v>
      </c>
      <c r="M545" s="22" t="s">
        <v>26</v>
      </c>
      <c r="N545" s="23"/>
      <c r="O545" s="23"/>
      <c r="P545" s="23"/>
      <c r="Q545" s="23"/>
      <c r="R545" s="23"/>
      <c r="S545" s="23">
        <v>1</v>
      </c>
      <c r="T545" s="23"/>
      <c r="U545" s="23"/>
      <c r="V545" s="23"/>
    </row>
    <row r="546" spans="1:22" x14ac:dyDescent="0.25">
      <c r="A546" s="22" t="s">
        <v>216</v>
      </c>
      <c r="B546" s="29"/>
      <c r="C546" s="23" t="s">
        <v>216</v>
      </c>
      <c r="D546" s="29" t="s">
        <v>22</v>
      </c>
      <c r="E546" s="103" t="s">
        <v>1281</v>
      </c>
      <c r="F546" s="29" t="s">
        <v>1024</v>
      </c>
      <c r="G546" s="29" t="s">
        <v>1173</v>
      </c>
      <c r="H546" s="29" t="s">
        <v>1127</v>
      </c>
      <c r="I546" s="22" t="s">
        <v>37</v>
      </c>
      <c r="J546" s="22" t="s">
        <v>35</v>
      </c>
      <c r="K546" s="29"/>
      <c r="L546" s="27">
        <v>2003</v>
      </c>
      <c r="M546" s="22" t="s">
        <v>31</v>
      </c>
      <c r="N546" s="29"/>
      <c r="O546" s="29"/>
      <c r="P546" s="29"/>
      <c r="Q546" s="29"/>
      <c r="R546" s="29"/>
      <c r="S546" s="29"/>
      <c r="T546" s="29"/>
      <c r="U546" s="29"/>
      <c r="V546" s="29">
        <v>1</v>
      </c>
    </row>
    <row r="547" spans="1:22" x14ac:dyDescent="0.25">
      <c r="A547" s="22" t="s">
        <v>216</v>
      </c>
      <c r="C547" s="22" t="s">
        <v>216</v>
      </c>
      <c r="D547" s="22" t="s">
        <v>22</v>
      </c>
      <c r="E547" s="22" t="s">
        <v>1280</v>
      </c>
      <c r="F547" s="22" t="s">
        <v>32</v>
      </c>
      <c r="H547" s="22" t="s">
        <v>19</v>
      </c>
      <c r="I547" s="22" t="s">
        <v>37</v>
      </c>
      <c r="J547" s="22" t="s">
        <v>35</v>
      </c>
      <c r="K547" s="22">
        <v>2007</v>
      </c>
      <c r="L547" s="27">
        <v>2007</v>
      </c>
      <c r="M547" s="22" t="s">
        <v>36</v>
      </c>
      <c r="S547" s="22">
        <v>1</v>
      </c>
    </row>
    <row r="548" spans="1:22" x14ac:dyDescent="0.25">
      <c r="A548" s="22" t="s">
        <v>773</v>
      </c>
      <c r="B548" s="22" t="s">
        <v>773</v>
      </c>
      <c r="D548" s="22" t="s">
        <v>22</v>
      </c>
      <c r="E548" s="103" t="s">
        <v>1281</v>
      </c>
      <c r="F548" s="22" t="s">
        <v>704</v>
      </c>
      <c r="G548" s="23" t="s">
        <v>66</v>
      </c>
      <c r="H548" s="22" t="s">
        <v>1007</v>
      </c>
      <c r="I548" s="22" t="s">
        <v>37</v>
      </c>
      <c r="J548" s="22" t="s">
        <v>35</v>
      </c>
      <c r="K548" s="23">
        <v>1997</v>
      </c>
      <c r="L548" s="25">
        <v>1997</v>
      </c>
      <c r="M548" s="22" t="s">
        <v>56</v>
      </c>
      <c r="N548" s="23"/>
      <c r="O548" s="23"/>
      <c r="P548" s="23"/>
      <c r="Q548" s="23"/>
      <c r="R548" s="23"/>
      <c r="S548" s="23"/>
      <c r="T548" s="23"/>
      <c r="U548" s="23"/>
      <c r="V548" s="23">
        <v>1</v>
      </c>
    </row>
    <row r="549" spans="1:22" x14ac:dyDescent="0.25">
      <c r="A549" s="22" t="s">
        <v>1036</v>
      </c>
      <c r="B549" s="29" t="s">
        <v>1036</v>
      </c>
      <c r="C549" s="29"/>
      <c r="D549" s="29" t="s">
        <v>22</v>
      </c>
      <c r="E549" s="103" t="s">
        <v>1281</v>
      </c>
      <c r="F549" s="29" t="s">
        <v>1024</v>
      </c>
      <c r="G549" s="29" t="s">
        <v>1173</v>
      </c>
      <c r="H549" s="29" t="s">
        <v>19</v>
      </c>
      <c r="I549" s="22" t="s">
        <v>24</v>
      </c>
      <c r="J549" s="29" t="s">
        <v>20</v>
      </c>
      <c r="K549" s="29"/>
      <c r="L549" s="27">
        <v>2018</v>
      </c>
      <c r="M549" s="22" t="s">
        <v>21</v>
      </c>
      <c r="N549" s="29"/>
      <c r="O549" s="29"/>
      <c r="P549" s="29"/>
      <c r="Q549" s="29"/>
      <c r="R549" s="29"/>
      <c r="S549" s="29"/>
      <c r="T549" s="29"/>
      <c r="U549" s="29"/>
      <c r="V549" s="29">
        <v>1</v>
      </c>
    </row>
    <row r="550" spans="1:22" x14ac:dyDescent="0.25">
      <c r="A550" s="22" t="s">
        <v>217</v>
      </c>
      <c r="B550" s="22" t="s">
        <v>217</v>
      </c>
      <c r="D550" s="22" t="s">
        <v>22</v>
      </c>
      <c r="E550" s="22" t="s">
        <v>1280</v>
      </c>
      <c r="F550" s="22" t="s">
        <v>27</v>
      </c>
      <c r="H550" s="22" t="s">
        <v>19</v>
      </c>
      <c r="I550" s="22" t="s">
        <v>41</v>
      </c>
      <c r="J550" s="22" t="s">
        <v>40</v>
      </c>
      <c r="K550" s="22">
        <v>1991</v>
      </c>
      <c r="L550" s="27">
        <v>1991</v>
      </c>
      <c r="M550" s="22" t="s">
        <v>61</v>
      </c>
      <c r="Q550" s="22">
        <v>0.33300000000000002</v>
      </c>
      <c r="S550" s="22">
        <v>0.33300000000000002</v>
      </c>
      <c r="U550" s="22">
        <v>0.33300000000000002</v>
      </c>
    </row>
    <row r="551" spans="1:22" x14ac:dyDescent="0.25">
      <c r="A551" s="22" t="s">
        <v>218</v>
      </c>
      <c r="C551" s="22" t="s">
        <v>218</v>
      </c>
      <c r="D551" s="22" t="s">
        <v>22</v>
      </c>
      <c r="E551" s="22" t="s">
        <v>1280</v>
      </c>
      <c r="F551" s="22" t="s">
        <v>29</v>
      </c>
      <c r="G551" s="22" t="s">
        <v>1180</v>
      </c>
      <c r="H551" s="22" t="s">
        <v>19</v>
      </c>
      <c r="I551" s="22" t="s">
        <v>41</v>
      </c>
      <c r="J551" s="22" t="s">
        <v>40</v>
      </c>
      <c r="K551" s="22">
        <v>1967</v>
      </c>
      <c r="L551" s="27">
        <v>1967</v>
      </c>
      <c r="M551" s="22" t="s">
        <v>49</v>
      </c>
      <c r="P551" s="22">
        <v>1</v>
      </c>
    </row>
    <row r="552" spans="1:22" x14ac:dyDescent="0.25">
      <c r="A552" s="22" t="s">
        <v>218</v>
      </c>
      <c r="C552" s="22" t="s">
        <v>218</v>
      </c>
      <c r="D552" s="22" t="s">
        <v>22</v>
      </c>
      <c r="E552" s="22" t="s">
        <v>1280</v>
      </c>
      <c r="F552" s="22" t="s">
        <v>23</v>
      </c>
      <c r="G552" s="22" t="s">
        <v>1180</v>
      </c>
      <c r="H552" s="22" t="s">
        <v>19</v>
      </c>
      <c r="I552" s="22" t="s">
        <v>41</v>
      </c>
      <c r="J552" s="22" t="s">
        <v>40</v>
      </c>
      <c r="K552" s="22">
        <v>1975</v>
      </c>
      <c r="L552" s="27">
        <v>1975</v>
      </c>
      <c r="M552" s="22" t="s">
        <v>67</v>
      </c>
      <c r="P552" s="22">
        <v>1</v>
      </c>
    </row>
    <row r="553" spans="1:22" x14ac:dyDescent="0.25">
      <c r="A553" s="22" t="s">
        <v>218</v>
      </c>
      <c r="C553" s="22" t="s">
        <v>218</v>
      </c>
      <c r="D553" s="22" t="s">
        <v>22</v>
      </c>
      <c r="E553" s="22" t="s">
        <v>1280</v>
      </c>
      <c r="F553" s="22" t="s">
        <v>32</v>
      </c>
      <c r="G553" s="22" t="s">
        <v>1180</v>
      </c>
      <c r="H553" s="22" t="s">
        <v>19</v>
      </c>
      <c r="I553" s="22" t="s">
        <v>41</v>
      </c>
      <c r="J553" s="22" t="s">
        <v>40</v>
      </c>
      <c r="K553" s="22">
        <v>1972</v>
      </c>
      <c r="L553" s="27">
        <v>1972</v>
      </c>
      <c r="M553" s="22" t="s">
        <v>67</v>
      </c>
      <c r="P553" s="22">
        <v>1</v>
      </c>
    </row>
    <row r="554" spans="1:22" x14ac:dyDescent="0.25">
      <c r="A554" s="22" t="s">
        <v>1037</v>
      </c>
      <c r="B554" s="29" t="s">
        <v>1037</v>
      </c>
      <c r="C554" s="29"/>
      <c r="D554" s="29" t="s">
        <v>22</v>
      </c>
      <c r="E554" s="103" t="s">
        <v>1281</v>
      </c>
      <c r="F554" s="29" t="s">
        <v>1024</v>
      </c>
      <c r="G554" s="22" t="s">
        <v>1183</v>
      </c>
      <c r="H554" s="29" t="s">
        <v>19</v>
      </c>
      <c r="I554" s="22" t="s">
        <v>37</v>
      </c>
      <c r="J554" s="22" t="s">
        <v>35</v>
      </c>
      <c r="K554" s="29"/>
      <c r="L554" s="27">
        <v>1995</v>
      </c>
      <c r="M554" s="22" t="s">
        <v>56</v>
      </c>
      <c r="N554" s="29"/>
      <c r="O554" s="29"/>
      <c r="P554" s="29"/>
      <c r="Q554" s="29"/>
      <c r="R554" s="29">
        <v>0.5</v>
      </c>
      <c r="S554" s="29">
        <v>0.5</v>
      </c>
      <c r="T554" s="29"/>
      <c r="U554" s="29"/>
      <c r="V554" s="29"/>
    </row>
    <row r="555" spans="1:22" x14ac:dyDescent="0.25">
      <c r="A555" s="22" t="s">
        <v>1079</v>
      </c>
      <c r="B555" s="29" t="s">
        <v>1079</v>
      </c>
      <c r="C555" s="29"/>
      <c r="D555" s="29" t="s">
        <v>22</v>
      </c>
      <c r="E555" s="103" t="s">
        <v>1281</v>
      </c>
      <c r="F555" s="29" t="s">
        <v>1024</v>
      </c>
      <c r="G555" s="29" t="s">
        <v>1183</v>
      </c>
      <c r="H555" s="29" t="s">
        <v>19</v>
      </c>
      <c r="I555" s="22" t="s">
        <v>37</v>
      </c>
      <c r="J555" s="22" t="s">
        <v>35</v>
      </c>
      <c r="K555" s="29"/>
      <c r="L555" s="27">
        <v>1971</v>
      </c>
      <c r="M555" s="22" t="s">
        <v>67</v>
      </c>
      <c r="N555" s="29"/>
      <c r="O555" s="29"/>
      <c r="P555" s="29"/>
      <c r="Q555" s="29"/>
      <c r="R555" s="29">
        <v>0.5</v>
      </c>
      <c r="S555" s="29">
        <v>0.5</v>
      </c>
      <c r="T555" s="29"/>
      <c r="U555" s="29"/>
      <c r="V555" s="29"/>
    </row>
    <row r="556" spans="1:22" x14ac:dyDescent="0.25">
      <c r="A556" s="22" t="s">
        <v>219</v>
      </c>
      <c r="C556" s="22" t="s">
        <v>219</v>
      </c>
      <c r="D556" s="22" t="s">
        <v>22</v>
      </c>
      <c r="E556" s="103" t="s">
        <v>1281</v>
      </c>
      <c r="F556" s="22" t="s">
        <v>704</v>
      </c>
      <c r="G556" s="29"/>
      <c r="H556" s="29" t="s">
        <v>19</v>
      </c>
      <c r="I556" s="22" t="s">
        <v>37</v>
      </c>
      <c r="J556" s="22" t="s">
        <v>35</v>
      </c>
      <c r="K556" s="23"/>
      <c r="L556" s="27">
        <v>1971</v>
      </c>
      <c r="M556" s="22" t="s">
        <v>67</v>
      </c>
      <c r="N556" s="23"/>
      <c r="O556" s="23"/>
      <c r="P556" s="23"/>
      <c r="Q556" s="23"/>
      <c r="R556" s="23"/>
      <c r="S556" s="23">
        <v>1</v>
      </c>
      <c r="T556" s="23"/>
      <c r="U556" s="23"/>
      <c r="V556" s="23"/>
    </row>
    <row r="557" spans="1:22" x14ac:dyDescent="0.25">
      <c r="A557" s="22" t="s">
        <v>219</v>
      </c>
      <c r="C557" s="22" t="s">
        <v>219</v>
      </c>
      <c r="D557" s="22" t="s">
        <v>22</v>
      </c>
      <c r="E557" s="22" t="s">
        <v>1280</v>
      </c>
      <c r="F557" s="22" t="s">
        <v>23</v>
      </c>
      <c r="G557" s="29"/>
      <c r="H557" s="29" t="s">
        <v>19</v>
      </c>
      <c r="I557" s="22" t="s">
        <v>37</v>
      </c>
      <c r="J557" s="22" t="s">
        <v>35</v>
      </c>
      <c r="K557" s="22">
        <v>2003</v>
      </c>
      <c r="L557" s="27">
        <v>2003</v>
      </c>
      <c r="M557" s="22" t="s">
        <v>31</v>
      </c>
      <c r="S557" s="22">
        <v>1</v>
      </c>
    </row>
    <row r="558" spans="1:22" x14ac:dyDescent="0.25">
      <c r="A558" s="22" t="s">
        <v>219</v>
      </c>
      <c r="C558" s="22" t="s">
        <v>219</v>
      </c>
      <c r="D558" s="22" t="s">
        <v>22</v>
      </c>
      <c r="E558" s="22" t="s">
        <v>1280</v>
      </c>
      <c r="F558" s="22" t="s">
        <v>27</v>
      </c>
      <c r="G558" s="29"/>
      <c r="H558" s="29" t="s">
        <v>19</v>
      </c>
      <c r="I558" s="22" t="s">
        <v>37</v>
      </c>
      <c r="J558" s="22" t="s">
        <v>35</v>
      </c>
      <c r="K558" s="22">
        <v>2016</v>
      </c>
      <c r="L558" s="27">
        <v>2016</v>
      </c>
      <c r="M558" s="22" t="s">
        <v>26</v>
      </c>
      <c r="S558" s="22">
        <v>1</v>
      </c>
    </row>
    <row r="559" spans="1:22" x14ac:dyDescent="0.25">
      <c r="A559" s="22" t="s">
        <v>219</v>
      </c>
      <c r="B559" s="29"/>
      <c r="C559" s="23" t="s">
        <v>219</v>
      </c>
      <c r="D559" s="29" t="s">
        <v>22</v>
      </c>
      <c r="E559" s="103" t="s">
        <v>1281</v>
      </c>
      <c r="F559" s="29" t="s">
        <v>1024</v>
      </c>
      <c r="G559" s="29"/>
      <c r="H559" s="29" t="s">
        <v>19</v>
      </c>
      <c r="I559" s="22" t="s">
        <v>37</v>
      </c>
      <c r="J559" s="22" t="s">
        <v>35</v>
      </c>
      <c r="K559" s="29"/>
      <c r="L559" s="27">
        <v>1971</v>
      </c>
      <c r="M559" s="22" t="s">
        <v>67</v>
      </c>
      <c r="N559" s="29"/>
      <c r="O559" s="29"/>
      <c r="P559" s="29"/>
      <c r="Q559" s="29"/>
      <c r="R559" s="29">
        <v>0.5</v>
      </c>
      <c r="S559" s="29">
        <v>0.5</v>
      </c>
      <c r="T559" s="29"/>
      <c r="U559" s="29"/>
      <c r="V559" s="29"/>
    </row>
    <row r="560" spans="1:22" x14ac:dyDescent="0.25">
      <c r="A560" s="22" t="s">
        <v>219</v>
      </c>
      <c r="C560" s="22" t="s">
        <v>219</v>
      </c>
      <c r="D560" s="22" t="s">
        <v>22</v>
      </c>
      <c r="E560" s="22" t="s">
        <v>1280</v>
      </c>
      <c r="F560" s="22" t="s">
        <v>32</v>
      </c>
      <c r="G560" s="29"/>
      <c r="H560" s="29" t="s">
        <v>19</v>
      </c>
      <c r="I560" s="22" t="s">
        <v>37</v>
      </c>
      <c r="J560" s="22" t="s">
        <v>35</v>
      </c>
      <c r="K560" s="22">
        <v>1929</v>
      </c>
      <c r="L560" s="27">
        <v>1929</v>
      </c>
      <c r="M560" s="22" t="s">
        <v>49</v>
      </c>
      <c r="S560" s="22">
        <v>1</v>
      </c>
    </row>
    <row r="561" spans="1:22" x14ac:dyDescent="0.25">
      <c r="A561" s="22" t="s">
        <v>774</v>
      </c>
      <c r="C561" s="22" t="s">
        <v>774</v>
      </c>
      <c r="D561" s="22" t="s">
        <v>22</v>
      </c>
      <c r="E561" s="103" t="s">
        <v>1281</v>
      </c>
      <c r="F561" s="22" t="s">
        <v>711</v>
      </c>
      <c r="G561" s="38"/>
      <c r="H561" s="23" t="s">
        <v>977</v>
      </c>
      <c r="I561" s="22" t="s">
        <v>41</v>
      </c>
      <c r="J561" s="39" t="s">
        <v>40</v>
      </c>
      <c r="K561" s="23"/>
      <c r="L561" s="25">
        <v>1960</v>
      </c>
      <c r="M561" s="23" t="s">
        <v>49</v>
      </c>
      <c r="N561" s="23"/>
      <c r="O561" s="23"/>
      <c r="P561" s="23">
        <v>1</v>
      </c>
      <c r="Q561" s="23"/>
      <c r="R561" s="23"/>
      <c r="S561" s="23"/>
      <c r="T561" s="23"/>
      <c r="U561" s="23"/>
      <c r="V561" s="23"/>
    </row>
    <row r="562" spans="1:22" x14ac:dyDescent="0.25">
      <c r="A562" s="22" t="s">
        <v>774</v>
      </c>
      <c r="C562" s="22" t="s">
        <v>774</v>
      </c>
      <c r="D562" s="22" t="s">
        <v>22</v>
      </c>
      <c r="E562" s="103" t="s">
        <v>1281</v>
      </c>
      <c r="F562" s="22" t="s">
        <v>705</v>
      </c>
      <c r="G562" s="38"/>
      <c r="H562" s="23" t="s">
        <v>977</v>
      </c>
      <c r="I562" s="22" t="s">
        <v>41</v>
      </c>
      <c r="J562" s="22" t="s">
        <v>40</v>
      </c>
      <c r="K562" s="23"/>
      <c r="L562" s="31">
        <v>2001</v>
      </c>
      <c r="M562" s="22" t="s">
        <v>31</v>
      </c>
      <c r="N562" s="23"/>
      <c r="O562" s="23">
        <v>1</v>
      </c>
      <c r="P562" s="23"/>
      <c r="Q562" s="23"/>
      <c r="R562" s="23"/>
      <c r="S562" s="23"/>
      <c r="T562" s="23"/>
      <c r="U562" s="23"/>
      <c r="V562" s="23"/>
    </row>
    <row r="563" spans="1:22" x14ac:dyDescent="0.25">
      <c r="A563" s="22" t="s">
        <v>220</v>
      </c>
      <c r="B563" s="22" t="s">
        <v>220</v>
      </c>
      <c r="D563" s="22" t="s">
        <v>22</v>
      </c>
      <c r="E563" s="22" t="s">
        <v>1280</v>
      </c>
      <c r="F563" s="22" t="s">
        <v>27</v>
      </c>
      <c r="H563" s="22" t="s">
        <v>19</v>
      </c>
      <c r="I563" s="22" t="s">
        <v>41</v>
      </c>
      <c r="J563" s="22" t="s">
        <v>40</v>
      </c>
      <c r="K563" s="22">
        <v>2012</v>
      </c>
      <c r="L563" s="27">
        <v>2012</v>
      </c>
      <c r="M563" s="22" t="s">
        <v>26</v>
      </c>
      <c r="R563" s="22">
        <v>0.5</v>
      </c>
      <c r="S563" s="22">
        <v>0.5</v>
      </c>
    </row>
    <row r="564" spans="1:22" x14ac:dyDescent="0.25">
      <c r="A564" s="22" t="s">
        <v>221</v>
      </c>
      <c r="B564" s="22" t="s">
        <v>221</v>
      </c>
      <c r="D564" s="22" t="s">
        <v>22</v>
      </c>
      <c r="E564" s="22" t="s">
        <v>1280</v>
      </c>
      <c r="F564" s="22" t="s">
        <v>27</v>
      </c>
      <c r="H564" s="22" t="s">
        <v>19</v>
      </c>
      <c r="I564" s="22" t="s">
        <v>37</v>
      </c>
      <c r="J564" s="22" t="s">
        <v>35</v>
      </c>
      <c r="K564" s="22">
        <v>1985</v>
      </c>
      <c r="L564" s="27">
        <v>1985</v>
      </c>
      <c r="M564" s="22" t="s">
        <v>50</v>
      </c>
      <c r="U564" s="22">
        <v>1</v>
      </c>
    </row>
    <row r="565" spans="1:22" x14ac:dyDescent="0.25">
      <c r="A565" s="22" t="s">
        <v>775</v>
      </c>
      <c r="B565" s="22" t="s">
        <v>775</v>
      </c>
      <c r="D565" s="22" t="s">
        <v>22</v>
      </c>
      <c r="E565" s="103" t="s">
        <v>1281</v>
      </c>
      <c r="F565" s="22" t="s">
        <v>711</v>
      </c>
      <c r="G565" s="30"/>
      <c r="H565" s="23" t="s">
        <v>19</v>
      </c>
      <c r="I565" s="22" t="s">
        <v>37</v>
      </c>
      <c r="J565" s="23" t="s">
        <v>35</v>
      </c>
      <c r="K565" s="23"/>
      <c r="L565" s="25">
        <v>1981</v>
      </c>
      <c r="M565" s="22" t="s">
        <v>46</v>
      </c>
      <c r="N565" s="23"/>
      <c r="O565" s="23"/>
      <c r="P565" s="23">
        <v>1</v>
      </c>
      <c r="Q565" s="23"/>
      <c r="R565" s="23"/>
      <c r="S565" s="23"/>
      <c r="T565" s="23"/>
      <c r="U565" s="23"/>
      <c r="V565" s="23"/>
    </row>
    <row r="566" spans="1:22" x14ac:dyDescent="0.25">
      <c r="A566" s="22" t="s">
        <v>775</v>
      </c>
      <c r="B566" s="22" t="s">
        <v>775</v>
      </c>
      <c r="D566" s="22" t="s">
        <v>22</v>
      </c>
      <c r="E566" s="103" t="s">
        <v>1281</v>
      </c>
      <c r="F566" s="22" t="s">
        <v>705</v>
      </c>
      <c r="G566" s="30"/>
      <c r="H566" s="23" t="s">
        <v>19</v>
      </c>
      <c r="I566" s="22" t="s">
        <v>37</v>
      </c>
      <c r="J566" s="22" t="s">
        <v>35</v>
      </c>
      <c r="K566" s="23"/>
      <c r="L566" s="25">
        <v>1977</v>
      </c>
      <c r="M566" s="22" t="s">
        <v>46</v>
      </c>
      <c r="N566" s="23"/>
      <c r="O566" s="23"/>
      <c r="P566" s="23"/>
      <c r="Q566" s="23"/>
      <c r="R566" s="23">
        <v>1</v>
      </c>
      <c r="S566" s="23"/>
      <c r="T566" s="23"/>
      <c r="U566" s="23"/>
      <c r="V566" s="23"/>
    </row>
    <row r="567" spans="1:22" x14ac:dyDescent="0.25">
      <c r="A567" s="22" t="s">
        <v>776</v>
      </c>
      <c r="B567" s="22" t="s">
        <v>776</v>
      </c>
      <c r="D567" s="22" t="s">
        <v>22</v>
      </c>
      <c r="E567" s="103" t="s">
        <v>1281</v>
      </c>
      <c r="F567" s="22" t="s">
        <v>704</v>
      </c>
      <c r="G567" s="30"/>
      <c r="H567" s="23" t="s">
        <v>19</v>
      </c>
      <c r="I567" s="22" t="s">
        <v>37</v>
      </c>
      <c r="J567" s="22" t="s">
        <v>35</v>
      </c>
      <c r="K567" s="23">
        <v>2017</v>
      </c>
      <c r="L567" s="25">
        <v>2017</v>
      </c>
      <c r="M567" s="22" t="s">
        <v>26</v>
      </c>
      <c r="O567" s="23"/>
      <c r="R567" s="23">
        <v>1</v>
      </c>
      <c r="U567" s="23"/>
    </row>
    <row r="568" spans="1:22" x14ac:dyDescent="0.25">
      <c r="A568" s="22" t="s">
        <v>222</v>
      </c>
      <c r="B568" s="22" t="s">
        <v>222</v>
      </c>
      <c r="D568" s="22" t="s">
        <v>22</v>
      </c>
      <c r="E568" s="22" t="s">
        <v>1280</v>
      </c>
      <c r="F568" s="22" t="s">
        <v>29</v>
      </c>
      <c r="H568" s="22" t="s">
        <v>19</v>
      </c>
      <c r="I568" s="22" t="s">
        <v>37</v>
      </c>
      <c r="J568" s="22" t="s">
        <v>35</v>
      </c>
      <c r="K568" s="22">
        <v>2001</v>
      </c>
      <c r="L568" s="27">
        <v>2001</v>
      </c>
      <c r="M568" s="22" t="s">
        <v>31</v>
      </c>
      <c r="S568" s="22">
        <v>0.5</v>
      </c>
      <c r="U568" s="22">
        <v>0.5</v>
      </c>
    </row>
    <row r="569" spans="1:22" x14ac:dyDescent="0.25">
      <c r="A569" s="22" t="s">
        <v>222</v>
      </c>
      <c r="B569" s="22" t="s">
        <v>222</v>
      </c>
      <c r="D569" s="22" t="s">
        <v>22</v>
      </c>
      <c r="E569" s="22" t="s">
        <v>1280</v>
      </c>
      <c r="F569" s="22" t="s">
        <v>23</v>
      </c>
      <c r="H569" s="22" t="s">
        <v>19</v>
      </c>
      <c r="I569" s="22" t="s">
        <v>37</v>
      </c>
      <c r="J569" s="22" t="s">
        <v>35</v>
      </c>
      <c r="K569" s="22">
        <v>1996</v>
      </c>
      <c r="L569" s="27">
        <v>1996</v>
      </c>
      <c r="M569" s="22" t="s">
        <v>56</v>
      </c>
      <c r="S569" s="22">
        <v>0.5</v>
      </c>
      <c r="U569" s="22">
        <v>0.5</v>
      </c>
    </row>
    <row r="570" spans="1:22" x14ac:dyDescent="0.25">
      <c r="A570" s="22" t="s">
        <v>222</v>
      </c>
      <c r="B570" s="22" t="s">
        <v>222</v>
      </c>
      <c r="D570" s="22" t="s">
        <v>22</v>
      </c>
      <c r="E570" s="22" t="s">
        <v>1280</v>
      </c>
      <c r="F570" s="22" t="s">
        <v>32</v>
      </c>
      <c r="H570" s="22" t="s">
        <v>19</v>
      </c>
      <c r="I570" s="22" t="s">
        <v>37</v>
      </c>
      <c r="J570" s="22" t="s">
        <v>35</v>
      </c>
      <c r="K570" s="22">
        <v>2003</v>
      </c>
      <c r="L570" s="27">
        <v>2003</v>
      </c>
      <c r="M570" s="22" t="s">
        <v>31</v>
      </c>
      <c r="S570" s="22">
        <v>0.5</v>
      </c>
      <c r="U570" s="22">
        <v>0.5</v>
      </c>
    </row>
    <row r="571" spans="1:22" x14ac:dyDescent="0.25">
      <c r="A571" s="22" t="s">
        <v>223</v>
      </c>
      <c r="C571" s="22" t="s">
        <v>223</v>
      </c>
      <c r="D571" s="22" t="s">
        <v>22</v>
      </c>
      <c r="E571" s="22" t="s">
        <v>1280</v>
      </c>
      <c r="F571" s="22" t="s">
        <v>29</v>
      </c>
      <c r="H571" s="22" t="s">
        <v>19</v>
      </c>
      <c r="I571" s="22" t="s">
        <v>37</v>
      </c>
      <c r="J571" s="22" t="s">
        <v>35</v>
      </c>
      <c r="K571" s="22">
        <v>1996</v>
      </c>
      <c r="L571" s="27">
        <v>1996</v>
      </c>
      <c r="M571" s="22" t="s">
        <v>56</v>
      </c>
      <c r="U571" s="22">
        <v>1</v>
      </c>
    </row>
    <row r="572" spans="1:22" x14ac:dyDescent="0.25">
      <c r="A572" s="22" t="s">
        <v>223</v>
      </c>
      <c r="C572" s="22" t="s">
        <v>223</v>
      </c>
      <c r="D572" s="22" t="s">
        <v>22</v>
      </c>
      <c r="E572" s="103" t="s">
        <v>1281</v>
      </c>
      <c r="F572" s="22" t="s">
        <v>704</v>
      </c>
      <c r="G572" s="30"/>
      <c r="H572" s="23" t="s">
        <v>19</v>
      </c>
      <c r="I572" s="22" t="s">
        <v>37</v>
      </c>
      <c r="J572" s="22" t="s">
        <v>35</v>
      </c>
      <c r="K572" s="23">
        <v>1983</v>
      </c>
      <c r="L572" s="25">
        <v>1983</v>
      </c>
      <c r="M572" s="22" t="s">
        <v>50</v>
      </c>
      <c r="N572" s="23"/>
      <c r="O572" s="23"/>
      <c r="P572" s="23"/>
      <c r="Q572" s="23"/>
      <c r="R572" s="23">
        <v>1</v>
      </c>
      <c r="S572" s="23"/>
      <c r="T572" s="23"/>
      <c r="U572" s="23"/>
      <c r="V572" s="23"/>
    </row>
    <row r="573" spans="1:22" x14ac:dyDescent="0.25">
      <c r="A573" s="22" t="s">
        <v>223</v>
      </c>
      <c r="C573" s="22" t="s">
        <v>223</v>
      </c>
      <c r="D573" s="22" t="s">
        <v>22</v>
      </c>
      <c r="E573" s="22" t="s">
        <v>1280</v>
      </c>
      <c r="F573" s="22" t="s">
        <v>23</v>
      </c>
      <c r="H573" s="22" t="s">
        <v>19</v>
      </c>
      <c r="I573" s="22" t="s">
        <v>37</v>
      </c>
      <c r="J573" s="22" t="s">
        <v>35</v>
      </c>
      <c r="K573" s="22">
        <v>1961</v>
      </c>
      <c r="L573" s="27">
        <v>1961</v>
      </c>
      <c r="M573" s="22" t="s">
        <v>49</v>
      </c>
      <c r="U573" s="22">
        <v>1</v>
      </c>
    </row>
    <row r="574" spans="1:22" x14ac:dyDescent="0.25">
      <c r="A574" s="22" t="s">
        <v>223</v>
      </c>
      <c r="C574" s="22" t="s">
        <v>223</v>
      </c>
      <c r="D574" s="22" t="s">
        <v>22</v>
      </c>
      <c r="E574" s="22" t="s">
        <v>1280</v>
      </c>
      <c r="F574" s="22" t="s">
        <v>27</v>
      </c>
      <c r="H574" s="22" t="s">
        <v>19</v>
      </c>
      <c r="I574" s="22" t="s">
        <v>37</v>
      </c>
      <c r="J574" s="22" t="s">
        <v>35</v>
      </c>
      <c r="K574" s="22">
        <v>1981</v>
      </c>
      <c r="L574" s="27">
        <v>1981</v>
      </c>
      <c r="M574" s="22" t="s">
        <v>46</v>
      </c>
      <c r="U574" s="22">
        <v>1</v>
      </c>
    </row>
    <row r="575" spans="1:22" x14ac:dyDescent="0.25">
      <c r="A575" s="22" t="s">
        <v>223</v>
      </c>
      <c r="C575" s="22" t="s">
        <v>223</v>
      </c>
      <c r="D575" s="22" t="s">
        <v>22</v>
      </c>
      <c r="E575" s="22" t="s">
        <v>1280</v>
      </c>
      <c r="F575" s="22" t="s">
        <v>32</v>
      </c>
      <c r="H575" s="22" t="s">
        <v>19</v>
      </c>
      <c r="I575" s="22" t="s">
        <v>37</v>
      </c>
      <c r="J575" s="22" t="s">
        <v>35</v>
      </c>
      <c r="K575" s="22">
        <v>1951</v>
      </c>
      <c r="L575" s="27">
        <v>1951</v>
      </c>
      <c r="M575" s="22" t="s">
        <v>49</v>
      </c>
      <c r="U575" s="22">
        <v>1</v>
      </c>
    </row>
    <row r="576" spans="1:22" x14ac:dyDescent="0.25">
      <c r="A576" s="22" t="s">
        <v>777</v>
      </c>
      <c r="B576" s="22" t="s">
        <v>777</v>
      </c>
      <c r="D576" s="22" t="s">
        <v>22</v>
      </c>
      <c r="E576" s="103" t="s">
        <v>1281</v>
      </c>
      <c r="F576" s="22" t="s">
        <v>704</v>
      </c>
      <c r="G576" s="30"/>
      <c r="H576" s="23" t="s">
        <v>19</v>
      </c>
      <c r="I576" s="22" t="s">
        <v>41</v>
      </c>
      <c r="J576" s="22" t="s">
        <v>40</v>
      </c>
      <c r="K576" s="23">
        <v>2006</v>
      </c>
      <c r="L576" s="25">
        <v>2006</v>
      </c>
      <c r="M576" s="22" t="s">
        <v>36</v>
      </c>
      <c r="N576" s="23"/>
      <c r="O576" s="23"/>
      <c r="P576" s="23"/>
      <c r="Q576" s="23"/>
      <c r="R576" s="23"/>
      <c r="S576" s="23">
        <v>1</v>
      </c>
      <c r="T576" s="23"/>
      <c r="U576" s="23"/>
      <c r="V576" s="23"/>
    </row>
    <row r="577" spans="1:22" x14ac:dyDescent="0.25">
      <c r="A577" s="22" t="s">
        <v>224</v>
      </c>
      <c r="C577" s="22" t="s">
        <v>224</v>
      </c>
      <c r="D577" s="22" t="s">
        <v>22</v>
      </c>
      <c r="E577" s="22" t="s">
        <v>48</v>
      </c>
      <c r="F577" s="22" t="s">
        <v>48</v>
      </c>
      <c r="H577" s="22" t="s">
        <v>19</v>
      </c>
      <c r="I577" s="22" t="s">
        <v>41</v>
      </c>
      <c r="J577" s="22" t="s">
        <v>40</v>
      </c>
      <c r="K577" s="22">
        <v>1919</v>
      </c>
      <c r="L577" s="27">
        <v>1919</v>
      </c>
      <c r="M577" s="22" t="s">
        <v>49</v>
      </c>
      <c r="S577" s="22">
        <v>1</v>
      </c>
    </row>
    <row r="578" spans="1:22" x14ac:dyDescent="0.25">
      <c r="A578" s="22" t="s">
        <v>224</v>
      </c>
      <c r="B578" s="23"/>
      <c r="C578" s="22" t="s">
        <v>224</v>
      </c>
      <c r="D578" s="22" t="s">
        <v>22</v>
      </c>
      <c r="E578" s="103" t="s">
        <v>1281</v>
      </c>
      <c r="F578" s="22" t="s">
        <v>704</v>
      </c>
      <c r="G578" s="30"/>
      <c r="H578" s="23" t="s">
        <v>19</v>
      </c>
      <c r="I578" s="22" t="s">
        <v>41</v>
      </c>
      <c r="J578" s="22" t="s">
        <v>40</v>
      </c>
      <c r="K578" s="22">
        <v>1946</v>
      </c>
      <c r="L578" s="27">
        <v>1946</v>
      </c>
      <c r="M578" s="23" t="s">
        <v>49</v>
      </c>
      <c r="O578" s="23"/>
      <c r="S578" s="23">
        <v>1</v>
      </c>
    </row>
    <row r="579" spans="1:22" x14ac:dyDescent="0.25">
      <c r="A579" s="22" t="s">
        <v>224</v>
      </c>
      <c r="B579" s="23"/>
      <c r="C579" s="22" t="s">
        <v>224</v>
      </c>
      <c r="D579" s="22" t="s">
        <v>22</v>
      </c>
      <c r="E579" s="103" t="s">
        <v>1281</v>
      </c>
      <c r="F579" s="22" t="s">
        <v>711</v>
      </c>
      <c r="G579" s="30"/>
      <c r="H579" s="23" t="s">
        <v>19</v>
      </c>
      <c r="I579" s="22" t="s">
        <v>41</v>
      </c>
      <c r="J579" s="22" t="s">
        <v>40</v>
      </c>
      <c r="K579" s="23"/>
      <c r="L579" s="25">
        <v>1946</v>
      </c>
      <c r="M579" s="23" t="s">
        <v>49</v>
      </c>
      <c r="N579" s="23"/>
      <c r="O579" s="23"/>
      <c r="P579" s="23"/>
      <c r="Q579" s="23"/>
      <c r="R579" s="23"/>
      <c r="S579" s="23"/>
      <c r="T579" s="23"/>
      <c r="U579" s="23"/>
      <c r="V579" s="23">
        <v>1</v>
      </c>
    </row>
    <row r="580" spans="1:22" x14ac:dyDescent="0.25">
      <c r="A580" s="22" t="s">
        <v>224</v>
      </c>
      <c r="C580" s="22" t="s">
        <v>224</v>
      </c>
      <c r="D580" s="22" t="s">
        <v>22</v>
      </c>
      <c r="E580" s="22" t="s">
        <v>1280</v>
      </c>
      <c r="F580" s="22" t="s">
        <v>23</v>
      </c>
      <c r="H580" s="22" t="s">
        <v>19</v>
      </c>
      <c r="I580" s="22" t="s">
        <v>41</v>
      </c>
      <c r="J580" s="22" t="s">
        <v>40</v>
      </c>
      <c r="K580" s="22">
        <v>1985</v>
      </c>
      <c r="L580" s="27">
        <v>1985</v>
      </c>
      <c r="M580" s="22" t="s">
        <v>50</v>
      </c>
      <c r="R580" s="22">
        <v>0.5</v>
      </c>
      <c r="S580" s="22">
        <v>0.5</v>
      </c>
    </row>
    <row r="581" spans="1:22" x14ac:dyDescent="0.25">
      <c r="A581" s="22" t="s">
        <v>224</v>
      </c>
      <c r="C581" s="22" t="s">
        <v>224</v>
      </c>
      <c r="D581" s="22" t="s">
        <v>22</v>
      </c>
      <c r="E581" s="22" t="s">
        <v>1280</v>
      </c>
      <c r="F581" s="22" t="s">
        <v>27</v>
      </c>
      <c r="H581" s="22" t="s">
        <v>19</v>
      </c>
      <c r="I581" s="22" t="s">
        <v>41</v>
      </c>
      <c r="J581" s="22" t="s">
        <v>40</v>
      </c>
      <c r="K581" s="22">
        <v>1992</v>
      </c>
      <c r="L581" s="27">
        <v>1992</v>
      </c>
      <c r="M581" s="22" t="s">
        <v>61</v>
      </c>
      <c r="R581" s="22">
        <v>0.5</v>
      </c>
      <c r="S581" s="22">
        <v>0.5</v>
      </c>
    </row>
    <row r="582" spans="1:22" x14ac:dyDescent="0.25">
      <c r="A582" s="22" t="s">
        <v>224</v>
      </c>
      <c r="B582" s="23"/>
      <c r="C582" s="22" t="s">
        <v>224</v>
      </c>
      <c r="D582" s="22" t="s">
        <v>22</v>
      </c>
      <c r="E582" s="103" t="s">
        <v>1281</v>
      </c>
      <c r="F582" s="22" t="s">
        <v>705</v>
      </c>
      <c r="G582" s="30"/>
      <c r="H582" s="23" t="s">
        <v>19</v>
      </c>
      <c r="I582" s="22" t="s">
        <v>41</v>
      </c>
      <c r="J582" s="22" t="s">
        <v>40</v>
      </c>
      <c r="L582" s="25">
        <v>1895</v>
      </c>
      <c r="M582" s="23" t="s">
        <v>49</v>
      </c>
      <c r="O582" s="35"/>
      <c r="R582" s="23">
        <v>0.5</v>
      </c>
      <c r="S582" s="23">
        <v>0.5</v>
      </c>
    </row>
    <row r="583" spans="1:22" x14ac:dyDescent="0.25">
      <c r="A583" s="22" t="s">
        <v>224</v>
      </c>
      <c r="B583" s="29"/>
      <c r="C583" s="22" t="s">
        <v>224</v>
      </c>
      <c r="D583" s="29" t="s">
        <v>22</v>
      </c>
      <c r="E583" s="103" t="s">
        <v>1281</v>
      </c>
      <c r="F583" s="29" t="s">
        <v>1024</v>
      </c>
      <c r="G583" s="29"/>
      <c r="H583" s="29" t="s">
        <v>19</v>
      </c>
      <c r="I583" s="22" t="s">
        <v>41</v>
      </c>
      <c r="J583" s="22" t="s">
        <v>40</v>
      </c>
      <c r="K583" s="29"/>
      <c r="L583" s="27">
        <v>1993</v>
      </c>
      <c r="M583" s="22" t="s">
        <v>61</v>
      </c>
      <c r="N583" s="29"/>
      <c r="O583" s="29"/>
      <c r="P583" s="29"/>
      <c r="Q583" s="29"/>
      <c r="R583" s="29">
        <v>0.5</v>
      </c>
      <c r="S583" s="29">
        <v>0.5</v>
      </c>
      <c r="T583" s="29"/>
      <c r="U583" s="29"/>
      <c r="V583" s="29"/>
    </row>
    <row r="584" spans="1:22" x14ac:dyDescent="0.25">
      <c r="A584" s="22" t="s">
        <v>224</v>
      </c>
      <c r="C584" s="22" t="s">
        <v>224</v>
      </c>
      <c r="D584" s="22" t="s">
        <v>22</v>
      </c>
      <c r="E584" s="22" t="s">
        <v>1280</v>
      </c>
      <c r="F584" s="22" t="s">
        <v>32</v>
      </c>
      <c r="H584" s="22" t="s">
        <v>19</v>
      </c>
      <c r="I584" s="22" t="s">
        <v>41</v>
      </c>
      <c r="J584" s="22" t="s">
        <v>40</v>
      </c>
      <c r="K584" s="22">
        <v>1946</v>
      </c>
      <c r="L584" s="27">
        <v>1946</v>
      </c>
      <c r="M584" s="22" t="s">
        <v>49</v>
      </c>
      <c r="R584" s="22">
        <v>0.5</v>
      </c>
      <c r="S584" s="22">
        <v>0.5</v>
      </c>
    </row>
    <row r="585" spans="1:22" x14ac:dyDescent="0.25">
      <c r="A585" s="22" t="s">
        <v>225</v>
      </c>
      <c r="C585" s="22" t="s">
        <v>225</v>
      </c>
      <c r="D585" s="22" t="s">
        <v>22</v>
      </c>
      <c r="E585" s="22" t="s">
        <v>1280</v>
      </c>
      <c r="F585" s="22" t="s">
        <v>29</v>
      </c>
      <c r="H585" s="22" t="s">
        <v>19</v>
      </c>
      <c r="I585" s="22" t="s">
        <v>41</v>
      </c>
      <c r="J585" s="22" t="s">
        <v>40</v>
      </c>
      <c r="K585" s="22">
        <v>1978</v>
      </c>
      <c r="L585" s="27">
        <v>1978</v>
      </c>
      <c r="M585" s="22" t="s">
        <v>46</v>
      </c>
      <c r="P585" s="22">
        <v>0.5</v>
      </c>
      <c r="S585" s="22">
        <v>0.5</v>
      </c>
    </row>
    <row r="586" spans="1:22" x14ac:dyDescent="0.25">
      <c r="A586" s="22" t="s">
        <v>225</v>
      </c>
      <c r="B586" s="23"/>
      <c r="C586" s="22" t="s">
        <v>225</v>
      </c>
      <c r="D586" s="22" t="s">
        <v>22</v>
      </c>
      <c r="E586" s="103" t="s">
        <v>1281</v>
      </c>
      <c r="F586" s="22" t="s">
        <v>704</v>
      </c>
      <c r="G586" s="30"/>
      <c r="H586" s="23" t="s">
        <v>19</v>
      </c>
      <c r="I586" s="22" t="s">
        <v>41</v>
      </c>
      <c r="J586" s="22" t="s">
        <v>40</v>
      </c>
      <c r="K586" s="23">
        <v>1926</v>
      </c>
      <c r="L586" s="25">
        <v>1926</v>
      </c>
      <c r="M586" s="23" t="s">
        <v>49</v>
      </c>
      <c r="N586" s="23"/>
      <c r="O586" s="23"/>
      <c r="P586" s="23">
        <v>0.5</v>
      </c>
      <c r="Q586" s="23"/>
      <c r="R586" s="23"/>
      <c r="S586" s="23">
        <v>0.5</v>
      </c>
      <c r="T586" s="23"/>
      <c r="U586" s="23"/>
      <c r="V586" s="23"/>
    </row>
    <row r="587" spans="1:22" x14ac:dyDescent="0.25">
      <c r="A587" s="22" t="s">
        <v>225</v>
      </c>
      <c r="C587" s="22" t="s">
        <v>225</v>
      </c>
      <c r="D587" s="22" t="s">
        <v>22</v>
      </c>
      <c r="E587" s="22" t="s">
        <v>1280</v>
      </c>
      <c r="F587" s="22" t="s">
        <v>27</v>
      </c>
      <c r="H587" s="22" t="s">
        <v>19</v>
      </c>
      <c r="I587" s="22" t="s">
        <v>41</v>
      </c>
      <c r="J587" s="22" t="s">
        <v>40</v>
      </c>
      <c r="K587" s="22">
        <v>2019</v>
      </c>
      <c r="L587" s="27">
        <v>2019</v>
      </c>
      <c r="M587" s="22" t="s">
        <v>21</v>
      </c>
      <c r="S587" s="22">
        <v>1</v>
      </c>
    </row>
    <row r="588" spans="1:22" x14ac:dyDescent="0.25">
      <c r="A588" s="22" t="s">
        <v>225</v>
      </c>
      <c r="C588" s="22" t="s">
        <v>225</v>
      </c>
      <c r="D588" s="22" t="s">
        <v>22</v>
      </c>
      <c r="E588" s="22" t="s">
        <v>1280</v>
      </c>
      <c r="F588" s="22" t="s">
        <v>32</v>
      </c>
      <c r="H588" s="22" t="s">
        <v>19</v>
      </c>
      <c r="I588" s="22" t="s">
        <v>41</v>
      </c>
      <c r="J588" s="22" t="s">
        <v>40</v>
      </c>
      <c r="K588" s="22">
        <v>1952</v>
      </c>
      <c r="L588" s="27">
        <v>1952</v>
      </c>
      <c r="M588" s="22" t="s">
        <v>49</v>
      </c>
      <c r="P588" s="22">
        <v>0.5</v>
      </c>
      <c r="S588" s="22">
        <v>0.5</v>
      </c>
    </row>
    <row r="589" spans="1:22" x14ac:dyDescent="0.25">
      <c r="A589" s="22" t="s">
        <v>778</v>
      </c>
      <c r="B589" s="23"/>
      <c r="C589" s="22" t="s">
        <v>778</v>
      </c>
      <c r="D589" s="22" t="s">
        <v>22</v>
      </c>
      <c r="E589" s="103" t="s">
        <v>1281</v>
      </c>
      <c r="F589" s="22" t="s">
        <v>705</v>
      </c>
      <c r="G589" s="30"/>
      <c r="H589" s="23" t="s">
        <v>19</v>
      </c>
      <c r="I589" s="22" t="s">
        <v>41</v>
      </c>
      <c r="J589" s="23" t="s">
        <v>40</v>
      </c>
      <c r="K589" s="23"/>
      <c r="L589" s="25">
        <v>1951</v>
      </c>
      <c r="M589" s="23" t="s">
        <v>49</v>
      </c>
      <c r="N589" s="23"/>
      <c r="O589" s="23"/>
      <c r="P589" s="23">
        <v>1</v>
      </c>
      <c r="Q589" s="23"/>
      <c r="R589" s="23"/>
      <c r="S589" s="23"/>
      <c r="T589" s="23"/>
      <c r="U589" s="23"/>
      <c r="V589" s="23"/>
    </row>
    <row r="590" spans="1:22" x14ac:dyDescent="0.25">
      <c r="A590" s="22" t="s">
        <v>226</v>
      </c>
      <c r="B590" s="22" t="s">
        <v>226</v>
      </c>
      <c r="D590" s="22" t="s">
        <v>22</v>
      </c>
      <c r="E590" s="22" t="s">
        <v>1280</v>
      </c>
      <c r="F590" s="22" t="s">
        <v>27</v>
      </c>
      <c r="H590" s="22" t="s">
        <v>19</v>
      </c>
      <c r="I590" s="22" t="s">
        <v>37</v>
      </c>
      <c r="J590" s="22" t="s">
        <v>35</v>
      </c>
      <c r="K590" s="22">
        <v>2005</v>
      </c>
      <c r="L590" s="27">
        <v>2005</v>
      </c>
      <c r="M590" s="22" t="s">
        <v>31</v>
      </c>
      <c r="U590" s="22">
        <v>1</v>
      </c>
    </row>
    <row r="591" spans="1:22" x14ac:dyDescent="0.25">
      <c r="A591" s="22" t="s">
        <v>227</v>
      </c>
      <c r="C591" s="22" t="s">
        <v>227</v>
      </c>
      <c r="D591" s="22" t="s">
        <v>22</v>
      </c>
      <c r="E591" s="22" t="s">
        <v>1280</v>
      </c>
      <c r="F591" s="22" t="s">
        <v>29</v>
      </c>
      <c r="H591" s="22" t="s">
        <v>19</v>
      </c>
      <c r="I591" s="22" t="s">
        <v>41</v>
      </c>
      <c r="J591" s="22" t="s">
        <v>40</v>
      </c>
      <c r="K591" s="22">
        <v>1986</v>
      </c>
      <c r="L591" s="27">
        <v>1986</v>
      </c>
      <c r="M591" s="22" t="s">
        <v>50</v>
      </c>
      <c r="P591" s="22">
        <v>0.5</v>
      </c>
      <c r="S591" s="22">
        <v>0.5</v>
      </c>
    </row>
    <row r="592" spans="1:22" x14ac:dyDescent="0.25">
      <c r="A592" s="22" t="s">
        <v>227</v>
      </c>
      <c r="B592" s="23"/>
      <c r="C592" s="22" t="s">
        <v>227</v>
      </c>
      <c r="D592" s="22" t="s">
        <v>22</v>
      </c>
      <c r="E592" s="103" t="s">
        <v>1281</v>
      </c>
      <c r="F592" s="22" t="s">
        <v>704</v>
      </c>
      <c r="G592" s="30"/>
      <c r="H592" s="23" t="s">
        <v>19</v>
      </c>
      <c r="I592" s="22" t="s">
        <v>41</v>
      </c>
      <c r="J592" s="22" t="s">
        <v>40</v>
      </c>
      <c r="K592" s="23">
        <v>1905</v>
      </c>
      <c r="L592" s="25">
        <v>1905</v>
      </c>
      <c r="M592" s="23" t="s">
        <v>49</v>
      </c>
      <c r="N592" s="23"/>
      <c r="O592" s="23">
        <v>0.5</v>
      </c>
      <c r="P592" s="23"/>
      <c r="Q592" s="23"/>
      <c r="R592" s="23"/>
      <c r="S592" s="23">
        <v>0.5</v>
      </c>
      <c r="T592" s="23"/>
      <c r="U592" s="23"/>
      <c r="V592" s="23"/>
    </row>
    <row r="593" spans="1:22" x14ac:dyDescent="0.25">
      <c r="A593" s="22" t="s">
        <v>227</v>
      </c>
      <c r="B593" s="23"/>
      <c r="C593" s="22" t="s">
        <v>227</v>
      </c>
      <c r="D593" s="22" t="s">
        <v>22</v>
      </c>
      <c r="E593" s="103" t="s">
        <v>1281</v>
      </c>
      <c r="F593" s="22" t="s">
        <v>711</v>
      </c>
      <c r="G593" s="30"/>
      <c r="H593" s="23" t="s">
        <v>19</v>
      </c>
      <c r="I593" s="22" t="s">
        <v>41</v>
      </c>
      <c r="J593" s="39" t="s">
        <v>40</v>
      </c>
      <c r="K593" s="23"/>
      <c r="L593" s="25">
        <v>1905</v>
      </c>
      <c r="M593" s="23" t="s">
        <v>49</v>
      </c>
      <c r="N593" s="23"/>
      <c r="O593" s="23"/>
      <c r="P593" s="23">
        <v>1</v>
      </c>
      <c r="Q593" s="23"/>
      <c r="R593" s="23"/>
      <c r="S593" s="23"/>
      <c r="T593" s="23"/>
      <c r="U593" s="23"/>
      <c r="V593" s="23"/>
    </row>
    <row r="594" spans="1:22" x14ac:dyDescent="0.25">
      <c r="A594" s="22" t="s">
        <v>227</v>
      </c>
      <c r="C594" s="22" t="s">
        <v>227</v>
      </c>
      <c r="D594" s="22" t="s">
        <v>22</v>
      </c>
      <c r="E594" s="22" t="s">
        <v>1280</v>
      </c>
      <c r="F594" s="22" t="s">
        <v>23</v>
      </c>
      <c r="H594" s="22" t="s">
        <v>19</v>
      </c>
      <c r="I594" s="22" t="s">
        <v>41</v>
      </c>
      <c r="J594" s="22" t="s">
        <v>40</v>
      </c>
      <c r="K594" s="22">
        <v>1975</v>
      </c>
      <c r="L594" s="27">
        <v>1975</v>
      </c>
      <c r="M594" s="22" t="s">
        <v>67</v>
      </c>
      <c r="P594" s="22">
        <v>0.5</v>
      </c>
      <c r="S594" s="22">
        <v>0.5</v>
      </c>
    </row>
    <row r="595" spans="1:22" x14ac:dyDescent="0.25">
      <c r="A595" s="22" t="s">
        <v>227</v>
      </c>
      <c r="C595" s="22" t="s">
        <v>227</v>
      </c>
      <c r="D595" s="22" t="s">
        <v>22</v>
      </c>
      <c r="E595" s="22" t="s">
        <v>1280</v>
      </c>
      <c r="F595" s="22" t="s">
        <v>27</v>
      </c>
      <c r="H595" s="22" t="s">
        <v>19</v>
      </c>
      <c r="I595" s="22" t="s">
        <v>41</v>
      </c>
      <c r="J595" s="22" t="s">
        <v>40</v>
      </c>
      <c r="K595" s="22">
        <v>1986</v>
      </c>
      <c r="L595" s="27">
        <v>1986</v>
      </c>
      <c r="M595" s="22" t="s">
        <v>50</v>
      </c>
      <c r="P595" s="22">
        <v>0.5</v>
      </c>
      <c r="S595" s="22">
        <v>0.5</v>
      </c>
    </row>
    <row r="596" spans="1:22" x14ac:dyDescent="0.25">
      <c r="A596" s="22" t="s">
        <v>227</v>
      </c>
      <c r="B596" s="23"/>
      <c r="C596" s="22" t="s">
        <v>227</v>
      </c>
      <c r="D596" s="22" t="s">
        <v>22</v>
      </c>
      <c r="E596" s="103" t="s">
        <v>1281</v>
      </c>
      <c r="F596" s="22" t="s">
        <v>705</v>
      </c>
      <c r="G596" s="30"/>
      <c r="H596" s="23" t="s">
        <v>19</v>
      </c>
      <c r="I596" s="22" t="s">
        <v>41</v>
      </c>
      <c r="J596" s="22" t="s">
        <v>40</v>
      </c>
      <c r="L596" s="25">
        <v>1921</v>
      </c>
      <c r="M596" s="23" t="s">
        <v>49</v>
      </c>
      <c r="P596" s="22">
        <v>0.5</v>
      </c>
      <c r="S596" s="22">
        <v>0.5</v>
      </c>
    </row>
    <row r="597" spans="1:22" x14ac:dyDescent="0.25">
      <c r="A597" s="22" t="s">
        <v>227</v>
      </c>
      <c r="B597" s="29"/>
      <c r="C597" s="22" t="s">
        <v>227</v>
      </c>
      <c r="D597" s="29" t="s">
        <v>22</v>
      </c>
      <c r="E597" s="103" t="s">
        <v>1281</v>
      </c>
      <c r="F597" s="29" t="s">
        <v>1024</v>
      </c>
      <c r="G597" s="29"/>
      <c r="H597" s="29" t="s">
        <v>1127</v>
      </c>
      <c r="I597" s="22" t="s">
        <v>41</v>
      </c>
      <c r="J597" s="22" t="s">
        <v>40</v>
      </c>
      <c r="K597" s="29"/>
      <c r="L597" s="27">
        <v>1969</v>
      </c>
      <c r="M597" s="22" t="s">
        <v>49</v>
      </c>
      <c r="N597" s="29"/>
      <c r="O597" s="29"/>
      <c r="P597" s="29"/>
      <c r="Q597" s="29"/>
      <c r="R597" s="29"/>
      <c r="S597" s="29"/>
      <c r="T597" s="29"/>
      <c r="U597" s="29"/>
      <c r="V597" s="29">
        <v>1</v>
      </c>
    </row>
    <row r="598" spans="1:22" x14ac:dyDescent="0.25">
      <c r="A598" s="22" t="s">
        <v>227</v>
      </c>
      <c r="C598" s="22" t="s">
        <v>227</v>
      </c>
      <c r="D598" s="22" t="s">
        <v>22</v>
      </c>
      <c r="E598" s="22" t="s">
        <v>1280</v>
      </c>
      <c r="F598" s="22" t="s">
        <v>32</v>
      </c>
      <c r="H598" s="22" t="s">
        <v>19</v>
      </c>
      <c r="I598" s="22" t="s">
        <v>41</v>
      </c>
      <c r="J598" s="22" t="s">
        <v>40</v>
      </c>
      <c r="K598" s="22">
        <v>1918</v>
      </c>
      <c r="L598" s="27">
        <v>1918</v>
      </c>
      <c r="M598" s="22" t="s">
        <v>49</v>
      </c>
      <c r="P598" s="22">
        <v>0.5</v>
      </c>
      <c r="S598" s="22">
        <v>0.5</v>
      </c>
    </row>
    <row r="599" spans="1:22" x14ac:dyDescent="0.25">
      <c r="A599" s="22" t="s">
        <v>228</v>
      </c>
      <c r="B599" s="22" t="s">
        <v>228</v>
      </c>
      <c r="D599" s="22" t="s">
        <v>22</v>
      </c>
      <c r="E599" s="22" t="s">
        <v>1280</v>
      </c>
      <c r="F599" s="22" t="s">
        <v>29</v>
      </c>
      <c r="H599" s="22" t="s">
        <v>19</v>
      </c>
      <c r="I599" s="22" t="s">
        <v>37</v>
      </c>
      <c r="J599" s="22" t="s">
        <v>35</v>
      </c>
      <c r="K599" s="22">
        <v>2015</v>
      </c>
      <c r="L599" s="27">
        <v>2015</v>
      </c>
      <c r="M599" s="22" t="s">
        <v>26</v>
      </c>
      <c r="R599" s="22">
        <v>0.5</v>
      </c>
      <c r="U599" s="22">
        <v>0.5</v>
      </c>
    </row>
    <row r="600" spans="1:22" x14ac:dyDescent="0.25">
      <c r="A600" s="22" t="s">
        <v>228</v>
      </c>
      <c r="B600" s="22" t="s">
        <v>228</v>
      </c>
      <c r="D600" s="22" t="s">
        <v>22</v>
      </c>
      <c r="E600" s="22" t="s">
        <v>1280</v>
      </c>
      <c r="F600" s="22" t="s">
        <v>23</v>
      </c>
      <c r="H600" s="22" t="s">
        <v>19</v>
      </c>
      <c r="I600" s="22" t="s">
        <v>37</v>
      </c>
      <c r="J600" s="22" t="s">
        <v>35</v>
      </c>
      <c r="K600" s="22">
        <v>2001</v>
      </c>
      <c r="L600" s="27">
        <v>2001</v>
      </c>
      <c r="M600" s="22" t="s">
        <v>31</v>
      </c>
      <c r="R600" s="22">
        <v>0.5</v>
      </c>
      <c r="U600" s="22">
        <v>0.5</v>
      </c>
    </row>
    <row r="601" spans="1:22" x14ac:dyDescent="0.25">
      <c r="A601" s="22" t="s">
        <v>228</v>
      </c>
      <c r="B601" s="22" t="s">
        <v>228</v>
      </c>
      <c r="D601" s="22" t="s">
        <v>22</v>
      </c>
      <c r="E601" s="22" t="s">
        <v>1280</v>
      </c>
      <c r="F601" s="22" t="s">
        <v>27</v>
      </c>
      <c r="H601" s="22" t="s">
        <v>19</v>
      </c>
      <c r="I601" s="22" t="s">
        <v>37</v>
      </c>
      <c r="J601" s="22" t="s">
        <v>35</v>
      </c>
      <c r="K601" s="22">
        <v>1983</v>
      </c>
      <c r="L601" s="27">
        <v>1983</v>
      </c>
      <c r="M601" s="22" t="s">
        <v>50</v>
      </c>
      <c r="R601" s="22">
        <v>0.5</v>
      </c>
      <c r="U601" s="22">
        <v>0.5</v>
      </c>
    </row>
    <row r="602" spans="1:22" x14ac:dyDescent="0.25">
      <c r="A602" s="44" t="s">
        <v>229</v>
      </c>
      <c r="C602" s="22" t="s">
        <v>229</v>
      </c>
      <c r="D602" s="22" t="s">
        <v>22</v>
      </c>
      <c r="E602" s="103" t="s">
        <v>1281</v>
      </c>
      <c r="F602" s="22" t="s">
        <v>704</v>
      </c>
      <c r="G602" s="47"/>
      <c r="H602" s="23" t="s">
        <v>19</v>
      </c>
      <c r="I602" s="22" t="s">
        <v>37</v>
      </c>
      <c r="J602" s="22" t="s">
        <v>35</v>
      </c>
      <c r="K602" s="22">
        <v>1973</v>
      </c>
      <c r="L602" s="27">
        <v>1973</v>
      </c>
      <c r="M602" s="22" t="s">
        <v>67</v>
      </c>
      <c r="S602" s="22">
        <v>1</v>
      </c>
    </row>
    <row r="603" spans="1:22" x14ac:dyDescent="0.25">
      <c r="A603" s="22" t="s">
        <v>229</v>
      </c>
      <c r="C603" s="22" t="s">
        <v>229</v>
      </c>
      <c r="D603" s="22" t="s">
        <v>22</v>
      </c>
      <c r="E603" s="22" t="s">
        <v>45</v>
      </c>
      <c r="F603" s="22" t="s">
        <v>45</v>
      </c>
      <c r="H603" s="22" t="s">
        <v>19</v>
      </c>
      <c r="I603" s="22" t="s">
        <v>37</v>
      </c>
      <c r="J603" s="22" t="s">
        <v>35</v>
      </c>
      <c r="K603" s="22">
        <v>1986</v>
      </c>
      <c r="L603" s="27">
        <v>1986</v>
      </c>
      <c r="M603" s="22" t="s">
        <v>50</v>
      </c>
      <c r="R603" s="22">
        <v>1</v>
      </c>
    </row>
    <row r="604" spans="1:22" x14ac:dyDescent="0.25">
      <c r="A604" s="44" t="s">
        <v>229</v>
      </c>
      <c r="B604" s="40"/>
      <c r="C604" s="22" t="s">
        <v>229</v>
      </c>
      <c r="D604" s="22" t="s">
        <v>22</v>
      </c>
      <c r="E604" s="103" t="s">
        <v>1281</v>
      </c>
      <c r="F604" s="22" t="s">
        <v>705</v>
      </c>
      <c r="G604" s="47"/>
      <c r="H604" s="23" t="s">
        <v>19</v>
      </c>
      <c r="I604" s="22" t="s">
        <v>37</v>
      </c>
      <c r="J604" s="22" t="s">
        <v>35</v>
      </c>
      <c r="K604" s="23"/>
      <c r="L604" s="25">
        <v>1879</v>
      </c>
      <c r="M604" s="23" t="s">
        <v>49</v>
      </c>
      <c r="N604" s="23"/>
      <c r="O604" s="23"/>
      <c r="P604" s="23"/>
      <c r="Q604" s="23"/>
      <c r="R604" s="23"/>
      <c r="T604" s="23"/>
      <c r="U604" s="23"/>
      <c r="V604" s="23">
        <v>1</v>
      </c>
    </row>
    <row r="605" spans="1:22" x14ac:dyDescent="0.25">
      <c r="A605" s="22" t="s">
        <v>779</v>
      </c>
      <c r="B605" s="22" t="s">
        <v>779</v>
      </c>
      <c r="D605" s="22" t="s">
        <v>22</v>
      </c>
      <c r="E605" s="103" t="s">
        <v>1281</v>
      </c>
      <c r="F605" s="22" t="s">
        <v>704</v>
      </c>
      <c r="G605" s="30"/>
      <c r="H605" s="23" t="s">
        <v>19</v>
      </c>
      <c r="I605" s="22" t="s">
        <v>37</v>
      </c>
      <c r="J605" s="22" t="s">
        <v>35</v>
      </c>
      <c r="K605" s="23">
        <v>1978</v>
      </c>
      <c r="L605" s="25">
        <v>1978</v>
      </c>
      <c r="M605" s="22" t="s">
        <v>46</v>
      </c>
      <c r="N605" s="23"/>
      <c r="O605" s="23"/>
      <c r="P605" s="23"/>
      <c r="Q605" s="23"/>
      <c r="R605" s="23">
        <v>1</v>
      </c>
      <c r="S605" s="23"/>
      <c r="T605" s="23"/>
      <c r="U605" s="23"/>
      <c r="V605" s="23"/>
    </row>
    <row r="606" spans="1:22" x14ac:dyDescent="0.25">
      <c r="A606" s="46" t="s">
        <v>230</v>
      </c>
      <c r="C606" s="22" t="s">
        <v>230</v>
      </c>
      <c r="D606" s="22" t="s">
        <v>22</v>
      </c>
      <c r="E606" s="22" t="s">
        <v>1280</v>
      </c>
      <c r="F606" s="22" t="s">
        <v>29</v>
      </c>
      <c r="G606" s="22" t="s">
        <v>1185</v>
      </c>
      <c r="H606" s="22" t="s">
        <v>19</v>
      </c>
      <c r="I606" s="22" t="s">
        <v>37</v>
      </c>
      <c r="J606" s="22" t="s">
        <v>35</v>
      </c>
      <c r="K606" s="22">
        <v>1928</v>
      </c>
      <c r="L606" s="22">
        <v>1928</v>
      </c>
      <c r="M606" s="22" t="s">
        <v>49</v>
      </c>
      <c r="R606" s="22">
        <v>1</v>
      </c>
    </row>
    <row r="607" spans="1:22" x14ac:dyDescent="0.25">
      <c r="A607" s="22" t="s">
        <v>230</v>
      </c>
      <c r="C607" s="22" t="s">
        <v>230</v>
      </c>
      <c r="D607" s="22" t="s">
        <v>22</v>
      </c>
      <c r="E607" s="22" t="s">
        <v>48</v>
      </c>
      <c r="F607" s="22" t="s">
        <v>48</v>
      </c>
      <c r="G607" s="22" t="s">
        <v>1185</v>
      </c>
      <c r="H607" s="22" t="s">
        <v>19</v>
      </c>
      <c r="I607" s="22" t="s">
        <v>37</v>
      </c>
      <c r="J607" s="22" t="s">
        <v>35</v>
      </c>
      <c r="K607" s="22">
        <v>1850</v>
      </c>
      <c r="L607" s="27">
        <v>1850</v>
      </c>
      <c r="M607" s="22" t="s">
        <v>49</v>
      </c>
      <c r="V607" s="22">
        <v>1</v>
      </c>
    </row>
    <row r="608" spans="1:22" x14ac:dyDescent="0.25">
      <c r="A608" s="46" t="s">
        <v>230</v>
      </c>
      <c r="C608" s="46" t="s">
        <v>230</v>
      </c>
      <c r="D608" s="22" t="s">
        <v>22</v>
      </c>
      <c r="E608" s="103" t="s">
        <v>1281</v>
      </c>
      <c r="F608" s="22" t="s">
        <v>704</v>
      </c>
      <c r="G608" s="22" t="s">
        <v>1185</v>
      </c>
      <c r="H608" s="22" t="s">
        <v>19</v>
      </c>
      <c r="I608" s="22" t="s">
        <v>37</v>
      </c>
      <c r="J608" s="22" t="s">
        <v>35</v>
      </c>
      <c r="K608" s="23">
        <v>1983</v>
      </c>
      <c r="L608" s="23">
        <v>1983</v>
      </c>
      <c r="M608" s="22" t="s">
        <v>50</v>
      </c>
      <c r="N608" s="23"/>
      <c r="O608" s="23"/>
      <c r="P608" s="23"/>
      <c r="Q608" s="23"/>
      <c r="R608" s="23">
        <v>1</v>
      </c>
      <c r="S608" s="23"/>
      <c r="T608" s="23"/>
      <c r="U608" s="23"/>
      <c r="V608" s="23"/>
    </row>
    <row r="609" spans="1:22" x14ac:dyDescent="0.25">
      <c r="A609" s="22" t="s">
        <v>230</v>
      </c>
      <c r="C609" s="22" t="s">
        <v>230</v>
      </c>
      <c r="D609" s="22" t="s">
        <v>22</v>
      </c>
      <c r="E609" s="22" t="s">
        <v>1280</v>
      </c>
      <c r="F609" s="22" t="s">
        <v>23</v>
      </c>
      <c r="G609" s="22" t="s">
        <v>1185</v>
      </c>
      <c r="H609" s="22" t="s">
        <v>19</v>
      </c>
      <c r="I609" s="22" t="s">
        <v>37</v>
      </c>
      <c r="J609" s="22" t="s">
        <v>35</v>
      </c>
      <c r="K609" s="22">
        <v>1988</v>
      </c>
      <c r="L609" s="27">
        <v>1988</v>
      </c>
      <c r="M609" s="22" t="s">
        <v>61</v>
      </c>
      <c r="V609" s="22">
        <v>1</v>
      </c>
    </row>
    <row r="610" spans="1:22" x14ac:dyDescent="0.25">
      <c r="A610" s="22" t="s">
        <v>230</v>
      </c>
      <c r="B610" s="23"/>
      <c r="C610" s="22" t="s">
        <v>230</v>
      </c>
      <c r="D610" s="22" t="s">
        <v>22</v>
      </c>
      <c r="E610" s="103" t="s">
        <v>1281</v>
      </c>
      <c r="F610" s="22" t="s">
        <v>705</v>
      </c>
      <c r="G610" s="22" t="s">
        <v>1185</v>
      </c>
      <c r="H610" s="22" t="s">
        <v>19</v>
      </c>
      <c r="I610" s="22" t="s">
        <v>37</v>
      </c>
      <c r="J610" s="22" t="s">
        <v>35</v>
      </c>
      <c r="K610" s="23"/>
      <c r="L610" s="25">
        <v>1884</v>
      </c>
      <c r="M610" s="23" t="s">
        <v>49</v>
      </c>
      <c r="N610" s="23"/>
      <c r="O610" s="23"/>
      <c r="P610" s="23"/>
      <c r="Q610" s="23"/>
      <c r="R610" s="23">
        <v>1</v>
      </c>
      <c r="S610" s="23"/>
      <c r="T610" s="23"/>
      <c r="U610" s="23"/>
      <c r="V610" s="23"/>
    </row>
    <row r="611" spans="1:22" x14ac:dyDescent="0.25">
      <c r="A611" s="22" t="s">
        <v>230</v>
      </c>
      <c r="C611" s="22" t="s">
        <v>230</v>
      </c>
      <c r="D611" s="22" t="s">
        <v>22</v>
      </c>
      <c r="E611" s="22" t="s">
        <v>1280</v>
      </c>
      <c r="F611" s="22" t="s">
        <v>32</v>
      </c>
      <c r="G611" s="22" t="s">
        <v>1185</v>
      </c>
      <c r="H611" s="22" t="s">
        <v>19</v>
      </c>
      <c r="I611" s="22" t="s">
        <v>37</v>
      </c>
      <c r="J611" s="22" t="s">
        <v>35</v>
      </c>
      <c r="K611" s="22">
        <v>1978</v>
      </c>
      <c r="L611" s="22">
        <v>1978</v>
      </c>
      <c r="M611" s="22" t="s">
        <v>46</v>
      </c>
      <c r="V611" s="22">
        <v>1</v>
      </c>
    </row>
    <row r="612" spans="1:22" x14ac:dyDescent="0.25">
      <c r="A612" s="22" t="s">
        <v>780</v>
      </c>
      <c r="B612" s="22" t="s">
        <v>780</v>
      </c>
      <c r="D612" s="22" t="s">
        <v>22</v>
      </c>
      <c r="E612" s="103" t="s">
        <v>1281</v>
      </c>
      <c r="F612" s="22" t="s">
        <v>704</v>
      </c>
      <c r="G612" s="35"/>
      <c r="H612" s="23" t="s">
        <v>19</v>
      </c>
      <c r="I612" s="22" t="s">
        <v>37</v>
      </c>
      <c r="J612" s="22" t="s">
        <v>35</v>
      </c>
      <c r="K612" s="22">
        <v>2002</v>
      </c>
      <c r="L612" s="27">
        <v>2002</v>
      </c>
      <c r="M612" s="22" t="s">
        <v>31</v>
      </c>
      <c r="O612" s="23"/>
      <c r="P612" s="22">
        <v>0.5</v>
      </c>
      <c r="Q612" s="23"/>
      <c r="S612" s="22">
        <v>0.5</v>
      </c>
    </row>
    <row r="613" spans="1:22" x14ac:dyDescent="0.25">
      <c r="A613" s="22" t="s">
        <v>780</v>
      </c>
      <c r="B613" s="22" t="s">
        <v>780</v>
      </c>
      <c r="D613" s="22" t="s">
        <v>22</v>
      </c>
      <c r="E613" s="103" t="s">
        <v>1281</v>
      </c>
      <c r="F613" s="22" t="s">
        <v>711</v>
      </c>
      <c r="G613" s="35"/>
      <c r="H613" s="23" t="s">
        <v>19</v>
      </c>
      <c r="I613" s="22" t="s">
        <v>37</v>
      </c>
      <c r="J613" s="23" t="s">
        <v>35</v>
      </c>
      <c r="K613" s="23"/>
      <c r="L613" s="25">
        <v>2002</v>
      </c>
      <c r="M613" s="22" t="s">
        <v>31</v>
      </c>
      <c r="N613" s="23"/>
      <c r="O613" s="23"/>
      <c r="P613" s="23">
        <v>0.5</v>
      </c>
      <c r="Q613" s="23"/>
      <c r="R613" s="23"/>
      <c r="S613" s="23">
        <v>0.5</v>
      </c>
      <c r="T613" s="23"/>
      <c r="U613" s="23"/>
      <c r="V613" s="23"/>
    </row>
    <row r="614" spans="1:22" x14ac:dyDescent="0.25">
      <c r="A614" s="22" t="s">
        <v>780</v>
      </c>
      <c r="B614" s="22" t="s">
        <v>780</v>
      </c>
      <c r="D614" s="22" t="s">
        <v>22</v>
      </c>
      <c r="E614" s="103" t="s">
        <v>1281</v>
      </c>
      <c r="F614" s="22" t="s">
        <v>705</v>
      </c>
      <c r="G614" s="35"/>
      <c r="H614" s="23" t="s">
        <v>19</v>
      </c>
      <c r="I614" s="22" t="s">
        <v>37</v>
      </c>
      <c r="J614" s="22" t="s">
        <v>35</v>
      </c>
      <c r="L614" s="25">
        <v>2007</v>
      </c>
      <c r="M614" s="22" t="s">
        <v>36</v>
      </c>
      <c r="O614" s="23"/>
      <c r="P614" s="22">
        <v>0.5</v>
      </c>
      <c r="Q614" s="23"/>
      <c r="S614" s="22">
        <v>0.5</v>
      </c>
    </row>
    <row r="615" spans="1:22" x14ac:dyDescent="0.25">
      <c r="A615" s="22" t="s">
        <v>781</v>
      </c>
      <c r="B615" s="22" t="s">
        <v>781</v>
      </c>
      <c r="D615" s="22" t="s">
        <v>22</v>
      </c>
      <c r="E615" s="103" t="s">
        <v>1281</v>
      </c>
      <c r="F615" s="22" t="s">
        <v>705</v>
      </c>
      <c r="G615" s="30"/>
      <c r="H615" s="22" t="s">
        <v>73</v>
      </c>
      <c r="I615" s="22" t="s">
        <v>41</v>
      </c>
      <c r="J615" s="22" t="s">
        <v>40</v>
      </c>
      <c r="K615" s="23"/>
      <c r="L615" s="25">
        <v>1992</v>
      </c>
      <c r="M615" s="22" t="s">
        <v>61</v>
      </c>
      <c r="N615" s="23"/>
      <c r="O615" s="23"/>
      <c r="P615" s="23"/>
      <c r="Q615" s="23"/>
      <c r="R615" s="23">
        <v>0.5</v>
      </c>
      <c r="S615" s="23"/>
      <c r="T615" s="23"/>
      <c r="U615" s="23">
        <v>0.5</v>
      </c>
      <c r="V615" s="23"/>
    </row>
    <row r="616" spans="1:22" x14ac:dyDescent="0.25">
      <c r="A616" s="22" t="s">
        <v>1080</v>
      </c>
      <c r="B616" s="29" t="s">
        <v>1080</v>
      </c>
      <c r="C616" s="29"/>
      <c r="D616" s="29" t="s">
        <v>22</v>
      </c>
      <c r="E616" s="103" t="s">
        <v>1281</v>
      </c>
      <c r="F616" s="29" t="s">
        <v>1024</v>
      </c>
      <c r="G616" s="29" t="s">
        <v>1173</v>
      </c>
      <c r="H616" s="29" t="s">
        <v>19</v>
      </c>
      <c r="I616" s="22" t="s">
        <v>41</v>
      </c>
      <c r="J616" s="22" t="s">
        <v>40</v>
      </c>
      <c r="K616" s="29"/>
      <c r="L616" s="27">
        <v>1990</v>
      </c>
      <c r="M616" s="22" t="s">
        <v>61</v>
      </c>
      <c r="N616" s="29"/>
      <c r="O616" s="29"/>
      <c r="P616" s="29"/>
      <c r="Q616" s="29"/>
      <c r="R616" s="29"/>
      <c r="S616" s="29"/>
      <c r="T616" s="29"/>
      <c r="U616" s="29"/>
      <c r="V616" s="29">
        <v>1</v>
      </c>
    </row>
    <row r="617" spans="1:22" x14ac:dyDescent="0.25">
      <c r="A617" s="22" t="s">
        <v>782</v>
      </c>
      <c r="B617" s="22" t="s">
        <v>782</v>
      </c>
      <c r="D617" s="22" t="s">
        <v>22</v>
      </c>
      <c r="E617" s="103" t="s">
        <v>1281</v>
      </c>
      <c r="F617" s="22" t="s">
        <v>705</v>
      </c>
      <c r="G617" s="30"/>
      <c r="H617" s="23" t="s">
        <v>19</v>
      </c>
      <c r="I617" s="22" t="s">
        <v>41</v>
      </c>
      <c r="J617" s="22" t="s">
        <v>40</v>
      </c>
      <c r="K617" s="23"/>
      <c r="L617" s="25">
        <v>1994</v>
      </c>
      <c r="M617" s="22" t="s">
        <v>56</v>
      </c>
      <c r="N617" s="23"/>
      <c r="O617" s="23"/>
      <c r="P617" s="23"/>
      <c r="Q617" s="23">
        <v>1</v>
      </c>
      <c r="R617" s="23"/>
      <c r="S617" s="23"/>
      <c r="T617" s="23"/>
      <c r="U617" s="23"/>
      <c r="V617" s="23"/>
    </row>
    <row r="618" spans="1:22" x14ac:dyDescent="0.25">
      <c r="A618" s="22" t="s">
        <v>231</v>
      </c>
      <c r="B618" s="22" t="s">
        <v>231</v>
      </c>
      <c r="D618" s="22" t="s">
        <v>22</v>
      </c>
      <c r="E618" s="22" t="s">
        <v>1280</v>
      </c>
      <c r="F618" s="22" t="s">
        <v>27</v>
      </c>
      <c r="H618" s="22" t="s">
        <v>19</v>
      </c>
      <c r="I618" s="22" t="s">
        <v>37</v>
      </c>
      <c r="J618" s="22" t="s">
        <v>35</v>
      </c>
      <c r="K618" s="22">
        <v>2008</v>
      </c>
      <c r="L618" s="27">
        <v>2008</v>
      </c>
      <c r="M618" s="22" t="s">
        <v>36</v>
      </c>
      <c r="U618" s="22">
        <v>1</v>
      </c>
    </row>
    <row r="619" spans="1:22" x14ac:dyDescent="0.25">
      <c r="A619" s="22" t="s">
        <v>1038</v>
      </c>
      <c r="B619" s="29" t="s">
        <v>1038</v>
      </c>
      <c r="C619" s="29"/>
      <c r="D619" s="29" t="s">
        <v>22</v>
      </c>
      <c r="E619" s="103" t="s">
        <v>1281</v>
      </c>
      <c r="F619" s="29" t="s">
        <v>1024</v>
      </c>
      <c r="G619" s="22" t="s">
        <v>1179</v>
      </c>
      <c r="H619" s="29" t="s">
        <v>19</v>
      </c>
      <c r="I619" s="22" t="s">
        <v>37</v>
      </c>
      <c r="J619" s="22" t="s">
        <v>35</v>
      </c>
      <c r="K619" s="29"/>
      <c r="L619" s="27">
        <v>1996</v>
      </c>
      <c r="M619" s="22" t="s">
        <v>56</v>
      </c>
      <c r="N619" s="29"/>
      <c r="O619" s="29"/>
      <c r="P619" s="29"/>
      <c r="Q619" s="29">
        <v>0.33300000000000002</v>
      </c>
      <c r="R619" s="29">
        <v>0.33300000000000002</v>
      </c>
      <c r="S619" s="29">
        <v>0.33300000000000002</v>
      </c>
      <c r="T619" s="29"/>
      <c r="U619" s="29"/>
      <c r="V619" s="29"/>
    </row>
    <row r="620" spans="1:22" x14ac:dyDescent="0.25">
      <c r="A620" s="22" t="s">
        <v>232</v>
      </c>
      <c r="C620" s="22" t="s">
        <v>232</v>
      </c>
      <c r="D620" s="22" t="s">
        <v>22</v>
      </c>
      <c r="E620" s="103" t="s">
        <v>1281</v>
      </c>
      <c r="F620" s="22" t="s">
        <v>704</v>
      </c>
      <c r="G620" s="35"/>
      <c r="H620" s="23" t="s">
        <v>19</v>
      </c>
      <c r="I620" s="22" t="s">
        <v>37</v>
      </c>
      <c r="J620" s="22" t="s">
        <v>35</v>
      </c>
      <c r="K620" s="22">
        <v>1861</v>
      </c>
      <c r="L620" s="27">
        <v>1861</v>
      </c>
      <c r="M620" s="23" t="s">
        <v>49</v>
      </c>
      <c r="N620" s="22">
        <v>0.5</v>
      </c>
      <c r="O620" s="22">
        <v>0.5</v>
      </c>
    </row>
    <row r="621" spans="1:22" x14ac:dyDescent="0.25">
      <c r="A621" s="22" t="s">
        <v>232</v>
      </c>
      <c r="C621" s="22" t="s">
        <v>232</v>
      </c>
      <c r="D621" s="22" t="s">
        <v>22</v>
      </c>
      <c r="E621" s="22" t="s">
        <v>45</v>
      </c>
      <c r="F621" s="22" t="s">
        <v>45</v>
      </c>
      <c r="H621" s="22" t="s">
        <v>19</v>
      </c>
      <c r="I621" s="22" t="s">
        <v>37</v>
      </c>
      <c r="J621" s="22" t="s">
        <v>35</v>
      </c>
      <c r="K621" s="22">
        <v>1974</v>
      </c>
      <c r="L621" s="27">
        <v>1974</v>
      </c>
      <c r="M621" s="22" t="s">
        <v>67</v>
      </c>
      <c r="O621" s="22">
        <v>1</v>
      </c>
    </row>
    <row r="622" spans="1:22" x14ac:dyDescent="0.25">
      <c r="A622" s="22" t="s">
        <v>232</v>
      </c>
      <c r="C622" s="22" t="s">
        <v>232</v>
      </c>
      <c r="D622" s="22" t="s">
        <v>22</v>
      </c>
      <c r="E622" s="103" t="s">
        <v>1281</v>
      </c>
      <c r="F622" s="22" t="s">
        <v>711</v>
      </c>
      <c r="G622" s="35"/>
      <c r="H622" s="23" t="s">
        <v>19</v>
      </c>
      <c r="I622" s="22" t="s">
        <v>37</v>
      </c>
      <c r="J622" s="23" t="s">
        <v>35</v>
      </c>
      <c r="K622" s="23"/>
      <c r="L622" s="25">
        <v>1875</v>
      </c>
      <c r="M622" s="23" t="s">
        <v>49</v>
      </c>
      <c r="N622" s="23"/>
      <c r="O622" s="23"/>
      <c r="P622" s="23"/>
      <c r="Q622" s="23"/>
      <c r="R622" s="23"/>
      <c r="S622" s="23"/>
      <c r="T622" s="23"/>
      <c r="U622" s="23"/>
      <c r="V622" s="23">
        <v>1</v>
      </c>
    </row>
    <row r="623" spans="1:22" x14ac:dyDescent="0.25">
      <c r="A623" s="22" t="s">
        <v>232</v>
      </c>
      <c r="C623" s="22" t="s">
        <v>232</v>
      </c>
      <c r="D623" s="22" t="s">
        <v>22</v>
      </c>
      <c r="E623" s="103" t="s">
        <v>1281</v>
      </c>
      <c r="F623" s="22" t="s">
        <v>705</v>
      </c>
      <c r="G623" s="35"/>
      <c r="H623" s="23" t="s">
        <v>19</v>
      </c>
      <c r="I623" s="22" t="s">
        <v>37</v>
      </c>
      <c r="J623" s="22" t="s">
        <v>35</v>
      </c>
      <c r="L623" s="25">
        <v>1861</v>
      </c>
      <c r="M623" s="23" t="s">
        <v>49</v>
      </c>
      <c r="N623" s="22">
        <v>0.5</v>
      </c>
      <c r="O623" s="22">
        <v>0.5</v>
      </c>
    </row>
    <row r="624" spans="1:22" x14ac:dyDescent="0.25">
      <c r="A624" s="22" t="s">
        <v>783</v>
      </c>
      <c r="B624" s="22" t="s">
        <v>783</v>
      </c>
      <c r="D624" s="22" t="s">
        <v>22</v>
      </c>
      <c r="E624" s="103" t="s">
        <v>1281</v>
      </c>
      <c r="F624" s="22" t="s">
        <v>704</v>
      </c>
      <c r="G624" s="35"/>
      <c r="H624" s="23" t="s">
        <v>19</v>
      </c>
      <c r="I624" s="22" t="s">
        <v>37</v>
      </c>
      <c r="J624" s="22" t="s">
        <v>35</v>
      </c>
      <c r="K624" s="22">
        <v>1976</v>
      </c>
      <c r="L624" s="27">
        <v>1976</v>
      </c>
      <c r="M624" s="22" t="s">
        <v>46</v>
      </c>
      <c r="P624" s="22">
        <v>1</v>
      </c>
    </row>
    <row r="625" spans="1:22" x14ac:dyDescent="0.25">
      <c r="A625" s="22" t="s">
        <v>784</v>
      </c>
      <c r="B625" s="22" t="s">
        <v>784</v>
      </c>
      <c r="D625" s="22" t="s">
        <v>22</v>
      </c>
      <c r="E625" s="103" t="s">
        <v>1281</v>
      </c>
      <c r="F625" s="22" t="s">
        <v>705</v>
      </c>
      <c r="G625" s="22" t="s">
        <v>1196</v>
      </c>
      <c r="H625" s="22" t="s">
        <v>1007</v>
      </c>
      <c r="I625" s="22" t="s">
        <v>37</v>
      </c>
      <c r="J625" s="22" t="s">
        <v>35</v>
      </c>
      <c r="K625" s="23"/>
      <c r="L625" s="25">
        <v>2020</v>
      </c>
      <c r="M625" s="22" t="s">
        <v>21</v>
      </c>
      <c r="V625" s="22">
        <v>1</v>
      </c>
    </row>
    <row r="626" spans="1:22" x14ac:dyDescent="0.25">
      <c r="A626" s="22" t="s">
        <v>233</v>
      </c>
      <c r="B626" s="22" t="s">
        <v>233</v>
      </c>
      <c r="D626" s="22" t="s">
        <v>22</v>
      </c>
      <c r="E626" s="22" t="s">
        <v>1280</v>
      </c>
      <c r="F626" s="22" t="s">
        <v>23</v>
      </c>
      <c r="H626" s="22" t="s">
        <v>19</v>
      </c>
      <c r="I626" s="22" t="s">
        <v>37</v>
      </c>
      <c r="J626" s="22" t="s">
        <v>35</v>
      </c>
      <c r="K626" s="22">
        <v>1982</v>
      </c>
      <c r="L626" s="27">
        <v>1982</v>
      </c>
      <c r="M626" s="22" t="s">
        <v>50</v>
      </c>
      <c r="S626" s="22">
        <v>0.5</v>
      </c>
      <c r="U626" s="22">
        <v>0.5</v>
      </c>
    </row>
    <row r="627" spans="1:22" x14ac:dyDescent="0.25">
      <c r="A627" s="22" t="s">
        <v>233</v>
      </c>
      <c r="B627" s="22" t="s">
        <v>233</v>
      </c>
      <c r="D627" s="22" t="s">
        <v>22</v>
      </c>
      <c r="E627" s="22" t="s">
        <v>1280</v>
      </c>
      <c r="F627" s="22" t="s">
        <v>27</v>
      </c>
      <c r="H627" s="22" t="s">
        <v>19</v>
      </c>
      <c r="I627" s="22" t="s">
        <v>37</v>
      </c>
      <c r="J627" s="22" t="s">
        <v>35</v>
      </c>
      <c r="K627" s="22">
        <v>1986</v>
      </c>
      <c r="L627" s="27">
        <v>1986</v>
      </c>
      <c r="M627" s="22" t="s">
        <v>50</v>
      </c>
      <c r="S627" s="22">
        <v>0.5</v>
      </c>
      <c r="U627" s="22">
        <v>0.5</v>
      </c>
    </row>
    <row r="628" spans="1:22" x14ac:dyDescent="0.25">
      <c r="A628" s="22" t="s">
        <v>234</v>
      </c>
      <c r="B628" s="23"/>
      <c r="C628" s="22" t="s">
        <v>234</v>
      </c>
      <c r="D628" s="22" t="s">
        <v>22</v>
      </c>
      <c r="E628" s="103" t="s">
        <v>1281</v>
      </c>
      <c r="F628" s="22" t="s">
        <v>704</v>
      </c>
      <c r="G628" s="30"/>
      <c r="H628" s="23" t="s">
        <v>19</v>
      </c>
      <c r="I628" s="22" t="s">
        <v>37</v>
      </c>
      <c r="J628" s="22" t="s">
        <v>35</v>
      </c>
      <c r="K628" s="22">
        <v>1934</v>
      </c>
      <c r="L628" s="27">
        <v>1934</v>
      </c>
      <c r="M628" s="23" t="s">
        <v>49</v>
      </c>
      <c r="P628" s="23">
        <v>0.5</v>
      </c>
      <c r="R628" s="23"/>
      <c r="S628" s="23">
        <v>0.5</v>
      </c>
    </row>
    <row r="629" spans="1:22" x14ac:dyDescent="0.25">
      <c r="A629" s="22" t="s">
        <v>234</v>
      </c>
      <c r="B629" s="23"/>
      <c r="C629" s="22" t="s">
        <v>234</v>
      </c>
      <c r="D629" s="22" t="s">
        <v>22</v>
      </c>
      <c r="E629" s="103" t="s">
        <v>1281</v>
      </c>
      <c r="F629" s="22" t="s">
        <v>711</v>
      </c>
      <c r="G629" s="30"/>
      <c r="H629" s="23" t="s">
        <v>19</v>
      </c>
      <c r="I629" s="22" t="s">
        <v>37</v>
      </c>
      <c r="J629" s="23" t="s">
        <v>35</v>
      </c>
      <c r="K629" s="23"/>
      <c r="L629" s="25">
        <v>1902</v>
      </c>
      <c r="M629" s="23" t="s">
        <v>49</v>
      </c>
      <c r="N629" s="23"/>
      <c r="O629" s="23"/>
      <c r="P629" s="23"/>
      <c r="Q629" s="23"/>
      <c r="R629" s="23"/>
      <c r="S629" s="23"/>
      <c r="T629" s="23"/>
      <c r="U629" s="23"/>
      <c r="V629" s="23">
        <v>1</v>
      </c>
    </row>
    <row r="630" spans="1:22" x14ac:dyDescent="0.25">
      <c r="A630" s="22" t="s">
        <v>234</v>
      </c>
      <c r="C630" s="22" t="s">
        <v>234</v>
      </c>
      <c r="D630" s="22" t="s">
        <v>22</v>
      </c>
      <c r="E630" s="22" t="s">
        <v>1280</v>
      </c>
      <c r="F630" s="22" t="s">
        <v>23</v>
      </c>
      <c r="H630" s="22" t="s">
        <v>19</v>
      </c>
      <c r="I630" s="22" t="s">
        <v>37</v>
      </c>
      <c r="J630" s="22" t="s">
        <v>35</v>
      </c>
      <c r="K630" s="22">
        <v>1970</v>
      </c>
      <c r="L630" s="27">
        <v>1970</v>
      </c>
      <c r="M630" s="22" t="s">
        <v>67</v>
      </c>
      <c r="S630" s="22">
        <v>1</v>
      </c>
    </row>
    <row r="631" spans="1:22" x14ac:dyDescent="0.25">
      <c r="A631" s="22" t="s">
        <v>234</v>
      </c>
      <c r="C631" s="22" t="s">
        <v>234</v>
      </c>
      <c r="D631" s="22" t="s">
        <v>22</v>
      </c>
      <c r="E631" s="22" t="s">
        <v>1280</v>
      </c>
      <c r="F631" s="22" t="s">
        <v>27</v>
      </c>
      <c r="H631" s="22" t="s">
        <v>19</v>
      </c>
      <c r="I631" s="22" t="s">
        <v>37</v>
      </c>
      <c r="J631" s="22" t="s">
        <v>35</v>
      </c>
      <c r="K631" s="22">
        <v>1985</v>
      </c>
      <c r="L631" s="27">
        <v>1985</v>
      </c>
      <c r="M631" s="22" t="s">
        <v>50</v>
      </c>
      <c r="P631" s="22">
        <v>0.5</v>
      </c>
      <c r="S631" s="22">
        <v>0.5</v>
      </c>
    </row>
    <row r="632" spans="1:22" x14ac:dyDescent="0.25">
      <c r="A632" s="22" t="s">
        <v>234</v>
      </c>
      <c r="B632" s="23"/>
      <c r="C632" s="22" t="s">
        <v>234</v>
      </c>
      <c r="D632" s="22" t="s">
        <v>22</v>
      </c>
      <c r="E632" s="103" t="s">
        <v>1281</v>
      </c>
      <c r="F632" s="22" t="s">
        <v>705</v>
      </c>
      <c r="G632" s="30"/>
      <c r="H632" s="23" t="s">
        <v>19</v>
      </c>
      <c r="I632" s="22" t="s">
        <v>37</v>
      </c>
      <c r="J632" s="22" t="s">
        <v>35</v>
      </c>
      <c r="L632" s="25">
        <v>1911</v>
      </c>
      <c r="M632" s="23" t="s">
        <v>49</v>
      </c>
      <c r="P632" s="35"/>
      <c r="S632" s="22">
        <v>1</v>
      </c>
    </row>
    <row r="633" spans="1:22" x14ac:dyDescent="0.25">
      <c r="A633" s="22" t="s">
        <v>234</v>
      </c>
      <c r="C633" s="22" t="s">
        <v>234</v>
      </c>
      <c r="D633" s="22" t="s">
        <v>22</v>
      </c>
      <c r="E633" s="22" t="s">
        <v>1280</v>
      </c>
      <c r="F633" s="22" t="s">
        <v>32</v>
      </c>
      <c r="H633" s="22" t="s">
        <v>19</v>
      </c>
      <c r="I633" s="22" t="s">
        <v>37</v>
      </c>
      <c r="J633" s="22" t="s">
        <v>35</v>
      </c>
      <c r="K633" s="22">
        <v>1957</v>
      </c>
      <c r="L633" s="27">
        <v>1957</v>
      </c>
      <c r="M633" s="22" t="s">
        <v>49</v>
      </c>
      <c r="P633" s="22">
        <v>0.5</v>
      </c>
      <c r="S633" s="22">
        <v>0.5</v>
      </c>
    </row>
    <row r="634" spans="1:22" x14ac:dyDescent="0.25">
      <c r="A634" s="22" t="s">
        <v>235</v>
      </c>
      <c r="B634" s="22" t="s">
        <v>235</v>
      </c>
      <c r="D634" s="22" t="s">
        <v>22</v>
      </c>
      <c r="E634" s="103" t="s">
        <v>1281</v>
      </c>
      <c r="F634" s="22" t="s">
        <v>704</v>
      </c>
      <c r="G634" s="30"/>
      <c r="H634" s="23" t="s">
        <v>19</v>
      </c>
      <c r="I634" s="22" t="s">
        <v>37</v>
      </c>
      <c r="J634" s="22" t="s">
        <v>35</v>
      </c>
      <c r="K634" s="23">
        <v>2005</v>
      </c>
      <c r="L634" s="25">
        <v>2005</v>
      </c>
      <c r="M634" s="22" t="s">
        <v>31</v>
      </c>
      <c r="N634" s="23"/>
      <c r="O634" s="23"/>
      <c r="P634" s="23">
        <v>1</v>
      </c>
      <c r="Q634" s="23"/>
      <c r="R634" s="23"/>
      <c r="S634" s="23"/>
      <c r="T634" s="23"/>
      <c r="U634" s="23"/>
      <c r="V634" s="23"/>
    </row>
    <row r="635" spans="1:22" x14ac:dyDescent="0.25">
      <c r="A635" s="22" t="s">
        <v>235</v>
      </c>
      <c r="B635" s="22" t="s">
        <v>235</v>
      </c>
      <c r="D635" s="22" t="s">
        <v>22</v>
      </c>
      <c r="E635" s="22" t="s">
        <v>1280</v>
      </c>
      <c r="F635" s="22" t="s">
        <v>32</v>
      </c>
      <c r="H635" s="22" t="s">
        <v>19</v>
      </c>
      <c r="I635" s="22" t="s">
        <v>37</v>
      </c>
      <c r="J635" s="22" t="s">
        <v>35</v>
      </c>
      <c r="K635" s="22">
        <v>2014</v>
      </c>
      <c r="L635" s="27">
        <v>2014</v>
      </c>
      <c r="M635" s="22" t="s">
        <v>26</v>
      </c>
      <c r="P635" s="22">
        <v>1</v>
      </c>
    </row>
    <row r="636" spans="1:22" x14ac:dyDescent="0.25">
      <c r="A636" s="22" t="s">
        <v>785</v>
      </c>
      <c r="B636" s="23"/>
      <c r="C636" s="22" t="s">
        <v>785</v>
      </c>
      <c r="D636" s="22" t="s">
        <v>22</v>
      </c>
      <c r="E636" s="103" t="s">
        <v>1281</v>
      </c>
      <c r="F636" s="22" t="s">
        <v>704</v>
      </c>
      <c r="G636" s="30"/>
      <c r="H636" s="23" t="s">
        <v>19</v>
      </c>
      <c r="I636" s="22" t="s">
        <v>37</v>
      </c>
      <c r="J636" s="22" t="s">
        <v>35</v>
      </c>
      <c r="K636" s="23">
        <v>1937</v>
      </c>
      <c r="L636" s="25">
        <v>1937</v>
      </c>
      <c r="M636" s="23" t="s">
        <v>49</v>
      </c>
      <c r="N636" s="23"/>
      <c r="O636" s="23"/>
      <c r="P636" s="23"/>
      <c r="Q636" s="23"/>
      <c r="R636" s="23"/>
      <c r="S636" s="23">
        <v>1</v>
      </c>
      <c r="T636" s="23"/>
      <c r="U636" s="23"/>
      <c r="V636" s="23"/>
    </row>
    <row r="637" spans="1:22" x14ac:dyDescent="0.25">
      <c r="A637" s="22" t="s">
        <v>236</v>
      </c>
      <c r="C637" s="22" t="s">
        <v>236</v>
      </c>
      <c r="D637" s="22" t="s">
        <v>22</v>
      </c>
      <c r="E637" s="22" t="s">
        <v>1280</v>
      </c>
      <c r="F637" s="22" t="s">
        <v>27</v>
      </c>
      <c r="H637" s="22" t="s">
        <v>19</v>
      </c>
      <c r="I637" s="22" t="s">
        <v>37</v>
      </c>
      <c r="J637" s="22" t="s">
        <v>35</v>
      </c>
      <c r="K637" s="22">
        <v>1967</v>
      </c>
      <c r="L637" s="27">
        <v>1967</v>
      </c>
      <c r="M637" s="22" t="s">
        <v>49</v>
      </c>
      <c r="S637" s="22">
        <v>1</v>
      </c>
    </row>
    <row r="638" spans="1:22" x14ac:dyDescent="0.25">
      <c r="A638" s="22" t="s">
        <v>236</v>
      </c>
      <c r="C638" s="22" t="s">
        <v>236</v>
      </c>
      <c r="D638" s="22" t="s">
        <v>22</v>
      </c>
      <c r="E638" s="22" t="s">
        <v>1280</v>
      </c>
      <c r="F638" s="22" t="s">
        <v>32</v>
      </c>
      <c r="H638" s="22" t="s">
        <v>19</v>
      </c>
      <c r="I638" s="22" t="s">
        <v>37</v>
      </c>
      <c r="J638" s="22" t="s">
        <v>35</v>
      </c>
      <c r="K638" s="22">
        <v>1902</v>
      </c>
      <c r="L638" s="27">
        <v>1902</v>
      </c>
      <c r="M638" s="22" t="s">
        <v>49</v>
      </c>
      <c r="S638" s="22">
        <v>1</v>
      </c>
    </row>
    <row r="639" spans="1:22" x14ac:dyDescent="0.25">
      <c r="A639" s="22" t="s">
        <v>1020</v>
      </c>
      <c r="B639" s="29" t="s">
        <v>1020</v>
      </c>
      <c r="C639" s="29"/>
      <c r="D639" s="103" t="s">
        <v>22</v>
      </c>
      <c r="E639" s="103" t="s">
        <v>1281</v>
      </c>
      <c r="F639" s="29" t="s">
        <v>1024</v>
      </c>
      <c r="G639" s="29"/>
      <c r="H639" s="22" t="s">
        <v>713</v>
      </c>
      <c r="I639" s="22" t="s">
        <v>37</v>
      </c>
      <c r="J639" s="22" t="s">
        <v>35</v>
      </c>
      <c r="K639" s="29"/>
      <c r="L639" s="27">
        <v>2016</v>
      </c>
      <c r="M639" s="22" t="s">
        <v>26</v>
      </c>
      <c r="N639" s="29"/>
      <c r="O639" s="29"/>
      <c r="P639" s="29"/>
      <c r="Q639" s="29"/>
      <c r="R639" s="29">
        <v>1</v>
      </c>
      <c r="S639" s="29"/>
      <c r="T639" s="29"/>
      <c r="U639" s="29"/>
      <c r="V639" s="29"/>
    </row>
    <row r="640" spans="1:22" ht="12" customHeight="1" x14ac:dyDescent="0.25">
      <c r="A640" s="22" t="s">
        <v>786</v>
      </c>
      <c r="B640" s="23"/>
      <c r="C640" s="22" t="s">
        <v>786</v>
      </c>
      <c r="D640" s="22" t="s">
        <v>22</v>
      </c>
      <c r="E640" s="103" t="s">
        <v>1281</v>
      </c>
      <c r="F640" s="22" t="s">
        <v>711</v>
      </c>
      <c r="G640" s="30"/>
      <c r="H640" s="23" t="s">
        <v>19</v>
      </c>
      <c r="I640" s="22" t="s">
        <v>41</v>
      </c>
      <c r="J640" s="39" t="s">
        <v>40</v>
      </c>
      <c r="K640" s="23"/>
      <c r="L640" s="25">
        <v>1911</v>
      </c>
      <c r="M640" s="23" t="s">
        <v>49</v>
      </c>
      <c r="N640" s="23"/>
      <c r="O640" s="23"/>
      <c r="P640" s="23"/>
      <c r="Q640" s="23"/>
      <c r="R640" s="23"/>
      <c r="S640" s="23">
        <v>1</v>
      </c>
      <c r="T640" s="23"/>
      <c r="U640" s="23"/>
      <c r="V640" s="23"/>
    </row>
    <row r="641" spans="1:22" x14ac:dyDescent="0.25">
      <c r="A641" s="22" t="s">
        <v>1149</v>
      </c>
      <c r="B641" s="103" t="s">
        <v>1149</v>
      </c>
      <c r="C641" s="103"/>
      <c r="D641" s="103" t="s">
        <v>22</v>
      </c>
      <c r="E641" s="103" t="s">
        <v>1281</v>
      </c>
      <c r="F641" s="29" t="s">
        <v>1024</v>
      </c>
      <c r="G641" s="103"/>
      <c r="H641" s="22" t="s">
        <v>713</v>
      </c>
      <c r="I641" s="103" t="s">
        <v>24</v>
      </c>
      <c r="J641" s="103" t="s">
        <v>20</v>
      </c>
      <c r="K641" s="103"/>
      <c r="L641" s="103">
        <v>1995</v>
      </c>
      <c r="M641" s="22" t="s">
        <v>56</v>
      </c>
      <c r="V641" s="22">
        <v>1</v>
      </c>
    </row>
    <row r="642" spans="1:22" x14ac:dyDescent="0.25">
      <c r="A642" s="22" t="s">
        <v>1039</v>
      </c>
      <c r="B642" s="29" t="s">
        <v>1039</v>
      </c>
      <c r="C642" s="29"/>
      <c r="D642" s="29" t="s">
        <v>22</v>
      </c>
      <c r="E642" s="103" t="s">
        <v>1281</v>
      </c>
      <c r="F642" s="29" t="s">
        <v>1024</v>
      </c>
      <c r="G642" s="29"/>
      <c r="H642" s="29" t="s">
        <v>1127</v>
      </c>
      <c r="I642" s="22" t="s">
        <v>37</v>
      </c>
      <c r="J642" s="22" t="s">
        <v>35</v>
      </c>
      <c r="K642" s="29"/>
      <c r="L642" s="27">
        <v>2017</v>
      </c>
      <c r="M642" s="22" t="s">
        <v>26</v>
      </c>
      <c r="N642" s="29"/>
      <c r="O642" s="29"/>
      <c r="P642" s="29"/>
      <c r="Q642" s="29"/>
      <c r="R642" s="29"/>
      <c r="S642" s="29"/>
      <c r="T642" s="29"/>
      <c r="U642" s="29"/>
      <c r="V642" s="29">
        <v>1</v>
      </c>
    </row>
    <row r="643" spans="1:22" x14ac:dyDescent="0.25">
      <c r="A643" s="22" t="s">
        <v>237</v>
      </c>
      <c r="C643" s="22" t="s">
        <v>237</v>
      </c>
      <c r="D643" s="22" t="s">
        <v>22</v>
      </c>
      <c r="E643" s="22" t="s">
        <v>1280</v>
      </c>
      <c r="F643" s="22" t="s">
        <v>29</v>
      </c>
      <c r="H643" s="22" t="s">
        <v>19</v>
      </c>
      <c r="I643" s="22" t="s">
        <v>41</v>
      </c>
      <c r="J643" s="22" t="s">
        <v>40</v>
      </c>
      <c r="K643" s="22">
        <v>1913</v>
      </c>
      <c r="L643" s="27">
        <v>1913</v>
      </c>
      <c r="M643" s="22" t="s">
        <v>49</v>
      </c>
      <c r="R643" s="22">
        <v>0.5</v>
      </c>
      <c r="S643" s="22">
        <v>0.5</v>
      </c>
    </row>
    <row r="644" spans="1:22" x14ac:dyDescent="0.25">
      <c r="A644" s="22" t="s">
        <v>238</v>
      </c>
      <c r="B644" s="22" t="s">
        <v>238</v>
      </c>
      <c r="D644" s="22" t="s">
        <v>22</v>
      </c>
      <c r="E644" s="22" t="s">
        <v>1280</v>
      </c>
      <c r="F644" s="22" t="s">
        <v>29</v>
      </c>
      <c r="H644" s="22" t="s">
        <v>19</v>
      </c>
      <c r="I644" s="22" t="s">
        <v>37</v>
      </c>
      <c r="J644" s="22" t="s">
        <v>35</v>
      </c>
      <c r="K644" s="22">
        <v>1976</v>
      </c>
      <c r="L644" s="27">
        <v>1976</v>
      </c>
      <c r="M644" s="22" t="s">
        <v>46</v>
      </c>
      <c r="R644" s="22">
        <v>0.5</v>
      </c>
      <c r="S644" s="22">
        <v>0.5</v>
      </c>
    </row>
    <row r="645" spans="1:22" x14ac:dyDescent="0.25">
      <c r="A645" s="22" t="s">
        <v>239</v>
      </c>
      <c r="C645" s="22" t="s">
        <v>239</v>
      </c>
      <c r="D645" s="22" t="s">
        <v>22</v>
      </c>
      <c r="E645" s="22" t="s">
        <v>1280</v>
      </c>
      <c r="F645" s="22" t="s">
        <v>29</v>
      </c>
      <c r="G645" s="22" t="s">
        <v>1180</v>
      </c>
      <c r="H645" s="22" t="s">
        <v>1191</v>
      </c>
      <c r="I645" s="22" t="s">
        <v>41</v>
      </c>
      <c r="J645" s="22" t="s">
        <v>40</v>
      </c>
      <c r="K645" s="22">
        <v>1847</v>
      </c>
      <c r="L645" s="27">
        <v>1847</v>
      </c>
      <c r="M645" s="22" t="s">
        <v>49</v>
      </c>
      <c r="S645" s="22">
        <v>1</v>
      </c>
    </row>
    <row r="646" spans="1:22" x14ac:dyDescent="0.25">
      <c r="A646" s="22" t="s">
        <v>239</v>
      </c>
      <c r="C646" s="22" t="s">
        <v>239</v>
      </c>
      <c r="D646" s="22" t="s">
        <v>22</v>
      </c>
      <c r="E646" s="22" t="s">
        <v>1280</v>
      </c>
      <c r="F646" s="22" t="s">
        <v>23</v>
      </c>
      <c r="G646" s="22" t="s">
        <v>1180</v>
      </c>
      <c r="H646" s="22" t="s">
        <v>1191</v>
      </c>
      <c r="I646" s="22" t="s">
        <v>41</v>
      </c>
      <c r="J646" s="22" t="s">
        <v>40</v>
      </c>
      <c r="K646" s="22">
        <v>1904</v>
      </c>
      <c r="L646" s="27">
        <v>1904</v>
      </c>
      <c r="M646" s="22" t="s">
        <v>49</v>
      </c>
      <c r="S646" s="22">
        <v>1</v>
      </c>
    </row>
    <row r="647" spans="1:22" x14ac:dyDescent="0.25">
      <c r="A647" s="22" t="s">
        <v>239</v>
      </c>
      <c r="C647" s="22" t="s">
        <v>239</v>
      </c>
      <c r="D647" s="22" t="s">
        <v>22</v>
      </c>
      <c r="E647" s="22" t="s">
        <v>1280</v>
      </c>
      <c r="F647" s="22" t="s">
        <v>27</v>
      </c>
      <c r="G647" s="22" t="s">
        <v>1180</v>
      </c>
      <c r="H647" s="22" t="s">
        <v>1191</v>
      </c>
      <c r="I647" s="22" t="s">
        <v>41</v>
      </c>
      <c r="J647" s="22" t="s">
        <v>40</v>
      </c>
      <c r="K647" s="22">
        <v>1932</v>
      </c>
      <c r="L647" s="27">
        <v>1932</v>
      </c>
      <c r="M647" s="22" t="s">
        <v>49</v>
      </c>
      <c r="Q647" s="22">
        <v>0.5</v>
      </c>
      <c r="S647" s="22">
        <v>0.5</v>
      </c>
    </row>
    <row r="648" spans="1:22" x14ac:dyDescent="0.25">
      <c r="A648" s="22" t="s">
        <v>239</v>
      </c>
      <c r="B648" s="29"/>
      <c r="C648" s="22" t="s">
        <v>239</v>
      </c>
      <c r="D648" s="29" t="s">
        <v>22</v>
      </c>
      <c r="E648" s="103" t="s">
        <v>1281</v>
      </c>
      <c r="F648" s="29" t="s">
        <v>1024</v>
      </c>
      <c r="G648" s="22" t="s">
        <v>1180</v>
      </c>
      <c r="H648" s="29" t="s">
        <v>19</v>
      </c>
      <c r="I648" s="22" t="s">
        <v>41</v>
      </c>
      <c r="J648" s="29" t="s">
        <v>40</v>
      </c>
      <c r="K648" s="29"/>
      <c r="L648" s="27">
        <v>1929</v>
      </c>
      <c r="M648" s="22" t="s">
        <v>49</v>
      </c>
      <c r="N648" s="29"/>
      <c r="O648" s="29"/>
      <c r="P648" s="29"/>
      <c r="Q648" s="29"/>
      <c r="R648" s="29"/>
      <c r="S648" s="29"/>
      <c r="T648" s="29"/>
      <c r="U648" s="29"/>
      <c r="V648" s="29">
        <v>1</v>
      </c>
    </row>
    <row r="649" spans="1:22" x14ac:dyDescent="0.25">
      <c r="A649" s="22" t="s">
        <v>239</v>
      </c>
      <c r="C649" s="22" t="s">
        <v>239</v>
      </c>
      <c r="D649" s="22" t="s">
        <v>22</v>
      </c>
      <c r="E649" s="22" t="s">
        <v>1280</v>
      </c>
      <c r="F649" s="22" t="s">
        <v>32</v>
      </c>
      <c r="G649" s="22" t="s">
        <v>1180</v>
      </c>
      <c r="H649" s="22" t="s">
        <v>1191</v>
      </c>
      <c r="I649" s="22" t="s">
        <v>41</v>
      </c>
      <c r="J649" s="22" t="s">
        <v>40</v>
      </c>
      <c r="K649" s="22">
        <v>1842</v>
      </c>
      <c r="L649" s="27">
        <v>1842</v>
      </c>
      <c r="M649" s="22" t="s">
        <v>49</v>
      </c>
      <c r="S649" s="22">
        <v>1</v>
      </c>
    </row>
    <row r="650" spans="1:22" x14ac:dyDescent="0.25">
      <c r="A650" s="22" t="s">
        <v>240</v>
      </c>
      <c r="B650" s="22" t="s">
        <v>240</v>
      </c>
      <c r="D650" s="22" t="s">
        <v>22</v>
      </c>
      <c r="E650" s="22" t="s">
        <v>1280</v>
      </c>
      <c r="F650" s="22" t="s">
        <v>29</v>
      </c>
      <c r="G650" s="22" t="s">
        <v>1180</v>
      </c>
      <c r="H650" s="22" t="s">
        <v>19</v>
      </c>
      <c r="I650" s="22" t="s">
        <v>24</v>
      </c>
      <c r="J650" s="22" t="s">
        <v>20</v>
      </c>
      <c r="K650" s="22">
        <v>2004</v>
      </c>
      <c r="L650" s="27">
        <v>2004</v>
      </c>
      <c r="M650" s="22" t="s">
        <v>31</v>
      </c>
      <c r="R650" s="22">
        <v>1</v>
      </c>
    </row>
    <row r="651" spans="1:22" x14ac:dyDescent="0.25">
      <c r="A651" s="22" t="s">
        <v>240</v>
      </c>
      <c r="B651" s="22" t="s">
        <v>240</v>
      </c>
      <c r="D651" s="22" t="s">
        <v>22</v>
      </c>
      <c r="E651" s="22" t="s">
        <v>1280</v>
      </c>
      <c r="F651" s="22" t="s">
        <v>27</v>
      </c>
      <c r="G651" s="22" t="s">
        <v>1180</v>
      </c>
      <c r="H651" s="22" t="s">
        <v>19</v>
      </c>
      <c r="I651" s="22" t="s">
        <v>24</v>
      </c>
      <c r="J651" s="22" t="s">
        <v>20</v>
      </c>
      <c r="K651" s="22">
        <v>2017</v>
      </c>
      <c r="L651" s="27">
        <v>2017</v>
      </c>
      <c r="M651" s="22" t="s">
        <v>26</v>
      </c>
      <c r="R651" s="22">
        <v>1</v>
      </c>
    </row>
    <row r="652" spans="1:22" x14ac:dyDescent="0.25">
      <c r="A652" s="22" t="s">
        <v>241</v>
      </c>
      <c r="B652" s="22" t="s">
        <v>241</v>
      </c>
      <c r="D652" s="22" t="s">
        <v>22</v>
      </c>
      <c r="E652" s="22" t="s">
        <v>1280</v>
      </c>
      <c r="F652" s="22" t="s">
        <v>27</v>
      </c>
      <c r="H652" s="22" t="s">
        <v>19</v>
      </c>
      <c r="I652" s="22" t="s">
        <v>37</v>
      </c>
      <c r="J652" s="22" t="s">
        <v>35</v>
      </c>
      <c r="K652" s="22">
        <v>1992</v>
      </c>
      <c r="L652" s="27">
        <v>1992</v>
      </c>
      <c r="M652" s="22" t="s">
        <v>61</v>
      </c>
      <c r="V652" s="22">
        <v>1</v>
      </c>
    </row>
    <row r="653" spans="1:22" x14ac:dyDescent="0.25">
      <c r="A653" s="22" t="s">
        <v>242</v>
      </c>
      <c r="B653" s="22" t="s">
        <v>242</v>
      </c>
      <c r="D653" s="22" t="s">
        <v>22</v>
      </c>
      <c r="E653" s="22" t="s">
        <v>1280</v>
      </c>
      <c r="F653" s="22" t="s">
        <v>27</v>
      </c>
      <c r="H653" s="22" t="s">
        <v>19</v>
      </c>
      <c r="I653" s="22" t="s">
        <v>37</v>
      </c>
      <c r="J653" s="22" t="s">
        <v>35</v>
      </c>
      <c r="K653" s="22">
        <v>2015</v>
      </c>
      <c r="L653" s="27">
        <v>2015</v>
      </c>
      <c r="M653" s="22" t="s">
        <v>26</v>
      </c>
      <c r="R653" s="22">
        <v>0.5</v>
      </c>
      <c r="S653" s="22">
        <v>0.5</v>
      </c>
    </row>
    <row r="654" spans="1:22" x14ac:dyDescent="0.25">
      <c r="A654" s="22" t="s">
        <v>787</v>
      </c>
      <c r="B654" s="22" t="s">
        <v>787</v>
      </c>
      <c r="D654" s="22" t="s">
        <v>22</v>
      </c>
      <c r="E654" s="103" t="s">
        <v>1281</v>
      </c>
      <c r="F654" s="22" t="s">
        <v>704</v>
      </c>
      <c r="G654" s="30"/>
      <c r="H654" s="23" t="s">
        <v>19</v>
      </c>
      <c r="I654" s="22" t="s">
        <v>24</v>
      </c>
      <c r="J654" s="22" t="s">
        <v>20</v>
      </c>
      <c r="K654" s="23">
        <v>2011</v>
      </c>
      <c r="L654" s="25">
        <v>2011</v>
      </c>
      <c r="M654" s="22" t="s">
        <v>36</v>
      </c>
      <c r="N654" s="23"/>
      <c r="O654" s="23"/>
      <c r="P654" s="23"/>
      <c r="Q654" s="23"/>
      <c r="R654" s="23">
        <v>1</v>
      </c>
      <c r="S654" s="23"/>
      <c r="T654" s="23"/>
      <c r="U654" s="23"/>
      <c r="V654" s="23"/>
    </row>
    <row r="655" spans="1:22" x14ac:dyDescent="0.25">
      <c r="A655" s="22" t="s">
        <v>787</v>
      </c>
      <c r="B655" s="22" t="s">
        <v>787</v>
      </c>
      <c r="D655" s="22" t="s">
        <v>22</v>
      </c>
      <c r="E655" s="103" t="s">
        <v>1281</v>
      </c>
      <c r="F655" s="22" t="s">
        <v>705</v>
      </c>
      <c r="G655" s="30"/>
      <c r="H655" s="23" t="s">
        <v>19</v>
      </c>
      <c r="I655" s="22" t="s">
        <v>24</v>
      </c>
      <c r="J655" s="22" t="s">
        <v>20</v>
      </c>
      <c r="K655" s="23"/>
      <c r="L655" s="25">
        <v>2009</v>
      </c>
      <c r="M655" s="22" t="s">
        <v>36</v>
      </c>
      <c r="N655" s="23"/>
      <c r="O655" s="23"/>
      <c r="P655" s="23"/>
      <c r="Q655" s="23"/>
      <c r="R655" s="23">
        <v>1</v>
      </c>
      <c r="S655" s="23"/>
      <c r="T655" s="23"/>
      <c r="U655" s="23"/>
      <c r="V655" s="23"/>
    </row>
    <row r="656" spans="1:22" x14ac:dyDescent="0.25">
      <c r="A656" s="22" t="s">
        <v>243</v>
      </c>
      <c r="C656" s="22" t="s">
        <v>243</v>
      </c>
      <c r="D656" s="22" t="s">
        <v>22</v>
      </c>
      <c r="E656" s="22" t="s">
        <v>48</v>
      </c>
      <c r="F656" s="22" t="s">
        <v>48</v>
      </c>
      <c r="H656" s="22" t="s">
        <v>19</v>
      </c>
      <c r="I656" s="22" t="s">
        <v>24</v>
      </c>
      <c r="J656" s="22" t="s">
        <v>20</v>
      </c>
      <c r="K656" s="22">
        <v>1200</v>
      </c>
      <c r="L656" s="27">
        <v>1200</v>
      </c>
      <c r="M656" s="22" t="s">
        <v>49</v>
      </c>
      <c r="O656" s="22">
        <v>0.33300000000000002</v>
      </c>
      <c r="T656" s="22">
        <v>0.33300000000000002</v>
      </c>
      <c r="U656" s="22">
        <v>0.33300000000000002</v>
      </c>
    </row>
    <row r="657" spans="1:22" x14ac:dyDescent="0.25">
      <c r="A657" s="22" t="s">
        <v>243</v>
      </c>
      <c r="B657" s="23"/>
      <c r="C657" s="22" t="s">
        <v>243</v>
      </c>
      <c r="D657" s="22" t="s">
        <v>22</v>
      </c>
      <c r="E657" s="103" t="s">
        <v>1281</v>
      </c>
      <c r="F657" s="22" t="s">
        <v>705</v>
      </c>
      <c r="G657" s="30"/>
      <c r="H657" s="23" t="s">
        <v>19</v>
      </c>
      <c r="I657" s="22" t="s">
        <v>24</v>
      </c>
      <c r="J657" s="22" t="s">
        <v>20</v>
      </c>
      <c r="K657" s="23"/>
      <c r="L657" s="25">
        <v>1879</v>
      </c>
      <c r="M657" s="22" t="s">
        <v>49</v>
      </c>
      <c r="N657" s="23"/>
      <c r="O657" s="23">
        <v>0.5</v>
      </c>
      <c r="P657" s="23"/>
      <c r="Q657" s="23"/>
      <c r="R657" s="23"/>
      <c r="S657" s="23"/>
      <c r="T657" s="23"/>
      <c r="U657" s="23">
        <v>0.5</v>
      </c>
      <c r="V657" s="23"/>
    </row>
    <row r="658" spans="1:22" x14ac:dyDescent="0.25">
      <c r="A658" s="22" t="s">
        <v>244</v>
      </c>
      <c r="C658" s="22" t="s">
        <v>244</v>
      </c>
      <c r="D658" s="22" t="s">
        <v>22</v>
      </c>
      <c r="E658" s="22" t="s">
        <v>48</v>
      </c>
      <c r="F658" s="22" t="s">
        <v>48</v>
      </c>
      <c r="G658" s="22" t="s">
        <v>1179</v>
      </c>
      <c r="H658" s="22" t="s">
        <v>19</v>
      </c>
      <c r="I658" s="22" t="s">
        <v>41</v>
      </c>
      <c r="J658" s="22" t="s">
        <v>40</v>
      </c>
      <c r="K658" s="22">
        <v>1961</v>
      </c>
      <c r="L658" s="27">
        <v>1961</v>
      </c>
      <c r="M658" s="22" t="s">
        <v>49</v>
      </c>
      <c r="S658" s="22">
        <v>1</v>
      </c>
    </row>
    <row r="659" spans="1:22" x14ac:dyDescent="0.25">
      <c r="A659" s="22" t="s">
        <v>244</v>
      </c>
      <c r="B659" s="23"/>
      <c r="C659" s="22" t="s">
        <v>244</v>
      </c>
      <c r="D659" s="22" t="s">
        <v>22</v>
      </c>
      <c r="E659" s="103" t="s">
        <v>1281</v>
      </c>
      <c r="F659" s="22" t="s">
        <v>705</v>
      </c>
      <c r="G659" s="23" t="s">
        <v>1179</v>
      </c>
      <c r="H659" s="22" t="s">
        <v>19</v>
      </c>
      <c r="I659" s="22" t="s">
        <v>41</v>
      </c>
      <c r="J659" s="22" t="s">
        <v>40</v>
      </c>
      <c r="K659" s="23"/>
      <c r="L659" s="25">
        <v>1950</v>
      </c>
      <c r="M659" s="23" t="s">
        <v>49</v>
      </c>
      <c r="N659" s="23"/>
      <c r="O659" s="23">
        <v>0.5</v>
      </c>
      <c r="P659" s="23"/>
      <c r="Q659" s="23"/>
      <c r="R659" s="23"/>
      <c r="S659" s="23">
        <v>0.5</v>
      </c>
      <c r="T659" s="23"/>
      <c r="U659" s="23"/>
      <c r="V659" s="23"/>
    </row>
    <row r="660" spans="1:22" x14ac:dyDescent="0.25">
      <c r="A660" s="22" t="s">
        <v>245</v>
      </c>
      <c r="B660" s="22" t="s">
        <v>245</v>
      </c>
      <c r="D660" s="22" t="s">
        <v>22</v>
      </c>
      <c r="E660" s="103" t="s">
        <v>1281</v>
      </c>
      <c r="F660" s="22" t="s">
        <v>704</v>
      </c>
      <c r="G660" s="30"/>
      <c r="H660" s="23" t="s">
        <v>19</v>
      </c>
      <c r="I660" s="22" t="s">
        <v>41</v>
      </c>
      <c r="J660" s="22" t="s">
        <v>40</v>
      </c>
      <c r="K660" s="23">
        <v>1989</v>
      </c>
      <c r="L660" s="25">
        <v>1989</v>
      </c>
      <c r="M660" s="22" t="s">
        <v>61</v>
      </c>
      <c r="N660" s="23"/>
      <c r="O660" s="23"/>
      <c r="P660" s="23">
        <v>0.5</v>
      </c>
      <c r="Q660" s="23"/>
      <c r="R660" s="23">
        <v>0.5</v>
      </c>
      <c r="S660" s="23"/>
      <c r="T660" s="23"/>
      <c r="U660" s="23"/>
      <c r="V660" s="23"/>
    </row>
    <row r="661" spans="1:22" x14ac:dyDescent="0.25">
      <c r="A661" s="22" t="s">
        <v>245</v>
      </c>
      <c r="B661" s="22" t="s">
        <v>245</v>
      </c>
      <c r="D661" s="22" t="s">
        <v>22</v>
      </c>
      <c r="E661" s="103" t="s">
        <v>1281</v>
      </c>
      <c r="F661" s="22" t="s">
        <v>705</v>
      </c>
      <c r="G661" s="30"/>
      <c r="H661" s="23" t="s">
        <v>19</v>
      </c>
      <c r="I661" s="22" t="s">
        <v>41</v>
      </c>
      <c r="J661" s="22" t="s">
        <v>40</v>
      </c>
      <c r="L661" s="25">
        <v>2003</v>
      </c>
      <c r="M661" s="22" t="s">
        <v>31</v>
      </c>
      <c r="P661" s="22">
        <v>1</v>
      </c>
    </row>
    <row r="662" spans="1:22" x14ac:dyDescent="0.25">
      <c r="A662" s="22" t="s">
        <v>245</v>
      </c>
      <c r="B662" s="22" t="s">
        <v>245</v>
      </c>
      <c r="D662" s="22" t="s">
        <v>22</v>
      </c>
      <c r="E662" s="22" t="s">
        <v>1280</v>
      </c>
      <c r="F662" s="22" t="s">
        <v>32</v>
      </c>
      <c r="H662" s="22" t="s">
        <v>19</v>
      </c>
      <c r="I662" s="22" t="s">
        <v>41</v>
      </c>
      <c r="J662" s="22" t="s">
        <v>40</v>
      </c>
      <c r="K662" s="22">
        <v>1984</v>
      </c>
      <c r="L662" s="27">
        <v>1984</v>
      </c>
      <c r="M662" s="22" t="s">
        <v>50</v>
      </c>
      <c r="P662" s="22">
        <v>1</v>
      </c>
    </row>
    <row r="663" spans="1:22" x14ac:dyDescent="0.25">
      <c r="A663" s="22" t="s">
        <v>246</v>
      </c>
      <c r="B663" s="22" t="s">
        <v>246</v>
      </c>
      <c r="D663" s="22" t="s">
        <v>22</v>
      </c>
      <c r="E663" s="22" t="s">
        <v>1280</v>
      </c>
      <c r="F663" s="22" t="s">
        <v>29</v>
      </c>
      <c r="H663" s="22" t="s">
        <v>19</v>
      </c>
      <c r="I663" s="22" t="s">
        <v>41</v>
      </c>
      <c r="J663" s="22" t="s">
        <v>40</v>
      </c>
      <c r="K663" s="22">
        <v>1999</v>
      </c>
      <c r="L663" s="27">
        <v>1999</v>
      </c>
      <c r="M663" s="22" t="s">
        <v>56</v>
      </c>
      <c r="S663" s="22">
        <v>0.5</v>
      </c>
      <c r="U663" s="22">
        <v>0.5</v>
      </c>
    </row>
    <row r="664" spans="1:22" x14ac:dyDescent="0.25">
      <c r="A664" s="22" t="s">
        <v>246</v>
      </c>
      <c r="B664" s="22" t="s">
        <v>246</v>
      </c>
      <c r="D664" s="22" t="s">
        <v>22</v>
      </c>
      <c r="E664" s="103" t="s">
        <v>1281</v>
      </c>
      <c r="F664" s="22" t="s">
        <v>704</v>
      </c>
      <c r="G664" s="30"/>
      <c r="H664" s="23" t="s">
        <v>19</v>
      </c>
      <c r="I664" s="22" t="s">
        <v>41</v>
      </c>
      <c r="J664" s="22" t="s">
        <v>40</v>
      </c>
      <c r="K664" s="23">
        <v>1994</v>
      </c>
      <c r="L664" s="25">
        <v>1994</v>
      </c>
      <c r="M664" s="22" t="s">
        <v>56</v>
      </c>
      <c r="N664" s="23"/>
      <c r="O664" s="23"/>
      <c r="P664" s="23"/>
      <c r="Q664" s="23"/>
      <c r="R664" s="23"/>
      <c r="S664" s="23"/>
      <c r="T664" s="23"/>
      <c r="U664" s="23">
        <v>1</v>
      </c>
      <c r="V664" s="23"/>
    </row>
    <row r="665" spans="1:22" x14ac:dyDescent="0.25">
      <c r="A665" s="22" t="s">
        <v>246</v>
      </c>
      <c r="B665" s="22" t="s">
        <v>246</v>
      </c>
      <c r="D665" s="22" t="s">
        <v>22</v>
      </c>
      <c r="E665" s="103" t="s">
        <v>1281</v>
      </c>
      <c r="F665" s="22" t="s">
        <v>711</v>
      </c>
      <c r="G665" s="30"/>
      <c r="H665" s="23" t="s">
        <v>19</v>
      </c>
      <c r="I665" s="22" t="s">
        <v>41</v>
      </c>
      <c r="J665" s="39" t="s">
        <v>40</v>
      </c>
      <c r="K665" s="23"/>
      <c r="L665" s="25">
        <v>1984</v>
      </c>
      <c r="M665" s="22" t="s">
        <v>50</v>
      </c>
      <c r="N665" s="23"/>
      <c r="O665" s="23"/>
      <c r="P665" s="23"/>
      <c r="Q665" s="23"/>
      <c r="R665" s="23"/>
      <c r="S665" s="23">
        <v>0.5</v>
      </c>
      <c r="T665" s="23"/>
      <c r="U665" s="23">
        <v>0.5</v>
      </c>
      <c r="V665" s="23"/>
    </row>
    <row r="666" spans="1:22" x14ac:dyDescent="0.25">
      <c r="A666" s="22" t="s">
        <v>246</v>
      </c>
      <c r="B666" s="22" t="s">
        <v>246</v>
      </c>
      <c r="D666" s="22" t="s">
        <v>22</v>
      </c>
      <c r="E666" s="22" t="s">
        <v>1280</v>
      </c>
      <c r="F666" s="22" t="s">
        <v>23</v>
      </c>
      <c r="H666" s="22" t="s">
        <v>19</v>
      </c>
      <c r="I666" s="22" t="s">
        <v>41</v>
      </c>
      <c r="J666" s="22" t="s">
        <v>40</v>
      </c>
      <c r="K666" s="22">
        <v>2014</v>
      </c>
      <c r="L666" s="27">
        <v>2014</v>
      </c>
      <c r="M666" s="22" t="s">
        <v>26</v>
      </c>
      <c r="S666" s="22">
        <v>0.5</v>
      </c>
      <c r="U666" s="22">
        <v>0.5</v>
      </c>
    </row>
    <row r="667" spans="1:22" x14ac:dyDescent="0.25">
      <c r="A667" s="22" t="s">
        <v>246</v>
      </c>
      <c r="B667" s="22" t="s">
        <v>246</v>
      </c>
      <c r="D667" s="22" t="s">
        <v>22</v>
      </c>
      <c r="E667" s="103" t="s">
        <v>1281</v>
      </c>
      <c r="F667" s="22" t="s">
        <v>705</v>
      </c>
      <c r="G667" s="30"/>
      <c r="H667" s="23" t="s">
        <v>19</v>
      </c>
      <c r="I667" s="22" t="s">
        <v>41</v>
      </c>
      <c r="J667" s="22" t="s">
        <v>40</v>
      </c>
      <c r="L667" s="25">
        <v>1994</v>
      </c>
      <c r="M667" s="22" t="s">
        <v>56</v>
      </c>
      <c r="S667" s="23">
        <v>0.5</v>
      </c>
      <c r="U667" s="23">
        <v>0.5</v>
      </c>
    </row>
    <row r="668" spans="1:22" x14ac:dyDescent="0.25">
      <c r="A668" s="22" t="s">
        <v>246</v>
      </c>
      <c r="B668" s="22" t="s">
        <v>246</v>
      </c>
      <c r="D668" s="22" t="s">
        <v>22</v>
      </c>
      <c r="E668" s="22" t="s">
        <v>1280</v>
      </c>
      <c r="F668" s="22" t="s">
        <v>32</v>
      </c>
      <c r="H668" s="22" t="s">
        <v>19</v>
      </c>
      <c r="I668" s="22" t="s">
        <v>41</v>
      </c>
      <c r="J668" s="22" t="s">
        <v>40</v>
      </c>
      <c r="K668" s="22">
        <v>1998</v>
      </c>
      <c r="L668" s="27">
        <v>1998</v>
      </c>
      <c r="M668" s="22" t="s">
        <v>56</v>
      </c>
      <c r="S668" s="22">
        <v>0.5</v>
      </c>
      <c r="U668" s="22">
        <v>0.5</v>
      </c>
    </row>
    <row r="669" spans="1:22" x14ac:dyDescent="0.25">
      <c r="A669" s="22" t="s">
        <v>788</v>
      </c>
      <c r="B669" s="22" t="s">
        <v>788</v>
      </c>
      <c r="D669" s="22" t="s">
        <v>22</v>
      </c>
      <c r="E669" s="103" t="s">
        <v>1281</v>
      </c>
      <c r="F669" s="22" t="s">
        <v>711</v>
      </c>
      <c r="G669" s="30"/>
      <c r="H669" s="23" t="s">
        <v>19</v>
      </c>
      <c r="I669" s="22" t="s">
        <v>37</v>
      </c>
      <c r="J669" s="23" t="s">
        <v>35</v>
      </c>
      <c r="K669" s="23"/>
      <c r="L669" s="25">
        <v>1983</v>
      </c>
      <c r="M669" s="22" t="s">
        <v>50</v>
      </c>
      <c r="N669" s="23"/>
      <c r="O669" s="23"/>
      <c r="P669" s="23"/>
      <c r="Q669" s="23"/>
      <c r="R669" s="23"/>
      <c r="S669" s="23"/>
      <c r="T669" s="23"/>
      <c r="U669" s="23">
        <v>1</v>
      </c>
      <c r="V669" s="23"/>
    </row>
    <row r="670" spans="1:22" x14ac:dyDescent="0.25">
      <c r="A670" s="22" t="s">
        <v>247</v>
      </c>
      <c r="B670" s="22" t="s">
        <v>247</v>
      </c>
      <c r="D670" s="22" t="s">
        <v>22</v>
      </c>
      <c r="E670" s="22" t="s">
        <v>1280</v>
      </c>
      <c r="F670" s="22" t="s">
        <v>29</v>
      </c>
      <c r="H670" s="22" t="s">
        <v>19</v>
      </c>
      <c r="I670" s="22" t="s">
        <v>37</v>
      </c>
      <c r="J670" s="22" t="s">
        <v>35</v>
      </c>
      <c r="K670" s="22">
        <v>2016</v>
      </c>
      <c r="L670" s="27">
        <v>2016</v>
      </c>
      <c r="M670" s="22" t="s">
        <v>26</v>
      </c>
      <c r="R670" s="22">
        <v>0.5</v>
      </c>
      <c r="U670" s="22">
        <v>0.5</v>
      </c>
    </row>
    <row r="671" spans="1:22" x14ac:dyDescent="0.25">
      <c r="A671" s="22" t="s">
        <v>247</v>
      </c>
      <c r="B671" s="22" t="s">
        <v>247</v>
      </c>
      <c r="D671" s="22" t="s">
        <v>22</v>
      </c>
      <c r="E671" s="22" t="s">
        <v>1280</v>
      </c>
      <c r="F671" s="22" t="s">
        <v>23</v>
      </c>
      <c r="H671" s="22" t="s">
        <v>19</v>
      </c>
      <c r="I671" s="22" t="s">
        <v>37</v>
      </c>
      <c r="J671" s="22" t="s">
        <v>35</v>
      </c>
      <c r="K671" s="22">
        <v>2016</v>
      </c>
      <c r="L671" s="27">
        <v>2016</v>
      </c>
      <c r="M671" s="22" t="s">
        <v>26</v>
      </c>
      <c r="S671" s="22">
        <v>0.5</v>
      </c>
      <c r="U671" s="22">
        <v>0.5</v>
      </c>
    </row>
    <row r="672" spans="1:22" x14ac:dyDescent="0.25">
      <c r="A672" s="22" t="s">
        <v>247</v>
      </c>
      <c r="B672" s="22" t="s">
        <v>247</v>
      </c>
      <c r="D672" s="22" t="s">
        <v>22</v>
      </c>
      <c r="E672" s="22" t="s">
        <v>1280</v>
      </c>
      <c r="F672" s="22" t="s">
        <v>27</v>
      </c>
      <c r="H672" s="22" t="s">
        <v>19</v>
      </c>
      <c r="I672" s="22" t="s">
        <v>37</v>
      </c>
      <c r="J672" s="22" t="s">
        <v>35</v>
      </c>
      <c r="K672" s="22">
        <v>2005</v>
      </c>
      <c r="L672" s="27">
        <v>2005</v>
      </c>
      <c r="M672" s="22" t="s">
        <v>31</v>
      </c>
      <c r="S672" s="22">
        <v>0.5</v>
      </c>
      <c r="U672" s="22">
        <v>0.5</v>
      </c>
    </row>
    <row r="673" spans="1:22" x14ac:dyDescent="0.25">
      <c r="A673" s="22" t="s">
        <v>1150</v>
      </c>
      <c r="B673" s="103" t="s">
        <v>1150</v>
      </c>
      <c r="C673" s="103"/>
      <c r="D673" s="103" t="s">
        <v>22</v>
      </c>
      <c r="E673" s="103" t="s">
        <v>1281</v>
      </c>
      <c r="F673" s="29" t="s">
        <v>1024</v>
      </c>
      <c r="G673" s="103" t="s">
        <v>66</v>
      </c>
      <c r="H673" s="22" t="s">
        <v>713</v>
      </c>
      <c r="I673" s="103" t="s">
        <v>24</v>
      </c>
      <c r="J673" s="103" t="s">
        <v>20</v>
      </c>
      <c r="K673" s="103"/>
      <c r="L673" s="103">
        <v>1986</v>
      </c>
      <c r="M673" s="22" t="s">
        <v>50</v>
      </c>
      <c r="V673" s="22">
        <v>1</v>
      </c>
    </row>
    <row r="674" spans="1:22" x14ac:dyDescent="0.25">
      <c r="A674" s="22" t="s">
        <v>248</v>
      </c>
      <c r="B674" s="22" t="s">
        <v>248</v>
      </c>
      <c r="D674" s="22" t="s">
        <v>22</v>
      </c>
      <c r="E674" s="22" t="s">
        <v>1280</v>
      </c>
      <c r="F674" s="22" t="s">
        <v>32</v>
      </c>
      <c r="H674" s="22" t="s">
        <v>19</v>
      </c>
      <c r="I674" s="22" t="s">
        <v>41</v>
      </c>
      <c r="J674" s="22" t="s">
        <v>40</v>
      </c>
      <c r="K674" s="22">
        <v>1984</v>
      </c>
      <c r="L674" s="27">
        <v>1984</v>
      </c>
      <c r="M674" s="22" t="s">
        <v>50</v>
      </c>
      <c r="P674" s="22">
        <v>1</v>
      </c>
    </row>
    <row r="675" spans="1:22" x14ac:dyDescent="0.25">
      <c r="A675" s="22" t="s">
        <v>249</v>
      </c>
      <c r="B675" s="22" t="s">
        <v>249</v>
      </c>
      <c r="D675" s="22" t="s">
        <v>22</v>
      </c>
      <c r="E675" s="22" t="s">
        <v>1280</v>
      </c>
      <c r="F675" s="22" t="s">
        <v>29</v>
      </c>
      <c r="H675" s="22" t="s">
        <v>19</v>
      </c>
      <c r="I675" s="22" t="s">
        <v>37</v>
      </c>
      <c r="J675" s="22" t="s">
        <v>35</v>
      </c>
      <c r="K675" s="22">
        <v>1992</v>
      </c>
      <c r="L675" s="27">
        <v>1992</v>
      </c>
      <c r="M675" s="22" t="s">
        <v>61</v>
      </c>
      <c r="R675" s="22">
        <v>1</v>
      </c>
    </row>
    <row r="676" spans="1:22" x14ac:dyDescent="0.25">
      <c r="A676" s="22" t="s">
        <v>249</v>
      </c>
      <c r="B676" s="22" t="s">
        <v>249</v>
      </c>
      <c r="D676" s="22" t="s">
        <v>22</v>
      </c>
      <c r="E676" s="103" t="s">
        <v>1281</v>
      </c>
      <c r="F676" s="22" t="s">
        <v>704</v>
      </c>
      <c r="G676" s="30"/>
      <c r="H676" s="23" t="s">
        <v>19</v>
      </c>
      <c r="I676" s="22" t="s">
        <v>37</v>
      </c>
      <c r="J676" s="22" t="s">
        <v>35</v>
      </c>
      <c r="K676" s="23">
        <v>1993</v>
      </c>
      <c r="L676" s="25">
        <v>1993</v>
      </c>
      <c r="M676" s="22" t="s">
        <v>61</v>
      </c>
      <c r="N676" s="23"/>
      <c r="O676" s="23"/>
      <c r="P676" s="23"/>
      <c r="Q676" s="23"/>
      <c r="R676" s="23">
        <v>1</v>
      </c>
      <c r="S676" s="23"/>
      <c r="T676" s="23"/>
      <c r="U676" s="23"/>
      <c r="V676" s="23"/>
    </row>
    <row r="677" spans="1:22" x14ac:dyDescent="0.25">
      <c r="A677" s="22" t="s">
        <v>249</v>
      </c>
      <c r="B677" s="22" t="s">
        <v>249</v>
      </c>
      <c r="D677" s="22" t="s">
        <v>22</v>
      </c>
      <c r="E677" s="22" t="s">
        <v>1280</v>
      </c>
      <c r="F677" s="22" t="s">
        <v>27</v>
      </c>
      <c r="H677" s="22" t="s">
        <v>19</v>
      </c>
      <c r="I677" s="22" t="s">
        <v>37</v>
      </c>
      <c r="J677" s="22" t="s">
        <v>35</v>
      </c>
      <c r="K677" s="22">
        <v>1986</v>
      </c>
      <c r="L677" s="27">
        <v>1986</v>
      </c>
      <c r="M677" s="22" t="s">
        <v>50</v>
      </c>
      <c r="R677" s="22">
        <v>1</v>
      </c>
    </row>
    <row r="678" spans="1:22" x14ac:dyDescent="0.25">
      <c r="A678" s="22" t="s">
        <v>249</v>
      </c>
      <c r="B678" s="22" t="s">
        <v>249</v>
      </c>
      <c r="D678" s="22" t="s">
        <v>22</v>
      </c>
      <c r="E678" s="103" t="s">
        <v>1281</v>
      </c>
      <c r="F678" s="22" t="s">
        <v>705</v>
      </c>
      <c r="G678" s="30"/>
      <c r="H678" s="23" t="s">
        <v>19</v>
      </c>
      <c r="I678" s="22" t="s">
        <v>37</v>
      </c>
      <c r="J678" s="22" t="s">
        <v>35</v>
      </c>
      <c r="K678" s="23"/>
      <c r="L678" s="25">
        <v>2015</v>
      </c>
      <c r="M678" s="22" t="s">
        <v>26</v>
      </c>
      <c r="N678" s="23"/>
      <c r="O678" s="23"/>
      <c r="P678" s="23"/>
      <c r="Q678" s="23"/>
      <c r="R678" s="23">
        <v>1</v>
      </c>
      <c r="S678" s="23"/>
      <c r="T678" s="23"/>
      <c r="U678" s="23"/>
      <c r="V678" s="23"/>
    </row>
    <row r="679" spans="1:22" x14ac:dyDescent="0.25">
      <c r="A679" s="22" t="s">
        <v>249</v>
      </c>
      <c r="B679" s="22" t="s">
        <v>249</v>
      </c>
      <c r="D679" s="22" t="s">
        <v>22</v>
      </c>
      <c r="E679" s="22" t="s">
        <v>1280</v>
      </c>
      <c r="F679" s="22" t="s">
        <v>32</v>
      </c>
      <c r="H679" s="22" t="s">
        <v>19</v>
      </c>
      <c r="I679" s="22" t="s">
        <v>37</v>
      </c>
      <c r="J679" s="22" t="s">
        <v>35</v>
      </c>
      <c r="K679" s="22">
        <v>1983</v>
      </c>
      <c r="L679" s="27">
        <v>1983</v>
      </c>
      <c r="M679" s="22" t="s">
        <v>50</v>
      </c>
      <c r="R679" s="22">
        <v>1</v>
      </c>
    </row>
    <row r="680" spans="1:22" x14ac:dyDescent="0.25">
      <c r="A680" s="22" t="s">
        <v>1081</v>
      </c>
      <c r="B680" s="29" t="s">
        <v>1081</v>
      </c>
      <c r="C680" s="29"/>
      <c r="D680" s="29" t="s">
        <v>22</v>
      </c>
      <c r="E680" s="103" t="s">
        <v>1281</v>
      </c>
      <c r="F680" s="29" t="s">
        <v>1024</v>
      </c>
      <c r="G680" s="29"/>
      <c r="H680" s="29" t="s">
        <v>1127</v>
      </c>
      <c r="I680" s="22" t="s">
        <v>37</v>
      </c>
      <c r="J680" s="22" t="s">
        <v>35</v>
      </c>
      <c r="K680" s="29"/>
      <c r="L680" s="27">
        <v>1979</v>
      </c>
      <c r="M680" s="22" t="s">
        <v>46</v>
      </c>
      <c r="N680" s="29"/>
      <c r="O680" s="29"/>
      <c r="P680" s="29"/>
      <c r="Q680" s="29"/>
      <c r="R680" s="29">
        <v>0.5</v>
      </c>
      <c r="S680" s="29">
        <v>0.5</v>
      </c>
      <c r="T680" s="29"/>
      <c r="U680" s="29"/>
      <c r="V680" s="29"/>
    </row>
    <row r="681" spans="1:22" x14ac:dyDescent="0.25">
      <c r="A681" s="22" t="s">
        <v>250</v>
      </c>
      <c r="B681" s="22" t="s">
        <v>250</v>
      </c>
      <c r="D681" s="22" t="s">
        <v>22</v>
      </c>
      <c r="E681" s="22" t="s">
        <v>1280</v>
      </c>
      <c r="F681" s="22" t="s">
        <v>29</v>
      </c>
      <c r="G681" s="22" t="s">
        <v>1180</v>
      </c>
      <c r="H681" s="22" t="s">
        <v>19</v>
      </c>
      <c r="I681" s="22" t="s">
        <v>41</v>
      </c>
      <c r="J681" s="22" t="s">
        <v>40</v>
      </c>
      <c r="K681" s="22">
        <v>1998</v>
      </c>
      <c r="L681" s="27">
        <v>1998</v>
      </c>
      <c r="M681" s="22" t="s">
        <v>56</v>
      </c>
      <c r="P681" s="22">
        <v>0.5</v>
      </c>
      <c r="S681" s="22">
        <v>0.5</v>
      </c>
    </row>
    <row r="682" spans="1:22" x14ac:dyDescent="0.25">
      <c r="A682" s="22" t="s">
        <v>250</v>
      </c>
      <c r="B682" s="22" t="s">
        <v>250</v>
      </c>
      <c r="D682" s="22" t="s">
        <v>22</v>
      </c>
      <c r="E682" s="22" t="s">
        <v>45</v>
      </c>
      <c r="F682" s="22" t="s">
        <v>45</v>
      </c>
      <c r="G682" s="22" t="s">
        <v>1180</v>
      </c>
      <c r="H682" s="22" t="s">
        <v>19</v>
      </c>
      <c r="I682" s="22" t="s">
        <v>41</v>
      </c>
      <c r="J682" s="22" t="s">
        <v>40</v>
      </c>
      <c r="K682" s="22">
        <v>2004</v>
      </c>
      <c r="L682" s="27">
        <v>2004</v>
      </c>
      <c r="M682" s="22" t="s">
        <v>31</v>
      </c>
      <c r="S682" s="22">
        <v>1</v>
      </c>
    </row>
    <row r="683" spans="1:22" x14ac:dyDescent="0.25">
      <c r="A683" s="22" t="s">
        <v>250</v>
      </c>
      <c r="B683" s="22" t="s">
        <v>250</v>
      </c>
      <c r="D683" s="22" t="s">
        <v>22</v>
      </c>
      <c r="E683" s="22" t="s">
        <v>1280</v>
      </c>
      <c r="F683" s="22" t="s">
        <v>32</v>
      </c>
      <c r="G683" s="22" t="s">
        <v>1180</v>
      </c>
      <c r="H683" s="22" t="s">
        <v>19</v>
      </c>
      <c r="I683" s="22" t="s">
        <v>41</v>
      </c>
      <c r="J683" s="22" t="s">
        <v>40</v>
      </c>
      <c r="K683" s="22">
        <v>1978</v>
      </c>
      <c r="L683" s="27">
        <v>1978</v>
      </c>
      <c r="M683" s="22" t="s">
        <v>46</v>
      </c>
      <c r="P683" s="22">
        <v>0.5</v>
      </c>
      <c r="S683" s="22">
        <v>0.5</v>
      </c>
    </row>
    <row r="684" spans="1:22" x14ac:dyDescent="0.25">
      <c r="A684" s="22" t="s">
        <v>251</v>
      </c>
      <c r="B684" s="22" t="s">
        <v>251</v>
      </c>
      <c r="D684" s="22" t="s">
        <v>22</v>
      </c>
      <c r="E684" s="22" t="s">
        <v>1280</v>
      </c>
      <c r="F684" s="22" t="s">
        <v>23</v>
      </c>
      <c r="H684" s="22" t="s">
        <v>19</v>
      </c>
      <c r="I684" s="22" t="s">
        <v>37</v>
      </c>
      <c r="J684" s="22" t="s">
        <v>35</v>
      </c>
      <c r="K684" s="22">
        <v>2019</v>
      </c>
      <c r="L684" s="27">
        <v>2019</v>
      </c>
      <c r="M684" s="22" t="s">
        <v>21</v>
      </c>
      <c r="U684" s="22">
        <v>1</v>
      </c>
    </row>
    <row r="685" spans="1:22" x14ac:dyDescent="0.25">
      <c r="A685" s="22" t="s">
        <v>251</v>
      </c>
      <c r="B685" s="22" t="s">
        <v>251</v>
      </c>
      <c r="D685" s="22" t="s">
        <v>22</v>
      </c>
      <c r="E685" s="22" t="s">
        <v>1280</v>
      </c>
      <c r="F685" s="22" t="s">
        <v>27</v>
      </c>
      <c r="H685" s="22" t="s">
        <v>19</v>
      </c>
      <c r="I685" s="22" t="s">
        <v>37</v>
      </c>
      <c r="J685" s="22" t="s">
        <v>35</v>
      </c>
      <c r="K685" s="22">
        <v>2010</v>
      </c>
      <c r="L685" s="27">
        <v>2010</v>
      </c>
      <c r="M685" s="22" t="s">
        <v>36</v>
      </c>
      <c r="U685" s="22">
        <v>1</v>
      </c>
    </row>
    <row r="686" spans="1:22" x14ac:dyDescent="0.25">
      <c r="A686" s="22" t="s">
        <v>252</v>
      </c>
      <c r="C686" s="22" t="s">
        <v>252</v>
      </c>
      <c r="D686" s="22" t="s">
        <v>22</v>
      </c>
      <c r="E686" s="22" t="s">
        <v>1280</v>
      </c>
      <c r="F686" s="22" t="s">
        <v>29</v>
      </c>
      <c r="G686" s="22" t="s">
        <v>1186</v>
      </c>
      <c r="H686" s="22" t="s">
        <v>19</v>
      </c>
      <c r="I686" s="22" t="s">
        <v>37</v>
      </c>
      <c r="J686" s="22" t="s">
        <v>35</v>
      </c>
      <c r="K686" s="22">
        <v>1993</v>
      </c>
      <c r="L686" s="27">
        <v>1993</v>
      </c>
      <c r="M686" s="22" t="s">
        <v>61</v>
      </c>
      <c r="P686" s="22">
        <v>0.33300000000000002</v>
      </c>
      <c r="R686" s="22">
        <v>0.33300000000000002</v>
      </c>
      <c r="S686" s="22">
        <v>0.33300000000000002</v>
      </c>
    </row>
    <row r="687" spans="1:22" x14ac:dyDescent="0.25">
      <c r="A687" s="46" t="s">
        <v>252</v>
      </c>
      <c r="C687" s="46" t="s">
        <v>252</v>
      </c>
      <c r="D687" s="22" t="s">
        <v>22</v>
      </c>
      <c r="E687" s="103" t="s">
        <v>1281</v>
      </c>
      <c r="F687" s="22" t="s">
        <v>704</v>
      </c>
      <c r="G687" s="22" t="s">
        <v>1186</v>
      </c>
      <c r="H687" s="22" t="s">
        <v>1007</v>
      </c>
      <c r="I687" s="22" t="s">
        <v>37</v>
      </c>
      <c r="J687" s="22" t="s">
        <v>35</v>
      </c>
      <c r="K687" s="23">
        <v>1963</v>
      </c>
      <c r="L687" s="23">
        <v>1963</v>
      </c>
      <c r="M687" s="23" t="s">
        <v>49</v>
      </c>
      <c r="N687" s="23"/>
      <c r="O687" s="23"/>
      <c r="P687" s="23">
        <v>0.5</v>
      </c>
      <c r="Q687" s="23"/>
      <c r="R687" s="23"/>
      <c r="S687" s="23">
        <v>0.5</v>
      </c>
      <c r="T687" s="23"/>
      <c r="U687" s="23"/>
      <c r="V687" s="23"/>
    </row>
    <row r="688" spans="1:22" x14ac:dyDescent="0.25">
      <c r="A688" s="46" t="s">
        <v>252</v>
      </c>
      <c r="C688" s="22" t="s">
        <v>252</v>
      </c>
      <c r="D688" s="22" t="s">
        <v>22</v>
      </c>
      <c r="E688" s="103" t="s">
        <v>1281</v>
      </c>
      <c r="F688" s="22" t="s">
        <v>711</v>
      </c>
      <c r="G688" s="22" t="s">
        <v>1186</v>
      </c>
      <c r="H688" s="22" t="s">
        <v>1007</v>
      </c>
      <c r="I688" s="22" t="s">
        <v>37</v>
      </c>
      <c r="J688" s="22" t="s">
        <v>35</v>
      </c>
      <c r="K688" s="22">
        <v>1963</v>
      </c>
      <c r="L688" s="22">
        <v>1963</v>
      </c>
      <c r="M688" s="22" t="s">
        <v>49</v>
      </c>
      <c r="P688" s="22">
        <v>0.5</v>
      </c>
      <c r="S688" s="22">
        <v>0.5</v>
      </c>
    </row>
    <row r="689" spans="1:22" x14ac:dyDescent="0.25">
      <c r="A689" s="22" t="s">
        <v>252</v>
      </c>
      <c r="C689" s="22" t="s">
        <v>252</v>
      </c>
      <c r="D689" s="22" t="s">
        <v>22</v>
      </c>
      <c r="E689" s="103" t="s">
        <v>1281</v>
      </c>
      <c r="F689" s="22" t="s">
        <v>705</v>
      </c>
      <c r="G689" s="22" t="s">
        <v>1186</v>
      </c>
      <c r="H689" s="22" t="s">
        <v>1007</v>
      </c>
      <c r="I689" s="22" t="s">
        <v>37</v>
      </c>
      <c r="J689" s="22" t="s">
        <v>35</v>
      </c>
      <c r="K689" s="23"/>
      <c r="L689" s="25">
        <v>1925</v>
      </c>
      <c r="M689" s="22" t="s">
        <v>49</v>
      </c>
      <c r="R689" s="22">
        <v>0.5</v>
      </c>
      <c r="S689" s="22">
        <v>0.5</v>
      </c>
    </row>
    <row r="690" spans="1:22" x14ac:dyDescent="0.25">
      <c r="A690" s="22" t="s">
        <v>1040</v>
      </c>
      <c r="B690" s="29" t="s">
        <v>1040</v>
      </c>
      <c r="C690" s="29"/>
      <c r="D690" s="29" t="s">
        <v>22</v>
      </c>
      <c r="E690" s="103" t="s">
        <v>1281</v>
      </c>
      <c r="F690" s="29" t="s">
        <v>1024</v>
      </c>
      <c r="G690" s="29"/>
      <c r="H690" s="29" t="s">
        <v>1127</v>
      </c>
      <c r="I690" s="22" t="s">
        <v>37</v>
      </c>
      <c r="J690" s="103" t="s">
        <v>35</v>
      </c>
      <c r="K690" s="29"/>
      <c r="L690" s="27">
        <v>1994</v>
      </c>
      <c r="M690" s="22" t="s">
        <v>56</v>
      </c>
      <c r="N690" s="29"/>
      <c r="O690" s="29"/>
      <c r="P690" s="29"/>
      <c r="Q690" s="29"/>
      <c r="R690" s="29"/>
      <c r="S690" s="29"/>
      <c r="T690" s="29"/>
      <c r="U690" s="29"/>
      <c r="V690" s="29">
        <v>1</v>
      </c>
    </row>
    <row r="691" spans="1:22" x14ac:dyDescent="0.25">
      <c r="A691" s="22" t="s">
        <v>253</v>
      </c>
      <c r="C691" s="22" t="s">
        <v>253</v>
      </c>
      <c r="D691" s="22" t="s">
        <v>22</v>
      </c>
      <c r="E691" s="22" t="s">
        <v>1280</v>
      </c>
      <c r="F691" s="22" t="s">
        <v>29</v>
      </c>
      <c r="H691" s="22" t="s">
        <v>19</v>
      </c>
      <c r="I691" s="22" t="s">
        <v>37</v>
      </c>
      <c r="J691" s="22" t="s">
        <v>35</v>
      </c>
      <c r="K691" s="22">
        <v>1925</v>
      </c>
      <c r="L691" s="27">
        <v>1925</v>
      </c>
      <c r="M691" s="22" t="s">
        <v>49</v>
      </c>
      <c r="P691" s="22">
        <v>0.5</v>
      </c>
      <c r="S691" s="22">
        <v>0.5</v>
      </c>
    </row>
    <row r="692" spans="1:22" x14ac:dyDescent="0.25">
      <c r="A692" s="22" t="s">
        <v>253</v>
      </c>
      <c r="C692" s="22" t="s">
        <v>253</v>
      </c>
      <c r="D692" s="22" t="s">
        <v>22</v>
      </c>
      <c r="E692" s="22" t="s">
        <v>48</v>
      </c>
      <c r="F692" s="22" t="s">
        <v>48</v>
      </c>
      <c r="H692" s="22" t="s">
        <v>19</v>
      </c>
      <c r="I692" s="22" t="s">
        <v>37</v>
      </c>
      <c r="J692" s="22" t="s">
        <v>35</v>
      </c>
      <c r="K692" s="22">
        <v>2011</v>
      </c>
      <c r="L692" s="27">
        <v>2011</v>
      </c>
      <c r="M692" s="22" t="s">
        <v>36</v>
      </c>
      <c r="R692" s="22">
        <v>0.5</v>
      </c>
      <c r="S692" s="22">
        <v>0.5</v>
      </c>
    </row>
    <row r="693" spans="1:22" x14ac:dyDescent="0.25">
      <c r="A693" s="44" t="s">
        <v>253</v>
      </c>
      <c r="B693" s="44"/>
      <c r="C693" s="22" t="s">
        <v>253</v>
      </c>
      <c r="D693" s="22" t="s">
        <v>22</v>
      </c>
      <c r="E693" s="103" t="s">
        <v>1281</v>
      </c>
      <c r="F693" s="22" t="s">
        <v>704</v>
      </c>
      <c r="G693" s="42"/>
      <c r="H693" s="23" t="s">
        <v>19</v>
      </c>
      <c r="I693" s="22" t="s">
        <v>37</v>
      </c>
      <c r="J693" s="22" t="s">
        <v>35</v>
      </c>
      <c r="K693" s="22">
        <v>1963</v>
      </c>
      <c r="L693" s="27">
        <v>1963</v>
      </c>
      <c r="M693" s="23" t="s">
        <v>49</v>
      </c>
      <c r="P693" s="23">
        <v>0.5</v>
      </c>
      <c r="S693" s="23">
        <v>0.5</v>
      </c>
    </row>
    <row r="694" spans="1:22" x14ac:dyDescent="0.25">
      <c r="A694" s="22" t="s">
        <v>253</v>
      </c>
      <c r="C694" s="22" t="s">
        <v>253</v>
      </c>
      <c r="D694" s="22" t="s">
        <v>22</v>
      </c>
      <c r="E694" s="22" t="s">
        <v>45</v>
      </c>
      <c r="F694" s="22" t="s">
        <v>45</v>
      </c>
      <c r="H694" s="22" t="s">
        <v>19</v>
      </c>
      <c r="I694" s="22" t="s">
        <v>37</v>
      </c>
      <c r="J694" s="22" t="s">
        <v>35</v>
      </c>
      <c r="K694" s="22" t="s">
        <v>254</v>
      </c>
      <c r="L694" s="27">
        <v>1945</v>
      </c>
      <c r="M694" s="22" t="s">
        <v>49</v>
      </c>
      <c r="R694" s="22">
        <v>1</v>
      </c>
    </row>
    <row r="695" spans="1:22" x14ac:dyDescent="0.25">
      <c r="A695" s="44" t="s">
        <v>253</v>
      </c>
      <c r="C695" s="22" t="s">
        <v>253</v>
      </c>
      <c r="D695" s="22" t="s">
        <v>22</v>
      </c>
      <c r="E695" s="103" t="s">
        <v>1281</v>
      </c>
      <c r="F695" s="22" t="s">
        <v>711</v>
      </c>
      <c r="G695" s="42"/>
      <c r="H695" s="23" t="s">
        <v>19</v>
      </c>
      <c r="I695" s="22" t="s">
        <v>37</v>
      </c>
      <c r="J695" s="23" t="s">
        <v>35</v>
      </c>
      <c r="K695" s="23"/>
      <c r="L695" s="25">
        <v>1974</v>
      </c>
      <c r="M695" s="22" t="s">
        <v>67</v>
      </c>
      <c r="N695" s="23"/>
      <c r="O695" s="23"/>
      <c r="P695" s="23">
        <v>1</v>
      </c>
      <c r="Q695" s="23"/>
      <c r="R695" s="23"/>
      <c r="S695" s="23"/>
      <c r="T695" s="23"/>
      <c r="U695" s="23"/>
      <c r="V695" s="23"/>
    </row>
    <row r="696" spans="1:22" x14ac:dyDescent="0.25">
      <c r="A696" s="44" t="s">
        <v>253</v>
      </c>
      <c r="B696" s="44"/>
      <c r="C696" s="22" t="s">
        <v>253</v>
      </c>
      <c r="D696" s="22" t="s">
        <v>22</v>
      </c>
      <c r="E696" s="103" t="s">
        <v>1281</v>
      </c>
      <c r="F696" s="22" t="s">
        <v>705</v>
      </c>
      <c r="G696" s="42"/>
      <c r="H696" s="23" t="s">
        <v>19</v>
      </c>
      <c r="I696" s="22" t="s">
        <v>37</v>
      </c>
      <c r="J696" s="22" t="s">
        <v>35</v>
      </c>
      <c r="K696" s="23"/>
      <c r="L696" s="25">
        <v>1912</v>
      </c>
      <c r="M696" s="23" t="s">
        <v>49</v>
      </c>
      <c r="N696" s="23"/>
      <c r="O696" s="23"/>
      <c r="P696" s="23">
        <v>0.5</v>
      </c>
      <c r="Q696" s="23"/>
      <c r="R696" s="23"/>
      <c r="S696" s="23">
        <v>0.5</v>
      </c>
      <c r="T696" s="23"/>
      <c r="U696" s="23"/>
      <c r="V696" s="23"/>
    </row>
    <row r="697" spans="1:22" x14ac:dyDescent="0.25">
      <c r="A697" s="44" t="s">
        <v>253</v>
      </c>
      <c r="B697" s="29"/>
      <c r="C697" s="44" t="s">
        <v>253</v>
      </c>
      <c r="D697" s="29" t="s">
        <v>22</v>
      </c>
      <c r="E697" s="103" t="s">
        <v>1281</v>
      </c>
      <c r="F697" s="29" t="s">
        <v>1024</v>
      </c>
      <c r="G697" s="29"/>
      <c r="H697" s="29" t="s">
        <v>1127</v>
      </c>
      <c r="I697" s="22" t="s">
        <v>37</v>
      </c>
      <c r="J697" s="22" t="s">
        <v>35</v>
      </c>
      <c r="K697" s="29"/>
      <c r="L697" s="27">
        <v>1994</v>
      </c>
      <c r="M697" s="22" t="s">
        <v>56</v>
      </c>
      <c r="N697" s="29"/>
      <c r="O697" s="29"/>
      <c r="P697" s="29"/>
      <c r="Q697" s="29"/>
      <c r="R697" s="29"/>
      <c r="S697" s="29"/>
      <c r="T697" s="29"/>
      <c r="U697" s="29"/>
      <c r="V697" s="29">
        <v>1</v>
      </c>
    </row>
    <row r="698" spans="1:22" x14ac:dyDescent="0.25">
      <c r="A698" s="22" t="s">
        <v>253</v>
      </c>
      <c r="C698" s="22" t="s">
        <v>253</v>
      </c>
      <c r="D698" s="22" t="s">
        <v>22</v>
      </c>
      <c r="E698" s="22" t="s">
        <v>1280</v>
      </c>
      <c r="F698" s="22" t="s">
        <v>32</v>
      </c>
      <c r="H698" s="22" t="s">
        <v>19</v>
      </c>
      <c r="I698" s="22" t="s">
        <v>37</v>
      </c>
      <c r="J698" s="22" t="s">
        <v>35</v>
      </c>
      <c r="K698" s="22">
        <v>1971</v>
      </c>
      <c r="L698" s="27">
        <v>1971</v>
      </c>
      <c r="M698" s="22" t="s">
        <v>67</v>
      </c>
      <c r="P698" s="22">
        <v>0.5</v>
      </c>
      <c r="S698" s="22">
        <v>0.5</v>
      </c>
    </row>
    <row r="699" spans="1:22" x14ac:dyDescent="0.25">
      <c r="A699" s="22" t="s">
        <v>789</v>
      </c>
      <c r="B699" s="22" t="s">
        <v>789</v>
      </c>
      <c r="D699" s="22" t="s">
        <v>22</v>
      </c>
      <c r="E699" s="103" t="s">
        <v>1281</v>
      </c>
      <c r="F699" s="22" t="s">
        <v>704</v>
      </c>
      <c r="G699" s="23" t="s">
        <v>1179</v>
      </c>
      <c r="H699" s="23" t="s">
        <v>19</v>
      </c>
      <c r="I699" s="22" t="s">
        <v>37</v>
      </c>
      <c r="J699" s="22" t="s">
        <v>35</v>
      </c>
      <c r="K699" s="23">
        <v>1995</v>
      </c>
      <c r="L699" s="25">
        <v>1995</v>
      </c>
      <c r="M699" s="22" t="s">
        <v>56</v>
      </c>
      <c r="N699" s="23"/>
      <c r="O699" s="23"/>
      <c r="P699" s="23"/>
      <c r="Q699" s="23"/>
      <c r="R699" s="23">
        <v>1</v>
      </c>
      <c r="S699" s="23"/>
      <c r="T699" s="23"/>
      <c r="U699" s="23"/>
      <c r="V699" s="23"/>
    </row>
    <row r="700" spans="1:22" x14ac:dyDescent="0.25">
      <c r="A700" s="22" t="s">
        <v>790</v>
      </c>
      <c r="B700" s="22" t="s">
        <v>790</v>
      </c>
      <c r="D700" s="22" t="s">
        <v>22</v>
      </c>
      <c r="E700" s="103" t="s">
        <v>1281</v>
      </c>
      <c r="F700" s="22" t="s">
        <v>705</v>
      </c>
      <c r="G700" s="30"/>
      <c r="H700" s="22" t="s">
        <v>73</v>
      </c>
      <c r="I700" s="22" t="s">
        <v>41</v>
      </c>
      <c r="J700" s="22" t="s">
        <v>40</v>
      </c>
      <c r="K700" s="23"/>
      <c r="L700" s="25">
        <v>1998</v>
      </c>
      <c r="M700" s="22" t="s">
        <v>56</v>
      </c>
      <c r="N700" s="23"/>
      <c r="O700" s="23"/>
      <c r="P700" s="23"/>
      <c r="Q700" s="23"/>
      <c r="R700" s="23">
        <v>1</v>
      </c>
      <c r="S700" s="23"/>
      <c r="T700" s="23"/>
      <c r="U700" s="23"/>
      <c r="V700" s="23"/>
    </row>
    <row r="701" spans="1:22" x14ac:dyDescent="0.25">
      <c r="A701" s="22" t="s">
        <v>255</v>
      </c>
      <c r="C701" s="22" t="s">
        <v>255</v>
      </c>
      <c r="D701" s="22" t="s">
        <v>22</v>
      </c>
      <c r="E701" s="22" t="s">
        <v>1280</v>
      </c>
      <c r="F701" s="22" t="s">
        <v>29</v>
      </c>
      <c r="H701" s="22" t="s">
        <v>19</v>
      </c>
      <c r="I701" s="22" t="s">
        <v>41</v>
      </c>
      <c r="J701" s="22" t="s">
        <v>40</v>
      </c>
      <c r="K701" s="22">
        <v>1935</v>
      </c>
      <c r="L701" s="27">
        <v>1935</v>
      </c>
      <c r="M701" s="22" t="s">
        <v>49</v>
      </c>
      <c r="S701" s="22">
        <v>1</v>
      </c>
    </row>
    <row r="702" spans="1:22" x14ac:dyDescent="0.25">
      <c r="A702" s="22" t="s">
        <v>255</v>
      </c>
      <c r="C702" s="22" t="s">
        <v>255</v>
      </c>
      <c r="D702" s="22" t="s">
        <v>22</v>
      </c>
      <c r="E702" s="103" t="s">
        <v>1281</v>
      </c>
      <c r="F702" s="22" t="s">
        <v>704</v>
      </c>
      <c r="G702" s="30"/>
      <c r="H702" s="34" t="s">
        <v>19</v>
      </c>
      <c r="I702" s="22" t="s">
        <v>41</v>
      </c>
      <c r="J702" s="22" t="s">
        <v>40</v>
      </c>
      <c r="K702" s="23"/>
      <c r="L702" s="25">
        <v>2014</v>
      </c>
      <c r="M702" s="22" t="s">
        <v>26</v>
      </c>
      <c r="N702" s="23"/>
      <c r="O702" s="23"/>
      <c r="P702" s="23"/>
      <c r="Q702" s="23">
        <v>1</v>
      </c>
      <c r="R702" s="23"/>
      <c r="S702" s="23"/>
      <c r="T702" s="23"/>
    </row>
    <row r="703" spans="1:22" x14ac:dyDescent="0.25">
      <c r="A703" s="22" t="s">
        <v>255</v>
      </c>
      <c r="C703" s="22" t="s">
        <v>255</v>
      </c>
      <c r="D703" s="22" t="s">
        <v>22</v>
      </c>
      <c r="E703" s="22" t="s">
        <v>1280</v>
      </c>
      <c r="F703" s="22" t="s">
        <v>23</v>
      </c>
      <c r="H703" s="22" t="s">
        <v>19</v>
      </c>
      <c r="I703" s="22" t="s">
        <v>41</v>
      </c>
      <c r="J703" s="22" t="s">
        <v>40</v>
      </c>
      <c r="K703" s="22">
        <v>2013</v>
      </c>
      <c r="L703" s="27">
        <v>2013</v>
      </c>
      <c r="M703" s="22" t="s">
        <v>26</v>
      </c>
      <c r="S703" s="22">
        <v>1</v>
      </c>
    </row>
    <row r="704" spans="1:22" x14ac:dyDescent="0.25">
      <c r="A704" s="22" t="s">
        <v>255</v>
      </c>
      <c r="B704" s="29"/>
      <c r="C704" s="22" t="s">
        <v>255</v>
      </c>
      <c r="D704" s="29" t="s">
        <v>22</v>
      </c>
      <c r="E704" s="103" t="s">
        <v>1281</v>
      </c>
      <c r="F704" s="29" t="s">
        <v>1024</v>
      </c>
      <c r="G704" s="29"/>
      <c r="H704" s="29" t="s">
        <v>19</v>
      </c>
      <c r="I704" s="22" t="s">
        <v>41</v>
      </c>
      <c r="J704" s="29" t="s">
        <v>40</v>
      </c>
      <c r="K704" s="29"/>
      <c r="L704" s="27">
        <v>2006</v>
      </c>
      <c r="M704" s="22" t="s">
        <v>36</v>
      </c>
      <c r="N704" s="29"/>
      <c r="O704" s="29"/>
      <c r="P704" s="29"/>
      <c r="Q704" s="29"/>
      <c r="R704" s="29"/>
      <c r="S704" s="29"/>
      <c r="T704" s="29"/>
      <c r="U704" s="29"/>
      <c r="V704" s="29">
        <v>1</v>
      </c>
    </row>
    <row r="705" spans="1:22" x14ac:dyDescent="0.25">
      <c r="A705" s="22" t="s">
        <v>255</v>
      </c>
      <c r="C705" s="22" t="s">
        <v>255</v>
      </c>
      <c r="D705" s="22" t="s">
        <v>22</v>
      </c>
      <c r="E705" s="22" t="s">
        <v>1280</v>
      </c>
      <c r="F705" s="22" t="s">
        <v>32</v>
      </c>
      <c r="H705" s="22" t="s">
        <v>19</v>
      </c>
      <c r="I705" s="22" t="s">
        <v>41</v>
      </c>
      <c r="J705" s="22" t="s">
        <v>40</v>
      </c>
      <c r="K705" s="22">
        <v>1987</v>
      </c>
      <c r="L705" s="27">
        <v>1987</v>
      </c>
      <c r="M705" s="22" t="s">
        <v>50</v>
      </c>
      <c r="S705" s="22">
        <v>1</v>
      </c>
    </row>
    <row r="706" spans="1:22" x14ac:dyDescent="0.25">
      <c r="A706" s="22" t="s">
        <v>1082</v>
      </c>
      <c r="B706" s="29" t="s">
        <v>1082</v>
      </c>
      <c r="C706" s="29"/>
      <c r="D706" s="29" t="s">
        <v>22</v>
      </c>
      <c r="E706" s="103" t="s">
        <v>1281</v>
      </c>
      <c r="F706" s="29" t="s">
        <v>1024</v>
      </c>
      <c r="G706" s="22" t="s">
        <v>1183</v>
      </c>
      <c r="H706" s="29" t="s">
        <v>19</v>
      </c>
      <c r="I706" s="22" t="s">
        <v>37</v>
      </c>
      <c r="J706" s="22" t="s">
        <v>35</v>
      </c>
      <c r="K706" s="29"/>
      <c r="L706" s="27">
        <v>2009</v>
      </c>
      <c r="M706" s="22" t="s">
        <v>36</v>
      </c>
      <c r="N706" s="29"/>
      <c r="O706" s="29"/>
      <c r="P706" s="29"/>
      <c r="Q706" s="29"/>
      <c r="R706" s="29"/>
      <c r="S706" s="29"/>
      <c r="T706" s="29"/>
      <c r="U706" s="29"/>
      <c r="V706" s="29">
        <v>1</v>
      </c>
    </row>
    <row r="707" spans="1:22" x14ac:dyDescent="0.25">
      <c r="A707" s="22" t="s">
        <v>1041</v>
      </c>
      <c r="B707" s="29" t="s">
        <v>1041</v>
      </c>
      <c r="C707" s="29"/>
      <c r="D707" s="29" t="s">
        <v>22</v>
      </c>
      <c r="E707" s="103" t="s">
        <v>1281</v>
      </c>
      <c r="F707" s="29" t="s">
        <v>1024</v>
      </c>
      <c r="G707" s="29"/>
      <c r="H707" s="29" t="s">
        <v>19</v>
      </c>
      <c r="I707" s="22" t="s">
        <v>37</v>
      </c>
      <c r="J707" s="22" t="s">
        <v>35</v>
      </c>
      <c r="K707" s="29"/>
      <c r="L707" s="27">
        <v>2006</v>
      </c>
      <c r="M707" s="22" t="s">
        <v>36</v>
      </c>
      <c r="N707" s="29"/>
      <c r="O707" s="29"/>
      <c r="P707" s="29"/>
      <c r="Q707" s="29"/>
      <c r="R707" s="29"/>
      <c r="S707" s="29"/>
      <c r="T707" s="29"/>
      <c r="U707" s="29"/>
      <c r="V707" s="29">
        <v>1</v>
      </c>
    </row>
    <row r="708" spans="1:22" x14ac:dyDescent="0.25">
      <c r="A708" s="46" t="s">
        <v>1108</v>
      </c>
      <c r="B708" s="46" t="s">
        <v>1108</v>
      </c>
      <c r="D708" s="22" t="s">
        <v>22</v>
      </c>
      <c r="E708" s="22" t="s">
        <v>1280</v>
      </c>
      <c r="F708" s="22" t="s">
        <v>23</v>
      </c>
      <c r="G708" s="22" t="s">
        <v>720</v>
      </c>
      <c r="H708" s="22" t="s">
        <v>19</v>
      </c>
      <c r="I708" s="22" t="s">
        <v>37</v>
      </c>
      <c r="J708" s="22" t="s">
        <v>35</v>
      </c>
      <c r="K708" s="22">
        <v>2017</v>
      </c>
      <c r="L708" s="22">
        <v>2017</v>
      </c>
      <c r="M708" s="22" t="s">
        <v>26</v>
      </c>
      <c r="S708" s="22">
        <v>1</v>
      </c>
    </row>
    <row r="709" spans="1:22" x14ac:dyDescent="0.25">
      <c r="A709" s="22" t="s">
        <v>256</v>
      </c>
      <c r="C709" s="22" t="s">
        <v>256</v>
      </c>
      <c r="D709" s="22" t="s">
        <v>22</v>
      </c>
      <c r="E709" s="22" t="s">
        <v>1280</v>
      </c>
      <c r="F709" s="22" t="s">
        <v>29</v>
      </c>
      <c r="H709" s="22" t="s">
        <v>19</v>
      </c>
      <c r="I709" s="22" t="s">
        <v>37</v>
      </c>
      <c r="J709" s="22" t="s">
        <v>35</v>
      </c>
      <c r="K709" s="22">
        <v>2007</v>
      </c>
      <c r="L709" s="27">
        <v>2007</v>
      </c>
      <c r="M709" s="22" t="s">
        <v>36</v>
      </c>
      <c r="S709" s="22">
        <v>1</v>
      </c>
    </row>
    <row r="710" spans="1:22" x14ac:dyDescent="0.25">
      <c r="A710" s="22" t="s">
        <v>256</v>
      </c>
      <c r="B710" s="23"/>
      <c r="C710" s="22" t="s">
        <v>256</v>
      </c>
      <c r="D710" s="22" t="s">
        <v>22</v>
      </c>
      <c r="E710" s="103" t="s">
        <v>1281</v>
      </c>
      <c r="F710" s="22" t="s">
        <v>704</v>
      </c>
      <c r="G710" s="30"/>
      <c r="H710" s="23" t="s">
        <v>19</v>
      </c>
      <c r="I710" s="22" t="s">
        <v>37</v>
      </c>
      <c r="J710" s="22" t="s">
        <v>35</v>
      </c>
      <c r="K710" s="22">
        <v>1968</v>
      </c>
      <c r="L710" s="27">
        <v>1968</v>
      </c>
      <c r="M710" s="23" t="s">
        <v>49</v>
      </c>
      <c r="S710" s="23">
        <v>1</v>
      </c>
      <c r="V710" s="23"/>
    </row>
    <row r="711" spans="1:22" x14ac:dyDescent="0.25">
      <c r="A711" s="22" t="s">
        <v>256</v>
      </c>
      <c r="C711" s="22" t="s">
        <v>256</v>
      </c>
      <c r="D711" s="22" t="s">
        <v>22</v>
      </c>
      <c r="E711" s="103" t="s">
        <v>1281</v>
      </c>
      <c r="F711" s="22" t="s">
        <v>711</v>
      </c>
      <c r="G711" s="30"/>
      <c r="H711" s="23" t="s">
        <v>19</v>
      </c>
      <c r="I711" s="22" t="s">
        <v>37</v>
      </c>
      <c r="J711" s="23" t="s">
        <v>35</v>
      </c>
      <c r="K711" s="23"/>
      <c r="L711" s="25">
        <v>2002</v>
      </c>
      <c r="M711" s="22" t="s">
        <v>31</v>
      </c>
      <c r="N711" s="23"/>
      <c r="O711" s="23"/>
      <c r="P711" s="23"/>
      <c r="Q711" s="23"/>
      <c r="R711" s="23"/>
      <c r="S711" s="23">
        <v>1</v>
      </c>
      <c r="T711" s="23"/>
      <c r="U711" s="23"/>
      <c r="V711" s="23"/>
    </row>
    <row r="712" spans="1:22" x14ac:dyDescent="0.25">
      <c r="A712" s="22" t="s">
        <v>256</v>
      </c>
      <c r="C712" s="22" t="s">
        <v>256</v>
      </c>
      <c r="D712" s="22" t="s">
        <v>22</v>
      </c>
      <c r="E712" s="103" t="s">
        <v>1281</v>
      </c>
      <c r="F712" s="22" t="s">
        <v>705</v>
      </c>
      <c r="G712" s="30"/>
      <c r="H712" s="23" t="s">
        <v>19</v>
      </c>
      <c r="I712" s="22" t="s">
        <v>37</v>
      </c>
      <c r="J712" s="22" t="s">
        <v>35</v>
      </c>
      <c r="K712" s="23"/>
      <c r="L712" s="25">
        <v>1991</v>
      </c>
      <c r="M712" s="22" t="s">
        <v>61</v>
      </c>
      <c r="N712" s="23"/>
      <c r="O712" s="23"/>
      <c r="P712" s="23"/>
      <c r="Q712" s="23"/>
      <c r="R712" s="23"/>
      <c r="S712" s="23">
        <v>1</v>
      </c>
      <c r="T712" s="23"/>
      <c r="U712" s="23"/>
      <c r="V712" s="23"/>
    </row>
    <row r="713" spans="1:22" x14ac:dyDescent="0.25">
      <c r="A713" s="22" t="s">
        <v>256</v>
      </c>
      <c r="C713" s="22" t="s">
        <v>256</v>
      </c>
      <c r="D713" s="22" t="s">
        <v>22</v>
      </c>
      <c r="E713" s="22" t="s">
        <v>1280</v>
      </c>
      <c r="F713" s="22" t="s">
        <v>32</v>
      </c>
      <c r="H713" s="22" t="s">
        <v>19</v>
      </c>
      <c r="I713" s="22" t="s">
        <v>37</v>
      </c>
      <c r="J713" s="22" t="s">
        <v>35</v>
      </c>
      <c r="K713" s="22">
        <v>2012</v>
      </c>
      <c r="L713" s="27">
        <v>2012</v>
      </c>
      <c r="M713" s="22" t="s">
        <v>26</v>
      </c>
      <c r="S713" s="22">
        <v>1</v>
      </c>
    </row>
    <row r="714" spans="1:22" x14ac:dyDescent="0.25">
      <c r="A714" s="22" t="s">
        <v>257</v>
      </c>
      <c r="B714" s="22" t="s">
        <v>257</v>
      </c>
      <c r="D714" s="22" t="s">
        <v>22</v>
      </c>
      <c r="E714" s="22" t="s">
        <v>48</v>
      </c>
      <c r="F714" s="22" t="s">
        <v>48</v>
      </c>
      <c r="H714" s="22" t="s">
        <v>19</v>
      </c>
      <c r="I714" s="22" t="s">
        <v>37</v>
      </c>
      <c r="J714" s="22" t="s">
        <v>35</v>
      </c>
      <c r="K714" s="22">
        <v>2015</v>
      </c>
      <c r="L714" s="27">
        <v>2015</v>
      </c>
      <c r="M714" s="22" t="s">
        <v>26</v>
      </c>
      <c r="S714" s="22">
        <v>1</v>
      </c>
    </row>
    <row r="715" spans="1:22" x14ac:dyDescent="0.25">
      <c r="A715" s="22" t="s">
        <v>258</v>
      </c>
      <c r="B715" s="22" t="s">
        <v>258</v>
      </c>
      <c r="D715" s="22" t="s">
        <v>22</v>
      </c>
      <c r="E715" s="22" t="s">
        <v>1280</v>
      </c>
      <c r="F715" s="22" t="s">
        <v>27</v>
      </c>
      <c r="H715" s="22" t="s">
        <v>19</v>
      </c>
      <c r="I715" s="22" t="s">
        <v>37</v>
      </c>
      <c r="J715" s="22" t="s">
        <v>35</v>
      </c>
      <c r="K715" s="22">
        <v>2016</v>
      </c>
      <c r="L715" s="27">
        <v>2016</v>
      </c>
      <c r="M715" s="22" t="s">
        <v>26</v>
      </c>
      <c r="T715" s="22">
        <v>1</v>
      </c>
    </row>
    <row r="716" spans="1:22" x14ac:dyDescent="0.25">
      <c r="A716" s="22" t="s">
        <v>791</v>
      </c>
      <c r="B716" s="22" t="s">
        <v>791</v>
      </c>
      <c r="D716" s="22" t="s">
        <v>22</v>
      </c>
      <c r="E716" s="103" t="s">
        <v>1281</v>
      </c>
      <c r="F716" s="22" t="s">
        <v>705</v>
      </c>
      <c r="G716" s="30"/>
      <c r="H716" s="22" t="s">
        <v>73</v>
      </c>
      <c r="I716" s="22" t="s">
        <v>41</v>
      </c>
      <c r="J716" s="22" t="s">
        <v>40</v>
      </c>
      <c r="K716" s="23"/>
      <c r="L716" s="25">
        <v>2004</v>
      </c>
      <c r="M716" s="22" t="s">
        <v>31</v>
      </c>
      <c r="N716" s="23"/>
      <c r="O716" s="23"/>
      <c r="P716" s="23"/>
      <c r="Q716" s="23"/>
      <c r="R716" s="23">
        <v>0.5</v>
      </c>
      <c r="S716" s="23"/>
      <c r="T716" s="23"/>
      <c r="U716" s="23">
        <v>0.5</v>
      </c>
      <c r="V716" s="23"/>
    </row>
    <row r="717" spans="1:22" x14ac:dyDescent="0.25">
      <c r="A717" s="22" t="s">
        <v>259</v>
      </c>
      <c r="B717" s="22" t="s">
        <v>259</v>
      </c>
      <c r="D717" s="22" t="s">
        <v>22</v>
      </c>
      <c r="E717" s="22" t="s">
        <v>1280</v>
      </c>
      <c r="F717" s="22" t="s">
        <v>27</v>
      </c>
      <c r="H717" s="22" t="s">
        <v>19</v>
      </c>
      <c r="I717" s="22" t="s">
        <v>37</v>
      </c>
      <c r="J717" s="22" t="s">
        <v>35</v>
      </c>
      <c r="K717" s="22">
        <v>2013</v>
      </c>
      <c r="L717" s="27">
        <v>2013</v>
      </c>
      <c r="M717" s="22" t="s">
        <v>26</v>
      </c>
      <c r="R717" s="22">
        <v>0.5</v>
      </c>
      <c r="S717" s="22">
        <v>0.5</v>
      </c>
    </row>
    <row r="718" spans="1:22" x14ac:dyDescent="0.25">
      <c r="A718" s="22" t="s">
        <v>1021</v>
      </c>
      <c r="B718" s="29" t="s">
        <v>1021</v>
      </c>
      <c r="C718" s="29"/>
      <c r="D718" s="29" t="s">
        <v>22</v>
      </c>
      <c r="E718" s="103" t="s">
        <v>1281</v>
      </c>
      <c r="F718" s="29" t="s">
        <v>1024</v>
      </c>
      <c r="G718" s="29" t="s">
        <v>66</v>
      </c>
      <c r="H718" s="29" t="s">
        <v>713</v>
      </c>
      <c r="I718" s="22" t="s">
        <v>24</v>
      </c>
      <c r="J718" s="29" t="s">
        <v>20</v>
      </c>
      <c r="K718" s="29"/>
      <c r="L718" s="27">
        <v>1997</v>
      </c>
      <c r="M718" s="22" t="s">
        <v>56</v>
      </c>
      <c r="N718" s="29"/>
      <c r="O718" s="29"/>
      <c r="P718" s="29"/>
      <c r="Q718" s="29"/>
      <c r="R718" s="29"/>
      <c r="S718" s="29"/>
      <c r="T718" s="29"/>
      <c r="U718" s="29"/>
      <c r="V718" s="29">
        <v>1</v>
      </c>
    </row>
    <row r="719" spans="1:22" x14ac:dyDescent="0.25">
      <c r="A719" s="22" t="s">
        <v>260</v>
      </c>
      <c r="C719" s="22" t="s">
        <v>260</v>
      </c>
      <c r="D719" s="22" t="s">
        <v>22</v>
      </c>
      <c r="E719" s="22" t="s">
        <v>1280</v>
      </c>
      <c r="F719" s="22" t="s">
        <v>27</v>
      </c>
      <c r="H719" s="22" t="s">
        <v>19</v>
      </c>
      <c r="I719" s="22" t="s">
        <v>37</v>
      </c>
      <c r="J719" s="22" t="s">
        <v>35</v>
      </c>
      <c r="K719" s="22">
        <v>1996</v>
      </c>
      <c r="L719" s="27">
        <v>1996</v>
      </c>
      <c r="M719" s="22" t="s">
        <v>56</v>
      </c>
      <c r="S719" s="22">
        <v>1</v>
      </c>
    </row>
    <row r="720" spans="1:22" x14ac:dyDescent="0.25">
      <c r="A720" s="22" t="s">
        <v>260</v>
      </c>
      <c r="C720" s="22" t="s">
        <v>260</v>
      </c>
      <c r="D720" s="22" t="s">
        <v>22</v>
      </c>
      <c r="E720" s="22" t="s">
        <v>1280</v>
      </c>
      <c r="F720" s="22" t="s">
        <v>32</v>
      </c>
      <c r="H720" s="22" t="s">
        <v>19</v>
      </c>
      <c r="I720" s="22" t="s">
        <v>37</v>
      </c>
      <c r="J720" s="22" t="s">
        <v>35</v>
      </c>
      <c r="K720" s="22">
        <v>1877</v>
      </c>
      <c r="L720" s="27">
        <v>1877</v>
      </c>
      <c r="M720" s="22" t="s">
        <v>49</v>
      </c>
      <c r="S720" s="22">
        <v>1</v>
      </c>
    </row>
    <row r="721" spans="1:22" x14ac:dyDescent="0.25">
      <c r="A721" s="22" t="s">
        <v>261</v>
      </c>
      <c r="B721" s="22" t="s">
        <v>261</v>
      </c>
      <c r="D721" s="22" t="s">
        <v>22</v>
      </c>
      <c r="E721" s="22" t="s">
        <v>45</v>
      </c>
      <c r="F721" s="22" t="s">
        <v>45</v>
      </c>
      <c r="H721" s="22" t="s">
        <v>19</v>
      </c>
      <c r="I721" s="22" t="s">
        <v>37</v>
      </c>
      <c r="J721" s="22" t="s">
        <v>35</v>
      </c>
      <c r="K721" s="22">
        <v>2003</v>
      </c>
      <c r="L721" s="27">
        <v>2003</v>
      </c>
      <c r="M721" s="22" t="s">
        <v>31</v>
      </c>
      <c r="R721" s="22">
        <v>0.5</v>
      </c>
      <c r="S721" s="22">
        <v>0.5</v>
      </c>
    </row>
    <row r="722" spans="1:22" x14ac:dyDescent="0.25">
      <c r="A722" s="22" t="s">
        <v>792</v>
      </c>
      <c r="B722" s="22" t="s">
        <v>792</v>
      </c>
      <c r="D722" s="22" t="s">
        <v>22</v>
      </c>
      <c r="E722" s="103" t="s">
        <v>1281</v>
      </c>
      <c r="F722" s="22" t="s">
        <v>704</v>
      </c>
      <c r="G722" s="30"/>
      <c r="H722" s="23" t="s">
        <v>19</v>
      </c>
      <c r="I722" s="22" t="s">
        <v>37</v>
      </c>
      <c r="J722" s="22" t="s">
        <v>35</v>
      </c>
      <c r="K722" s="23">
        <v>2006</v>
      </c>
      <c r="L722" s="25">
        <v>2006</v>
      </c>
      <c r="M722" s="22" t="s">
        <v>36</v>
      </c>
      <c r="N722" s="23"/>
      <c r="O722" s="23"/>
      <c r="P722" s="23"/>
      <c r="Q722" s="23"/>
      <c r="R722" s="23">
        <v>0.5</v>
      </c>
      <c r="S722" s="23">
        <v>0.5</v>
      </c>
      <c r="T722" s="23"/>
      <c r="U722" s="23"/>
      <c r="V722" s="23"/>
    </row>
    <row r="723" spans="1:22" x14ac:dyDescent="0.25">
      <c r="A723" s="22" t="s">
        <v>793</v>
      </c>
      <c r="B723" s="22" t="s">
        <v>793</v>
      </c>
      <c r="D723" s="22" t="s">
        <v>22</v>
      </c>
      <c r="E723" s="103" t="s">
        <v>1281</v>
      </c>
      <c r="F723" s="22" t="s">
        <v>704</v>
      </c>
      <c r="G723" s="30"/>
      <c r="H723" s="23" t="s">
        <v>19</v>
      </c>
      <c r="I723" s="22" t="s">
        <v>37</v>
      </c>
      <c r="J723" s="22" t="s">
        <v>35</v>
      </c>
      <c r="K723" s="23">
        <v>2005</v>
      </c>
      <c r="L723" s="25">
        <v>2005</v>
      </c>
      <c r="M723" s="22" t="s">
        <v>31</v>
      </c>
      <c r="N723" s="23"/>
      <c r="O723" s="23"/>
      <c r="P723" s="23"/>
      <c r="Q723" s="23"/>
      <c r="R723" s="23">
        <v>1</v>
      </c>
      <c r="S723" s="23"/>
      <c r="T723" s="23"/>
      <c r="U723" s="23"/>
      <c r="V723" s="23"/>
    </row>
    <row r="724" spans="1:22" x14ac:dyDescent="0.25">
      <c r="A724" s="22" t="s">
        <v>794</v>
      </c>
      <c r="B724" s="23"/>
      <c r="C724" s="22" t="s">
        <v>794</v>
      </c>
      <c r="D724" s="22" t="s">
        <v>22</v>
      </c>
      <c r="E724" s="103" t="s">
        <v>1281</v>
      </c>
      <c r="F724" s="22" t="s">
        <v>704</v>
      </c>
      <c r="G724" s="30"/>
      <c r="H724" s="23" t="s">
        <v>19</v>
      </c>
      <c r="I724" s="22" t="s">
        <v>41</v>
      </c>
      <c r="J724" s="22" t="s">
        <v>40</v>
      </c>
      <c r="K724" s="23">
        <v>1961</v>
      </c>
      <c r="L724" s="25">
        <v>1961</v>
      </c>
      <c r="M724" s="23" t="s">
        <v>49</v>
      </c>
      <c r="N724" s="23"/>
      <c r="O724" s="23"/>
      <c r="P724" s="23"/>
      <c r="Q724" s="23"/>
      <c r="R724" s="23"/>
      <c r="S724" s="23"/>
      <c r="T724" s="23"/>
      <c r="U724" s="23"/>
      <c r="V724" s="23">
        <v>1</v>
      </c>
    </row>
    <row r="725" spans="1:22" x14ac:dyDescent="0.25">
      <c r="A725" s="22" t="s">
        <v>262</v>
      </c>
      <c r="B725" s="22" t="s">
        <v>262</v>
      </c>
      <c r="D725" s="22" t="s">
        <v>22</v>
      </c>
      <c r="E725" s="22" t="s">
        <v>1280</v>
      </c>
      <c r="F725" s="22" t="s">
        <v>23</v>
      </c>
      <c r="H725" s="22" t="s">
        <v>19</v>
      </c>
      <c r="I725" s="22" t="s">
        <v>37</v>
      </c>
      <c r="J725" s="22" t="s">
        <v>35</v>
      </c>
      <c r="K725" s="22">
        <v>1982</v>
      </c>
      <c r="L725" s="27">
        <v>1982</v>
      </c>
      <c r="M725" s="22" t="s">
        <v>50</v>
      </c>
      <c r="R725" s="22">
        <v>1</v>
      </c>
    </row>
    <row r="726" spans="1:22" x14ac:dyDescent="0.25">
      <c r="A726" s="48" t="s">
        <v>795</v>
      </c>
      <c r="B726" s="22" t="s">
        <v>795</v>
      </c>
      <c r="D726" s="22" t="s">
        <v>22</v>
      </c>
      <c r="E726" s="103" t="s">
        <v>1281</v>
      </c>
      <c r="F726" s="22" t="s">
        <v>705</v>
      </c>
      <c r="G726" s="30"/>
      <c r="H726" s="23" t="s">
        <v>73</v>
      </c>
      <c r="I726" s="22" t="s">
        <v>41</v>
      </c>
      <c r="J726" s="22" t="s">
        <v>40</v>
      </c>
      <c r="K726" s="23"/>
      <c r="L726" s="25">
        <v>2003</v>
      </c>
      <c r="M726" s="22" t="s">
        <v>31</v>
      </c>
      <c r="N726" s="23"/>
      <c r="O726" s="23"/>
      <c r="P726" s="23"/>
      <c r="Q726" s="23"/>
      <c r="R726" s="23"/>
      <c r="S726" s="23"/>
      <c r="T726" s="23"/>
      <c r="U726" s="23"/>
      <c r="V726" s="23">
        <v>1</v>
      </c>
    </row>
    <row r="727" spans="1:22" x14ac:dyDescent="0.25">
      <c r="A727" s="22" t="s">
        <v>1097</v>
      </c>
      <c r="B727" s="29"/>
      <c r="C727" s="29" t="str">
        <f>A727</f>
        <v>Distaplia magnilarva (Della Valle, 1881)</v>
      </c>
      <c r="D727" s="29" t="s">
        <v>22</v>
      </c>
      <c r="E727" s="103" t="s">
        <v>1281</v>
      </c>
      <c r="F727" s="29" t="s">
        <v>1024</v>
      </c>
      <c r="G727" s="29" t="s">
        <v>79</v>
      </c>
      <c r="H727" s="29" t="s">
        <v>19</v>
      </c>
      <c r="I727" s="22" t="s">
        <v>37</v>
      </c>
      <c r="J727" s="22" t="s">
        <v>35</v>
      </c>
      <c r="K727" s="29"/>
      <c r="L727" s="27">
        <v>1929</v>
      </c>
      <c r="M727" s="22" t="s">
        <v>49</v>
      </c>
      <c r="N727" s="29"/>
      <c r="O727" s="29"/>
      <c r="P727" s="29"/>
      <c r="Q727" s="29"/>
      <c r="R727" s="29"/>
      <c r="S727" s="29">
        <v>1</v>
      </c>
      <c r="T727" s="29"/>
      <c r="U727" s="29"/>
      <c r="V727" s="29"/>
    </row>
    <row r="728" spans="1:22" x14ac:dyDescent="0.25">
      <c r="A728" s="22" t="s">
        <v>263</v>
      </c>
      <c r="C728" s="22" t="s">
        <v>263</v>
      </c>
      <c r="D728" s="22" t="s">
        <v>22</v>
      </c>
      <c r="E728" s="22" t="s">
        <v>1280</v>
      </c>
      <c r="F728" s="22" t="s">
        <v>23</v>
      </c>
      <c r="H728" s="22" t="s">
        <v>19</v>
      </c>
      <c r="I728" s="22" t="s">
        <v>37</v>
      </c>
      <c r="J728" s="22" t="s">
        <v>35</v>
      </c>
      <c r="K728" s="22">
        <v>2000</v>
      </c>
      <c r="L728" s="27">
        <v>2000</v>
      </c>
      <c r="M728" s="22" t="s">
        <v>31</v>
      </c>
      <c r="Q728" s="22">
        <v>1</v>
      </c>
    </row>
    <row r="729" spans="1:22" x14ac:dyDescent="0.25">
      <c r="A729" s="22" t="s">
        <v>263</v>
      </c>
      <c r="B729" s="29"/>
      <c r="C729" s="22" t="s">
        <v>263</v>
      </c>
      <c r="D729" s="29" t="s">
        <v>22</v>
      </c>
      <c r="E729" s="103" t="s">
        <v>1281</v>
      </c>
      <c r="F729" s="29" t="s">
        <v>1024</v>
      </c>
      <c r="G729" s="29"/>
      <c r="H729" s="29" t="s">
        <v>19</v>
      </c>
      <c r="I729" s="22" t="s">
        <v>37</v>
      </c>
      <c r="J729" s="22" t="s">
        <v>35</v>
      </c>
      <c r="K729" s="29"/>
      <c r="L729" s="27">
        <v>2006</v>
      </c>
      <c r="M729" s="22" t="s">
        <v>36</v>
      </c>
      <c r="N729" s="29"/>
      <c r="O729" s="29"/>
      <c r="P729" s="29"/>
      <c r="Q729" s="29"/>
      <c r="R729" s="29"/>
      <c r="S729" s="29"/>
      <c r="T729" s="29"/>
      <c r="U729" s="29"/>
      <c r="V729" s="29">
        <v>1</v>
      </c>
    </row>
    <row r="730" spans="1:22" x14ac:dyDescent="0.25">
      <c r="A730" s="22" t="s">
        <v>263</v>
      </c>
      <c r="C730" s="22" t="s">
        <v>263</v>
      </c>
      <c r="D730" s="22" t="s">
        <v>22</v>
      </c>
      <c r="E730" s="22" t="s">
        <v>1280</v>
      </c>
      <c r="F730" s="22" t="s">
        <v>32</v>
      </c>
      <c r="H730" s="22" t="s">
        <v>19</v>
      </c>
      <c r="I730" s="22" t="s">
        <v>37</v>
      </c>
      <c r="J730" s="22" t="s">
        <v>35</v>
      </c>
      <c r="K730" s="22">
        <v>1953</v>
      </c>
      <c r="L730" s="27">
        <v>1953</v>
      </c>
      <c r="M730" s="22" t="s">
        <v>49</v>
      </c>
      <c r="Q730" s="22">
        <v>1</v>
      </c>
    </row>
    <row r="731" spans="1:22" x14ac:dyDescent="0.25">
      <c r="A731" s="22" t="s">
        <v>796</v>
      </c>
      <c r="B731" s="22" t="s">
        <v>796</v>
      </c>
      <c r="D731" s="22" t="s">
        <v>22</v>
      </c>
      <c r="E731" s="103" t="s">
        <v>1281</v>
      </c>
      <c r="F731" s="22" t="s">
        <v>704</v>
      </c>
      <c r="G731" s="30"/>
      <c r="H731" s="23" t="s">
        <v>19</v>
      </c>
      <c r="I731" s="22" t="s">
        <v>37</v>
      </c>
      <c r="J731" s="22" t="s">
        <v>35</v>
      </c>
      <c r="K731" s="23">
        <v>2016</v>
      </c>
      <c r="L731" s="25">
        <v>2016</v>
      </c>
      <c r="M731" s="22" t="s">
        <v>26</v>
      </c>
      <c r="N731" s="23"/>
      <c r="O731" s="23"/>
      <c r="P731" s="23"/>
      <c r="Q731" s="23"/>
      <c r="R731" s="23"/>
      <c r="S731" s="23">
        <v>1</v>
      </c>
      <c r="T731" s="23"/>
      <c r="U731" s="23"/>
      <c r="V731" s="23"/>
    </row>
    <row r="732" spans="1:22" x14ac:dyDescent="0.25">
      <c r="A732" s="22" t="s">
        <v>796</v>
      </c>
      <c r="B732" s="23" t="s">
        <v>796</v>
      </c>
      <c r="C732" s="29"/>
      <c r="D732" s="29" t="s">
        <v>22</v>
      </c>
      <c r="E732" s="103" t="s">
        <v>1281</v>
      </c>
      <c r="F732" s="29" t="s">
        <v>1024</v>
      </c>
      <c r="G732" s="29"/>
      <c r="H732" s="29" t="s">
        <v>19</v>
      </c>
      <c r="I732" s="22" t="s">
        <v>37</v>
      </c>
      <c r="J732" s="22" t="s">
        <v>35</v>
      </c>
      <c r="K732" s="29"/>
      <c r="L732" s="27">
        <v>1971</v>
      </c>
      <c r="M732" s="22" t="s">
        <v>67</v>
      </c>
      <c r="N732" s="29"/>
      <c r="O732" s="29"/>
      <c r="P732" s="29"/>
      <c r="Q732" s="29"/>
      <c r="R732" s="29">
        <v>0.5</v>
      </c>
      <c r="S732" s="29">
        <v>0.5</v>
      </c>
      <c r="T732" s="29"/>
      <c r="U732" s="29"/>
      <c r="V732" s="29"/>
    </row>
    <row r="733" spans="1:22" x14ac:dyDescent="0.25">
      <c r="A733" s="22" t="s">
        <v>264</v>
      </c>
      <c r="B733" s="22" t="s">
        <v>264</v>
      </c>
      <c r="D733" s="22" t="s">
        <v>22</v>
      </c>
      <c r="E733" s="22" t="s">
        <v>1280</v>
      </c>
      <c r="F733" s="22" t="s">
        <v>23</v>
      </c>
      <c r="H733" s="22" t="s">
        <v>19</v>
      </c>
      <c r="I733" s="22" t="s">
        <v>37</v>
      </c>
      <c r="J733" s="22" t="s">
        <v>35</v>
      </c>
      <c r="K733" s="22">
        <v>1980</v>
      </c>
      <c r="L733" s="27">
        <v>1980</v>
      </c>
      <c r="M733" s="22" t="s">
        <v>46</v>
      </c>
      <c r="R733" s="22">
        <v>1</v>
      </c>
    </row>
    <row r="734" spans="1:22" x14ac:dyDescent="0.25">
      <c r="A734" s="22" t="s">
        <v>264</v>
      </c>
      <c r="B734" s="22" t="s">
        <v>264</v>
      </c>
      <c r="D734" s="22" t="s">
        <v>22</v>
      </c>
      <c r="E734" s="22" t="s">
        <v>1280</v>
      </c>
      <c r="F734" s="22" t="s">
        <v>27</v>
      </c>
      <c r="H734" s="22" t="s">
        <v>19</v>
      </c>
      <c r="I734" s="22" t="s">
        <v>37</v>
      </c>
      <c r="J734" s="22" t="s">
        <v>35</v>
      </c>
      <c r="K734" s="22">
        <v>1976</v>
      </c>
      <c r="L734" s="27">
        <v>1976</v>
      </c>
      <c r="M734" s="22" t="s">
        <v>46</v>
      </c>
      <c r="R734" s="22">
        <v>1</v>
      </c>
    </row>
    <row r="735" spans="1:22" x14ac:dyDescent="0.25">
      <c r="A735" s="22" t="s">
        <v>265</v>
      </c>
      <c r="B735" s="22" t="s">
        <v>265</v>
      </c>
      <c r="D735" s="22" t="s">
        <v>22</v>
      </c>
      <c r="E735" s="22" t="s">
        <v>1280</v>
      </c>
      <c r="F735" s="22" t="s">
        <v>27</v>
      </c>
      <c r="H735" s="22" t="s">
        <v>19</v>
      </c>
      <c r="I735" s="22" t="s">
        <v>37</v>
      </c>
      <c r="J735" s="22" t="s">
        <v>35</v>
      </c>
      <c r="K735" s="22">
        <v>2014</v>
      </c>
      <c r="L735" s="27">
        <v>2014</v>
      </c>
      <c r="M735" s="22" t="s">
        <v>26</v>
      </c>
      <c r="U735" s="22">
        <v>1</v>
      </c>
    </row>
    <row r="736" spans="1:22" x14ac:dyDescent="0.25">
      <c r="A736" s="22" t="s">
        <v>265</v>
      </c>
      <c r="B736" s="22" t="s">
        <v>265</v>
      </c>
      <c r="D736" s="22" t="s">
        <v>22</v>
      </c>
      <c r="E736" s="22" t="s">
        <v>1280</v>
      </c>
      <c r="F736" s="22" t="s">
        <v>32</v>
      </c>
      <c r="H736" s="22" t="s">
        <v>19</v>
      </c>
      <c r="I736" s="22" t="s">
        <v>37</v>
      </c>
      <c r="J736" s="22" t="s">
        <v>35</v>
      </c>
      <c r="K736" s="22">
        <v>2018</v>
      </c>
      <c r="L736" s="27">
        <v>2018</v>
      </c>
      <c r="M736" s="22" t="s">
        <v>21</v>
      </c>
      <c r="U736" s="22">
        <v>1</v>
      </c>
    </row>
    <row r="737" spans="1:22" x14ac:dyDescent="0.25">
      <c r="A737" s="22" t="s">
        <v>266</v>
      </c>
      <c r="C737" s="22" t="s">
        <v>266</v>
      </c>
      <c r="D737" s="22" t="s">
        <v>22</v>
      </c>
      <c r="E737" s="22" t="s">
        <v>48</v>
      </c>
      <c r="F737" s="22" t="s">
        <v>48</v>
      </c>
      <c r="G737" s="22" t="s">
        <v>1185</v>
      </c>
      <c r="H737" s="22" t="s">
        <v>19</v>
      </c>
      <c r="I737" s="22" t="s">
        <v>37</v>
      </c>
      <c r="J737" s="22" t="s">
        <v>35</v>
      </c>
      <c r="K737" s="22">
        <v>1801</v>
      </c>
      <c r="L737" s="27">
        <v>1801</v>
      </c>
      <c r="M737" s="22" t="s">
        <v>49</v>
      </c>
      <c r="R737" s="22">
        <v>0.5</v>
      </c>
      <c r="S737" s="22">
        <v>0.5</v>
      </c>
    </row>
    <row r="738" spans="1:22" x14ac:dyDescent="0.25">
      <c r="A738" s="32" t="s">
        <v>266</v>
      </c>
      <c r="C738" s="22" t="s">
        <v>266</v>
      </c>
      <c r="D738" s="22" t="s">
        <v>22</v>
      </c>
      <c r="E738" s="103" t="s">
        <v>1281</v>
      </c>
      <c r="F738" s="22" t="s">
        <v>711</v>
      </c>
      <c r="G738" s="22" t="s">
        <v>1185</v>
      </c>
      <c r="H738" s="23" t="s">
        <v>19</v>
      </c>
      <c r="I738" s="22" t="s">
        <v>37</v>
      </c>
      <c r="J738" s="23" t="s">
        <v>35</v>
      </c>
      <c r="K738" s="23"/>
      <c r="L738" s="25">
        <v>1993</v>
      </c>
      <c r="M738" s="22" t="s">
        <v>61</v>
      </c>
      <c r="N738" s="23"/>
      <c r="O738" s="23"/>
      <c r="P738" s="23"/>
      <c r="Q738" s="23"/>
      <c r="R738" s="23"/>
      <c r="S738" s="23"/>
      <c r="T738" s="23"/>
      <c r="U738" s="23">
        <v>1</v>
      </c>
      <c r="V738" s="23"/>
    </row>
    <row r="739" spans="1:22" x14ac:dyDescent="0.25">
      <c r="A739" s="32" t="s">
        <v>266</v>
      </c>
      <c r="B739" s="34"/>
      <c r="C739" s="22" t="s">
        <v>266</v>
      </c>
      <c r="D739" s="22" t="s">
        <v>22</v>
      </c>
      <c r="E739" s="103" t="s">
        <v>1281</v>
      </c>
      <c r="F739" s="22" t="s">
        <v>705</v>
      </c>
      <c r="G739" s="22" t="s">
        <v>1185</v>
      </c>
      <c r="H739" s="23" t="s">
        <v>19</v>
      </c>
      <c r="I739" s="22" t="s">
        <v>37</v>
      </c>
      <c r="J739" s="22" t="s">
        <v>35</v>
      </c>
      <c r="K739" s="23"/>
      <c r="L739" s="31">
        <v>1824</v>
      </c>
      <c r="M739" s="23" t="s">
        <v>49</v>
      </c>
      <c r="N739" s="34"/>
      <c r="O739" s="34"/>
      <c r="P739" s="34"/>
      <c r="Q739" s="34"/>
      <c r="R739" s="34">
        <v>0.5</v>
      </c>
      <c r="S739" s="34">
        <v>0.5</v>
      </c>
      <c r="T739" s="34"/>
      <c r="U739" s="34"/>
      <c r="V739" s="34"/>
    </row>
    <row r="740" spans="1:22" x14ac:dyDescent="0.25">
      <c r="A740" s="22" t="s">
        <v>267</v>
      </c>
      <c r="B740" s="22" t="s">
        <v>267</v>
      </c>
      <c r="D740" s="22" t="s">
        <v>22</v>
      </c>
      <c r="E740" s="22" t="s">
        <v>48</v>
      </c>
      <c r="F740" s="22" t="s">
        <v>48</v>
      </c>
      <c r="H740" s="22" t="s">
        <v>19</v>
      </c>
      <c r="I740" s="22" t="s">
        <v>37</v>
      </c>
      <c r="J740" s="22" t="s">
        <v>35</v>
      </c>
      <c r="K740" s="22">
        <v>2014</v>
      </c>
      <c r="L740" s="27">
        <v>2014</v>
      </c>
      <c r="M740" s="22" t="s">
        <v>26</v>
      </c>
      <c r="R740" s="22">
        <v>0.5</v>
      </c>
      <c r="U740" s="22">
        <v>0.5</v>
      </c>
    </row>
    <row r="741" spans="1:22" x14ac:dyDescent="0.25">
      <c r="A741" s="22" t="s">
        <v>268</v>
      </c>
      <c r="B741" s="22" t="s">
        <v>268</v>
      </c>
      <c r="D741" s="22" t="s">
        <v>22</v>
      </c>
      <c r="E741" s="22" t="s">
        <v>1280</v>
      </c>
      <c r="F741" s="22" t="s">
        <v>27</v>
      </c>
      <c r="H741" s="22" t="s">
        <v>19</v>
      </c>
      <c r="I741" s="22" t="s">
        <v>24</v>
      </c>
      <c r="J741" s="22" t="s">
        <v>20</v>
      </c>
      <c r="K741" s="22">
        <v>2005</v>
      </c>
      <c r="L741" s="27">
        <v>2005</v>
      </c>
      <c r="M741" s="22" t="s">
        <v>31</v>
      </c>
      <c r="U741" s="22">
        <v>1</v>
      </c>
    </row>
    <row r="742" spans="1:22" x14ac:dyDescent="0.25">
      <c r="A742" s="22" t="s">
        <v>797</v>
      </c>
      <c r="B742" s="22" t="s">
        <v>797</v>
      </c>
      <c r="D742" s="22" t="s">
        <v>22</v>
      </c>
      <c r="E742" s="103" t="s">
        <v>1281</v>
      </c>
      <c r="F742" s="22" t="s">
        <v>704</v>
      </c>
      <c r="G742" s="30"/>
      <c r="H742" s="23" t="s">
        <v>19</v>
      </c>
      <c r="I742" s="22" t="s">
        <v>37</v>
      </c>
      <c r="J742" s="22" t="s">
        <v>35</v>
      </c>
      <c r="K742" s="23">
        <v>2015</v>
      </c>
      <c r="L742" s="25">
        <v>2015</v>
      </c>
      <c r="M742" s="22" t="s">
        <v>26</v>
      </c>
      <c r="N742" s="23"/>
      <c r="O742" s="23"/>
      <c r="P742" s="23"/>
      <c r="Q742" s="23"/>
      <c r="R742" s="22">
        <v>0.5</v>
      </c>
      <c r="S742" s="23">
        <v>0.5</v>
      </c>
      <c r="T742" s="23"/>
      <c r="U742" s="23"/>
      <c r="V742" s="23"/>
    </row>
    <row r="743" spans="1:22" x14ac:dyDescent="0.25">
      <c r="A743" s="22" t="s">
        <v>269</v>
      </c>
      <c r="B743" s="22" t="s">
        <v>269</v>
      </c>
      <c r="D743" s="22" t="s">
        <v>22</v>
      </c>
      <c r="E743" s="22" t="s">
        <v>1280</v>
      </c>
      <c r="F743" s="22" t="s">
        <v>29</v>
      </c>
      <c r="H743" s="22" t="s">
        <v>19</v>
      </c>
      <c r="I743" s="22" t="s">
        <v>37</v>
      </c>
      <c r="J743" s="22" t="s">
        <v>35</v>
      </c>
      <c r="K743" s="22">
        <v>1992</v>
      </c>
      <c r="L743" s="27">
        <v>1992</v>
      </c>
      <c r="M743" s="22" t="s">
        <v>61</v>
      </c>
      <c r="Q743" s="22">
        <v>0.33300000000000002</v>
      </c>
      <c r="R743" s="22">
        <v>0.33300000000000002</v>
      </c>
      <c r="S743" s="22">
        <v>0.33300000000000002</v>
      </c>
    </row>
    <row r="744" spans="1:22" x14ac:dyDescent="0.25">
      <c r="A744" s="22" t="s">
        <v>269</v>
      </c>
      <c r="B744" s="22" t="s">
        <v>269</v>
      </c>
      <c r="D744" s="22" t="s">
        <v>22</v>
      </c>
      <c r="E744" s="103" t="s">
        <v>1281</v>
      </c>
      <c r="F744" s="22" t="s">
        <v>704</v>
      </c>
      <c r="G744" s="35"/>
      <c r="H744" s="23" t="s">
        <v>19</v>
      </c>
      <c r="I744" s="22" t="s">
        <v>37</v>
      </c>
      <c r="J744" s="22" t="s">
        <v>35</v>
      </c>
      <c r="K744" s="22">
        <v>2007</v>
      </c>
      <c r="L744" s="27">
        <v>2007</v>
      </c>
      <c r="M744" s="22" t="s">
        <v>36</v>
      </c>
      <c r="R744" s="22">
        <v>0.5</v>
      </c>
      <c r="S744" s="22">
        <v>0.5</v>
      </c>
    </row>
    <row r="745" spans="1:22" x14ac:dyDescent="0.25">
      <c r="A745" s="22" t="s">
        <v>269</v>
      </c>
      <c r="B745" s="22" t="s">
        <v>269</v>
      </c>
      <c r="D745" s="22" t="s">
        <v>22</v>
      </c>
      <c r="E745" s="22" t="s">
        <v>1280</v>
      </c>
      <c r="F745" s="22" t="s">
        <v>23</v>
      </c>
      <c r="H745" s="22" t="s">
        <v>19</v>
      </c>
      <c r="I745" s="22" t="s">
        <v>37</v>
      </c>
      <c r="J745" s="22" t="s">
        <v>35</v>
      </c>
      <c r="K745" s="22">
        <v>2011</v>
      </c>
      <c r="L745" s="27">
        <v>2011</v>
      </c>
      <c r="M745" s="22" t="s">
        <v>36</v>
      </c>
      <c r="Q745" s="22">
        <v>0.33300000000000002</v>
      </c>
      <c r="R745" s="22">
        <v>0.33300000000000002</v>
      </c>
      <c r="S745" s="22">
        <v>0.33300000000000002</v>
      </c>
    </row>
    <row r="746" spans="1:22" x14ac:dyDescent="0.25">
      <c r="A746" s="22" t="s">
        <v>269</v>
      </c>
      <c r="B746" s="22" t="s">
        <v>269</v>
      </c>
      <c r="D746" s="22" t="s">
        <v>22</v>
      </c>
      <c r="E746" s="22" t="s">
        <v>1280</v>
      </c>
      <c r="F746" s="22" t="s">
        <v>27</v>
      </c>
      <c r="H746" s="22" t="s">
        <v>19</v>
      </c>
      <c r="I746" s="22" t="s">
        <v>37</v>
      </c>
      <c r="J746" s="22" t="s">
        <v>35</v>
      </c>
      <c r="K746" s="22">
        <v>2015</v>
      </c>
      <c r="L746" s="27">
        <v>2015</v>
      </c>
      <c r="M746" s="22" t="s">
        <v>26</v>
      </c>
      <c r="Q746" s="22">
        <v>0.33300000000000002</v>
      </c>
      <c r="R746" s="22">
        <v>0.33300000000000002</v>
      </c>
      <c r="S746" s="22">
        <v>0.33300000000000002</v>
      </c>
    </row>
    <row r="747" spans="1:22" x14ac:dyDescent="0.25">
      <c r="A747" s="22" t="s">
        <v>269</v>
      </c>
      <c r="B747" s="22" t="s">
        <v>269</v>
      </c>
      <c r="D747" s="22" t="s">
        <v>22</v>
      </c>
      <c r="E747" s="22" t="s">
        <v>1280</v>
      </c>
      <c r="F747" s="22" t="s">
        <v>32</v>
      </c>
      <c r="H747" s="22" t="s">
        <v>19</v>
      </c>
      <c r="I747" s="22" t="s">
        <v>37</v>
      </c>
      <c r="J747" s="22" t="s">
        <v>35</v>
      </c>
      <c r="K747" s="22">
        <v>2005</v>
      </c>
      <c r="L747" s="27">
        <v>2005</v>
      </c>
      <c r="M747" s="22" t="s">
        <v>31</v>
      </c>
      <c r="Q747" s="22">
        <v>0.33300000000000002</v>
      </c>
      <c r="R747" s="22">
        <v>0.33300000000000002</v>
      </c>
      <c r="S747" s="22">
        <v>0.33300000000000002</v>
      </c>
    </row>
    <row r="748" spans="1:22" x14ac:dyDescent="0.25">
      <c r="A748" s="22" t="s">
        <v>270</v>
      </c>
      <c r="B748" s="22" t="s">
        <v>270</v>
      </c>
      <c r="D748" s="22" t="s">
        <v>22</v>
      </c>
      <c r="E748" s="22" t="s">
        <v>48</v>
      </c>
      <c r="F748" s="22" t="s">
        <v>48</v>
      </c>
      <c r="H748" s="22" t="s">
        <v>19</v>
      </c>
      <c r="I748" s="22" t="s">
        <v>37</v>
      </c>
      <c r="J748" s="22" t="s">
        <v>35</v>
      </c>
      <c r="K748" s="22">
        <v>2014</v>
      </c>
      <c r="L748" s="27">
        <v>2014</v>
      </c>
      <c r="M748" s="22" t="s">
        <v>26</v>
      </c>
      <c r="U748" s="22">
        <v>1</v>
      </c>
    </row>
    <row r="749" spans="1:22" x14ac:dyDescent="0.25">
      <c r="A749" s="22" t="s">
        <v>1042</v>
      </c>
      <c r="B749" s="29" t="s">
        <v>1042</v>
      </c>
      <c r="C749" s="29"/>
      <c r="D749" s="29" t="s">
        <v>22</v>
      </c>
      <c r="E749" s="103" t="s">
        <v>1281</v>
      </c>
      <c r="F749" s="29" t="s">
        <v>1024</v>
      </c>
      <c r="G749" s="29"/>
      <c r="H749" s="29" t="s">
        <v>1127</v>
      </c>
      <c r="I749" s="22" t="s">
        <v>37</v>
      </c>
      <c r="J749" s="22" t="s">
        <v>35</v>
      </c>
      <c r="K749" s="29"/>
      <c r="L749" s="27">
        <v>2017</v>
      </c>
      <c r="M749" s="22" t="s">
        <v>26</v>
      </c>
      <c r="N749" s="29"/>
      <c r="O749" s="29"/>
      <c r="P749" s="29"/>
      <c r="Q749" s="29"/>
      <c r="R749" s="29"/>
      <c r="S749" s="29"/>
      <c r="T749" s="29"/>
      <c r="U749" s="29"/>
      <c r="V749" s="29">
        <v>1</v>
      </c>
    </row>
    <row r="750" spans="1:22" x14ac:dyDescent="0.25">
      <c r="A750" s="22" t="s">
        <v>271</v>
      </c>
      <c r="B750" s="22" t="s">
        <v>271</v>
      </c>
      <c r="D750" s="22" t="s">
        <v>22</v>
      </c>
      <c r="E750" s="22" t="s">
        <v>1280</v>
      </c>
      <c r="F750" s="22" t="s">
        <v>32</v>
      </c>
      <c r="H750" s="22" t="s">
        <v>19</v>
      </c>
      <c r="I750" s="22" t="s">
        <v>37</v>
      </c>
      <c r="J750" s="22" t="s">
        <v>35</v>
      </c>
      <c r="K750" s="22">
        <v>1983</v>
      </c>
      <c r="L750" s="27">
        <v>1983</v>
      </c>
      <c r="M750" s="22" t="s">
        <v>50</v>
      </c>
      <c r="R750" s="22">
        <v>0.5</v>
      </c>
      <c r="S750" s="22">
        <v>0.5</v>
      </c>
    </row>
    <row r="751" spans="1:22" x14ac:dyDescent="0.25">
      <c r="A751" s="22" t="s">
        <v>272</v>
      </c>
      <c r="B751" s="22" t="s">
        <v>272</v>
      </c>
      <c r="D751" s="22" t="s">
        <v>22</v>
      </c>
      <c r="E751" s="22" t="s">
        <v>1280</v>
      </c>
      <c r="F751" s="22" t="s">
        <v>29</v>
      </c>
      <c r="G751" s="22" t="s">
        <v>1180</v>
      </c>
      <c r="H751" s="22" t="s">
        <v>19</v>
      </c>
      <c r="I751" s="22" t="s">
        <v>41</v>
      </c>
      <c r="J751" s="22" t="s">
        <v>40</v>
      </c>
      <c r="K751" s="22">
        <v>1996</v>
      </c>
      <c r="L751" s="27">
        <v>1996</v>
      </c>
      <c r="M751" s="22" t="s">
        <v>56</v>
      </c>
      <c r="P751" s="22">
        <v>0.5</v>
      </c>
      <c r="S751" s="22">
        <v>0.5</v>
      </c>
    </row>
    <row r="752" spans="1:22" x14ac:dyDescent="0.25">
      <c r="A752" s="22" t="s">
        <v>273</v>
      </c>
      <c r="C752" s="22" t="s">
        <v>273</v>
      </c>
      <c r="D752" s="22" t="s">
        <v>22</v>
      </c>
      <c r="E752" s="22" t="s">
        <v>1280</v>
      </c>
      <c r="F752" s="22" t="s">
        <v>29</v>
      </c>
      <c r="H752" s="29" t="s">
        <v>19</v>
      </c>
      <c r="I752" s="22" t="s">
        <v>37</v>
      </c>
      <c r="J752" s="22" t="s">
        <v>35</v>
      </c>
      <c r="K752" s="22">
        <v>1988</v>
      </c>
      <c r="L752" s="22">
        <v>1988</v>
      </c>
      <c r="M752" s="22" t="s">
        <v>61</v>
      </c>
      <c r="R752" s="22">
        <v>0.5</v>
      </c>
      <c r="S752" s="22">
        <v>0.5</v>
      </c>
    </row>
    <row r="753" spans="1:22" x14ac:dyDescent="0.25">
      <c r="A753" s="22" t="s">
        <v>273</v>
      </c>
      <c r="C753" s="22" t="s">
        <v>273</v>
      </c>
      <c r="D753" s="22" t="s">
        <v>22</v>
      </c>
      <c r="E753" s="103" t="s">
        <v>1281</v>
      </c>
      <c r="F753" s="22" t="s">
        <v>704</v>
      </c>
      <c r="H753" s="29" t="s">
        <v>19</v>
      </c>
      <c r="I753" s="22" t="s">
        <v>37</v>
      </c>
      <c r="J753" s="22" t="s">
        <v>35</v>
      </c>
      <c r="K753" s="23">
        <v>2016</v>
      </c>
      <c r="L753" s="25">
        <v>2016</v>
      </c>
      <c r="M753" s="22" t="s">
        <v>26</v>
      </c>
      <c r="N753" s="23"/>
      <c r="O753" s="23"/>
      <c r="P753" s="23"/>
      <c r="Q753" s="23"/>
      <c r="R753" s="23"/>
      <c r="S753" s="23">
        <v>1</v>
      </c>
      <c r="T753" s="23"/>
      <c r="U753" s="23"/>
      <c r="V753" s="23"/>
    </row>
    <row r="754" spans="1:22" x14ac:dyDescent="0.25">
      <c r="A754" s="22" t="s">
        <v>273</v>
      </c>
      <c r="C754" s="22" t="s">
        <v>273</v>
      </c>
      <c r="D754" s="22" t="s">
        <v>22</v>
      </c>
      <c r="E754" s="22" t="s">
        <v>1280</v>
      </c>
      <c r="F754" s="22" t="s">
        <v>27</v>
      </c>
      <c r="H754" s="29" t="s">
        <v>19</v>
      </c>
      <c r="I754" s="22" t="s">
        <v>37</v>
      </c>
      <c r="J754" s="22" t="s">
        <v>35</v>
      </c>
      <c r="K754" s="22">
        <v>1946</v>
      </c>
      <c r="L754" s="22">
        <v>1946</v>
      </c>
      <c r="M754" s="22" t="s">
        <v>49</v>
      </c>
      <c r="R754" s="22">
        <v>0.5</v>
      </c>
      <c r="S754" s="22">
        <v>0.5</v>
      </c>
    </row>
    <row r="755" spans="1:22" x14ac:dyDescent="0.25">
      <c r="A755" s="22" t="s">
        <v>273</v>
      </c>
      <c r="C755" s="22" t="s">
        <v>273</v>
      </c>
      <c r="D755" s="29" t="s">
        <v>22</v>
      </c>
      <c r="E755" s="103" t="s">
        <v>1281</v>
      </c>
      <c r="F755" s="29" t="s">
        <v>1024</v>
      </c>
      <c r="H755" s="29" t="s">
        <v>19</v>
      </c>
      <c r="I755" s="22" t="s">
        <v>37</v>
      </c>
      <c r="J755" s="22" t="s">
        <v>35</v>
      </c>
      <c r="K755" s="29"/>
      <c r="L755" s="27">
        <v>1989</v>
      </c>
      <c r="M755" s="22" t="s">
        <v>61</v>
      </c>
      <c r="N755" s="29"/>
      <c r="O755" s="29"/>
      <c r="P755" s="29"/>
      <c r="Q755" s="29"/>
      <c r="R755" s="29">
        <v>0.5</v>
      </c>
      <c r="S755" s="29">
        <v>0.5</v>
      </c>
      <c r="T755" s="29"/>
      <c r="U755" s="29"/>
      <c r="V755" s="29"/>
    </row>
    <row r="756" spans="1:22" x14ac:dyDescent="0.25">
      <c r="A756" s="22" t="s">
        <v>273</v>
      </c>
      <c r="C756" s="22" t="s">
        <v>273</v>
      </c>
      <c r="D756" s="22" t="s">
        <v>22</v>
      </c>
      <c r="E756" s="22" t="s">
        <v>1280</v>
      </c>
      <c r="F756" s="22" t="s">
        <v>32</v>
      </c>
      <c r="H756" s="29" t="s">
        <v>19</v>
      </c>
      <c r="I756" s="22" t="s">
        <v>37</v>
      </c>
      <c r="J756" s="22" t="s">
        <v>35</v>
      </c>
      <c r="K756" s="22">
        <v>1895</v>
      </c>
      <c r="L756" s="22">
        <v>1895</v>
      </c>
      <c r="M756" s="22" t="s">
        <v>49</v>
      </c>
      <c r="R756" s="22">
        <v>0.5</v>
      </c>
      <c r="S756" s="22">
        <v>0.5</v>
      </c>
    </row>
    <row r="757" spans="1:22" x14ac:dyDescent="0.25">
      <c r="A757" s="22" t="s">
        <v>798</v>
      </c>
      <c r="B757" s="22" t="s">
        <v>798</v>
      </c>
      <c r="D757" s="22" t="s">
        <v>22</v>
      </c>
      <c r="E757" s="103" t="s">
        <v>1281</v>
      </c>
      <c r="F757" s="22" t="s">
        <v>705</v>
      </c>
      <c r="G757" s="30"/>
      <c r="H757" s="23" t="s">
        <v>19</v>
      </c>
      <c r="I757" s="22" t="s">
        <v>37</v>
      </c>
      <c r="J757" s="22" t="s">
        <v>35</v>
      </c>
      <c r="K757" s="23"/>
      <c r="L757" s="25">
        <v>2009</v>
      </c>
      <c r="M757" s="22" t="s">
        <v>36</v>
      </c>
      <c r="N757" s="23"/>
      <c r="O757" s="23"/>
      <c r="P757" s="23"/>
      <c r="Q757" s="23"/>
      <c r="R757" s="23">
        <v>0.5</v>
      </c>
      <c r="S757" s="23"/>
      <c r="T757" s="23"/>
      <c r="U757" s="23">
        <v>0.5</v>
      </c>
      <c r="V757" s="23"/>
    </row>
    <row r="758" spans="1:22" x14ac:dyDescent="0.25">
      <c r="A758" s="48" t="s">
        <v>799</v>
      </c>
      <c r="B758" s="22" t="s">
        <v>799</v>
      </c>
      <c r="D758" s="22" t="s">
        <v>22</v>
      </c>
      <c r="E758" s="103" t="s">
        <v>1281</v>
      </c>
      <c r="F758" s="22" t="s">
        <v>705</v>
      </c>
      <c r="G758" s="48"/>
      <c r="H758" s="23" t="s">
        <v>19</v>
      </c>
      <c r="I758" s="22" t="s">
        <v>41</v>
      </c>
      <c r="J758" s="22" t="s">
        <v>40</v>
      </c>
      <c r="K758" s="23"/>
      <c r="L758" s="25">
        <v>1993</v>
      </c>
      <c r="M758" s="22" t="s">
        <v>61</v>
      </c>
      <c r="N758" s="23"/>
      <c r="O758" s="23"/>
      <c r="P758" s="23"/>
      <c r="Q758" s="23"/>
      <c r="R758" s="23"/>
      <c r="S758" s="23"/>
      <c r="T758" s="23"/>
      <c r="U758" s="23"/>
      <c r="V758" s="23">
        <v>1</v>
      </c>
    </row>
    <row r="759" spans="1:22" x14ac:dyDescent="0.25">
      <c r="A759" s="22" t="s">
        <v>274</v>
      </c>
      <c r="B759" s="22" t="s">
        <v>274</v>
      </c>
      <c r="D759" s="22" t="s">
        <v>22</v>
      </c>
      <c r="E759" s="22" t="s">
        <v>1280</v>
      </c>
      <c r="F759" s="22" t="s">
        <v>29</v>
      </c>
      <c r="H759" s="22" t="s">
        <v>19</v>
      </c>
      <c r="I759" s="22" t="s">
        <v>24</v>
      </c>
      <c r="J759" s="22" t="s">
        <v>20</v>
      </c>
      <c r="K759" s="22">
        <v>2010</v>
      </c>
      <c r="L759" s="27">
        <v>2010</v>
      </c>
      <c r="M759" s="22" t="s">
        <v>36</v>
      </c>
      <c r="N759" s="22">
        <v>0.5</v>
      </c>
      <c r="R759" s="22">
        <v>0.5</v>
      </c>
    </row>
    <row r="760" spans="1:22" x14ac:dyDescent="0.25">
      <c r="A760" s="22" t="s">
        <v>274</v>
      </c>
      <c r="B760" s="22" t="s">
        <v>274</v>
      </c>
      <c r="D760" s="22" t="s">
        <v>22</v>
      </c>
      <c r="E760" s="22" t="s">
        <v>1280</v>
      </c>
      <c r="F760" s="22" t="s">
        <v>23</v>
      </c>
      <c r="H760" s="22" t="s">
        <v>19</v>
      </c>
      <c r="I760" s="22" t="s">
        <v>24</v>
      </c>
      <c r="J760" s="22" t="s">
        <v>20</v>
      </c>
      <c r="K760" s="22">
        <v>2005</v>
      </c>
      <c r="L760" s="27">
        <v>2005</v>
      </c>
      <c r="M760" s="22" t="s">
        <v>31</v>
      </c>
      <c r="N760" s="22">
        <v>0.5</v>
      </c>
      <c r="R760" s="22">
        <v>0.5</v>
      </c>
    </row>
    <row r="761" spans="1:22" x14ac:dyDescent="0.25">
      <c r="A761" s="22" t="s">
        <v>275</v>
      </c>
      <c r="C761" s="22" t="s">
        <v>275</v>
      </c>
      <c r="D761" s="22" t="s">
        <v>22</v>
      </c>
      <c r="E761" s="22" t="s">
        <v>48</v>
      </c>
      <c r="F761" s="22" t="s">
        <v>48</v>
      </c>
      <c r="H761" s="22" t="s">
        <v>19</v>
      </c>
      <c r="I761" s="22" t="s">
        <v>41</v>
      </c>
      <c r="J761" s="22" t="s">
        <v>40</v>
      </c>
      <c r="K761" s="22">
        <v>1873</v>
      </c>
      <c r="L761" s="27">
        <v>1873</v>
      </c>
      <c r="M761" s="22" t="s">
        <v>49</v>
      </c>
      <c r="S761" s="22">
        <v>1</v>
      </c>
    </row>
    <row r="762" spans="1:22" x14ac:dyDescent="0.25">
      <c r="A762" s="22" t="s">
        <v>276</v>
      </c>
      <c r="B762" s="22" t="s">
        <v>276</v>
      </c>
      <c r="D762" s="22" t="s">
        <v>22</v>
      </c>
      <c r="E762" s="22" t="s">
        <v>48</v>
      </c>
      <c r="F762" s="22" t="s">
        <v>48</v>
      </c>
      <c r="H762" s="22" t="s">
        <v>19</v>
      </c>
      <c r="I762" s="22" t="s">
        <v>41</v>
      </c>
      <c r="J762" s="22" t="s">
        <v>40</v>
      </c>
      <c r="K762" s="22">
        <v>1991</v>
      </c>
      <c r="L762" s="27">
        <v>1991</v>
      </c>
      <c r="M762" s="22" t="s">
        <v>61</v>
      </c>
      <c r="N762" s="22">
        <v>0.33300000000000002</v>
      </c>
      <c r="R762" s="22">
        <v>0.33300000000000002</v>
      </c>
      <c r="U762" s="22">
        <v>0.33300000000000002</v>
      </c>
    </row>
    <row r="763" spans="1:22" x14ac:dyDescent="0.25">
      <c r="A763" s="22" t="s">
        <v>276</v>
      </c>
      <c r="B763" s="22" t="s">
        <v>276</v>
      </c>
      <c r="D763" s="22" t="s">
        <v>22</v>
      </c>
      <c r="E763" s="103" t="s">
        <v>1281</v>
      </c>
      <c r="F763" s="22" t="s">
        <v>705</v>
      </c>
      <c r="G763" s="30"/>
      <c r="H763" s="23" t="s">
        <v>19</v>
      </c>
      <c r="I763" s="22" t="s">
        <v>41</v>
      </c>
      <c r="J763" s="22" t="s">
        <v>40</v>
      </c>
      <c r="K763" s="23"/>
      <c r="L763" s="25">
        <v>2006</v>
      </c>
      <c r="M763" s="22" t="s">
        <v>36</v>
      </c>
      <c r="N763" s="39">
        <v>1</v>
      </c>
      <c r="O763" s="39"/>
      <c r="P763" s="39"/>
      <c r="Q763" s="39"/>
      <c r="R763" s="39"/>
      <c r="S763" s="39"/>
      <c r="T763" s="39"/>
      <c r="U763" s="39"/>
      <c r="V763" s="39"/>
    </row>
    <row r="764" spans="1:22" x14ac:dyDescent="0.25">
      <c r="A764" s="22" t="s">
        <v>277</v>
      </c>
      <c r="C764" s="22" t="s">
        <v>277</v>
      </c>
      <c r="D764" s="22" t="s">
        <v>22</v>
      </c>
      <c r="E764" s="22" t="s">
        <v>1280</v>
      </c>
      <c r="F764" s="22" t="s">
        <v>29</v>
      </c>
      <c r="H764" s="22" t="s">
        <v>19</v>
      </c>
      <c r="I764" s="22" t="s">
        <v>41</v>
      </c>
      <c r="J764" s="22" t="s">
        <v>40</v>
      </c>
      <c r="K764" s="22">
        <v>1911</v>
      </c>
      <c r="L764" s="27">
        <v>1911</v>
      </c>
      <c r="M764" s="22" t="s">
        <v>49</v>
      </c>
      <c r="R764" s="22">
        <v>0.5</v>
      </c>
      <c r="S764" s="22">
        <v>0.5</v>
      </c>
    </row>
    <row r="765" spans="1:22" x14ac:dyDescent="0.25">
      <c r="A765" s="22" t="s">
        <v>278</v>
      </c>
      <c r="B765" s="22" t="s">
        <v>278</v>
      </c>
      <c r="D765" s="22" t="s">
        <v>22</v>
      </c>
      <c r="E765" s="22" t="s">
        <v>1280</v>
      </c>
      <c r="F765" s="22" t="s">
        <v>27</v>
      </c>
      <c r="H765" s="22" t="s">
        <v>19</v>
      </c>
      <c r="I765" s="22" t="s">
        <v>37</v>
      </c>
      <c r="J765" s="22" t="s">
        <v>35</v>
      </c>
      <c r="K765" s="22">
        <v>2018</v>
      </c>
      <c r="L765" s="27">
        <v>2018</v>
      </c>
      <c r="M765" s="22" t="s">
        <v>21</v>
      </c>
      <c r="R765" s="22">
        <v>0.5</v>
      </c>
      <c r="S765" s="22">
        <v>0.5</v>
      </c>
    </row>
    <row r="766" spans="1:22" x14ac:dyDescent="0.25">
      <c r="A766" s="22" t="s">
        <v>278</v>
      </c>
      <c r="B766" s="22" t="s">
        <v>278</v>
      </c>
      <c r="D766" s="22" t="s">
        <v>22</v>
      </c>
      <c r="E766" s="22" t="s">
        <v>1280</v>
      </c>
      <c r="F766" s="22" t="s">
        <v>32</v>
      </c>
      <c r="H766" s="22" t="s">
        <v>19</v>
      </c>
      <c r="I766" s="22" t="s">
        <v>37</v>
      </c>
      <c r="J766" s="22" t="s">
        <v>35</v>
      </c>
      <c r="K766" s="22">
        <v>2018</v>
      </c>
      <c r="L766" s="22">
        <v>2018</v>
      </c>
      <c r="M766" s="22" t="s">
        <v>21</v>
      </c>
      <c r="R766" s="22">
        <v>0.5</v>
      </c>
      <c r="S766" s="22">
        <v>0.5</v>
      </c>
    </row>
    <row r="767" spans="1:22" x14ac:dyDescent="0.25">
      <c r="A767" s="22" t="s">
        <v>800</v>
      </c>
      <c r="B767" s="22" t="s">
        <v>800</v>
      </c>
      <c r="D767" s="22" t="s">
        <v>22</v>
      </c>
      <c r="E767" s="103" t="s">
        <v>1281</v>
      </c>
      <c r="F767" s="22" t="s">
        <v>705</v>
      </c>
      <c r="G767" s="30"/>
      <c r="H767" s="22" t="s">
        <v>73</v>
      </c>
      <c r="I767" s="22" t="s">
        <v>41</v>
      </c>
      <c r="J767" s="22" t="s">
        <v>40</v>
      </c>
      <c r="K767" s="23"/>
      <c r="L767" s="25">
        <v>1989</v>
      </c>
      <c r="M767" s="22" t="s">
        <v>61</v>
      </c>
      <c r="N767" s="23"/>
      <c r="O767" s="23"/>
      <c r="P767" s="23"/>
      <c r="Q767" s="23"/>
      <c r="R767" s="23">
        <v>0.5</v>
      </c>
      <c r="S767" s="23"/>
      <c r="T767" s="23"/>
      <c r="U767" s="23">
        <v>0.5</v>
      </c>
      <c r="V767" s="23"/>
    </row>
    <row r="768" spans="1:22" x14ac:dyDescent="0.25">
      <c r="A768" s="22" t="s">
        <v>279</v>
      </c>
      <c r="B768" s="22" t="s">
        <v>279</v>
      </c>
      <c r="D768" s="22" t="s">
        <v>22</v>
      </c>
      <c r="E768" s="22" t="s">
        <v>1280</v>
      </c>
      <c r="F768" s="22" t="s">
        <v>32</v>
      </c>
      <c r="H768" s="22" t="s">
        <v>19</v>
      </c>
      <c r="I768" s="22" t="s">
        <v>37</v>
      </c>
      <c r="J768" s="22" t="s">
        <v>35</v>
      </c>
      <c r="K768" s="22">
        <v>1979</v>
      </c>
      <c r="L768" s="27">
        <v>1979</v>
      </c>
      <c r="M768" s="22" t="s">
        <v>46</v>
      </c>
      <c r="R768" s="22">
        <v>1</v>
      </c>
    </row>
    <row r="769" spans="1:22" x14ac:dyDescent="0.25">
      <c r="A769" s="22" t="s">
        <v>280</v>
      </c>
      <c r="B769" s="22" t="s">
        <v>280</v>
      </c>
      <c r="D769" s="22" t="s">
        <v>22</v>
      </c>
      <c r="E769" s="22" t="s">
        <v>48</v>
      </c>
      <c r="F769" s="22" t="s">
        <v>48</v>
      </c>
      <c r="H769" s="22" t="s">
        <v>19</v>
      </c>
      <c r="I769" s="22" t="s">
        <v>37</v>
      </c>
      <c r="J769" s="22" t="s">
        <v>35</v>
      </c>
      <c r="K769" s="22">
        <v>1991</v>
      </c>
      <c r="L769" s="27">
        <v>1991</v>
      </c>
      <c r="M769" s="22" t="s">
        <v>61</v>
      </c>
      <c r="R769" s="22">
        <v>0.5</v>
      </c>
      <c r="U769" s="22">
        <v>0.5</v>
      </c>
    </row>
    <row r="770" spans="1:22" x14ac:dyDescent="0.25">
      <c r="A770" s="22" t="s">
        <v>280</v>
      </c>
      <c r="B770" s="22" t="s">
        <v>280</v>
      </c>
      <c r="D770" s="22" t="s">
        <v>22</v>
      </c>
      <c r="E770" s="103" t="s">
        <v>1281</v>
      </c>
      <c r="F770" s="22" t="s">
        <v>704</v>
      </c>
      <c r="G770" s="30"/>
      <c r="H770" s="23" t="s">
        <v>19</v>
      </c>
      <c r="I770" s="22" t="s">
        <v>37</v>
      </c>
      <c r="J770" s="22" t="s">
        <v>35</v>
      </c>
      <c r="K770" s="23">
        <v>2011</v>
      </c>
      <c r="L770" s="25">
        <v>2011</v>
      </c>
      <c r="M770" s="22" t="s">
        <v>36</v>
      </c>
      <c r="N770" s="23"/>
      <c r="O770" s="23"/>
      <c r="P770" s="23"/>
      <c r="Q770" s="23"/>
      <c r="R770" s="23">
        <v>1</v>
      </c>
      <c r="S770" s="23"/>
      <c r="T770" s="23"/>
      <c r="U770" s="23"/>
      <c r="V770" s="23"/>
    </row>
    <row r="771" spans="1:22" x14ac:dyDescent="0.25">
      <c r="A771" s="22" t="s">
        <v>280</v>
      </c>
      <c r="B771" s="22" t="s">
        <v>280</v>
      </c>
      <c r="D771" s="22" t="s">
        <v>22</v>
      </c>
      <c r="E771" s="103" t="s">
        <v>1281</v>
      </c>
      <c r="F771" s="22" t="s">
        <v>705</v>
      </c>
      <c r="G771" s="30"/>
      <c r="H771" s="23" t="s">
        <v>19</v>
      </c>
      <c r="I771" s="22" t="s">
        <v>37</v>
      </c>
      <c r="J771" s="22" t="s">
        <v>35</v>
      </c>
      <c r="K771" s="23"/>
      <c r="L771" s="31">
        <v>1978</v>
      </c>
      <c r="M771" s="22" t="s">
        <v>46</v>
      </c>
      <c r="N771" s="23"/>
      <c r="O771" s="23"/>
      <c r="P771" s="23"/>
      <c r="Q771" s="23"/>
      <c r="R771" s="34">
        <v>1</v>
      </c>
      <c r="S771" s="23"/>
      <c r="T771" s="23"/>
      <c r="U771" s="23"/>
      <c r="V771" s="23"/>
    </row>
    <row r="772" spans="1:22" x14ac:dyDescent="0.25">
      <c r="A772" s="22" t="s">
        <v>801</v>
      </c>
      <c r="B772" s="22" t="s">
        <v>801</v>
      </c>
      <c r="D772" s="22" t="s">
        <v>22</v>
      </c>
      <c r="E772" s="103" t="s">
        <v>1281</v>
      </c>
      <c r="F772" s="22" t="s">
        <v>704</v>
      </c>
      <c r="G772" s="30"/>
      <c r="H772" s="23" t="s">
        <v>19</v>
      </c>
      <c r="I772" s="22" t="s">
        <v>37</v>
      </c>
      <c r="J772" s="22" t="s">
        <v>35</v>
      </c>
      <c r="K772" s="23">
        <v>1992</v>
      </c>
      <c r="L772" s="25">
        <v>1992</v>
      </c>
      <c r="M772" s="22" t="s">
        <v>61</v>
      </c>
      <c r="N772" s="23"/>
      <c r="O772" s="23"/>
      <c r="P772" s="23"/>
      <c r="Q772" s="23"/>
      <c r="R772" s="23"/>
      <c r="S772" s="23"/>
      <c r="T772" s="23"/>
      <c r="U772" s="23">
        <v>1</v>
      </c>
      <c r="V772" s="23"/>
    </row>
    <row r="773" spans="1:22" x14ac:dyDescent="0.25">
      <c r="A773" s="22" t="s">
        <v>281</v>
      </c>
      <c r="C773" s="22" t="s">
        <v>281</v>
      </c>
      <c r="D773" s="22" t="s">
        <v>22</v>
      </c>
      <c r="E773" s="22" t="s">
        <v>1280</v>
      </c>
      <c r="F773" s="22" t="s">
        <v>32</v>
      </c>
      <c r="H773" s="22" t="s">
        <v>19</v>
      </c>
      <c r="I773" s="22" t="s">
        <v>37</v>
      </c>
      <c r="J773" s="22" t="s">
        <v>35</v>
      </c>
      <c r="K773" s="22">
        <v>1901</v>
      </c>
      <c r="L773" s="27">
        <v>1901</v>
      </c>
      <c r="M773" s="22" t="s">
        <v>49</v>
      </c>
      <c r="U773" s="22">
        <v>1</v>
      </c>
    </row>
    <row r="774" spans="1:22" x14ac:dyDescent="0.25">
      <c r="A774" s="22" t="s">
        <v>1043</v>
      </c>
      <c r="B774" s="29" t="s">
        <v>1043</v>
      </c>
      <c r="C774" s="29"/>
      <c r="D774" s="29" t="s">
        <v>22</v>
      </c>
      <c r="E774" s="103" t="s">
        <v>1281</v>
      </c>
      <c r="F774" s="29" t="s">
        <v>1024</v>
      </c>
      <c r="G774" s="29" t="s">
        <v>1173</v>
      </c>
      <c r="H774" s="29" t="s">
        <v>19</v>
      </c>
      <c r="I774" s="22" t="s">
        <v>24</v>
      </c>
      <c r="J774" s="29" t="s">
        <v>20</v>
      </c>
      <c r="K774" s="29"/>
      <c r="L774" s="27">
        <v>2018</v>
      </c>
      <c r="M774" s="22" t="s">
        <v>21</v>
      </c>
      <c r="N774" s="29"/>
      <c r="O774" s="29"/>
      <c r="P774" s="29"/>
      <c r="Q774" s="29"/>
      <c r="R774" s="29"/>
      <c r="S774" s="29"/>
      <c r="T774" s="29"/>
      <c r="U774" s="29"/>
      <c r="V774" s="29">
        <v>1</v>
      </c>
    </row>
    <row r="775" spans="1:22" x14ac:dyDescent="0.25">
      <c r="A775" s="22" t="s">
        <v>1022</v>
      </c>
      <c r="B775" s="29" t="s">
        <v>1022</v>
      </c>
      <c r="C775" s="29"/>
      <c r="D775" s="103" t="s">
        <v>22</v>
      </c>
      <c r="E775" s="103" t="s">
        <v>1281</v>
      </c>
      <c r="F775" s="29" t="s">
        <v>1024</v>
      </c>
      <c r="G775" s="29"/>
      <c r="H775" s="29" t="s">
        <v>713</v>
      </c>
      <c r="I775" s="22" t="s">
        <v>24</v>
      </c>
      <c r="J775" s="29" t="s">
        <v>20</v>
      </c>
      <c r="K775" s="29"/>
      <c r="L775" s="27">
        <v>2012</v>
      </c>
      <c r="M775" s="22" t="s">
        <v>26</v>
      </c>
      <c r="N775" s="29"/>
      <c r="O775" s="29"/>
      <c r="P775" s="29"/>
      <c r="Q775" s="29">
        <v>1</v>
      </c>
      <c r="R775" s="29"/>
      <c r="S775" s="29"/>
      <c r="T775" s="29"/>
      <c r="U775" s="29"/>
      <c r="V775" s="29"/>
    </row>
    <row r="776" spans="1:22" x14ac:dyDescent="0.25">
      <c r="A776" s="22" t="s">
        <v>282</v>
      </c>
      <c r="B776" s="22" t="s">
        <v>282</v>
      </c>
      <c r="D776" s="22" t="s">
        <v>22</v>
      </c>
      <c r="E776" s="22" t="s">
        <v>1280</v>
      </c>
      <c r="F776" s="22" t="s">
        <v>29</v>
      </c>
      <c r="H776" s="22" t="s">
        <v>19</v>
      </c>
      <c r="I776" s="22" t="s">
        <v>24</v>
      </c>
      <c r="J776" s="22" t="s">
        <v>20</v>
      </c>
      <c r="K776" s="22">
        <v>1998</v>
      </c>
      <c r="L776" s="27">
        <v>1998</v>
      </c>
      <c r="M776" s="22" t="s">
        <v>56</v>
      </c>
      <c r="R776" s="22">
        <v>0.5</v>
      </c>
      <c r="U776" s="22">
        <v>0.5</v>
      </c>
    </row>
    <row r="777" spans="1:22" x14ac:dyDescent="0.25">
      <c r="A777" s="22" t="s">
        <v>283</v>
      </c>
      <c r="B777" s="22" t="s">
        <v>283</v>
      </c>
      <c r="D777" s="22" t="s">
        <v>22</v>
      </c>
      <c r="E777" s="22" t="s">
        <v>1280</v>
      </c>
      <c r="F777" s="22" t="s">
        <v>23</v>
      </c>
      <c r="H777" s="22" t="s">
        <v>19</v>
      </c>
      <c r="I777" s="22" t="s">
        <v>24</v>
      </c>
      <c r="J777" s="22" t="s">
        <v>20</v>
      </c>
      <c r="K777" s="22">
        <v>2011</v>
      </c>
      <c r="L777" s="27">
        <v>2011</v>
      </c>
      <c r="M777" s="22" t="s">
        <v>36</v>
      </c>
      <c r="Q777" s="22">
        <v>1</v>
      </c>
    </row>
    <row r="778" spans="1:22" x14ac:dyDescent="0.25">
      <c r="A778" s="22" t="s">
        <v>284</v>
      </c>
      <c r="B778" s="22" t="s">
        <v>284</v>
      </c>
      <c r="D778" s="22" t="s">
        <v>22</v>
      </c>
      <c r="E778" s="22" t="s">
        <v>1280</v>
      </c>
      <c r="F778" s="22" t="s">
        <v>32</v>
      </c>
      <c r="H778" s="22" t="s">
        <v>19</v>
      </c>
      <c r="I778" s="22" t="s">
        <v>24</v>
      </c>
      <c r="J778" s="22" t="s">
        <v>20</v>
      </c>
      <c r="K778" s="22">
        <v>2004</v>
      </c>
      <c r="L778" s="27">
        <v>2004</v>
      </c>
      <c r="M778" s="22" t="s">
        <v>31</v>
      </c>
      <c r="U778" s="22">
        <v>1</v>
      </c>
    </row>
    <row r="779" spans="1:22" x14ac:dyDescent="0.25">
      <c r="A779" s="22" t="s">
        <v>285</v>
      </c>
      <c r="C779" s="22" t="s">
        <v>285</v>
      </c>
      <c r="D779" s="22" t="s">
        <v>22</v>
      </c>
      <c r="E779" s="22" t="s">
        <v>1280</v>
      </c>
      <c r="F779" s="22" t="s">
        <v>29</v>
      </c>
      <c r="H779" s="22" t="s">
        <v>19</v>
      </c>
      <c r="I779" s="22" t="s">
        <v>24</v>
      </c>
      <c r="J779" s="22" t="s">
        <v>20</v>
      </c>
      <c r="K779" s="22">
        <v>2000</v>
      </c>
      <c r="L779" s="27">
        <v>2000</v>
      </c>
      <c r="M779" s="22" t="s">
        <v>31</v>
      </c>
      <c r="U779" s="22">
        <v>1</v>
      </c>
    </row>
    <row r="780" spans="1:22" x14ac:dyDescent="0.25">
      <c r="A780" s="22" t="s">
        <v>285</v>
      </c>
      <c r="C780" s="22" t="s">
        <v>285</v>
      </c>
      <c r="D780" s="22" t="s">
        <v>22</v>
      </c>
      <c r="E780" s="22" t="s">
        <v>1280</v>
      </c>
      <c r="F780" s="22" t="s">
        <v>27</v>
      </c>
      <c r="H780" s="22" t="s">
        <v>19</v>
      </c>
      <c r="I780" s="22" t="s">
        <v>24</v>
      </c>
      <c r="J780" s="22" t="s">
        <v>20</v>
      </c>
      <c r="K780" s="22">
        <v>1955</v>
      </c>
      <c r="L780" s="27">
        <v>1955</v>
      </c>
      <c r="M780" s="22" t="s">
        <v>49</v>
      </c>
      <c r="U780" s="22">
        <v>1</v>
      </c>
    </row>
    <row r="781" spans="1:22" x14ac:dyDescent="0.25">
      <c r="A781" s="22" t="s">
        <v>286</v>
      </c>
      <c r="B781" s="22" t="s">
        <v>286</v>
      </c>
      <c r="D781" s="22" t="s">
        <v>22</v>
      </c>
      <c r="E781" s="22" t="s">
        <v>1280</v>
      </c>
      <c r="F781" s="22" t="s">
        <v>27</v>
      </c>
      <c r="H781" s="22" t="s">
        <v>19</v>
      </c>
      <c r="I781" s="22" t="s">
        <v>37</v>
      </c>
      <c r="J781" s="22" t="s">
        <v>35</v>
      </c>
      <c r="K781" s="22">
        <v>1993</v>
      </c>
      <c r="L781" s="27">
        <v>1993</v>
      </c>
      <c r="M781" s="22" t="s">
        <v>61</v>
      </c>
      <c r="U781" s="22">
        <v>1</v>
      </c>
    </row>
    <row r="782" spans="1:22" x14ac:dyDescent="0.25">
      <c r="A782" s="22" t="s">
        <v>802</v>
      </c>
      <c r="B782" s="22" t="s">
        <v>802</v>
      </c>
      <c r="D782" s="22" t="s">
        <v>22</v>
      </c>
      <c r="E782" s="103" t="s">
        <v>1281</v>
      </c>
      <c r="F782" s="22" t="s">
        <v>705</v>
      </c>
      <c r="G782" s="22" t="s">
        <v>1179</v>
      </c>
      <c r="H782" s="22" t="s">
        <v>19</v>
      </c>
      <c r="I782" s="22" t="s">
        <v>37</v>
      </c>
      <c r="J782" s="22" t="s">
        <v>35</v>
      </c>
      <c r="L782" s="25">
        <v>2020</v>
      </c>
      <c r="M782" s="22" t="s">
        <v>21</v>
      </c>
      <c r="P782" s="22">
        <v>0.33300000000000002</v>
      </c>
      <c r="R782" s="22">
        <v>0.33300000000000002</v>
      </c>
      <c r="S782" s="22">
        <v>0.33300000000000002</v>
      </c>
    </row>
    <row r="783" spans="1:22" x14ac:dyDescent="0.25">
      <c r="A783" s="22" t="s">
        <v>802</v>
      </c>
      <c r="B783" s="22" t="s">
        <v>802</v>
      </c>
      <c r="C783" s="29"/>
      <c r="D783" s="29" t="s">
        <v>22</v>
      </c>
      <c r="E783" s="103" t="s">
        <v>1281</v>
      </c>
      <c r="F783" s="29" t="s">
        <v>1024</v>
      </c>
      <c r="G783" s="22" t="s">
        <v>1179</v>
      </c>
      <c r="H783" s="29" t="s">
        <v>19</v>
      </c>
      <c r="I783" s="22" t="s">
        <v>37</v>
      </c>
      <c r="J783" s="22" t="s">
        <v>35</v>
      </c>
      <c r="K783" s="29"/>
      <c r="L783" s="27">
        <v>2014</v>
      </c>
      <c r="M783" s="22" t="s">
        <v>26</v>
      </c>
      <c r="N783" s="29"/>
      <c r="O783" s="29"/>
      <c r="P783" s="29"/>
      <c r="Q783" s="29"/>
      <c r="R783" s="29"/>
      <c r="S783" s="29">
        <v>1</v>
      </c>
      <c r="T783" s="29"/>
      <c r="U783" s="29"/>
      <c r="V783" s="29"/>
    </row>
    <row r="784" spans="1:22" x14ac:dyDescent="0.25">
      <c r="A784" s="22" t="s">
        <v>287</v>
      </c>
      <c r="B784" s="22" t="s">
        <v>287</v>
      </c>
      <c r="D784" s="22" t="s">
        <v>22</v>
      </c>
      <c r="E784" s="22" t="s">
        <v>1280</v>
      </c>
      <c r="F784" s="22" t="s">
        <v>32</v>
      </c>
      <c r="H784" s="22" t="s">
        <v>807</v>
      </c>
      <c r="I784" s="22" t="s">
        <v>37</v>
      </c>
      <c r="J784" s="22" t="s">
        <v>35</v>
      </c>
      <c r="K784" s="22" t="s">
        <v>18</v>
      </c>
      <c r="L784" s="27">
        <v>2003</v>
      </c>
      <c r="M784" s="22" t="s">
        <v>31</v>
      </c>
      <c r="Q784" s="22">
        <v>1</v>
      </c>
    </row>
    <row r="785" spans="1:22" x14ac:dyDescent="0.25">
      <c r="A785" s="22" t="s">
        <v>288</v>
      </c>
      <c r="C785" s="22" t="s">
        <v>288</v>
      </c>
      <c r="D785" s="22" t="s">
        <v>22</v>
      </c>
      <c r="E785" s="22" t="s">
        <v>1280</v>
      </c>
      <c r="F785" s="22" t="s">
        <v>29</v>
      </c>
      <c r="H785" s="22" t="s">
        <v>19</v>
      </c>
      <c r="I785" s="22" t="s">
        <v>37</v>
      </c>
      <c r="J785" s="22" t="s">
        <v>35</v>
      </c>
      <c r="K785" s="22">
        <v>2005</v>
      </c>
      <c r="L785" s="27">
        <v>2005</v>
      </c>
      <c r="M785" s="22" t="s">
        <v>31</v>
      </c>
      <c r="O785" s="22">
        <v>0.5</v>
      </c>
      <c r="R785" s="22">
        <v>0.5</v>
      </c>
    </row>
    <row r="786" spans="1:22" x14ac:dyDescent="0.25">
      <c r="A786" s="22" t="s">
        <v>288</v>
      </c>
      <c r="C786" s="22" t="s">
        <v>288</v>
      </c>
      <c r="D786" s="22" t="s">
        <v>22</v>
      </c>
      <c r="E786" s="22" t="s">
        <v>48</v>
      </c>
      <c r="F786" s="22" t="s">
        <v>48</v>
      </c>
      <c r="H786" s="22" t="s">
        <v>19</v>
      </c>
      <c r="I786" s="22" t="s">
        <v>37</v>
      </c>
      <c r="J786" s="22" t="s">
        <v>35</v>
      </c>
      <c r="K786" s="22">
        <v>1921</v>
      </c>
      <c r="L786" s="27">
        <v>1921</v>
      </c>
      <c r="M786" s="22" t="s">
        <v>49</v>
      </c>
      <c r="O786" s="22">
        <v>0.33300000000000002</v>
      </c>
      <c r="R786" s="22">
        <v>0.33300000000000002</v>
      </c>
      <c r="S786" s="22">
        <v>0.33300000000000002</v>
      </c>
    </row>
    <row r="787" spans="1:22" x14ac:dyDescent="0.25">
      <c r="A787" s="44" t="s">
        <v>288</v>
      </c>
      <c r="B787" s="44"/>
      <c r="C787" s="22" t="s">
        <v>288</v>
      </c>
      <c r="D787" s="22" t="s">
        <v>22</v>
      </c>
      <c r="E787" s="103" t="s">
        <v>1281</v>
      </c>
      <c r="F787" s="22" t="s">
        <v>704</v>
      </c>
      <c r="G787" s="42"/>
      <c r="H787" s="23" t="s">
        <v>19</v>
      </c>
      <c r="I787" s="22" t="s">
        <v>37</v>
      </c>
      <c r="J787" s="22" t="s">
        <v>35</v>
      </c>
      <c r="K787" s="22">
        <v>1930</v>
      </c>
      <c r="L787" s="27">
        <v>1930</v>
      </c>
      <c r="M787" s="23" t="s">
        <v>49</v>
      </c>
      <c r="O787" s="23">
        <v>0.5</v>
      </c>
      <c r="R787" s="23">
        <v>0.5</v>
      </c>
      <c r="U787" s="23"/>
    </row>
    <row r="788" spans="1:22" x14ac:dyDescent="0.25">
      <c r="A788" s="22" t="s">
        <v>288</v>
      </c>
      <c r="C788" s="22" t="s">
        <v>288</v>
      </c>
      <c r="D788" s="22" t="s">
        <v>22</v>
      </c>
      <c r="E788" s="22" t="s">
        <v>45</v>
      </c>
      <c r="F788" s="22" t="s">
        <v>45</v>
      </c>
      <c r="H788" s="22" t="s">
        <v>19</v>
      </c>
      <c r="I788" s="22" t="s">
        <v>37</v>
      </c>
      <c r="J788" s="22" t="s">
        <v>35</v>
      </c>
      <c r="K788" s="22">
        <v>1997</v>
      </c>
      <c r="L788" s="27">
        <v>1997</v>
      </c>
      <c r="M788" s="22" t="s">
        <v>56</v>
      </c>
      <c r="T788" s="22">
        <v>1</v>
      </c>
    </row>
    <row r="789" spans="1:22" x14ac:dyDescent="0.25">
      <c r="A789" s="44" t="s">
        <v>288</v>
      </c>
      <c r="B789" s="44"/>
      <c r="C789" s="22" t="s">
        <v>288</v>
      </c>
      <c r="D789" s="22" t="s">
        <v>22</v>
      </c>
      <c r="E789" s="103" t="s">
        <v>1281</v>
      </c>
      <c r="F789" s="22" t="s">
        <v>711</v>
      </c>
      <c r="G789" s="42"/>
      <c r="H789" s="23" t="s">
        <v>19</v>
      </c>
      <c r="I789" s="22" t="s">
        <v>37</v>
      </c>
      <c r="J789" s="23" t="s">
        <v>35</v>
      </c>
      <c r="K789" s="23"/>
      <c r="L789" s="25">
        <v>1954</v>
      </c>
      <c r="M789" s="23" t="s">
        <v>49</v>
      </c>
      <c r="N789" s="23"/>
      <c r="O789" s="23">
        <v>0.5</v>
      </c>
      <c r="P789" s="23"/>
      <c r="Q789" s="23"/>
      <c r="R789" s="23">
        <v>0.5</v>
      </c>
      <c r="S789" s="23"/>
      <c r="T789" s="23"/>
      <c r="U789" s="23"/>
      <c r="V789" s="23"/>
    </row>
    <row r="790" spans="1:22" x14ac:dyDescent="0.25">
      <c r="A790" s="44" t="s">
        <v>288</v>
      </c>
      <c r="B790" s="44"/>
      <c r="C790" s="22" t="s">
        <v>288</v>
      </c>
      <c r="D790" s="22" t="s">
        <v>22</v>
      </c>
      <c r="E790" s="103" t="s">
        <v>1281</v>
      </c>
      <c r="F790" s="22" t="s">
        <v>705</v>
      </c>
      <c r="G790" s="42"/>
      <c r="H790" s="23" t="s">
        <v>19</v>
      </c>
      <c r="I790" s="22" t="s">
        <v>37</v>
      </c>
      <c r="J790" s="22" t="s">
        <v>35</v>
      </c>
      <c r="L790" s="31">
        <v>1912</v>
      </c>
      <c r="M790" s="23" t="s">
        <v>49</v>
      </c>
      <c r="O790" s="34">
        <v>0.5</v>
      </c>
      <c r="R790" s="34">
        <v>0.5</v>
      </c>
      <c r="S790" s="34"/>
    </row>
    <row r="791" spans="1:22" x14ac:dyDescent="0.25">
      <c r="A791" s="22" t="s">
        <v>288</v>
      </c>
      <c r="C791" s="22" t="s">
        <v>288</v>
      </c>
      <c r="D791" s="22" t="s">
        <v>22</v>
      </c>
      <c r="E791" s="22" t="s">
        <v>1280</v>
      </c>
      <c r="F791" s="22" t="s">
        <v>32</v>
      </c>
      <c r="H791" s="22" t="s">
        <v>19</v>
      </c>
      <c r="I791" s="22" t="s">
        <v>37</v>
      </c>
      <c r="J791" s="22" t="s">
        <v>35</v>
      </c>
      <c r="K791" s="22">
        <v>1959</v>
      </c>
      <c r="L791" s="27">
        <v>1959</v>
      </c>
      <c r="M791" s="22" t="s">
        <v>49</v>
      </c>
      <c r="O791" s="22">
        <v>0.5</v>
      </c>
      <c r="R791" s="22">
        <v>0.5</v>
      </c>
    </row>
    <row r="792" spans="1:22" x14ac:dyDescent="0.25">
      <c r="A792" s="22" t="s">
        <v>289</v>
      </c>
      <c r="C792" s="22" t="s">
        <v>289</v>
      </c>
      <c r="D792" s="22" t="s">
        <v>22</v>
      </c>
      <c r="E792" s="22" t="s">
        <v>1280</v>
      </c>
      <c r="F792" s="22" t="s">
        <v>23</v>
      </c>
      <c r="H792" s="22" t="s">
        <v>19</v>
      </c>
      <c r="I792" s="22" t="s">
        <v>37</v>
      </c>
      <c r="J792" s="22" t="s">
        <v>35</v>
      </c>
      <c r="K792" s="22">
        <v>2017</v>
      </c>
      <c r="L792" s="27">
        <v>2017</v>
      </c>
      <c r="M792" s="22" t="s">
        <v>26</v>
      </c>
      <c r="U792" s="22">
        <v>1</v>
      </c>
    </row>
    <row r="793" spans="1:22" x14ac:dyDescent="0.25">
      <c r="A793" s="22" t="s">
        <v>289</v>
      </c>
      <c r="C793" s="22" t="s">
        <v>289</v>
      </c>
      <c r="D793" s="22" t="s">
        <v>22</v>
      </c>
      <c r="E793" s="22" t="s">
        <v>1280</v>
      </c>
      <c r="F793" s="22" t="s">
        <v>27</v>
      </c>
      <c r="H793" s="22" t="s">
        <v>19</v>
      </c>
      <c r="I793" s="22" t="s">
        <v>37</v>
      </c>
      <c r="J793" s="22" t="s">
        <v>35</v>
      </c>
      <c r="K793" s="22">
        <v>1956</v>
      </c>
      <c r="L793" s="27">
        <v>1956</v>
      </c>
      <c r="M793" s="22" t="s">
        <v>49</v>
      </c>
      <c r="U793" s="22">
        <v>1</v>
      </c>
    </row>
    <row r="794" spans="1:22" x14ac:dyDescent="0.25">
      <c r="A794" s="22" t="s">
        <v>803</v>
      </c>
      <c r="B794" s="22" t="s">
        <v>803</v>
      </c>
      <c r="D794" s="22" t="s">
        <v>22</v>
      </c>
      <c r="E794" s="103" t="s">
        <v>1281</v>
      </c>
      <c r="F794" s="22" t="s">
        <v>705</v>
      </c>
      <c r="G794" s="22" t="s">
        <v>1179</v>
      </c>
      <c r="H794" s="22" t="s">
        <v>19</v>
      </c>
      <c r="I794" s="22" t="s">
        <v>37</v>
      </c>
      <c r="J794" s="22" t="s">
        <v>35</v>
      </c>
      <c r="L794" s="25">
        <v>2000</v>
      </c>
      <c r="M794" s="22" t="s">
        <v>31</v>
      </c>
      <c r="N794" s="23"/>
      <c r="O794" s="23"/>
      <c r="P794" s="23"/>
      <c r="Q794" s="23"/>
      <c r="R794" s="23"/>
      <c r="S794" s="23">
        <v>1</v>
      </c>
      <c r="T794" s="23"/>
      <c r="U794" s="23"/>
      <c r="V794" s="23"/>
    </row>
    <row r="795" spans="1:22" x14ac:dyDescent="0.25">
      <c r="A795" s="22" t="s">
        <v>290</v>
      </c>
      <c r="C795" s="22" t="s">
        <v>290</v>
      </c>
      <c r="D795" s="22" t="s">
        <v>22</v>
      </c>
      <c r="E795" s="22" t="s">
        <v>48</v>
      </c>
      <c r="F795" s="22" t="s">
        <v>48</v>
      </c>
      <c r="G795" s="30"/>
      <c r="H795" s="22" t="s">
        <v>73</v>
      </c>
      <c r="I795" s="22" t="s">
        <v>41</v>
      </c>
      <c r="J795" s="22" t="s">
        <v>40</v>
      </c>
      <c r="K795" s="22">
        <v>1979</v>
      </c>
      <c r="L795" s="27">
        <v>1979</v>
      </c>
      <c r="M795" s="22" t="s">
        <v>46</v>
      </c>
      <c r="R795" s="22">
        <v>0.5</v>
      </c>
      <c r="U795" s="22">
        <v>0.5</v>
      </c>
    </row>
    <row r="796" spans="1:22" x14ac:dyDescent="0.25">
      <c r="A796" s="32" t="s">
        <v>290</v>
      </c>
      <c r="B796" s="34"/>
      <c r="C796" s="22" t="s">
        <v>290</v>
      </c>
      <c r="D796" s="22" t="s">
        <v>22</v>
      </c>
      <c r="E796" s="103" t="s">
        <v>1281</v>
      </c>
      <c r="F796" s="22" t="s">
        <v>705</v>
      </c>
      <c r="G796" s="30"/>
      <c r="H796" s="22" t="s">
        <v>73</v>
      </c>
      <c r="I796" s="22" t="s">
        <v>41</v>
      </c>
      <c r="J796" s="22" t="s">
        <v>40</v>
      </c>
      <c r="K796" s="34"/>
      <c r="L796" s="25">
        <v>1800</v>
      </c>
      <c r="M796" s="23" t="s">
        <v>49</v>
      </c>
      <c r="N796" s="34"/>
      <c r="O796" s="34">
        <v>0.5</v>
      </c>
      <c r="P796" s="34"/>
      <c r="Q796" s="34"/>
      <c r="R796" s="34">
        <v>0.5</v>
      </c>
      <c r="S796" s="34"/>
      <c r="T796" s="34"/>
      <c r="U796" s="34"/>
      <c r="V796" s="34"/>
    </row>
    <row r="797" spans="1:22" x14ac:dyDescent="0.25">
      <c r="A797" s="22" t="s">
        <v>291</v>
      </c>
      <c r="B797" s="22" t="s">
        <v>291</v>
      </c>
      <c r="D797" s="22" t="s">
        <v>22</v>
      </c>
      <c r="E797" s="22" t="s">
        <v>1280</v>
      </c>
      <c r="F797" s="22" t="s">
        <v>23</v>
      </c>
      <c r="H797" s="22" t="s">
        <v>19</v>
      </c>
      <c r="I797" s="22" t="s">
        <v>24</v>
      </c>
      <c r="J797" s="22" t="s">
        <v>20</v>
      </c>
      <c r="K797" s="22">
        <v>2005</v>
      </c>
      <c r="L797" s="27">
        <v>2005</v>
      </c>
      <c r="M797" s="22" t="s">
        <v>31</v>
      </c>
      <c r="U797" s="22">
        <v>1</v>
      </c>
    </row>
    <row r="798" spans="1:22" x14ac:dyDescent="0.25">
      <c r="A798" s="22" t="s">
        <v>291</v>
      </c>
      <c r="B798" s="22" t="s">
        <v>291</v>
      </c>
      <c r="D798" s="22" t="s">
        <v>22</v>
      </c>
      <c r="E798" s="22" t="s">
        <v>1280</v>
      </c>
      <c r="F798" s="22" t="s">
        <v>27</v>
      </c>
      <c r="H798" s="22" t="s">
        <v>19</v>
      </c>
      <c r="I798" s="22" t="s">
        <v>24</v>
      </c>
      <c r="J798" s="22" t="s">
        <v>20</v>
      </c>
      <c r="K798" s="22">
        <v>1999</v>
      </c>
      <c r="L798" s="27">
        <v>1999</v>
      </c>
      <c r="M798" s="22" t="s">
        <v>56</v>
      </c>
      <c r="U798" s="22">
        <v>1</v>
      </c>
    </row>
    <row r="799" spans="1:22" x14ac:dyDescent="0.25">
      <c r="A799" s="22" t="s">
        <v>1120</v>
      </c>
      <c r="B799" s="22" t="s">
        <v>1120</v>
      </c>
      <c r="D799" s="22" t="s">
        <v>22</v>
      </c>
      <c r="E799" s="22" t="s">
        <v>1280</v>
      </c>
      <c r="F799" s="22" t="s">
        <v>23</v>
      </c>
      <c r="H799" s="22" t="s">
        <v>19</v>
      </c>
      <c r="I799" s="22" t="s">
        <v>37</v>
      </c>
      <c r="J799" s="22" t="s">
        <v>35</v>
      </c>
      <c r="K799" s="22">
        <v>1987</v>
      </c>
      <c r="L799" s="27">
        <v>1987</v>
      </c>
      <c r="M799" s="22" t="s">
        <v>50</v>
      </c>
      <c r="O799" s="22">
        <v>1</v>
      </c>
    </row>
    <row r="800" spans="1:22" x14ac:dyDescent="0.25">
      <c r="A800" s="22" t="s">
        <v>292</v>
      </c>
      <c r="C800" s="22" t="s">
        <v>292</v>
      </c>
      <c r="D800" s="22" t="s">
        <v>22</v>
      </c>
      <c r="E800" s="22" t="s">
        <v>1280</v>
      </c>
      <c r="F800" s="22" t="s">
        <v>29</v>
      </c>
      <c r="H800" s="22" t="s">
        <v>19</v>
      </c>
      <c r="I800" s="22" t="s">
        <v>37</v>
      </c>
      <c r="J800" s="22" t="s">
        <v>35</v>
      </c>
      <c r="K800" s="22">
        <v>1967</v>
      </c>
      <c r="L800" s="27">
        <v>1967</v>
      </c>
      <c r="M800" s="22" t="s">
        <v>49</v>
      </c>
      <c r="R800" s="22">
        <v>0.5</v>
      </c>
      <c r="S800" s="22">
        <v>0.5</v>
      </c>
    </row>
    <row r="801" spans="1:22" x14ac:dyDescent="0.25">
      <c r="A801" s="22" t="s">
        <v>292</v>
      </c>
      <c r="C801" s="22" t="s">
        <v>292</v>
      </c>
      <c r="D801" s="22" t="s">
        <v>22</v>
      </c>
      <c r="E801" s="22" t="s">
        <v>1280</v>
      </c>
      <c r="F801" s="22" t="s">
        <v>32</v>
      </c>
      <c r="H801" s="22" t="s">
        <v>19</v>
      </c>
      <c r="I801" s="22" t="s">
        <v>37</v>
      </c>
      <c r="J801" s="22" t="s">
        <v>35</v>
      </c>
      <c r="K801" s="22">
        <v>1977</v>
      </c>
      <c r="L801" s="27">
        <v>1977</v>
      </c>
      <c r="M801" s="22" t="s">
        <v>46</v>
      </c>
      <c r="R801" s="22">
        <v>0.5</v>
      </c>
      <c r="S801" s="22">
        <v>0.5</v>
      </c>
    </row>
    <row r="802" spans="1:22" x14ac:dyDescent="0.25">
      <c r="A802" s="22" t="s">
        <v>804</v>
      </c>
      <c r="B802" s="22" t="s">
        <v>804</v>
      </c>
      <c r="D802" s="22" t="s">
        <v>22</v>
      </c>
      <c r="E802" s="103" t="s">
        <v>1281</v>
      </c>
      <c r="F802" s="22" t="s">
        <v>704</v>
      </c>
      <c r="G802" s="23" t="s">
        <v>805</v>
      </c>
      <c r="H802" s="22" t="s">
        <v>807</v>
      </c>
      <c r="I802" s="22" t="s">
        <v>37</v>
      </c>
      <c r="J802" s="22" t="s">
        <v>35</v>
      </c>
      <c r="K802" s="23">
        <v>2008</v>
      </c>
      <c r="L802" s="25">
        <v>2008</v>
      </c>
      <c r="M802" s="22" t="s">
        <v>36</v>
      </c>
      <c r="N802" s="23"/>
      <c r="O802" s="23"/>
      <c r="P802" s="23"/>
      <c r="Q802" s="23"/>
      <c r="R802" s="23"/>
      <c r="S802" s="23">
        <v>1</v>
      </c>
      <c r="T802" s="23"/>
      <c r="U802" s="23"/>
      <c r="V802" s="23"/>
    </row>
    <row r="803" spans="1:22" x14ac:dyDescent="0.25">
      <c r="A803" s="22" t="s">
        <v>806</v>
      </c>
      <c r="B803" s="22" t="s">
        <v>806</v>
      </c>
      <c r="D803" s="22" t="s">
        <v>22</v>
      </c>
      <c r="E803" s="103" t="s">
        <v>1281</v>
      </c>
      <c r="F803" s="22" t="s">
        <v>704</v>
      </c>
      <c r="G803" s="30"/>
      <c r="H803" s="23" t="s">
        <v>807</v>
      </c>
      <c r="I803" s="22" t="s">
        <v>37</v>
      </c>
      <c r="J803" s="22" t="s">
        <v>35</v>
      </c>
      <c r="K803" s="23" t="s">
        <v>808</v>
      </c>
      <c r="L803" s="25">
        <v>1971</v>
      </c>
      <c r="M803" s="22" t="s">
        <v>67</v>
      </c>
      <c r="N803" s="23"/>
      <c r="O803" s="23"/>
      <c r="P803" s="23"/>
      <c r="Q803" s="23"/>
      <c r="R803" s="23"/>
      <c r="S803" s="23"/>
      <c r="T803" s="23"/>
      <c r="U803" s="23"/>
      <c r="V803" s="23">
        <v>1</v>
      </c>
    </row>
    <row r="804" spans="1:22" x14ac:dyDescent="0.25">
      <c r="A804" s="22" t="s">
        <v>809</v>
      </c>
      <c r="B804" s="22" t="s">
        <v>809</v>
      </c>
      <c r="D804" s="22" t="s">
        <v>22</v>
      </c>
      <c r="E804" s="103" t="s">
        <v>1281</v>
      </c>
      <c r="F804" s="22" t="s">
        <v>705</v>
      </c>
      <c r="G804" s="30"/>
      <c r="H804" s="23" t="s">
        <v>19</v>
      </c>
      <c r="I804" s="22" t="s">
        <v>37</v>
      </c>
      <c r="J804" s="22" t="s">
        <v>762</v>
      </c>
      <c r="L804" s="25">
        <v>2015</v>
      </c>
      <c r="M804" s="22" t="s">
        <v>26</v>
      </c>
      <c r="N804" s="34"/>
      <c r="O804" s="34"/>
      <c r="P804" s="34"/>
      <c r="Q804" s="34"/>
      <c r="R804" s="34">
        <v>0.5</v>
      </c>
      <c r="S804" s="34">
        <v>0.5</v>
      </c>
      <c r="T804" s="34"/>
      <c r="U804" s="34"/>
      <c r="V804" s="34"/>
    </row>
    <row r="805" spans="1:22" x14ac:dyDescent="0.25">
      <c r="A805" s="22" t="s">
        <v>293</v>
      </c>
      <c r="B805" s="22" t="s">
        <v>293</v>
      </c>
      <c r="D805" s="22" t="s">
        <v>22</v>
      </c>
      <c r="E805" s="22" t="s">
        <v>1280</v>
      </c>
      <c r="F805" s="22" t="s">
        <v>23</v>
      </c>
      <c r="H805" s="22" t="s">
        <v>19</v>
      </c>
      <c r="I805" s="22" t="s">
        <v>37</v>
      </c>
      <c r="J805" s="22" t="s">
        <v>35</v>
      </c>
      <c r="K805" s="22">
        <v>1998</v>
      </c>
      <c r="L805" s="27">
        <v>1998</v>
      </c>
      <c r="M805" s="22" t="s">
        <v>56</v>
      </c>
      <c r="R805" s="22">
        <v>1</v>
      </c>
    </row>
    <row r="806" spans="1:22" x14ac:dyDescent="0.25">
      <c r="A806" s="22" t="s">
        <v>294</v>
      </c>
      <c r="C806" s="22" t="s">
        <v>294</v>
      </c>
      <c r="D806" s="22" t="s">
        <v>22</v>
      </c>
      <c r="E806" s="22" t="s">
        <v>1280</v>
      </c>
      <c r="F806" s="22" t="s">
        <v>29</v>
      </c>
      <c r="H806" s="22" t="s">
        <v>19</v>
      </c>
      <c r="I806" s="22" t="s">
        <v>37</v>
      </c>
      <c r="J806" s="22" t="s">
        <v>35</v>
      </c>
      <c r="K806" s="22">
        <v>1998</v>
      </c>
      <c r="L806" s="27">
        <v>1998</v>
      </c>
      <c r="M806" s="22" t="s">
        <v>56</v>
      </c>
      <c r="R806" s="22">
        <v>0.5</v>
      </c>
      <c r="S806" s="22">
        <v>0.5</v>
      </c>
    </row>
    <row r="807" spans="1:22" x14ac:dyDescent="0.25">
      <c r="A807" s="22" t="s">
        <v>294</v>
      </c>
      <c r="C807" s="22" t="s">
        <v>294</v>
      </c>
      <c r="D807" s="22" t="s">
        <v>22</v>
      </c>
      <c r="E807" s="22" t="s">
        <v>1280</v>
      </c>
      <c r="F807" s="22" t="s">
        <v>23</v>
      </c>
      <c r="H807" s="22" t="s">
        <v>19</v>
      </c>
      <c r="I807" s="22" t="s">
        <v>37</v>
      </c>
      <c r="J807" s="22" t="s">
        <v>35</v>
      </c>
      <c r="K807" s="22">
        <v>2004</v>
      </c>
      <c r="L807" s="27">
        <v>2004</v>
      </c>
      <c r="M807" s="22" t="s">
        <v>31</v>
      </c>
      <c r="R807" s="22">
        <v>0.5</v>
      </c>
      <c r="S807" s="22">
        <v>0.5</v>
      </c>
    </row>
    <row r="808" spans="1:22" x14ac:dyDescent="0.25">
      <c r="A808" s="22" t="s">
        <v>294</v>
      </c>
      <c r="C808" s="22" t="s">
        <v>294</v>
      </c>
      <c r="D808" s="22" t="s">
        <v>22</v>
      </c>
      <c r="E808" s="22" t="s">
        <v>1280</v>
      </c>
      <c r="F808" s="22" t="s">
        <v>32</v>
      </c>
      <c r="H808" s="22" t="s">
        <v>19</v>
      </c>
      <c r="I808" s="22" t="s">
        <v>37</v>
      </c>
      <c r="J808" s="22" t="s">
        <v>35</v>
      </c>
      <c r="K808" s="22">
        <v>1950</v>
      </c>
      <c r="L808" s="27">
        <v>1950</v>
      </c>
      <c r="M808" s="22" t="s">
        <v>49</v>
      </c>
      <c r="R808" s="22">
        <v>0.5</v>
      </c>
      <c r="S808" s="22">
        <v>0.5</v>
      </c>
    </row>
    <row r="809" spans="1:22" x14ac:dyDescent="0.25">
      <c r="A809" s="22" t="s">
        <v>295</v>
      </c>
      <c r="C809" s="22" t="s">
        <v>295</v>
      </c>
      <c r="D809" s="22" t="s">
        <v>22</v>
      </c>
      <c r="E809" s="22" t="s">
        <v>1280</v>
      </c>
      <c r="F809" s="22" t="s">
        <v>29</v>
      </c>
      <c r="H809" s="22" t="s">
        <v>19</v>
      </c>
      <c r="I809" s="22" t="s">
        <v>37</v>
      </c>
      <c r="J809" s="22" t="s">
        <v>35</v>
      </c>
      <c r="K809" s="22">
        <v>1969</v>
      </c>
      <c r="L809" s="27">
        <v>1969</v>
      </c>
      <c r="M809" s="22" t="s">
        <v>49</v>
      </c>
      <c r="R809" s="22">
        <v>0.5</v>
      </c>
      <c r="S809" s="22">
        <v>0.5</v>
      </c>
    </row>
    <row r="810" spans="1:22" x14ac:dyDescent="0.25">
      <c r="A810" s="22" t="s">
        <v>295</v>
      </c>
      <c r="C810" s="22" t="s">
        <v>295</v>
      </c>
      <c r="D810" s="22" t="s">
        <v>22</v>
      </c>
      <c r="E810" s="22" t="s">
        <v>1280</v>
      </c>
      <c r="F810" s="22" t="s">
        <v>23</v>
      </c>
      <c r="H810" s="22" t="s">
        <v>19</v>
      </c>
      <c r="I810" s="22" t="s">
        <v>37</v>
      </c>
      <c r="J810" s="22" t="s">
        <v>35</v>
      </c>
      <c r="K810" s="22">
        <v>2004</v>
      </c>
      <c r="L810" s="27">
        <v>2004</v>
      </c>
      <c r="M810" s="22" t="s">
        <v>31</v>
      </c>
      <c r="R810" s="22">
        <v>0.5</v>
      </c>
      <c r="S810" s="22">
        <v>0.5</v>
      </c>
    </row>
    <row r="811" spans="1:22" x14ac:dyDescent="0.25">
      <c r="A811" s="22" t="s">
        <v>295</v>
      </c>
      <c r="C811" s="22" t="s">
        <v>295</v>
      </c>
      <c r="D811" s="22" t="s">
        <v>22</v>
      </c>
      <c r="E811" s="22" t="s">
        <v>1280</v>
      </c>
      <c r="F811" s="22" t="s">
        <v>32</v>
      </c>
      <c r="H811" s="22" t="s">
        <v>19</v>
      </c>
      <c r="I811" s="22" t="s">
        <v>37</v>
      </c>
      <c r="J811" s="22" t="s">
        <v>35</v>
      </c>
      <c r="K811" s="22">
        <v>1984</v>
      </c>
      <c r="L811" s="27">
        <v>1984</v>
      </c>
      <c r="M811" s="22" t="s">
        <v>50</v>
      </c>
      <c r="R811" s="22">
        <v>0.5</v>
      </c>
      <c r="S811" s="22">
        <v>0.5</v>
      </c>
    </row>
    <row r="812" spans="1:22" x14ac:dyDescent="0.25">
      <c r="A812" s="22" t="s">
        <v>296</v>
      </c>
      <c r="B812" s="22" t="s">
        <v>296</v>
      </c>
      <c r="D812" s="22" t="s">
        <v>22</v>
      </c>
      <c r="E812" s="22" t="s">
        <v>1280</v>
      </c>
      <c r="F812" s="22" t="s">
        <v>27</v>
      </c>
      <c r="H812" s="22" t="s">
        <v>19</v>
      </c>
      <c r="I812" s="22" t="s">
        <v>37</v>
      </c>
      <c r="J812" s="22" t="s">
        <v>35</v>
      </c>
      <c r="K812" s="22">
        <v>2020</v>
      </c>
      <c r="L812" s="27">
        <v>2020</v>
      </c>
      <c r="M812" s="22" t="s">
        <v>21</v>
      </c>
      <c r="R812" s="22">
        <v>0.5</v>
      </c>
      <c r="S812" s="22">
        <v>0.5</v>
      </c>
    </row>
    <row r="813" spans="1:22" x14ac:dyDescent="0.25">
      <c r="A813" s="22" t="s">
        <v>810</v>
      </c>
      <c r="B813" s="22" t="s">
        <v>810</v>
      </c>
      <c r="D813" s="22" t="s">
        <v>22</v>
      </c>
      <c r="E813" s="103" t="s">
        <v>1281</v>
      </c>
      <c r="F813" s="22" t="s">
        <v>705</v>
      </c>
      <c r="G813" s="30"/>
      <c r="H813" s="23" t="s">
        <v>19</v>
      </c>
      <c r="I813" s="22" t="s">
        <v>37</v>
      </c>
      <c r="J813" s="22" t="s">
        <v>35</v>
      </c>
      <c r="K813" s="23"/>
      <c r="L813" s="25">
        <v>2002</v>
      </c>
      <c r="M813" s="22" t="s">
        <v>31</v>
      </c>
      <c r="N813" s="23"/>
      <c r="O813" s="23"/>
      <c r="P813" s="23"/>
      <c r="Q813" s="23"/>
      <c r="R813" s="23">
        <v>0.5</v>
      </c>
      <c r="S813" s="23">
        <v>0.5</v>
      </c>
      <c r="T813" s="23"/>
      <c r="U813" s="23"/>
      <c r="V813" s="23"/>
    </row>
    <row r="814" spans="1:22" x14ac:dyDescent="0.25">
      <c r="A814" s="22" t="s">
        <v>811</v>
      </c>
      <c r="B814" s="22" t="s">
        <v>811</v>
      </c>
      <c r="D814" s="22" t="s">
        <v>22</v>
      </c>
      <c r="E814" s="103" t="s">
        <v>1281</v>
      </c>
      <c r="F814" s="22" t="s">
        <v>705</v>
      </c>
      <c r="G814" s="30"/>
      <c r="H814" s="23" t="s">
        <v>19</v>
      </c>
      <c r="I814" s="22" t="s">
        <v>37</v>
      </c>
      <c r="J814" s="22" t="s">
        <v>35</v>
      </c>
      <c r="K814" s="23"/>
      <c r="L814" s="25">
        <v>2011</v>
      </c>
      <c r="M814" s="22" t="s">
        <v>36</v>
      </c>
      <c r="N814" s="23"/>
      <c r="O814" s="23"/>
      <c r="P814" s="23"/>
      <c r="Q814" s="23"/>
      <c r="R814" s="23">
        <v>1</v>
      </c>
      <c r="S814" s="23"/>
      <c r="T814" s="23"/>
      <c r="U814" s="23"/>
      <c r="V814" s="23"/>
    </row>
    <row r="815" spans="1:22" x14ac:dyDescent="0.25">
      <c r="A815" s="22" t="s">
        <v>812</v>
      </c>
      <c r="B815" s="22" t="s">
        <v>812</v>
      </c>
      <c r="D815" s="22" t="s">
        <v>22</v>
      </c>
      <c r="E815" s="103" t="s">
        <v>1281</v>
      </c>
      <c r="F815" s="22" t="s">
        <v>705</v>
      </c>
      <c r="G815" s="30"/>
      <c r="H815" s="23" t="s">
        <v>73</v>
      </c>
      <c r="I815" s="22" t="s">
        <v>41</v>
      </c>
      <c r="J815" s="22" t="s">
        <v>40</v>
      </c>
      <c r="K815" s="23"/>
      <c r="L815" s="25">
        <v>1983</v>
      </c>
      <c r="M815" s="22" t="s">
        <v>50</v>
      </c>
      <c r="N815" s="23"/>
      <c r="O815" s="23"/>
      <c r="P815" s="23"/>
      <c r="Q815" s="23"/>
      <c r="R815" s="23">
        <v>0.5</v>
      </c>
      <c r="S815" s="23"/>
      <c r="T815" s="23"/>
      <c r="U815" s="23">
        <v>0.5</v>
      </c>
      <c r="V815" s="23"/>
    </row>
    <row r="816" spans="1:22" x14ac:dyDescent="0.25">
      <c r="A816" s="22" t="s">
        <v>297</v>
      </c>
      <c r="B816" s="22" t="s">
        <v>297</v>
      </c>
      <c r="D816" s="22" t="s">
        <v>22</v>
      </c>
      <c r="E816" s="22" t="s">
        <v>45</v>
      </c>
      <c r="F816" s="22" t="s">
        <v>45</v>
      </c>
      <c r="H816" s="22" t="s">
        <v>19</v>
      </c>
      <c r="I816" s="22" t="s">
        <v>37</v>
      </c>
      <c r="J816" s="22" t="s">
        <v>35</v>
      </c>
      <c r="K816" s="22">
        <v>2009</v>
      </c>
      <c r="L816" s="27">
        <v>2009</v>
      </c>
      <c r="M816" s="22" t="s">
        <v>36</v>
      </c>
      <c r="R816" s="22">
        <v>0.5</v>
      </c>
      <c r="S816" s="22">
        <v>0.5</v>
      </c>
    </row>
    <row r="817" spans="1:22" x14ac:dyDescent="0.25">
      <c r="A817" s="22" t="s">
        <v>813</v>
      </c>
      <c r="B817" s="23"/>
      <c r="C817" s="22" t="s">
        <v>813</v>
      </c>
      <c r="D817" s="22" t="s">
        <v>22</v>
      </c>
      <c r="E817" s="103" t="s">
        <v>1281</v>
      </c>
      <c r="F817" s="22" t="s">
        <v>705</v>
      </c>
      <c r="G817" s="30"/>
      <c r="H817" s="23" t="s">
        <v>19</v>
      </c>
      <c r="I817" s="22" t="s">
        <v>37</v>
      </c>
      <c r="J817" s="22" t="s">
        <v>35</v>
      </c>
      <c r="K817" s="23"/>
      <c r="L817" s="25">
        <v>1938</v>
      </c>
      <c r="M817" s="23" t="s">
        <v>49</v>
      </c>
      <c r="N817" s="23"/>
      <c r="O817" s="23"/>
      <c r="P817" s="23"/>
      <c r="Q817" s="23"/>
      <c r="R817" s="23">
        <v>1</v>
      </c>
      <c r="S817" s="23"/>
      <c r="T817" s="23"/>
      <c r="U817" s="23"/>
      <c r="V817" s="23"/>
    </row>
    <row r="818" spans="1:22" x14ac:dyDescent="0.25">
      <c r="A818" s="22" t="s">
        <v>298</v>
      </c>
      <c r="B818" s="22" t="s">
        <v>298</v>
      </c>
      <c r="D818" s="22" t="s">
        <v>22</v>
      </c>
      <c r="E818" s="22" t="s">
        <v>48</v>
      </c>
      <c r="F818" s="22" t="s">
        <v>48</v>
      </c>
      <c r="H818" s="22" t="s">
        <v>19</v>
      </c>
      <c r="I818" s="22" t="s">
        <v>37</v>
      </c>
      <c r="J818" s="22" t="s">
        <v>35</v>
      </c>
      <c r="K818" s="22">
        <v>2012</v>
      </c>
      <c r="L818" s="27">
        <v>2012</v>
      </c>
      <c r="M818" s="22" t="s">
        <v>26</v>
      </c>
      <c r="V818" s="22">
        <v>1</v>
      </c>
    </row>
    <row r="819" spans="1:22" x14ac:dyDescent="0.25">
      <c r="A819" s="22" t="s">
        <v>298</v>
      </c>
      <c r="B819" s="22" t="s">
        <v>298</v>
      </c>
      <c r="D819" s="22" t="s">
        <v>22</v>
      </c>
      <c r="E819" s="103" t="s">
        <v>1281</v>
      </c>
      <c r="F819" s="22" t="s">
        <v>705</v>
      </c>
      <c r="H819" s="23" t="s">
        <v>19</v>
      </c>
      <c r="I819" s="22" t="s">
        <v>37</v>
      </c>
      <c r="J819" s="22" t="s">
        <v>762</v>
      </c>
      <c r="K819" s="23"/>
      <c r="L819" s="25">
        <v>2011</v>
      </c>
      <c r="M819" s="22" t="s">
        <v>36</v>
      </c>
      <c r="N819" s="23"/>
      <c r="O819" s="23"/>
      <c r="P819" s="23"/>
      <c r="Q819" s="23"/>
      <c r="R819" s="23"/>
      <c r="S819" s="23"/>
      <c r="T819" s="23"/>
      <c r="U819" s="23"/>
      <c r="V819" s="23">
        <v>1</v>
      </c>
    </row>
    <row r="820" spans="1:22" x14ac:dyDescent="0.25">
      <c r="A820" s="22" t="s">
        <v>814</v>
      </c>
      <c r="B820" s="22" t="s">
        <v>814</v>
      </c>
      <c r="D820" s="22" t="s">
        <v>22</v>
      </c>
      <c r="E820" s="103" t="s">
        <v>1281</v>
      </c>
      <c r="F820" s="22" t="s">
        <v>704</v>
      </c>
      <c r="G820" s="35"/>
      <c r="H820" s="23" t="s">
        <v>19</v>
      </c>
      <c r="I820" s="22" t="s">
        <v>37</v>
      </c>
      <c r="J820" s="22" t="s">
        <v>35</v>
      </c>
      <c r="K820" s="22">
        <v>2014</v>
      </c>
      <c r="L820" s="27">
        <v>2014</v>
      </c>
      <c r="M820" s="22" t="s">
        <v>26</v>
      </c>
      <c r="R820" s="22">
        <v>1</v>
      </c>
    </row>
    <row r="821" spans="1:22" x14ac:dyDescent="0.25">
      <c r="A821" s="22" t="s">
        <v>299</v>
      </c>
      <c r="B821" s="22" t="s">
        <v>299</v>
      </c>
      <c r="D821" s="22" t="s">
        <v>22</v>
      </c>
      <c r="E821" s="22" t="s">
        <v>1280</v>
      </c>
      <c r="F821" s="22" t="s">
        <v>23</v>
      </c>
      <c r="H821" s="22" t="s">
        <v>19</v>
      </c>
      <c r="I821" s="22" t="s">
        <v>37</v>
      </c>
      <c r="J821" s="22" t="s">
        <v>35</v>
      </c>
      <c r="K821" s="22">
        <v>2011</v>
      </c>
      <c r="L821" s="27">
        <v>2011</v>
      </c>
      <c r="M821" s="22" t="s">
        <v>36</v>
      </c>
      <c r="Q821" s="22">
        <v>1</v>
      </c>
    </row>
    <row r="822" spans="1:22" x14ac:dyDescent="0.25">
      <c r="A822" s="22" t="s">
        <v>815</v>
      </c>
      <c r="B822" s="22" t="s">
        <v>815</v>
      </c>
      <c r="D822" s="22" t="s">
        <v>22</v>
      </c>
      <c r="E822" s="103" t="s">
        <v>1281</v>
      </c>
      <c r="F822" s="22" t="s">
        <v>705</v>
      </c>
      <c r="G822" s="30"/>
      <c r="H822" s="23" t="s">
        <v>19</v>
      </c>
      <c r="I822" s="22" t="s">
        <v>37</v>
      </c>
      <c r="J822" s="22" t="s">
        <v>762</v>
      </c>
      <c r="K822" s="23"/>
      <c r="L822" s="25">
        <v>2012</v>
      </c>
      <c r="M822" s="22" t="s">
        <v>26</v>
      </c>
      <c r="N822" s="23"/>
      <c r="O822" s="23"/>
      <c r="P822" s="23">
        <v>0.5</v>
      </c>
      <c r="Q822" s="23"/>
      <c r="R822" s="23"/>
      <c r="S822" s="23"/>
      <c r="T822" s="23"/>
      <c r="U822" s="23">
        <v>0.5</v>
      </c>
      <c r="V822" s="23"/>
    </row>
    <row r="823" spans="1:22" x14ac:dyDescent="0.25">
      <c r="A823" s="22" t="s">
        <v>300</v>
      </c>
      <c r="B823" s="22" t="s">
        <v>300</v>
      </c>
      <c r="D823" s="22" t="s">
        <v>22</v>
      </c>
      <c r="E823" s="22" t="s">
        <v>1280</v>
      </c>
      <c r="F823" s="22" t="s">
        <v>27</v>
      </c>
      <c r="H823" s="22" t="s">
        <v>19</v>
      </c>
      <c r="I823" s="22" t="s">
        <v>37</v>
      </c>
      <c r="J823" s="22" t="s">
        <v>35</v>
      </c>
      <c r="K823" s="22">
        <v>1998</v>
      </c>
      <c r="L823" s="27">
        <v>1998</v>
      </c>
      <c r="M823" s="22" t="s">
        <v>56</v>
      </c>
      <c r="R823" s="22">
        <v>0.5</v>
      </c>
      <c r="S823" s="22">
        <v>0.5</v>
      </c>
    </row>
    <row r="824" spans="1:22" x14ac:dyDescent="0.25">
      <c r="A824" s="22" t="s">
        <v>301</v>
      </c>
      <c r="B824" s="22" t="s">
        <v>301</v>
      </c>
      <c r="D824" s="22" t="s">
        <v>22</v>
      </c>
      <c r="E824" s="22" t="s">
        <v>1280</v>
      </c>
      <c r="F824" s="22" t="s">
        <v>27</v>
      </c>
      <c r="H824" s="22" t="s">
        <v>19</v>
      </c>
      <c r="I824" s="22" t="s">
        <v>37</v>
      </c>
      <c r="J824" s="22" t="s">
        <v>35</v>
      </c>
      <c r="K824" s="22">
        <v>2017</v>
      </c>
      <c r="L824" s="27">
        <v>2017</v>
      </c>
      <c r="M824" s="22" t="s">
        <v>26</v>
      </c>
      <c r="R824" s="22">
        <v>0.5</v>
      </c>
      <c r="S824" s="22">
        <v>0.5</v>
      </c>
    </row>
    <row r="825" spans="1:22" x14ac:dyDescent="0.25">
      <c r="A825" s="22" t="s">
        <v>302</v>
      </c>
      <c r="B825" s="22" t="s">
        <v>302</v>
      </c>
      <c r="D825" s="22" t="s">
        <v>22</v>
      </c>
      <c r="E825" s="22" t="s">
        <v>45</v>
      </c>
      <c r="F825" s="22" t="s">
        <v>45</v>
      </c>
      <c r="G825" s="30"/>
      <c r="H825" s="22" t="s">
        <v>73</v>
      </c>
      <c r="I825" s="22" t="s">
        <v>41</v>
      </c>
      <c r="J825" s="22" t="s">
        <v>40</v>
      </c>
      <c r="K825" s="22">
        <v>2001</v>
      </c>
      <c r="L825" s="27">
        <v>2001</v>
      </c>
      <c r="M825" s="22" t="s">
        <v>31</v>
      </c>
      <c r="R825" s="22">
        <v>1</v>
      </c>
    </row>
    <row r="826" spans="1:22" x14ac:dyDescent="0.25">
      <c r="A826" s="22" t="s">
        <v>303</v>
      </c>
      <c r="B826" s="22" t="s">
        <v>303</v>
      </c>
      <c r="D826" s="22" t="s">
        <v>22</v>
      </c>
      <c r="E826" s="22" t="s">
        <v>48</v>
      </c>
      <c r="F826" s="22" t="s">
        <v>48</v>
      </c>
      <c r="G826" s="22" t="s">
        <v>1185</v>
      </c>
      <c r="H826" s="22" t="s">
        <v>19</v>
      </c>
      <c r="I826" s="22" t="s">
        <v>37</v>
      </c>
      <c r="J826" s="22" t="s">
        <v>35</v>
      </c>
      <c r="K826" s="22">
        <v>1998</v>
      </c>
      <c r="L826" s="27">
        <v>1998</v>
      </c>
      <c r="M826" s="22" t="s">
        <v>56</v>
      </c>
      <c r="R826" s="22">
        <v>0.5</v>
      </c>
      <c r="U826" s="22">
        <v>0.5</v>
      </c>
    </row>
    <row r="827" spans="1:22" x14ac:dyDescent="0.25">
      <c r="A827" s="22" t="s">
        <v>816</v>
      </c>
      <c r="B827" s="22" t="s">
        <v>816</v>
      </c>
      <c r="D827" s="22" t="s">
        <v>22</v>
      </c>
      <c r="E827" s="103" t="s">
        <v>1281</v>
      </c>
      <c r="F827" s="22" t="s">
        <v>705</v>
      </c>
      <c r="G827" s="29"/>
      <c r="H827" s="22" t="s">
        <v>722</v>
      </c>
      <c r="I827" s="22" t="s">
        <v>37</v>
      </c>
      <c r="J827" s="22" t="s">
        <v>35</v>
      </c>
      <c r="K827" s="22" t="s">
        <v>817</v>
      </c>
      <c r="L827" s="27">
        <v>1975</v>
      </c>
      <c r="M827" s="22" t="s">
        <v>67</v>
      </c>
      <c r="N827" s="23"/>
      <c r="O827" s="23">
        <v>0.5</v>
      </c>
      <c r="P827" s="23"/>
      <c r="Q827" s="23"/>
      <c r="R827" s="23"/>
      <c r="S827" s="23">
        <v>0.5</v>
      </c>
      <c r="T827" s="23"/>
      <c r="U827" s="23"/>
      <c r="V827" s="23"/>
    </row>
    <row r="828" spans="1:22" x14ac:dyDescent="0.25">
      <c r="A828" s="22" t="s">
        <v>816</v>
      </c>
      <c r="B828" s="22" t="s">
        <v>816</v>
      </c>
      <c r="C828" s="29"/>
      <c r="D828" s="29" t="s">
        <v>22</v>
      </c>
      <c r="E828" s="103" t="s">
        <v>1281</v>
      </c>
      <c r="F828" s="29" t="s">
        <v>1024</v>
      </c>
      <c r="G828" s="29"/>
      <c r="H828" s="29" t="s">
        <v>19</v>
      </c>
      <c r="I828" s="22" t="s">
        <v>37</v>
      </c>
      <c r="J828" s="22" t="s">
        <v>35</v>
      </c>
      <c r="K828" s="29"/>
      <c r="L828" s="27">
        <v>2008</v>
      </c>
      <c r="M828" s="22" t="s">
        <v>36</v>
      </c>
      <c r="N828" s="29"/>
      <c r="O828" s="29"/>
      <c r="P828" s="29"/>
      <c r="Q828" s="29">
        <v>0.5</v>
      </c>
      <c r="R828" s="29"/>
      <c r="S828" s="29">
        <v>0.5</v>
      </c>
      <c r="T828" s="29"/>
      <c r="U828" s="29"/>
      <c r="V828" s="29"/>
    </row>
    <row r="829" spans="1:22" x14ac:dyDescent="0.25">
      <c r="A829" s="22" t="s">
        <v>304</v>
      </c>
      <c r="B829" s="22" t="s">
        <v>304</v>
      </c>
      <c r="D829" s="22" t="s">
        <v>22</v>
      </c>
      <c r="E829" s="22" t="s">
        <v>1280</v>
      </c>
      <c r="F829" s="22" t="s">
        <v>32</v>
      </c>
      <c r="H829" s="22" t="s">
        <v>19</v>
      </c>
      <c r="I829" s="22" t="s">
        <v>37</v>
      </c>
      <c r="J829" s="22" t="s">
        <v>35</v>
      </c>
      <c r="K829" s="22">
        <v>2007</v>
      </c>
      <c r="L829" s="27">
        <v>2007</v>
      </c>
      <c r="M829" s="22" t="s">
        <v>36</v>
      </c>
      <c r="Q829" s="22">
        <v>1</v>
      </c>
    </row>
    <row r="830" spans="1:22" x14ac:dyDescent="0.25">
      <c r="A830" s="22" t="s">
        <v>305</v>
      </c>
      <c r="B830" s="22" t="s">
        <v>305</v>
      </c>
      <c r="D830" s="22" t="s">
        <v>22</v>
      </c>
      <c r="E830" s="22" t="s">
        <v>1280</v>
      </c>
      <c r="F830" s="22" t="s">
        <v>32</v>
      </c>
      <c r="H830" s="22" t="s">
        <v>19</v>
      </c>
      <c r="I830" s="22" t="s">
        <v>37</v>
      </c>
      <c r="J830" s="22" t="s">
        <v>35</v>
      </c>
      <c r="K830" s="22">
        <v>2020</v>
      </c>
      <c r="L830" s="22">
        <v>2020</v>
      </c>
      <c r="M830" s="22" t="s">
        <v>21</v>
      </c>
      <c r="R830" s="22">
        <v>0.5</v>
      </c>
      <c r="S830" s="22">
        <v>0.5</v>
      </c>
    </row>
    <row r="831" spans="1:22" x14ac:dyDescent="0.25">
      <c r="A831" s="22" t="s">
        <v>306</v>
      </c>
      <c r="B831" s="22" t="s">
        <v>306</v>
      </c>
      <c r="D831" s="22" t="s">
        <v>22</v>
      </c>
      <c r="E831" s="22" t="s">
        <v>48</v>
      </c>
      <c r="F831" s="22" t="s">
        <v>48</v>
      </c>
      <c r="H831" s="22" t="s">
        <v>19</v>
      </c>
      <c r="I831" s="22" t="s">
        <v>37</v>
      </c>
      <c r="J831" s="22" t="s">
        <v>35</v>
      </c>
      <c r="K831" s="22">
        <v>2015</v>
      </c>
      <c r="L831" s="27">
        <v>2015</v>
      </c>
      <c r="M831" s="22" t="s">
        <v>26</v>
      </c>
      <c r="O831" s="22">
        <v>0.33300000000000002</v>
      </c>
      <c r="T831" s="22">
        <v>0.33300000000000002</v>
      </c>
      <c r="U831" s="22">
        <v>0.33300000000000002</v>
      </c>
    </row>
    <row r="832" spans="1:22" x14ac:dyDescent="0.25">
      <c r="A832" s="22" t="s">
        <v>818</v>
      </c>
      <c r="B832" s="22" t="s">
        <v>818</v>
      </c>
      <c r="D832" s="22" t="s">
        <v>22</v>
      </c>
      <c r="E832" s="103" t="s">
        <v>1281</v>
      </c>
      <c r="F832" s="22" t="s">
        <v>705</v>
      </c>
      <c r="G832" s="30"/>
      <c r="H832" s="23" t="s">
        <v>19</v>
      </c>
      <c r="I832" s="22" t="s">
        <v>37</v>
      </c>
      <c r="J832" s="22" t="s">
        <v>35</v>
      </c>
      <c r="K832" s="23"/>
      <c r="L832" s="25">
        <v>2011</v>
      </c>
      <c r="M832" s="22" t="s">
        <v>36</v>
      </c>
      <c r="N832" s="23"/>
      <c r="O832" s="23">
        <v>0.5</v>
      </c>
      <c r="P832" s="23"/>
      <c r="Q832" s="23"/>
      <c r="R832" s="23"/>
      <c r="S832" s="23">
        <v>0.5</v>
      </c>
      <c r="T832" s="23"/>
      <c r="U832" s="23"/>
      <c r="V832" s="23"/>
    </row>
    <row r="833" spans="1:22" x14ac:dyDescent="0.25">
      <c r="A833" s="22" t="s">
        <v>819</v>
      </c>
      <c r="B833" s="22" t="s">
        <v>819</v>
      </c>
      <c r="D833" s="22" t="s">
        <v>22</v>
      </c>
      <c r="E833" s="103" t="s">
        <v>1281</v>
      </c>
      <c r="F833" s="22" t="s">
        <v>705</v>
      </c>
      <c r="G833" s="30"/>
      <c r="H833" s="23" t="s">
        <v>19</v>
      </c>
      <c r="I833" s="22" t="s">
        <v>37</v>
      </c>
      <c r="J833" s="22" t="s">
        <v>35</v>
      </c>
      <c r="K833" s="23"/>
      <c r="L833" s="25">
        <v>2002</v>
      </c>
      <c r="M833" s="22" t="s">
        <v>31</v>
      </c>
      <c r="N833" s="23"/>
      <c r="O833" s="23"/>
      <c r="P833" s="23">
        <v>0.5</v>
      </c>
      <c r="Q833" s="23"/>
      <c r="R833" s="23"/>
      <c r="S833" s="23">
        <v>0.5</v>
      </c>
      <c r="T833" s="23"/>
      <c r="U833" s="23"/>
      <c r="V833" s="23"/>
    </row>
    <row r="834" spans="1:22" x14ac:dyDescent="0.25">
      <c r="A834" s="22" t="s">
        <v>307</v>
      </c>
      <c r="B834" s="22" t="s">
        <v>307</v>
      </c>
      <c r="D834" s="22" t="s">
        <v>22</v>
      </c>
      <c r="E834" s="22" t="s">
        <v>1280</v>
      </c>
      <c r="F834" s="22" t="s">
        <v>29</v>
      </c>
      <c r="H834" s="22" t="s">
        <v>19</v>
      </c>
      <c r="I834" s="22" t="s">
        <v>37</v>
      </c>
      <c r="J834" s="22" t="s">
        <v>35</v>
      </c>
      <c r="K834" s="22">
        <v>2011</v>
      </c>
      <c r="L834" s="27">
        <v>2011</v>
      </c>
      <c r="M834" s="22" t="s">
        <v>36</v>
      </c>
      <c r="U834" s="22">
        <v>1</v>
      </c>
    </row>
    <row r="835" spans="1:22" x14ac:dyDescent="0.25">
      <c r="A835" s="22" t="s">
        <v>820</v>
      </c>
      <c r="C835" s="22" t="s">
        <v>820</v>
      </c>
      <c r="D835" s="22" t="s">
        <v>22</v>
      </c>
      <c r="E835" s="103" t="s">
        <v>1281</v>
      </c>
      <c r="F835" s="22" t="s">
        <v>704</v>
      </c>
      <c r="G835" s="35"/>
      <c r="H835" s="23" t="s">
        <v>73</v>
      </c>
      <c r="I835" s="22" t="s">
        <v>41</v>
      </c>
      <c r="J835" s="22" t="s">
        <v>40</v>
      </c>
      <c r="K835" s="22">
        <v>1992</v>
      </c>
      <c r="L835" s="27">
        <v>1992</v>
      </c>
      <c r="M835" s="22" t="s">
        <v>61</v>
      </c>
      <c r="R835" s="22">
        <v>0.5</v>
      </c>
      <c r="U835" s="22">
        <v>0.5</v>
      </c>
    </row>
    <row r="836" spans="1:22" x14ac:dyDescent="0.25">
      <c r="A836" s="22" t="s">
        <v>820</v>
      </c>
      <c r="C836" s="22" t="s">
        <v>820</v>
      </c>
      <c r="D836" s="22" t="s">
        <v>22</v>
      </c>
      <c r="E836" s="103" t="s">
        <v>1281</v>
      </c>
      <c r="F836" s="22" t="s">
        <v>705</v>
      </c>
      <c r="G836" s="35"/>
      <c r="H836" s="23" t="s">
        <v>73</v>
      </c>
      <c r="I836" s="22" t="s">
        <v>41</v>
      </c>
      <c r="J836" s="22" t="s">
        <v>40</v>
      </c>
      <c r="K836" s="23"/>
      <c r="L836" s="25">
        <v>1924</v>
      </c>
      <c r="M836" s="23" t="s">
        <v>49</v>
      </c>
      <c r="R836" s="22">
        <v>1</v>
      </c>
    </row>
    <row r="837" spans="1:22" x14ac:dyDescent="0.25">
      <c r="A837" s="22" t="s">
        <v>308</v>
      </c>
      <c r="C837" s="22" t="s">
        <v>308</v>
      </c>
      <c r="D837" s="22" t="s">
        <v>22</v>
      </c>
      <c r="E837" s="22" t="s">
        <v>1280</v>
      </c>
      <c r="F837" s="22" t="s">
        <v>29</v>
      </c>
      <c r="H837" s="22" t="s">
        <v>19</v>
      </c>
      <c r="I837" s="22" t="s">
        <v>37</v>
      </c>
      <c r="J837" s="22" t="s">
        <v>35</v>
      </c>
      <c r="K837" s="22">
        <v>1934</v>
      </c>
      <c r="L837" s="27">
        <v>1934</v>
      </c>
      <c r="M837" s="22" t="s">
        <v>49</v>
      </c>
      <c r="Q837" s="22">
        <v>0.5</v>
      </c>
      <c r="S837" s="22">
        <v>0.5</v>
      </c>
    </row>
    <row r="838" spans="1:22" x14ac:dyDescent="0.25">
      <c r="A838" s="22" t="s">
        <v>308</v>
      </c>
      <c r="C838" s="22" t="s">
        <v>308</v>
      </c>
      <c r="D838" s="22" t="s">
        <v>22</v>
      </c>
      <c r="E838" s="22" t="s">
        <v>48</v>
      </c>
      <c r="F838" s="22" t="s">
        <v>48</v>
      </c>
      <c r="H838" s="22" t="s">
        <v>19</v>
      </c>
      <c r="I838" s="22" t="s">
        <v>37</v>
      </c>
      <c r="J838" s="22" t="s">
        <v>35</v>
      </c>
      <c r="K838" s="22">
        <v>1939</v>
      </c>
      <c r="L838" s="27">
        <v>1939</v>
      </c>
      <c r="M838" s="22" t="s">
        <v>49</v>
      </c>
      <c r="R838" s="22">
        <v>0.5</v>
      </c>
      <c r="S838" s="22">
        <v>0.5</v>
      </c>
    </row>
    <row r="839" spans="1:22" x14ac:dyDescent="0.25">
      <c r="A839" s="44" t="s">
        <v>308</v>
      </c>
      <c r="B839" s="44"/>
      <c r="C839" s="22" t="s">
        <v>308</v>
      </c>
      <c r="D839" s="22" t="s">
        <v>22</v>
      </c>
      <c r="E839" s="103" t="s">
        <v>1281</v>
      </c>
      <c r="F839" s="22" t="s">
        <v>704</v>
      </c>
      <c r="G839" s="42"/>
      <c r="H839" s="23" t="s">
        <v>19</v>
      </c>
      <c r="I839" s="22" t="s">
        <v>37</v>
      </c>
      <c r="J839" s="22" t="s">
        <v>35</v>
      </c>
      <c r="K839" s="22">
        <v>1921</v>
      </c>
      <c r="L839" s="27">
        <v>1921</v>
      </c>
      <c r="M839" s="23" t="s">
        <v>49</v>
      </c>
      <c r="R839" s="23">
        <v>0.5</v>
      </c>
      <c r="S839" s="23">
        <v>0.5</v>
      </c>
    </row>
    <row r="840" spans="1:22" x14ac:dyDescent="0.25">
      <c r="A840" s="22" t="s">
        <v>308</v>
      </c>
      <c r="C840" s="22" t="s">
        <v>308</v>
      </c>
      <c r="D840" s="22" t="s">
        <v>22</v>
      </c>
      <c r="E840" s="22" t="s">
        <v>45</v>
      </c>
      <c r="F840" s="22" t="s">
        <v>45</v>
      </c>
      <c r="H840" s="22" t="s">
        <v>19</v>
      </c>
      <c r="I840" s="22" t="s">
        <v>37</v>
      </c>
      <c r="J840" s="22" t="s">
        <v>35</v>
      </c>
      <c r="K840" s="22">
        <v>1935</v>
      </c>
      <c r="L840" s="27">
        <v>1935</v>
      </c>
      <c r="M840" s="22" t="s">
        <v>49</v>
      </c>
      <c r="S840" s="22">
        <v>1</v>
      </c>
    </row>
    <row r="841" spans="1:22" x14ac:dyDescent="0.25">
      <c r="A841" s="44" t="s">
        <v>308</v>
      </c>
      <c r="B841" s="44"/>
      <c r="C841" s="22" t="s">
        <v>308</v>
      </c>
      <c r="D841" s="22" t="s">
        <v>22</v>
      </c>
      <c r="E841" s="103" t="s">
        <v>1281</v>
      </c>
      <c r="F841" s="22" t="s">
        <v>711</v>
      </c>
      <c r="G841" s="42"/>
      <c r="H841" s="23" t="s">
        <v>19</v>
      </c>
      <c r="I841" s="22" t="s">
        <v>37</v>
      </c>
      <c r="J841" s="23" t="s">
        <v>35</v>
      </c>
      <c r="K841" s="23"/>
      <c r="L841" s="25">
        <v>1925</v>
      </c>
      <c r="M841" s="23" t="s">
        <v>49</v>
      </c>
      <c r="N841" s="23"/>
      <c r="O841" s="23"/>
      <c r="P841" s="23"/>
      <c r="Q841" s="23"/>
      <c r="R841" s="23">
        <v>0.5</v>
      </c>
      <c r="S841" s="23">
        <v>0.5</v>
      </c>
      <c r="T841" s="23"/>
      <c r="U841" s="23"/>
      <c r="V841" s="23"/>
    </row>
    <row r="842" spans="1:22" x14ac:dyDescent="0.25">
      <c r="A842" s="22" t="s">
        <v>308</v>
      </c>
      <c r="C842" s="22" t="s">
        <v>308</v>
      </c>
      <c r="D842" s="22" t="s">
        <v>22</v>
      </c>
      <c r="E842" s="22" t="s">
        <v>1280</v>
      </c>
      <c r="F842" s="22" t="s">
        <v>23</v>
      </c>
      <c r="H842" s="22" t="s">
        <v>19</v>
      </c>
      <c r="I842" s="22" t="s">
        <v>37</v>
      </c>
      <c r="J842" s="22" t="s">
        <v>35</v>
      </c>
      <c r="K842" s="22">
        <v>1955</v>
      </c>
      <c r="L842" s="27">
        <v>1955</v>
      </c>
      <c r="M842" s="22" t="s">
        <v>49</v>
      </c>
      <c r="Q842" s="22">
        <v>0.5</v>
      </c>
      <c r="S842" s="22">
        <v>0.5</v>
      </c>
    </row>
    <row r="843" spans="1:22" x14ac:dyDescent="0.25">
      <c r="A843" s="22" t="s">
        <v>308</v>
      </c>
      <c r="C843" s="22" t="s">
        <v>308</v>
      </c>
      <c r="D843" s="22" t="s">
        <v>22</v>
      </c>
      <c r="E843" s="22" t="s">
        <v>1280</v>
      </c>
      <c r="F843" s="22" t="s">
        <v>27</v>
      </c>
      <c r="H843" s="22" t="s">
        <v>19</v>
      </c>
      <c r="I843" s="22" t="s">
        <v>37</v>
      </c>
      <c r="J843" s="22" t="s">
        <v>35</v>
      </c>
      <c r="K843" s="22">
        <v>1959</v>
      </c>
      <c r="L843" s="27">
        <v>1959</v>
      </c>
      <c r="M843" s="22" t="s">
        <v>49</v>
      </c>
      <c r="Q843" s="22">
        <v>0.5</v>
      </c>
      <c r="S843" s="22">
        <v>0.5</v>
      </c>
    </row>
    <row r="844" spans="1:22" x14ac:dyDescent="0.25">
      <c r="A844" s="44" t="s">
        <v>308</v>
      </c>
      <c r="B844" s="44"/>
      <c r="C844" s="22" t="s">
        <v>308</v>
      </c>
      <c r="D844" s="22" t="s">
        <v>22</v>
      </c>
      <c r="E844" s="103" t="s">
        <v>1281</v>
      </c>
      <c r="F844" s="22" t="s">
        <v>705</v>
      </c>
      <c r="G844" s="42"/>
      <c r="H844" s="23" t="s">
        <v>19</v>
      </c>
      <c r="I844" s="22" t="s">
        <v>37</v>
      </c>
      <c r="J844" s="22" t="s">
        <v>35</v>
      </c>
      <c r="K844" s="23"/>
      <c r="L844" s="25">
        <v>1921</v>
      </c>
      <c r="M844" s="23" t="s">
        <v>49</v>
      </c>
      <c r="N844" s="23"/>
      <c r="O844" s="23"/>
      <c r="P844" s="23"/>
      <c r="Q844" s="23">
        <v>0.5</v>
      </c>
      <c r="R844" s="23"/>
      <c r="S844" s="23">
        <v>0.5</v>
      </c>
      <c r="T844" s="23"/>
      <c r="U844" s="23"/>
      <c r="V844" s="23"/>
    </row>
    <row r="845" spans="1:22" x14ac:dyDescent="0.25">
      <c r="A845" s="44" t="s">
        <v>308</v>
      </c>
      <c r="B845" s="29"/>
      <c r="C845" s="22" t="s">
        <v>308</v>
      </c>
      <c r="D845" s="29" t="s">
        <v>22</v>
      </c>
      <c r="E845" s="103" t="s">
        <v>1281</v>
      </c>
      <c r="F845" s="29" t="s">
        <v>1024</v>
      </c>
      <c r="G845" s="29"/>
      <c r="H845" s="29" t="s">
        <v>19</v>
      </c>
      <c r="I845" s="22" t="s">
        <v>37</v>
      </c>
      <c r="J845" s="22" t="s">
        <v>35</v>
      </c>
      <c r="K845" s="29"/>
      <c r="L845" s="27">
        <v>2016</v>
      </c>
      <c r="M845" s="22" t="s">
        <v>26</v>
      </c>
      <c r="N845" s="29"/>
      <c r="O845" s="29"/>
      <c r="P845" s="29"/>
      <c r="Q845" s="29"/>
      <c r="R845" s="29"/>
      <c r="S845" s="29"/>
      <c r="T845" s="29"/>
      <c r="U845" s="29">
        <v>1</v>
      </c>
      <c r="V845" s="29"/>
    </row>
    <row r="846" spans="1:22" x14ac:dyDescent="0.25">
      <c r="A846" s="22" t="s">
        <v>308</v>
      </c>
      <c r="C846" s="22" t="s">
        <v>308</v>
      </c>
      <c r="D846" s="22" t="s">
        <v>22</v>
      </c>
      <c r="E846" s="22" t="s">
        <v>1280</v>
      </c>
      <c r="F846" s="22" t="s">
        <v>32</v>
      </c>
      <c r="H846" s="22" t="s">
        <v>19</v>
      </c>
      <c r="I846" s="22" t="s">
        <v>37</v>
      </c>
      <c r="J846" s="22" t="s">
        <v>35</v>
      </c>
      <c r="K846" s="22">
        <v>1919</v>
      </c>
      <c r="L846" s="27">
        <v>1919</v>
      </c>
      <c r="M846" s="22" t="s">
        <v>49</v>
      </c>
      <c r="Q846" s="22">
        <v>0.5</v>
      </c>
      <c r="S846" s="22">
        <v>0.5</v>
      </c>
    </row>
    <row r="847" spans="1:22" x14ac:dyDescent="0.25">
      <c r="A847" s="22" t="s">
        <v>309</v>
      </c>
      <c r="B847" s="22" t="s">
        <v>309</v>
      </c>
      <c r="D847" s="22" t="s">
        <v>22</v>
      </c>
      <c r="E847" s="22" t="s">
        <v>1280</v>
      </c>
      <c r="F847" s="22" t="s">
        <v>27</v>
      </c>
      <c r="H847" s="22" t="s">
        <v>19</v>
      </c>
      <c r="I847" s="22" t="s">
        <v>37</v>
      </c>
      <c r="J847" s="22" t="s">
        <v>35</v>
      </c>
      <c r="K847" s="22">
        <v>1996</v>
      </c>
      <c r="L847" s="27">
        <v>1996</v>
      </c>
      <c r="M847" s="22" t="s">
        <v>56</v>
      </c>
      <c r="U847" s="22">
        <v>1</v>
      </c>
    </row>
    <row r="848" spans="1:22" x14ac:dyDescent="0.25">
      <c r="A848" s="22" t="s">
        <v>310</v>
      </c>
      <c r="B848" s="22" t="s">
        <v>310</v>
      </c>
      <c r="D848" s="22" t="s">
        <v>22</v>
      </c>
      <c r="E848" s="22" t="s">
        <v>1280</v>
      </c>
      <c r="F848" s="22" t="s">
        <v>27</v>
      </c>
      <c r="H848" s="22" t="s">
        <v>19</v>
      </c>
      <c r="I848" s="22" t="s">
        <v>24</v>
      </c>
      <c r="J848" s="22" t="s">
        <v>20</v>
      </c>
      <c r="K848" s="22">
        <v>2018</v>
      </c>
      <c r="L848" s="27">
        <v>2018</v>
      </c>
      <c r="M848" s="22" t="s">
        <v>21</v>
      </c>
      <c r="U848" s="22">
        <v>1</v>
      </c>
    </row>
    <row r="849" spans="1:22" x14ac:dyDescent="0.25">
      <c r="A849" s="22" t="s">
        <v>311</v>
      </c>
      <c r="B849" s="22" t="s">
        <v>311</v>
      </c>
      <c r="D849" s="22" t="s">
        <v>22</v>
      </c>
      <c r="E849" s="22" t="s">
        <v>1280</v>
      </c>
      <c r="F849" s="22" t="s">
        <v>29</v>
      </c>
      <c r="H849" s="22" t="s">
        <v>19</v>
      </c>
      <c r="I849" s="22" t="s">
        <v>24</v>
      </c>
      <c r="J849" s="22" t="s">
        <v>20</v>
      </c>
      <c r="K849" s="22">
        <v>2006</v>
      </c>
      <c r="L849" s="27">
        <v>2006</v>
      </c>
      <c r="M849" s="22" t="s">
        <v>36</v>
      </c>
      <c r="U849" s="22">
        <v>1</v>
      </c>
    </row>
    <row r="850" spans="1:22" x14ac:dyDescent="0.25">
      <c r="A850" s="22" t="s">
        <v>311</v>
      </c>
      <c r="B850" s="22" t="s">
        <v>311</v>
      </c>
      <c r="D850" s="22" t="s">
        <v>22</v>
      </c>
      <c r="E850" s="22" t="s">
        <v>1280</v>
      </c>
      <c r="F850" s="22" t="s">
        <v>23</v>
      </c>
      <c r="H850" s="22" t="s">
        <v>19</v>
      </c>
      <c r="I850" s="22" t="s">
        <v>24</v>
      </c>
      <c r="J850" s="22" t="s">
        <v>20</v>
      </c>
      <c r="K850" s="22">
        <v>2002</v>
      </c>
      <c r="L850" s="27">
        <v>2002</v>
      </c>
      <c r="M850" s="22" t="s">
        <v>31</v>
      </c>
      <c r="U850" s="22">
        <v>1</v>
      </c>
    </row>
    <row r="851" spans="1:22" x14ac:dyDescent="0.25">
      <c r="A851" s="22" t="s">
        <v>311</v>
      </c>
      <c r="B851" s="22" t="s">
        <v>311</v>
      </c>
      <c r="D851" s="22" t="s">
        <v>22</v>
      </c>
      <c r="E851" s="22" t="s">
        <v>1280</v>
      </c>
      <c r="F851" s="22" t="s">
        <v>27</v>
      </c>
      <c r="H851" s="22" t="s">
        <v>19</v>
      </c>
      <c r="I851" s="22" t="s">
        <v>24</v>
      </c>
      <c r="J851" s="22" t="s">
        <v>20</v>
      </c>
      <c r="K851" s="22">
        <v>1999</v>
      </c>
      <c r="L851" s="27">
        <v>1999</v>
      </c>
      <c r="M851" s="22" t="s">
        <v>56</v>
      </c>
      <c r="U851" s="22">
        <v>1</v>
      </c>
    </row>
    <row r="852" spans="1:22" x14ac:dyDescent="0.25">
      <c r="A852" s="22" t="s">
        <v>311</v>
      </c>
      <c r="B852" s="22" t="s">
        <v>311</v>
      </c>
      <c r="D852" s="22" t="s">
        <v>22</v>
      </c>
      <c r="E852" s="22" t="s">
        <v>1280</v>
      </c>
      <c r="F852" s="22" t="s">
        <v>32</v>
      </c>
      <c r="H852" s="22" t="s">
        <v>19</v>
      </c>
      <c r="I852" s="22" t="s">
        <v>24</v>
      </c>
      <c r="J852" s="22" t="s">
        <v>20</v>
      </c>
      <c r="K852" s="22">
        <v>2003</v>
      </c>
      <c r="L852" s="27">
        <v>2003</v>
      </c>
      <c r="M852" s="22" t="s">
        <v>31</v>
      </c>
      <c r="U852" s="22">
        <v>1</v>
      </c>
    </row>
    <row r="853" spans="1:22" x14ac:dyDescent="0.25">
      <c r="A853" s="22" t="s">
        <v>821</v>
      </c>
      <c r="B853" s="22" t="s">
        <v>821</v>
      </c>
      <c r="D853" s="22" t="s">
        <v>22</v>
      </c>
      <c r="E853" s="103" t="s">
        <v>1281</v>
      </c>
      <c r="F853" s="22" t="s">
        <v>704</v>
      </c>
      <c r="G853" s="35"/>
      <c r="H853" s="23" t="s">
        <v>19</v>
      </c>
      <c r="I853" s="22" t="s">
        <v>37</v>
      </c>
      <c r="J853" s="22" t="s">
        <v>35</v>
      </c>
      <c r="K853" s="22">
        <v>1973</v>
      </c>
      <c r="L853" s="27">
        <v>1973</v>
      </c>
      <c r="M853" s="22" t="s">
        <v>67</v>
      </c>
      <c r="P853" s="22">
        <v>1</v>
      </c>
    </row>
    <row r="854" spans="1:22" x14ac:dyDescent="0.25">
      <c r="A854" s="22" t="s">
        <v>312</v>
      </c>
      <c r="B854" s="22" t="s">
        <v>312</v>
      </c>
      <c r="D854" s="22" t="s">
        <v>22</v>
      </c>
      <c r="E854" s="22" t="s">
        <v>1280</v>
      </c>
      <c r="F854" s="22" t="s">
        <v>32</v>
      </c>
      <c r="G854" s="22" t="s">
        <v>1180</v>
      </c>
      <c r="H854" s="22" t="s">
        <v>19</v>
      </c>
      <c r="I854" s="22" t="s">
        <v>41</v>
      </c>
      <c r="J854" s="22" t="s">
        <v>40</v>
      </c>
      <c r="K854" s="22">
        <v>1987</v>
      </c>
      <c r="L854" s="27">
        <v>1987</v>
      </c>
      <c r="M854" s="22" t="s">
        <v>50</v>
      </c>
      <c r="P854" s="22">
        <v>1</v>
      </c>
    </row>
    <row r="855" spans="1:22" x14ac:dyDescent="0.25">
      <c r="A855" s="22" t="s">
        <v>313</v>
      </c>
      <c r="B855" s="22" t="s">
        <v>313</v>
      </c>
      <c r="D855" s="22" t="s">
        <v>22</v>
      </c>
      <c r="E855" s="22" t="s">
        <v>1280</v>
      </c>
      <c r="F855" s="22" t="s">
        <v>29</v>
      </c>
      <c r="H855" s="22" t="s">
        <v>19</v>
      </c>
      <c r="I855" s="22" t="s">
        <v>37</v>
      </c>
      <c r="J855" s="22" t="s">
        <v>35</v>
      </c>
      <c r="K855" s="22">
        <v>2013</v>
      </c>
      <c r="L855" s="27">
        <v>2013</v>
      </c>
      <c r="M855" s="22" t="s">
        <v>26</v>
      </c>
      <c r="R855" s="22">
        <v>0.5</v>
      </c>
      <c r="U855" s="22">
        <v>0.5</v>
      </c>
    </row>
    <row r="856" spans="1:22" x14ac:dyDescent="0.25">
      <c r="A856" s="22" t="s">
        <v>313</v>
      </c>
      <c r="B856" s="22" t="s">
        <v>313</v>
      </c>
      <c r="D856" s="22" t="s">
        <v>22</v>
      </c>
      <c r="E856" s="22" t="s">
        <v>1280</v>
      </c>
      <c r="F856" s="22" t="s">
        <v>23</v>
      </c>
      <c r="H856" s="22" t="s">
        <v>19</v>
      </c>
      <c r="I856" s="22" t="s">
        <v>37</v>
      </c>
      <c r="J856" s="22" t="s">
        <v>35</v>
      </c>
      <c r="K856" s="22">
        <v>2007</v>
      </c>
      <c r="L856" s="27">
        <v>2007</v>
      </c>
      <c r="M856" s="22" t="s">
        <v>36</v>
      </c>
      <c r="R856" s="22">
        <v>0.5</v>
      </c>
      <c r="U856" s="22">
        <v>0.5</v>
      </c>
    </row>
    <row r="857" spans="1:22" x14ac:dyDescent="0.25">
      <c r="A857" s="22" t="s">
        <v>313</v>
      </c>
      <c r="B857" s="22" t="s">
        <v>313</v>
      </c>
      <c r="D857" s="22" t="s">
        <v>22</v>
      </c>
      <c r="E857" s="22" t="s">
        <v>1280</v>
      </c>
      <c r="F857" s="22" t="s">
        <v>27</v>
      </c>
      <c r="H857" s="22" t="s">
        <v>19</v>
      </c>
      <c r="I857" s="22" t="s">
        <v>37</v>
      </c>
      <c r="J857" s="22" t="s">
        <v>35</v>
      </c>
      <c r="K857" s="22">
        <v>1983</v>
      </c>
      <c r="L857" s="27">
        <v>1983</v>
      </c>
      <c r="M857" s="22" t="s">
        <v>50</v>
      </c>
      <c r="R857" s="22">
        <v>0.5</v>
      </c>
      <c r="U857" s="22">
        <v>0.5</v>
      </c>
    </row>
    <row r="858" spans="1:22" x14ac:dyDescent="0.25">
      <c r="A858" s="22" t="s">
        <v>313</v>
      </c>
      <c r="B858" s="22" t="s">
        <v>313</v>
      </c>
      <c r="D858" s="22" t="s">
        <v>22</v>
      </c>
      <c r="E858" s="22" t="s">
        <v>1280</v>
      </c>
      <c r="F858" s="22" t="s">
        <v>32</v>
      </c>
      <c r="H858" s="22" t="s">
        <v>19</v>
      </c>
      <c r="I858" s="22" t="s">
        <v>37</v>
      </c>
      <c r="J858" s="22" t="s">
        <v>35</v>
      </c>
      <c r="K858" s="22">
        <v>1991</v>
      </c>
      <c r="L858" s="27">
        <v>1991</v>
      </c>
      <c r="M858" s="22" t="s">
        <v>61</v>
      </c>
      <c r="R858" s="22">
        <v>0.5</v>
      </c>
      <c r="U858" s="22">
        <v>0.5</v>
      </c>
    </row>
    <row r="859" spans="1:22" x14ac:dyDescent="0.25">
      <c r="A859" s="22" t="s">
        <v>314</v>
      </c>
      <c r="B859" s="22" t="s">
        <v>314</v>
      </c>
      <c r="D859" s="22" t="s">
        <v>22</v>
      </c>
      <c r="E859" s="103" t="s">
        <v>1281</v>
      </c>
      <c r="F859" s="22" t="s">
        <v>704</v>
      </c>
      <c r="G859" s="30"/>
      <c r="H859" s="23" t="s">
        <v>19</v>
      </c>
      <c r="I859" s="22" t="s">
        <v>24</v>
      </c>
      <c r="J859" s="22" t="s">
        <v>20</v>
      </c>
      <c r="K859" s="23">
        <v>1970</v>
      </c>
      <c r="L859" s="25">
        <v>1970</v>
      </c>
      <c r="M859" s="22" t="s">
        <v>67</v>
      </c>
      <c r="N859" s="23"/>
      <c r="O859" s="23"/>
      <c r="P859" s="23"/>
      <c r="Q859" s="23"/>
      <c r="R859" s="23"/>
      <c r="S859" s="23"/>
      <c r="T859" s="23"/>
      <c r="U859" s="23"/>
      <c r="V859" s="23">
        <v>1</v>
      </c>
    </row>
    <row r="860" spans="1:22" x14ac:dyDescent="0.25">
      <c r="A860" s="22" t="s">
        <v>314</v>
      </c>
      <c r="B860" s="22" t="s">
        <v>314</v>
      </c>
      <c r="D860" s="22" t="s">
        <v>22</v>
      </c>
      <c r="E860" s="22" t="s">
        <v>1280</v>
      </c>
      <c r="F860" s="22" t="s">
        <v>32</v>
      </c>
      <c r="H860" s="22" t="s">
        <v>19</v>
      </c>
      <c r="I860" s="22" t="s">
        <v>24</v>
      </c>
      <c r="J860" s="22" t="s">
        <v>20</v>
      </c>
      <c r="K860" s="22">
        <v>2005</v>
      </c>
      <c r="L860" s="27">
        <v>2005</v>
      </c>
      <c r="M860" s="22" t="s">
        <v>31</v>
      </c>
      <c r="V860" s="22">
        <v>1</v>
      </c>
    </row>
    <row r="861" spans="1:22" x14ac:dyDescent="0.25">
      <c r="A861" s="22" t="s">
        <v>315</v>
      </c>
      <c r="B861" s="22" t="s">
        <v>315</v>
      </c>
      <c r="D861" s="22" t="s">
        <v>22</v>
      </c>
      <c r="E861" s="22" t="s">
        <v>1280</v>
      </c>
      <c r="F861" s="22" t="s">
        <v>27</v>
      </c>
      <c r="H861" s="22" t="s">
        <v>19</v>
      </c>
      <c r="I861" s="22" t="s">
        <v>37</v>
      </c>
      <c r="J861" s="22" t="s">
        <v>35</v>
      </c>
      <c r="K861" s="22">
        <v>2005</v>
      </c>
      <c r="L861" s="27">
        <v>2005</v>
      </c>
      <c r="M861" s="22" t="s">
        <v>31</v>
      </c>
      <c r="U861" s="22">
        <v>1</v>
      </c>
    </row>
    <row r="862" spans="1:22" x14ac:dyDescent="0.25">
      <c r="A862" s="22" t="s">
        <v>316</v>
      </c>
      <c r="C862" s="22" t="s">
        <v>316</v>
      </c>
      <c r="D862" s="22" t="s">
        <v>22</v>
      </c>
      <c r="E862" s="22" t="s">
        <v>48</v>
      </c>
      <c r="F862" s="22" t="s">
        <v>48</v>
      </c>
      <c r="H862" s="22" t="s">
        <v>19</v>
      </c>
      <c r="I862" s="22" t="s">
        <v>37</v>
      </c>
      <c r="J862" s="22" t="s">
        <v>35</v>
      </c>
      <c r="K862" s="22">
        <v>1975</v>
      </c>
      <c r="L862" s="27">
        <v>1975</v>
      </c>
      <c r="M862" s="22" t="s">
        <v>67</v>
      </c>
      <c r="R862" s="22">
        <v>0.33300000000000002</v>
      </c>
      <c r="S862" s="22">
        <v>0.33300000000000002</v>
      </c>
      <c r="U862" s="22">
        <v>0.33300000000000002</v>
      </c>
    </row>
    <row r="863" spans="1:22" x14ac:dyDescent="0.25">
      <c r="A863" s="32" t="s">
        <v>316</v>
      </c>
      <c r="B863" s="34"/>
      <c r="C863" s="22" t="s">
        <v>316</v>
      </c>
      <c r="D863" s="22" t="s">
        <v>22</v>
      </c>
      <c r="E863" s="103" t="s">
        <v>1281</v>
      </c>
      <c r="F863" s="22" t="s">
        <v>711</v>
      </c>
      <c r="G863" s="33"/>
      <c r="H863" s="23" t="s">
        <v>19</v>
      </c>
      <c r="I863" s="22" t="s">
        <v>37</v>
      </c>
      <c r="J863" s="23" t="s">
        <v>35</v>
      </c>
      <c r="K863" s="23"/>
      <c r="L863" s="25">
        <v>1931</v>
      </c>
      <c r="M863" s="23" t="s">
        <v>49</v>
      </c>
      <c r="N863" s="23"/>
      <c r="O863" s="23"/>
      <c r="P863" s="23"/>
      <c r="Q863" s="23"/>
      <c r="R863" s="23"/>
      <c r="S863" s="23"/>
      <c r="T863" s="23"/>
      <c r="U863" s="23">
        <v>1</v>
      </c>
      <c r="V863" s="23"/>
    </row>
    <row r="864" spans="1:22" x14ac:dyDescent="0.25">
      <c r="A864" s="32" t="s">
        <v>316</v>
      </c>
      <c r="B864" s="34"/>
      <c r="C864" s="22" t="s">
        <v>316</v>
      </c>
      <c r="D864" s="22" t="s">
        <v>22</v>
      </c>
      <c r="E864" s="103" t="s">
        <v>1281</v>
      </c>
      <c r="F864" s="22" t="s">
        <v>705</v>
      </c>
      <c r="G864" s="33"/>
      <c r="H864" s="23" t="s">
        <v>19</v>
      </c>
      <c r="I864" s="22" t="s">
        <v>37</v>
      </c>
      <c r="J864" s="22" t="s">
        <v>35</v>
      </c>
      <c r="K864" s="34"/>
      <c r="L864" s="31">
        <v>1965</v>
      </c>
      <c r="M864" s="23" t="s">
        <v>49</v>
      </c>
      <c r="R864" s="22">
        <v>0.5</v>
      </c>
      <c r="S864" s="22">
        <v>0.5</v>
      </c>
    </row>
    <row r="865" spans="1:31" x14ac:dyDescent="0.25">
      <c r="A865" s="22" t="s">
        <v>822</v>
      </c>
      <c r="B865" s="22" t="s">
        <v>822</v>
      </c>
      <c r="D865" s="22" t="s">
        <v>22</v>
      </c>
      <c r="E865" s="103" t="s">
        <v>1281</v>
      </c>
      <c r="F865" s="22" t="s">
        <v>704</v>
      </c>
      <c r="G865" s="30"/>
      <c r="H865" s="23" t="s">
        <v>19</v>
      </c>
      <c r="I865" s="22" t="s">
        <v>41</v>
      </c>
      <c r="J865" s="22" t="s">
        <v>40</v>
      </c>
      <c r="K865" s="23">
        <v>2017</v>
      </c>
      <c r="L865" s="25">
        <v>2017</v>
      </c>
      <c r="M865" s="22" t="s">
        <v>26</v>
      </c>
      <c r="N865" s="23"/>
      <c r="O865" s="23"/>
      <c r="P865" s="23"/>
      <c r="Q865" s="23"/>
      <c r="R865" s="23"/>
      <c r="S865" s="23">
        <v>1</v>
      </c>
      <c r="T865" s="23"/>
      <c r="U865" s="23"/>
      <c r="V865" s="23"/>
    </row>
    <row r="866" spans="1:31" x14ac:dyDescent="0.25">
      <c r="A866" s="48" t="s">
        <v>1134</v>
      </c>
      <c r="B866" s="22" t="s">
        <v>1134</v>
      </c>
      <c r="D866" s="22" t="s">
        <v>22</v>
      </c>
      <c r="E866" s="103" t="s">
        <v>1281</v>
      </c>
      <c r="F866" s="22" t="s">
        <v>705</v>
      </c>
      <c r="G866" s="48"/>
      <c r="H866" s="23" t="s">
        <v>19</v>
      </c>
      <c r="I866" s="22" t="s">
        <v>41</v>
      </c>
      <c r="J866" s="22" t="s">
        <v>40</v>
      </c>
      <c r="K866" s="34"/>
      <c r="L866" s="31">
        <v>2010</v>
      </c>
      <c r="M866" s="22" t="s">
        <v>36</v>
      </c>
      <c r="P866" s="22">
        <v>1</v>
      </c>
    </row>
    <row r="867" spans="1:31" x14ac:dyDescent="0.25">
      <c r="A867" s="22" t="s">
        <v>1044</v>
      </c>
      <c r="B867" s="29" t="s">
        <v>1044</v>
      </c>
      <c r="C867" s="29"/>
      <c r="D867" s="29" t="s">
        <v>22</v>
      </c>
      <c r="E867" s="103" t="s">
        <v>1281</v>
      </c>
      <c r="F867" s="29" t="s">
        <v>1024</v>
      </c>
      <c r="G867" s="29" t="s">
        <v>1173</v>
      </c>
      <c r="H867" s="29" t="s">
        <v>19</v>
      </c>
      <c r="I867" s="22" t="s">
        <v>24</v>
      </c>
      <c r="J867" s="29" t="s">
        <v>20</v>
      </c>
      <c r="K867" s="29"/>
      <c r="L867" s="27">
        <v>2015</v>
      </c>
      <c r="M867" s="22" t="s">
        <v>26</v>
      </c>
      <c r="N867" s="29"/>
      <c r="O867" s="29"/>
      <c r="P867" s="29"/>
      <c r="Q867" s="29">
        <v>1</v>
      </c>
      <c r="R867" s="29"/>
      <c r="S867" s="29"/>
      <c r="T867" s="29"/>
      <c r="U867" s="29"/>
      <c r="V867" s="29"/>
    </row>
    <row r="868" spans="1:31" x14ac:dyDescent="0.25">
      <c r="A868" s="22" t="s">
        <v>983</v>
      </c>
      <c r="B868" s="22" t="s">
        <v>983</v>
      </c>
      <c r="D868" s="22" t="s">
        <v>22</v>
      </c>
      <c r="E868" s="103" t="s">
        <v>1281</v>
      </c>
      <c r="F868" s="22" t="s">
        <v>705</v>
      </c>
      <c r="G868" s="22" t="s">
        <v>1179</v>
      </c>
      <c r="H868" s="22" t="s">
        <v>19</v>
      </c>
      <c r="I868" s="22" t="s">
        <v>37</v>
      </c>
      <c r="J868" s="22" t="s">
        <v>35</v>
      </c>
      <c r="K868" s="34"/>
      <c r="L868" s="25">
        <v>2010</v>
      </c>
      <c r="M868" s="22" t="s">
        <v>36</v>
      </c>
      <c r="P868" s="22">
        <v>1</v>
      </c>
    </row>
    <row r="869" spans="1:31" x14ac:dyDescent="0.25">
      <c r="A869" s="22" t="s">
        <v>317</v>
      </c>
      <c r="C869" s="22" t="s">
        <v>317</v>
      </c>
      <c r="D869" s="22" t="s">
        <v>22</v>
      </c>
      <c r="E869" s="22" t="s">
        <v>1280</v>
      </c>
      <c r="F869" s="22" t="s">
        <v>32</v>
      </c>
      <c r="H869" s="22" t="s">
        <v>19</v>
      </c>
      <c r="I869" s="22" t="s">
        <v>37</v>
      </c>
      <c r="J869" s="22" t="s">
        <v>35</v>
      </c>
      <c r="K869" s="22">
        <v>1956</v>
      </c>
      <c r="L869" s="27">
        <v>1956</v>
      </c>
      <c r="M869" s="22" t="s">
        <v>49</v>
      </c>
      <c r="R869" s="22">
        <v>0.5</v>
      </c>
      <c r="S869" s="22">
        <v>0.5</v>
      </c>
    </row>
    <row r="870" spans="1:31" x14ac:dyDescent="0.25">
      <c r="A870" s="22" t="s">
        <v>318</v>
      </c>
      <c r="B870" s="22" t="s">
        <v>318</v>
      </c>
      <c r="D870" s="22" t="s">
        <v>22</v>
      </c>
      <c r="E870" s="22" t="s">
        <v>1280</v>
      </c>
      <c r="F870" s="22" t="s">
        <v>27</v>
      </c>
      <c r="H870" s="22" t="s">
        <v>19</v>
      </c>
      <c r="I870" s="22" t="s">
        <v>37</v>
      </c>
      <c r="J870" s="22" t="s">
        <v>35</v>
      </c>
      <c r="K870" s="22">
        <v>2007</v>
      </c>
      <c r="L870" s="27">
        <v>2007</v>
      </c>
      <c r="M870" s="22" t="s">
        <v>36</v>
      </c>
      <c r="U870" s="22">
        <v>1</v>
      </c>
    </row>
    <row r="871" spans="1:31" x14ac:dyDescent="0.25">
      <c r="A871" s="22" t="s">
        <v>1151</v>
      </c>
      <c r="B871" s="103" t="s">
        <v>1151</v>
      </c>
      <c r="C871" s="103"/>
      <c r="D871" s="103" t="s">
        <v>22</v>
      </c>
      <c r="E871" s="103" t="s">
        <v>1281</v>
      </c>
      <c r="F871" s="29" t="s">
        <v>1024</v>
      </c>
      <c r="G871" s="103" t="s">
        <v>713</v>
      </c>
      <c r="H871" s="22" t="s">
        <v>713</v>
      </c>
      <c r="I871" s="103" t="s">
        <v>24</v>
      </c>
      <c r="J871" s="22" t="s">
        <v>20</v>
      </c>
      <c r="K871" s="103"/>
      <c r="L871" s="103">
        <v>1998</v>
      </c>
      <c r="M871" s="22" t="s">
        <v>56</v>
      </c>
      <c r="V871" s="22">
        <v>1</v>
      </c>
    </row>
    <row r="872" spans="1:31" x14ac:dyDescent="0.25">
      <c r="A872" s="32" t="s">
        <v>823</v>
      </c>
      <c r="B872" s="22" t="s">
        <v>823</v>
      </c>
      <c r="D872" s="22" t="s">
        <v>22</v>
      </c>
      <c r="E872" s="103" t="s">
        <v>1281</v>
      </c>
      <c r="F872" s="22" t="s">
        <v>705</v>
      </c>
      <c r="G872" s="33"/>
      <c r="H872" s="23" t="s">
        <v>19</v>
      </c>
      <c r="I872" s="22" t="s">
        <v>24</v>
      </c>
      <c r="J872" s="22" t="s">
        <v>20</v>
      </c>
      <c r="K872" s="34"/>
      <c r="L872" s="31">
        <v>2009</v>
      </c>
      <c r="M872" s="22" t="s">
        <v>36</v>
      </c>
      <c r="N872" s="34"/>
      <c r="O872" s="34"/>
      <c r="P872" s="34"/>
      <c r="Q872" s="34"/>
      <c r="R872" s="34">
        <v>1</v>
      </c>
      <c r="S872" s="34"/>
      <c r="T872" s="34"/>
      <c r="U872" s="34"/>
      <c r="V872" s="23"/>
    </row>
    <row r="873" spans="1:31" x14ac:dyDescent="0.25">
      <c r="A873" s="22" t="s">
        <v>319</v>
      </c>
      <c r="B873" s="22" t="s">
        <v>319</v>
      </c>
      <c r="D873" s="22" t="s">
        <v>22</v>
      </c>
      <c r="E873" s="22" t="s">
        <v>1280</v>
      </c>
      <c r="F873" s="22" t="s">
        <v>29</v>
      </c>
      <c r="G873" s="23" t="s">
        <v>1128</v>
      </c>
      <c r="H873" s="22" t="s">
        <v>19</v>
      </c>
      <c r="I873" s="22" t="s">
        <v>37</v>
      </c>
      <c r="J873" s="22" t="s">
        <v>35</v>
      </c>
      <c r="K873" s="22">
        <v>2011</v>
      </c>
      <c r="L873" s="27">
        <v>2011</v>
      </c>
      <c r="M873" s="22" t="s">
        <v>36</v>
      </c>
      <c r="R873" s="22">
        <v>0.5</v>
      </c>
      <c r="S873" s="22">
        <v>0.5</v>
      </c>
    </row>
    <row r="874" spans="1:31" x14ac:dyDescent="0.25">
      <c r="A874" s="23" t="s">
        <v>319</v>
      </c>
      <c r="B874" s="22" t="s">
        <v>319</v>
      </c>
      <c r="D874" s="22" t="s">
        <v>22</v>
      </c>
      <c r="E874" s="103" t="s">
        <v>1281</v>
      </c>
      <c r="F874" s="22" t="s">
        <v>704</v>
      </c>
      <c r="G874" s="23" t="s">
        <v>1128</v>
      </c>
      <c r="H874" s="22" t="s">
        <v>1007</v>
      </c>
      <c r="I874" s="22" t="s">
        <v>37</v>
      </c>
      <c r="J874" s="22" t="s">
        <v>35</v>
      </c>
      <c r="K874" s="23">
        <v>2006</v>
      </c>
      <c r="L874" s="23">
        <v>2006</v>
      </c>
      <c r="M874" s="22" t="s">
        <v>36</v>
      </c>
      <c r="N874" s="23"/>
      <c r="O874" s="23"/>
      <c r="P874" s="23"/>
      <c r="Q874" s="23"/>
      <c r="R874" s="23">
        <v>0.5</v>
      </c>
      <c r="S874" s="23">
        <v>0.5</v>
      </c>
      <c r="T874" s="23"/>
      <c r="U874" s="23"/>
      <c r="V874" s="23"/>
    </row>
    <row r="875" spans="1:31" x14ac:dyDescent="0.25">
      <c r="A875" s="22" t="s">
        <v>319</v>
      </c>
      <c r="B875" s="22" t="s">
        <v>319</v>
      </c>
      <c r="D875" s="22" t="s">
        <v>22</v>
      </c>
      <c r="E875" s="22" t="s">
        <v>1280</v>
      </c>
      <c r="F875" s="22" t="s">
        <v>23</v>
      </c>
      <c r="G875" s="23" t="s">
        <v>1128</v>
      </c>
      <c r="H875" s="22" t="s">
        <v>19</v>
      </c>
      <c r="I875" s="22" t="s">
        <v>37</v>
      </c>
      <c r="J875" s="22" t="s">
        <v>35</v>
      </c>
      <c r="K875" s="22">
        <v>2016</v>
      </c>
      <c r="L875" s="27">
        <v>2016</v>
      </c>
      <c r="M875" s="22" t="s">
        <v>26</v>
      </c>
      <c r="R875" s="22">
        <v>0.5</v>
      </c>
      <c r="S875" s="22">
        <v>0.5</v>
      </c>
    </row>
    <row r="876" spans="1:31" x14ac:dyDescent="0.25">
      <c r="A876" s="22" t="s">
        <v>319</v>
      </c>
      <c r="B876" s="22" t="s">
        <v>319</v>
      </c>
      <c r="D876" s="22" t="s">
        <v>22</v>
      </c>
      <c r="E876" s="22" t="s">
        <v>1280</v>
      </c>
      <c r="F876" s="22" t="s">
        <v>32</v>
      </c>
      <c r="G876" s="23" t="s">
        <v>1128</v>
      </c>
      <c r="H876" s="22" t="s">
        <v>19</v>
      </c>
      <c r="I876" s="22" t="s">
        <v>37</v>
      </c>
      <c r="J876" s="22" t="s">
        <v>35</v>
      </c>
      <c r="K876" s="22">
        <v>1985</v>
      </c>
      <c r="L876" s="27">
        <v>1985</v>
      </c>
      <c r="M876" s="22" t="s">
        <v>50</v>
      </c>
      <c r="R876" s="22">
        <v>0.5</v>
      </c>
      <c r="S876" s="22">
        <v>0.5</v>
      </c>
    </row>
    <row r="877" spans="1:31" x14ac:dyDescent="0.25">
      <c r="A877" s="22" t="s">
        <v>824</v>
      </c>
      <c r="C877" s="22" t="s">
        <v>824</v>
      </c>
      <c r="D877" s="22" t="s">
        <v>22</v>
      </c>
      <c r="E877" s="103" t="s">
        <v>1281</v>
      </c>
      <c r="F877" s="22" t="s">
        <v>704</v>
      </c>
      <c r="G877" s="30"/>
      <c r="H877" s="23" t="s">
        <v>19</v>
      </c>
      <c r="I877" s="22" t="s">
        <v>37</v>
      </c>
      <c r="J877" s="22" t="s">
        <v>35</v>
      </c>
      <c r="K877" s="40">
        <v>1976</v>
      </c>
      <c r="L877" s="49">
        <v>1976</v>
      </c>
      <c r="M877" s="22" t="s">
        <v>46</v>
      </c>
      <c r="N877" s="23"/>
      <c r="O877" s="23"/>
      <c r="P877" s="23"/>
      <c r="Q877" s="23"/>
      <c r="R877" s="23">
        <v>1</v>
      </c>
      <c r="S877" s="23"/>
      <c r="T877" s="23"/>
      <c r="U877" s="23"/>
      <c r="V877" s="23"/>
    </row>
    <row r="878" spans="1:31" x14ac:dyDescent="0.25">
      <c r="A878" s="22" t="s">
        <v>824</v>
      </c>
      <c r="C878" s="22" t="s">
        <v>824</v>
      </c>
      <c r="D878" s="22" t="s">
        <v>22</v>
      </c>
      <c r="E878" s="103" t="s">
        <v>1281</v>
      </c>
      <c r="F878" s="22" t="s">
        <v>711</v>
      </c>
      <c r="G878" s="30"/>
      <c r="H878" s="23" t="s">
        <v>19</v>
      </c>
      <c r="I878" s="22" t="s">
        <v>37</v>
      </c>
      <c r="J878" s="23" t="s">
        <v>35</v>
      </c>
      <c r="K878" s="23"/>
      <c r="L878" s="25">
        <v>2001</v>
      </c>
      <c r="M878" s="22" t="s">
        <v>31</v>
      </c>
      <c r="N878" s="23"/>
      <c r="O878" s="23"/>
      <c r="P878" s="23"/>
      <c r="Q878" s="23"/>
      <c r="R878" s="23"/>
      <c r="S878" s="23"/>
      <c r="T878" s="23"/>
      <c r="U878" s="23"/>
      <c r="V878" s="23">
        <v>1</v>
      </c>
    </row>
    <row r="879" spans="1:31" x14ac:dyDescent="0.25">
      <c r="A879" s="22" t="s">
        <v>824</v>
      </c>
      <c r="B879" s="23"/>
      <c r="C879" s="22" t="s">
        <v>824</v>
      </c>
      <c r="D879" s="22" t="s">
        <v>22</v>
      </c>
      <c r="E879" s="103" t="s">
        <v>1281</v>
      </c>
      <c r="F879" s="22" t="s">
        <v>705</v>
      </c>
      <c r="G879" s="30"/>
      <c r="H879" s="23" t="s">
        <v>19</v>
      </c>
      <c r="I879" s="22" t="s">
        <v>37</v>
      </c>
      <c r="J879" s="22" t="s">
        <v>35</v>
      </c>
      <c r="K879" s="23"/>
      <c r="L879" s="25">
        <v>1968</v>
      </c>
      <c r="M879" s="23" t="s">
        <v>49</v>
      </c>
      <c r="N879" s="23"/>
      <c r="O879" s="23"/>
      <c r="P879" s="23"/>
      <c r="Q879" s="23"/>
      <c r="R879" s="23">
        <v>0.5</v>
      </c>
      <c r="S879" s="23">
        <v>0.5</v>
      </c>
      <c r="T879" s="23"/>
      <c r="U879" s="23"/>
      <c r="V879" s="23"/>
      <c r="W879" s="28"/>
      <c r="X879" s="28"/>
      <c r="Y879" s="28"/>
      <c r="Z879" s="28"/>
      <c r="AA879" s="28"/>
      <c r="AB879" s="28"/>
      <c r="AC879" s="28"/>
      <c r="AD879" s="28"/>
      <c r="AE879" s="28"/>
    </row>
    <row r="880" spans="1:31" x14ac:dyDescent="0.25">
      <c r="A880" s="22" t="s">
        <v>320</v>
      </c>
      <c r="B880" s="22" t="s">
        <v>320</v>
      </c>
      <c r="D880" s="22" t="s">
        <v>22</v>
      </c>
      <c r="E880" s="22" t="s">
        <v>1280</v>
      </c>
      <c r="F880" s="22" t="s">
        <v>27</v>
      </c>
      <c r="H880" s="22" t="s">
        <v>19</v>
      </c>
      <c r="I880" s="22" t="s">
        <v>37</v>
      </c>
      <c r="J880" s="22" t="s">
        <v>35</v>
      </c>
      <c r="K880" s="22">
        <v>2018</v>
      </c>
      <c r="L880" s="27">
        <v>2018</v>
      </c>
      <c r="M880" s="22" t="s">
        <v>21</v>
      </c>
      <c r="R880" s="22">
        <v>0.5</v>
      </c>
      <c r="U880" s="22">
        <v>0.5</v>
      </c>
    </row>
    <row r="881" spans="1:22" x14ac:dyDescent="0.25">
      <c r="A881" s="22" t="s">
        <v>321</v>
      </c>
      <c r="B881" s="22" t="s">
        <v>321</v>
      </c>
      <c r="D881" s="22" t="s">
        <v>22</v>
      </c>
      <c r="E881" s="22" t="s">
        <v>1280</v>
      </c>
      <c r="F881" s="22" t="s">
        <v>27</v>
      </c>
      <c r="H881" s="22" t="s">
        <v>19</v>
      </c>
      <c r="I881" s="22" t="s">
        <v>37</v>
      </c>
      <c r="J881" s="22" t="s">
        <v>35</v>
      </c>
      <c r="K881" s="22">
        <v>2004</v>
      </c>
      <c r="L881" s="27">
        <v>2004</v>
      </c>
      <c r="M881" s="22" t="s">
        <v>31</v>
      </c>
      <c r="R881" s="22">
        <v>0.5</v>
      </c>
      <c r="U881" s="22">
        <v>0.5</v>
      </c>
    </row>
    <row r="882" spans="1:22" x14ac:dyDescent="0.25">
      <c r="A882" s="22" t="s">
        <v>322</v>
      </c>
      <c r="B882" s="22" t="s">
        <v>322</v>
      </c>
      <c r="D882" s="22" t="s">
        <v>22</v>
      </c>
      <c r="E882" s="22" t="s">
        <v>1280</v>
      </c>
      <c r="F882" s="22" t="s">
        <v>23</v>
      </c>
      <c r="H882" s="22" t="s">
        <v>19</v>
      </c>
      <c r="I882" s="22" t="s">
        <v>37</v>
      </c>
      <c r="J882" s="22" t="s">
        <v>35</v>
      </c>
      <c r="K882" s="22">
        <v>2020</v>
      </c>
      <c r="L882" s="27">
        <v>2020</v>
      </c>
      <c r="M882" s="22" t="s">
        <v>21</v>
      </c>
      <c r="U882" s="22">
        <v>1</v>
      </c>
    </row>
    <row r="883" spans="1:22" x14ac:dyDescent="0.25">
      <c r="A883" s="22" t="s">
        <v>322</v>
      </c>
      <c r="B883" s="22" t="s">
        <v>322</v>
      </c>
      <c r="D883" s="22" t="s">
        <v>22</v>
      </c>
      <c r="E883" s="22" t="s">
        <v>1280</v>
      </c>
      <c r="F883" s="22" t="s">
        <v>27</v>
      </c>
      <c r="H883" s="22" t="s">
        <v>19</v>
      </c>
      <c r="I883" s="22" t="s">
        <v>37</v>
      </c>
      <c r="J883" s="22" t="s">
        <v>35</v>
      </c>
      <c r="K883" s="22">
        <v>2010</v>
      </c>
      <c r="L883" s="27">
        <v>2010</v>
      </c>
      <c r="M883" s="22" t="s">
        <v>36</v>
      </c>
      <c r="U883" s="22">
        <v>1</v>
      </c>
    </row>
    <row r="884" spans="1:22" x14ac:dyDescent="0.25">
      <c r="A884" s="22" t="s">
        <v>323</v>
      </c>
      <c r="C884" s="22" t="s">
        <v>323</v>
      </c>
      <c r="D884" s="22" t="s">
        <v>22</v>
      </c>
      <c r="E884" s="22" t="s">
        <v>1280</v>
      </c>
      <c r="F884" s="22" t="s">
        <v>29</v>
      </c>
      <c r="H884" s="22" t="s">
        <v>19</v>
      </c>
      <c r="I884" s="22" t="s">
        <v>37</v>
      </c>
      <c r="J884" s="22" t="s">
        <v>35</v>
      </c>
      <c r="K884" s="22">
        <v>1918</v>
      </c>
      <c r="L884" s="27">
        <v>1918</v>
      </c>
      <c r="M884" s="22" t="s">
        <v>49</v>
      </c>
      <c r="O884" s="22">
        <v>0.33300000000000002</v>
      </c>
      <c r="R884" s="22">
        <v>0.33300000000000002</v>
      </c>
      <c r="S884" s="22">
        <v>0.33300000000000002</v>
      </c>
    </row>
    <row r="885" spans="1:22" x14ac:dyDescent="0.25">
      <c r="A885" s="22" t="s">
        <v>323</v>
      </c>
      <c r="B885" s="23"/>
      <c r="C885" s="22" t="s">
        <v>323</v>
      </c>
      <c r="D885" s="22" t="s">
        <v>22</v>
      </c>
      <c r="E885" s="103" t="s">
        <v>1281</v>
      </c>
      <c r="F885" s="22" t="s">
        <v>704</v>
      </c>
      <c r="G885" s="30"/>
      <c r="H885" s="23" t="s">
        <v>19</v>
      </c>
      <c r="I885" s="22" t="s">
        <v>37</v>
      </c>
      <c r="J885" s="22" t="s">
        <v>35</v>
      </c>
      <c r="K885" s="23">
        <v>1700</v>
      </c>
      <c r="L885" s="25">
        <v>1700</v>
      </c>
      <c r="M885" s="23" t="s">
        <v>49</v>
      </c>
      <c r="N885" s="23"/>
      <c r="O885" s="41">
        <v>0.33333299999999999</v>
      </c>
      <c r="P885" s="41"/>
      <c r="Q885" s="41"/>
      <c r="R885" s="41">
        <v>0.33333299999999999</v>
      </c>
      <c r="S885" s="41">
        <v>0.33333299999999999</v>
      </c>
      <c r="T885" s="23"/>
      <c r="U885" s="23"/>
      <c r="V885" s="23"/>
    </row>
    <row r="886" spans="1:22" x14ac:dyDescent="0.25">
      <c r="A886" s="22" t="s">
        <v>323</v>
      </c>
      <c r="B886" s="23"/>
      <c r="C886" s="22" t="s">
        <v>323</v>
      </c>
      <c r="D886" s="22" t="s">
        <v>22</v>
      </c>
      <c r="E886" s="103" t="s">
        <v>1281</v>
      </c>
      <c r="F886" s="22" t="s">
        <v>711</v>
      </c>
      <c r="G886" s="30"/>
      <c r="H886" s="23" t="s">
        <v>19</v>
      </c>
      <c r="I886" s="22" t="s">
        <v>37</v>
      </c>
      <c r="J886" s="23" t="s">
        <v>35</v>
      </c>
      <c r="K886" s="23"/>
      <c r="L886" s="25">
        <v>1929</v>
      </c>
      <c r="M886" s="23" t="s">
        <v>49</v>
      </c>
      <c r="N886" s="23"/>
      <c r="O886" s="23"/>
      <c r="P886" s="23"/>
      <c r="Q886" s="23"/>
      <c r="R886" s="23">
        <v>1</v>
      </c>
      <c r="S886" s="23"/>
      <c r="T886" s="23"/>
      <c r="U886" s="23"/>
      <c r="V886" s="23"/>
    </row>
    <row r="887" spans="1:22" x14ac:dyDescent="0.25">
      <c r="A887" s="22" t="s">
        <v>323</v>
      </c>
      <c r="B887" s="23"/>
      <c r="C887" s="22" t="s">
        <v>323</v>
      </c>
      <c r="D887" s="22" t="s">
        <v>22</v>
      </c>
      <c r="E887" s="103" t="s">
        <v>1281</v>
      </c>
      <c r="F887" s="22" t="s">
        <v>705</v>
      </c>
      <c r="G887" s="30"/>
      <c r="H887" s="23" t="s">
        <v>19</v>
      </c>
      <c r="I887" s="22" t="s">
        <v>37</v>
      </c>
      <c r="J887" s="22" t="s">
        <v>35</v>
      </c>
      <c r="K887" s="23"/>
      <c r="L887" s="25">
        <v>1913</v>
      </c>
      <c r="M887" s="23" t="s">
        <v>49</v>
      </c>
      <c r="N887" s="23"/>
      <c r="O887" s="23"/>
      <c r="P887" s="23"/>
      <c r="Q887" s="23"/>
      <c r="R887" s="23">
        <v>0.5</v>
      </c>
      <c r="S887" s="23">
        <v>0.5</v>
      </c>
      <c r="T887" s="23"/>
      <c r="U887" s="23"/>
      <c r="V887" s="23"/>
    </row>
    <row r="888" spans="1:22" x14ac:dyDescent="0.25">
      <c r="A888" s="22" t="s">
        <v>323</v>
      </c>
      <c r="C888" s="22" t="s">
        <v>323</v>
      </c>
      <c r="D888" s="22" t="s">
        <v>22</v>
      </c>
      <c r="E888" s="22" t="s">
        <v>1280</v>
      </c>
      <c r="F888" s="22" t="s">
        <v>32</v>
      </c>
      <c r="H888" s="22" t="s">
        <v>19</v>
      </c>
      <c r="I888" s="22" t="s">
        <v>37</v>
      </c>
      <c r="J888" s="22" t="s">
        <v>35</v>
      </c>
      <c r="K888" s="22">
        <v>1950</v>
      </c>
      <c r="L888" s="27">
        <v>1950</v>
      </c>
      <c r="M888" s="22" t="s">
        <v>49</v>
      </c>
      <c r="O888" s="22">
        <v>0.33300000000000002</v>
      </c>
      <c r="R888" s="22">
        <v>0.33300000000000002</v>
      </c>
      <c r="S888" s="22">
        <v>0.33300000000000002</v>
      </c>
    </row>
    <row r="889" spans="1:22" x14ac:dyDescent="0.25">
      <c r="A889" s="22" t="s">
        <v>324</v>
      </c>
      <c r="B889" s="22" t="s">
        <v>324</v>
      </c>
      <c r="D889" s="22" t="s">
        <v>22</v>
      </c>
      <c r="E889" s="103" t="s">
        <v>1281</v>
      </c>
      <c r="F889" s="22" t="s">
        <v>711</v>
      </c>
      <c r="H889" s="22" t="s">
        <v>19</v>
      </c>
      <c r="I889" s="22" t="s">
        <v>1109</v>
      </c>
      <c r="J889" s="22" t="s">
        <v>40</v>
      </c>
      <c r="K889" s="22">
        <v>1975</v>
      </c>
      <c r="L889" s="22">
        <v>1975</v>
      </c>
      <c r="M889" s="22" t="s">
        <v>67</v>
      </c>
      <c r="V889" s="22">
        <v>1</v>
      </c>
    </row>
    <row r="890" spans="1:22" x14ac:dyDescent="0.25">
      <c r="A890" s="22" t="s">
        <v>324</v>
      </c>
      <c r="B890" s="22" t="s">
        <v>324</v>
      </c>
      <c r="D890" s="22" t="s">
        <v>22</v>
      </c>
      <c r="E890" s="22" t="s">
        <v>1280</v>
      </c>
      <c r="F890" s="22" t="s">
        <v>32</v>
      </c>
      <c r="H890" s="22" t="s">
        <v>19</v>
      </c>
      <c r="I890" s="22" t="s">
        <v>41</v>
      </c>
      <c r="J890" s="22" t="s">
        <v>40</v>
      </c>
      <c r="K890" s="22">
        <v>1989</v>
      </c>
      <c r="L890" s="27">
        <v>1989</v>
      </c>
      <c r="M890" s="22" t="s">
        <v>61</v>
      </c>
      <c r="Q890" s="22">
        <v>1</v>
      </c>
    </row>
    <row r="891" spans="1:22" x14ac:dyDescent="0.25">
      <c r="A891" s="22" t="s">
        <v>825</v>
      </c>
      <c r="B891" s="22" t="s">
        <v>825</v>
      </c>
      <c r="D891" s="22" t="s">
        <v>22</v>
      </c>
      <c r="E891" s="103" t="s">
        <v>1281</v>
      </c>
      <c r="F891" s="22" t="s">
        <v>704</v>
      </c>
      <c r="G891" s="35"/>
      <c r="H891" s="23" t="s">
        <v>19</v>
      </c>
      <c r="I891" s="22" t="s">
        <v>41</v>
      </c>
      <c r="J891" s="22" t="s">
        <v>40</v>
      </c>
      <c r="K891" s="22">
        <v>2010</v>
      </c>
      <c r="L891" s="27">
        <v>2010</v>
      </c>
      <c r="M891" s="22" t="s">
        <v>36</v>
      </c>
      <c r="V891" s="22">
        <v>1</v>
      </c>
    </row>
    <row r="892" spans="1:22" x14ac:dyDescent="0.25">
      <c r="A892" s="22" t="s">
        <v>1045</v>
      </c>
      <c r="B892" s="29" t="s">
        <v>1045</v>
      </c>
      <c r="C892" s="29"/>
      <c r="D892" s="29" t="s">
        <v>22</v>
      </c>
      <c r="E892" s="103" t="s">
        <v>1281</v>
      </c>
      <c r="F892" s="29" t="s">
        <v>1024</v>
      </c>
      <c r="G892" s="22" t="s">
        <v>1192</v>
      </c>
      <c r="H892" s="29" t="s">
        <v>19</v>
      </c>
      <c r="I892" s="22" t="s">
        <v>41</v>
      </c>
      <c r="J892" s="29" t="s">
        <v>40</v>
      </c>
      <c r="K892" s="29"/>
      <c r="L892" s="27">
        <v>2007</v>
      </c>
      <c r="M892" s="22" t="s">
        <v>36</v>
      </c>
      <c r="N892" s="29"/>
      <c r="O892" s="29"/>
      <c r="P892" s="29"/>
      <c r="Q892" s="29"/>
      <c r="R892" s="29"/>
      <c r="S892" s="29">
        <v>1</v>
      </c>
      <c r="T892" s="29"/>
      <c r="U892" s="29"/>
      <c r="V892" s="29"/>
    </row>
    <row r="893" spans="1:22" x14ac:dyDescent="0.25">
      <c r="A893" s="22" t="s">
        <v>325</v>
      </c>
      <c r="B893" s="22" t="s">
        <v>325</v>
      </c>
      <c r="D893" s="22" t="s">
        <v>22</v>
      </c>
      <c r="E893" s="22" t="s">
        <v>1280</v>
      </c>
      <c r="F893" s="22" t="s">
        <v>29</v>
      </c>
      <c r="H893" s="22" t="s">
        <v>19</v>
      </c>
      <c r="I893" s="22" t="s">
        <v>37</v>
      </c>
      <c r="J893" s="22" t="s">
        <v>35</v>
      </c>
      <c r="K893" s="22">
        <v>2015</v>
      </c>
      <c r="L893" s="27">
        <v>2015</v>
      </c>
      <c r="M893" s="22" t="s">
        <v>26</v>
      </c>
      <c r="P893" s="22">
        <v>1</v>
      </c>
    </row>
    <row r="894" spans="1:22" x14ac:dyDescent="0.25">
      <c r="A894" s="22" t="s">
        <v>325</v>
      </c>
      <c r="B894" s="22" t="s">
        <v>325</v>
      </c>
      <c r="D894" s="22" t="s">
        <v>22</v>
      </c>
      <c r="E894" s="22" t="s">
        <v>48</v>
      </c>
      <c r="F894" s="22" t="s">
        <v>48</v>
      </c>
      <c r="H894" s="22" t="s">
        <v>19</v>
      </c>
      <c r="I894" s="22" t="s">
        <v>37</v>
      </c>
      <c r="J894" s="22" t="s">
        <v>35</v>
      </c>
      <c r="K894" s="22">
        <v>2010</v>
      </c>
      <c r="L894" s="27">
        <v>2010</v>
      </c>
      <c r="M894" s="22" t="s">
        <v>36</v>
      </c>
      <c r="Q894" s="22">
        <v>0.33300000000000002</v>
      </c>
      <c r="R894" s="22">
        <v>0.33300000000000002</v>
      </c>
      <c r="S894" s="22">
        <v>0.33300000000000002</v>
      </c>
    </row>
    <row r="895" spans="1:22" x14ac:dyDescent="0.25">
      <c r="A895" s="22" t="s">
        <v>325</v>
      </c>
      <c r="B895" s="22" t="s">
        <v>325</v>
      </c>
      <c r="D895" s="22" t="s">
        <v>22</v>
      </c>
      <c r="E895" s="103" t="s">
        <v>1281</v>
      </c>
      <c r="F895" s="22" t="s">
        <v>704</v>
      </c>
      <c r="G895" s="35"/>
      <c r="H895" s="23" t="s">
        <v>19</v>
      </c>
      <c r="I895" s="22" t="s">
        <v>37</v>
      </c>
      <c r="J895" s="22" t="s">
        <v>35</v>
      </c>
      <c r="K895" s="22">
        <v>2010</v>
      </c>
      <c r="L895" s="27">
        <v>2010</v>
      </c>
      <c r="M895" s="22" t="s">
        <v>36</v>
      </c>
      <c r="P895" s="22">
        <v>1</v>
      </c>
    </row>
    <row r="896" spans="1:22" x14ac:dyDescent="0.25">
      <c r="A896" s="22" t="s">
        <v>325</v>
      </c>
      <c r="B896" s="22" t="s">
        <v>325</v>
      </c>
      <c r="D896" s="22" t="s">
        <v>22</v>
      </c>
      <c r="E896" s="103" t="s">
        <v>1281</v>
      </c>
      <c r="F896" s="22" t="s">
        <v>705</v>
      </c>
      <c r="G896" s="35"/>
      <c r="H896" s="23" t="s">
        <v>19</v>
      </c>
      <c r="I896" s="22" t="s">
        <v>37</v>
      </c>
      <c r="J896" s="22" t="s">
        <v>35</v>
      </c>
      <c r="K896" s="23"/>
      <c r="L896" s="25">
        <v>2017</v>
      </c>
      <c r="M896" s="22" t="s">
        <v>26</v>
      </c>
      <c r="N896" s="23"/>
      <c r="O896" s="23"/>
      <c r="P896" s="23">
        <v>0.5</v>
      </c>
      <c r="Q896" s="23"/>
      <c r="R896" s="23">
        <v>0.5</v>
      </c>
      <c r="S896" s="23"/>
      <c r="T896" s="23"/>
      <c r="U896" s="23"/>
      <c r="V896" s="23"/>
    </row>
    <row r="897" spans="1:22" x14ac:dyDescent="0.25">
      <c r="A897" s="22" t="s">
        <v>325</v>
      </c>
      <c r="B897" s="22" t="s">
        <v>325</v>
      </c>
      <c r="D897" s="22" t="s">
        <v>22</v>
      </c>
      <c r="E897" s="22" t="s">
        <v>1280</v>
      </c>
      <c r="F897" s="22" t="s">
        <v>32</v>
      </c>
      <c r="H897" s="22" t="s">
        <v>19</v>
      </c>
      <c r="I897" s="22" t="s">
        <v>37</v>
      </c>
      <c r="J897" s="22" t="s">
        <v>35</v>
      </c>
      <c r="K897" s="22">
        <v>2013</v>
      </c>
      <c r="L897" s="27">
        <v>2013</v>
      </c>
      <c r="M897" s="22" t="s">
        <v>26</v>
      </c>
      <c r="P897" s="22">
        <v>1</v>
      </c>
    </row>
    <row r="898" spans="1:22" x14ac:dyDescent="0.25">
      <c r="A898" s="22" t="s">
        <v>826</v>
      </c>
      <c r="B898" s="23"/>
      <c r="C898" s="22" t="s">
        <v>826</v>
      </c>
      <c r="D898" s="22" t="s">
        <v>22</v>
      </c>
      <c r="E898" s="103" t="s">
        <v>1281</v>
      </c>
      <c r="F898" s="22" t="s">
        <v>704</v>
      </c>
      <c r="G898" s="23"/>
      <c r="H898" s="23" t="s">
        <v>722</v>
      </c>
      <c r="I898" s="22" t="s">
        <v>41</v>
      </c>
      <c r="J898" s="22" t="s">
        <v>40</v>
      </c>
      <c r="K898" s="23">
        <v>1804</v>
      </c>
      <c r="L898" s="25">
        <v>1804</v>
      </c>
      <c r="M898" s="23" t="s">
        <v>49</v>
      </c>
      <c r="N898" s="23"/>
      <c r="O898" s="23"/>
      <c r="P898" s="23"/>
      <c r="Q898" s="23"/>
      <c r="R898" s="23">
        <v>0.5</v>
      </c>
      <c r="S898" s="23">
        <v>0.5</v>
      </c>
      <c r="T898" s="23"/>
      <c r="U898" s="23"/>
      <c r="V898" s="23"/>
    </row>
    <row r="899" spans="1:22" x14ac:dyDescent="0.25">
      <c r="A899" s="22" t="s">
        <v>827</v>
      </c>
      <c r="B899" s="22" t="s">
        <v>827</v>
      </c>
      <c r="D899" s="22" t="s">
        <v>22</v>
      </c>
      <c r="E899" s="103" t="s">
        <v>1281</v>
      </c>
      <c r="F899" s="22" t="s">
        <v>704</v>
      </c>
      <c r="G899" s="23"/>
      <c r="H899" s="23" t="s">
        <v>19</v>
      </c>
      <c r="I899" s="22" t="s">
        <v>41</v>
      </c>
      <c r="J899" s="22" t="s">
        <v>40</v>
      </c>
      <c r="K899" s="23">
        <v>2014</v>
      </c>
      <c r="L899" s="25">
        <v>2014</v>
      </c>
      <c r="M899" s="22" t="s">
        <v>26</v>
      </c>
      <c r="N899" s="23"/>
      <c r="O899" s="23"/>
      <c r="P899" s="23">
        <v>0.5</v>
      </c>
      <c r="Q899" s="23"/>
      <c r="R899" s="23"/>
      <c r="S899" s="23">
        <v>0.5</v>
      </c>
      <c r="T899" s="23"/>
      <c r="U899" s="23"/>
      <c r="V899" s="23"/>
    </row>
    <row r="900" spans="1:22" x14ac:dyDescent="0.25">
      <c r="A900" s="22" t="s">
        <v>827</v>
      </c>
      <c r="B900" s="23" t="s">
        <v>827</v>
      </c>
      <c r="C900" s="29"/>
      <c r="D900" s="29" t="s">
        <v>22</v>
      </c>
      <c r="E900" s="103" t="s">
        <v>1281</v>
      </c>
      <c r="F900" s="29" t="s">
        <v>1024</v>
      </c>
      <c r="G900" s="29"/>
      <c r="H900" s="29" t="s">
        <v>19</v>
      </c>
      <c r="I900" s="22" t="s">
        <v>41</v>
      </c>
      <c r="J900" s="22" t="s">
        <v>40</v>
      </c>
      <c r="K900" s="29"/>
      <c r="L900" s="27">
        <v>2005</v>
      </c>
      <c r="M900" s="22" t="s">
        <v>31</v>
      </c>
      <c r="N900" s="29"/>
      <c r="O900" s="29"/>
      <c r="P900" s="29"/>
      <c r="Q900" s="29"/>
      <c r="R900" s="29">
        <v>0.5</v>
      </c>
      <c r="S900" s="29">
        <v>0.5</v>
      </c>
      <c r="T900" s="29"/>
      <c r="U900" s="29"/>
      <c r="V900" s="29"/>
    </row>
    <row r="901" spans="1:22" x14ac:dyDescent="0.25">
      <c r="A901" s="22" t="s">
        <v>326</v>
      </c>
      <c r="B901" s="22" t="s">
        <v>326</v>
      </c>
      <c r="D901" s="22" t="s">
        <v>22</v>
      </c>
      <c r="E901" s="22" t="s">
        <v>1280</v>
      </c>
      <c r="F901" s="22" t="s">
        <v>32</v>
      </c>
      <c r="H901" s="22" t="s">
        <v>19</v>
      </c>
      <c r="I901" s="22" t="s">
        <v>41</v>
      </c>
      <c r="J901" s="22" t="s">
        <v>40</v>
      </c>
      <c r="K901" s="22">
        <v>1984</v>
      </c>
      <c r="L901" s="27">
        <v>1984</v>
      </c>
      <c r="M901" s="22" t="s">
        <v>50</v>
      </c>
      <c r="P901" s="22">
        <v>1</v>
      </c>
    </row>
    <row r="902" spans="1:22" x14ac:dyDescent="0.25">
      <c r="A902" s="22" t="s">
        <v>327</v>
      </c>
      <c r="B902" s="22" t="s">
        <v>327</v>
      </c>
      <c r="D902" s="22" t="s">
        <v>22</v>
      </c>
      <c r="E902" s="22" t="s">
        <v>1280</v>
      </c>
      <c r="F902" s="22" t="s">
        <v>23</v>
      </c>
      <c r="G902" s="22" t="s">
        <v>1181</v>
      </c>
      <c r="H902" s="22" t="s">
        <v>19</v>
      </c>
      <c r="I902" s="22" t="s">
        <v>41</v>
      </c>
      <c r="J902" s="22" t="s">
        <v>40</v>
      </c>
      <c r="K902" s="22">
        <v>2010</v>
      </c>
      <c r="L902" s="27">
        <v>2010</v>
      </c>
      <c r="M902" s="22" t="s">
        <v>36</v>
      </c>
      <c r="P902" s="22">
        <v>1</v>
      </c>
    </row>
    <row r="903" spans="1:22" x14ac:dyDescent="0.25">
      <c r="A903" s="22" t="s">
        <v>327</v>
      </c>
      <c r="B903" s="22" t="s">
        <v>327</v>
      </c>
      <c r="D903" s="22" t="s">
        <v>22</v>
      </c>
      <c r="E903" s="22" t="s">
        <v>1280</v>
      </c>
      <c r="F903" s="22" t="s">
        <v>32</v>
      </c>
      <c r="G903" s="22" t="s">
        <v>1181</v>
      </c>
      <c r="H903" s="22" t="s">
        <v>19</v>
      </c>
      <c r="I903" s="22" t="s">
        <v>41</v>
      </c>
      <c r="J903" s="22" t="s">
        <v>40</v>
      </c>
      <c r="K903" s="22">
        <v>1998</v>
      </c>
      <c r="L903" s="27">
        <v>1998</v>
      </c>
      <c r="M903" s="22" t="s">
        <v>56</v>
      </c>
      <c r="P903" s="22">
        <v>1</v>
      </c>
    </row>
    <row r="904" spans="1:22" x14ac:dyDescent="0.25">
      <c r="A904" s="22" t="s">
        <v>328</v>
      </c>
      <c r="B904" s="22" t="s">
        <v>328</v>
      </c>
      <c r="D904" s="22" t="s">
        <v>22</v>
      </c>
      <c r="E904" s="22" t="s">
        <v>1280</v>
      </c>
      <c r="F904" s="22" t="s">
        <v>32</v>
      </c>
      <c r="H904" s="22" t="s">
        <v>19</v>
      </c>
      <c r="I904" s="22" t="s">
        <v>41</v>
      </c>
      <c r="J904" s="22" t="s">
        <v>40</v>
      </c>
      <c r="K904" s="22">
        <v>1994</v>
      </c>
      <c r="L904" s="27">
        <v>1994</v>
      </c>
      <c r="M904" s="22" t="s">
        <v>56</v>
      </c>
      <c r="P904" s="22">
        <v>1</v>
      </c>
    </row>
    <row r="905" spans="1:22" x14ac:dyDescent="0.25">
      <c r="A905" s="22" t="s">
        <v>329</v>
      </c>
      <c r="B905" s="22" t="s">
        <v>329</v>
      </c>
      <c r="D905" s="22" t="s">
        <v>22</v>
      </c>
      <c r="E905" s="103" t="s">
        <v>1281</v>
      </c>
      <c r="F905" s="22" t="s">
        <v>704</v>
      </c>
      <c r="G905" s="30"/>
      <c r="H905" s="23" t="s">
        <v>19</v>
      </c>
      <c r="I905" s="22" t="s">
        <v>41</v>
      </c>
      <c r="J905" s="22" t="s">
        <v>40</v>
      </c>
      <c r="K905" s="23">
        <v>1978</v>
      </c>
      <c r="L905" s="25">
        <v>1978</v>
      </c>
      <c r="M905" s="22" t="s">
        <v>46</v>
      </c>
      <c r="N905" s="23"/>
      <c r="O905" s="23"/>
      <c r="P905" s="23">
        <v>0.5</v>
      </c>
      <c r="Q905" s="23"/>
      <c r="R905" s="23"/>
      <c r="S905" s="23">
        <v>0.5</v>
      </c>
      <c r="T905" s="23"/>
      <c r="U905" s="23"/>
      <c r="V905" s="23"/>
    </row>
    <row r="906" spans="1:22" x14ac:dyDescent="0.25">
      <c r="A906" s="22" t="s">
        <v>329</v>
      </c>
      <c r="B906" s="22" t="s">
        <v>329</v>
      </c>
      <c r="D906" s="22" t="s">
        <v>22</v>
      </c>
      <c r="E906" s="103" t="s">
        <v>1281</v>
      </c>
      <c r="F906" s="22" t="s">
        <v>711</v>
      </c>
      <c r="G906" s="30"/>
      <c r="H906" s="23" t="s">
        <v>19</v>
      </c>
      <c r="I906" s="22" t="s">
        <v>41</v>
      </c>
      <c r="J906" s="39" t="s">
        <v>40</v>
      </c>
      <c r="K906" s="23"/>
      <c r="L906" s="25">
        <v>1992</v>
      </c>
      <c r="M906" s="22" t="s">
        <v>61</v>
      </c>
      <c r="N906" s="23"/>
      <c r="O906" s="23"/>
      <c r="P906" s="23">
        <v>1</v>
      </c>
      <c r="Q906" s="23"/>
      <c r="R906" s="23"/>
      <c r="S906" s="23"/>
      <c r="T906" s="23"/>
      <c r="U906" s="23"/>
      <c r="V906" s="23"/>
    </row>
    <row r="907" spans="1:22" x14ac:dyDescent="0.25">
      <c r="A907" s="22" t="s">
        <v>329</v>
      </c>
      <c r="B907" s="22" t="s">
        <v>329</v>
      </c>
      <c r="D907" s="22" t="s">
        <v>22</v>
      </c>
      <c r="E907" s="103" t="s">
        <v>1281</v>
      </c>
      <c r="F907" s="22" t="s">
        <v>705</v>
      </c>
      <c r="G907" s="30"/>
      <c r="H907" s="23" t="s">
        <v>19</v>
      </c>
      <c r="I907" s="22" t="s">
        <v>41</v>
      </c>
      <c r="J907" s="22" t="s">
        <v>40</v>
      </c>
      <c r="L907" s="25">
        <v>2015</v>
      </c>
      <c r="M907" s="22" t="s">
        <v>26</v>
      </c>
      <c r="P907" s="23">
        <v>0.5</v>
      </c>
      <c r="S907" s="23">
        <v>0.5</v>
      </c>
    </row>
    <row r="908" spans="1:22" x14ac:dyDescent="0.25">
      <c r="A908" s="22" t="s">
        <v>329</v>
      </c>
      <c r="B908" s="22" t="s">
        <v>329</v>
      </c>
      <c r="D908" s="22" t="s">
        <v>22</v>
      </c>
      <c r="E908" s="22" t="s">
        <v>1280</v>
      </c>
      <c r="F908" s="22" t="s">
        <v>32</v>
      </c>
      <c r="H908" s="22" t="s">
        <v>19</v>
      </c>
      <c r="I908" s="22" t="s">
        <v>41</v>
      </c>
      <c r="J908" s="22" t="s">
        <v>40</v>
      </c>
      <c r="K908" s="22">
        <v>1990</v>
      </c>
      <c r="L908" s="27">
        <v>1990</v>
      </c>
      <c r="M908" s="22" t="s">
        <v>61</v>
      </c>
      <c r="P908" s="22">
        <v>0.5</v>
      </c>
      <c r="S908" s="22">
        <v>0.5</v>
      </c>
    </row>
    <row r="909" spans="1:22" x14ac:dyDescent="0.25">
      <c r="A909" s="22" t="s">
        <v>330</v>
      </c>
      <c r="B909" s="22" t="s">
        <v>330</v>
      </c>
      <c r="D909" s="22" t="s">
        <v>22</v>
      </c>
      <c r="E909" s="22" t="s">
        <v>1280</v>
      </c>
      <c r="F909" s="22" t="s">
        <v>29</v>
      </c>
      <c r="H909" s="22" t="s">
        <v>19</v>
      </c>
      <c r="I909" s="22" t="s">
        <v>41</v>
      </c>
      <c r="J909" s="22" t="s">
        <v>40</v>
      </c>
      <c r="K909" s="22">
        <v>1991</v>
      </c>
      <c r="L909" s="27">
        <v>1991</v>
      </c>
      <c r="M909" s="22" t="s">
        <v>61</v>
      </c>
      <c r="P909" s="22">
        <v>0.5</v>
      </c>
      <c r="S909" s="22">
        <v>0.5</v>
      </c>
    </row>
    <row r="910" spans="1:22" x14ac:dyDescent="0.25">
      <c r="A910" s="22" t="s">
        <v>330</v>
      </c>
      <c r="B910" s="22" t="s">
        <v>330</v>
      </c>
      <c r="D910" s="22" t="s">
        <v>22</v>
      </c>
      <c r="E910" s="103" t="s">
        <v>1281</v>
      </c>
      <c r="F910" s="22" t="s">
        <v>704</v>
      </c>
      <c r="G910" s="30"/>
      <c r="H910" s="23" t="s">
        <v>19</v>
      </c>
      <c r="I910" s="22" t="s">
        <v>41</v>
      </c>
      <c r="J910" s="22" t="s">
        <v>40</v>
      </c>
      <c r="K910" s="22">
        <v>1989</v>
      </c>
      <c r="L910" s="27">
        <v>1989</v>
      </c>
      <c r="M910" s="22" t="s">
        <v>61</v>
      </c>
      <c r="P910" s="22">
        <v>0.5</v>
      </c>
      <c r="S910" s="22">
        <v>0.5</v>
      </c>
      <c r="U910" s="23"/>
    </row>
    <row r="911" spans="1:22" x14ac:dyDescent="0.25">
      <c r="A911" s="22" t="s">
        <v>330</v>
      </c>
      <c r="B911" s="22" t="s">
        <v>330</v>
      </c>
      <c r="D911" s="22" t="s">
        <v>22</v>
      </c>
      <c r="E911" s="103" t="s">
        <v>1281</v>
      </c>
      <c r="F911" s="22" t="s">
        <v>711</v>
      </c>
      <c r="G911" s="30"/>
      <c r="H911" s="23" t="s">
        <v>19</v>
      </c>
      <c r="I911" s="22" t="s">
        <v>41</v>
      </c>
      <c r="J911" s="39" t="s">
        <v>40</v>
      </c>
      <c r="K911" s="23"/>
      <c r="L911" s="25">
        <v>1989</v>
      </c>
      <c r="M911" s="22" t="s">
        <v>61</v>
      </c>
      <c r="N911" s="23"/>
      <c r="O911" s="23"/>
      <c r="P911" s="23"/>
      <c r="Q911" s="23"/>
      <c r="R911" s="23"/>
      <c r="S911" s="23"/>
      <c r="T911" s="23"/>
      <c r="U911" s="23">
        <v>1</v>
      </c>
      <c r="V911" s="23"/>
    </row>
    <row r="912" spans="1:22" x14ac:dyDescent="0.25">
      <c r="A912" s="22" t="s">
        <v>330</v>
      </c>
      <c r="B912" s="22" t="s">
        <v>330</v>
      </c>
      <c r="D912" s="22" t="s">
        <v>22</v>
      </c>
      <c r="E912" s="22" t="s">
        <v>1280</v>
      </c>
      <c r="F912" s="22" t="s">
        <v>23</v>
      </c>
      <c r="H912" s="22" t="s">
        <v>19</v>
      </c>
      <c r="I912" s="22" t="s">
        <v>41</v>
      </c>
      <c r="J912" s="22" t="s">
        <v>40</v>
      </c>
      <c r="K912" s="22">
        <v>2007</v>
      </c>
      <c r="L912" s="27">
        <v>2007</v>
      </c>
      <c r="M912" s="22" t="s">
        <v>36</v>
      </c>
      <c r="P912" s="22">
        <v>0.5</v>
      </c>
      <c r="S912" s="22">
        <v>0.5</v>
      </c>
    </row>
    <row r="913" spans="1:22" x14ac:dyDescent="0.25">
      <c r="A913" s="22" t="s">
        <v>330</v>
      </c>
      <c r="B913" s="22" t="s">
        <v>330</v>
      </c>
      <c r="D913" s="22" t="s">
        <v>22</v>
      </c>
      <c r="E913" s="103" t="s">
        <v>1281</v>
      </c>
      <c r="F913" s="22" t="s">
        <v>705</v>
      </c>
      <c r="G913" s="30"/>
      <c r="H913" s="23" t="s">
        <v>19</v>
      </c>
      <c r="I913" s="22" t="s">
        <v>41</v>
      </c>
      <c r="J913" s="22" t="s">
        <v>40</v>
      </c>
      <c r="L913" s="25">
        <v>1993</v>
      </c>
      <c r="M913" s="22" t="s">
        <v>61</v>
      </c>
      <c r="P913" s="22">
        <v>0.5</v>
      </c>
      <c r="S913" s="22">
        <v>0.5</v>
      </c>
    </row>
    <row r="914" spans="1:22" x14ac:dyDescent="0.25">
      <c r="A914" s="22" t="s">
        <v>330</v>
      </c>
      <c r="B914" s="22" t="s">
        <v>330</v>
      </c>
      <c r="D914" s="29" t="s">
        <v>22</v>
      </c>
      <c r="E914" s="103" t="s">
        <v>1281</v>
      </c>
      <c r="F914" s="29" t="s">
        <v>1024</v>
      </c>
      <c r="G914" s="29"/>
      <c r="H914" s="29" t="s">
        <v>19</v>
      </c>
      <c r="I914" s="22" t="s">
        <v>41</v>
      </c>
      <c r="J914" s="22" t="s">
        <v>40</v>
      </c>
      <c r="K914" s="29"/>
      <c r="L914" s="103">
        <v>2002</v>
      </c>
      <c r="M914" s="22" t="s">
        <v>31</v>
      </c>
      <c r="N914" s="29"/>
      <c r="O914" s="29"/>
      <c r="P914" s="29">
        <v>0.25</v>
      </c>
      <c r="Q914" s="29">
        <v>0.25</v>
      </c>
      <c r="R914" s="29">
        <v>0.25</v>
      </c>
      <c r="S914" s="29">
        <v>0.25</v>
      </c>
      <c r="T914" s="29"/>
      <c r="U914" s="29"/>
      <c r="V914" s="29"/>
    </row>
    <row r="915" spans="1:22" x14ac:dyDescent="0.25">
      <c r="A915" s="22" t="s">
        <v>330</v>
      </c>
      <c r="B915" s="22" t="s">
        <v>330</v>
      </c>
      <c r="D915" s="22" t="s">
        <v>22</v>
      </c>
      <c r="E915" s="22" t="s">
        <v>1280</v>
      </c>
      <c r="F915" s="22" t="s">
        <v>32</v>
      </c>
      <c r="H915" s="22" t="s">
        <v>19</v>
      </c>
      <c r="I915" s="22" t="s">
        <v>41</v>
      </c>
      <c r="J915" s="22" t="s">
        <v>40</v>
      </c>
      <c r="K915" s="22">
        <v>1982</v>
      </c>
      <c r="L915" s="27">
        <v>1982</v>
      </c>
      <c r="M915" s="22" t="s">
        <v>50</v>
      </c>
      <c r="P915" s="22">
        <v>0.5</v>
      </c>
      <c r="S915" s="22">
        <v>0.5</v>
      </c>
    </row>
    <row r="916" spans="1:22" x14ac:dyDescent="0.25">
      <c r="A916" s="22" t="s">
        <v>331</v>
      </c>
      <c r="B916" s="22" t="s">
        <v>331</v>
      </c>
      <c r="D916" s="22" t="s">
        <v>22</v>
      </c>
      <c r="E916" s="22" t="s">
        <v>1280</v>
      </c>
      <c r="F916" s="22" t="s">
        <v>29</v>
      </c>
      <c r="H916" s="22" t="s">
        <v>19</v>
      </c>
      <c r="I916" s="22" t="s">
        <v>41</v>
      </c>
      <c r="J916" s="22" t="s">
        <v>40</v>
      </c>
      <c r="K916" s="22">
        <v>2008</v>
      </c>
      <c r="L916" s="27">
        <v>2008</v>
      </c>
      <c r="M916" s="22" t="s">
        <v>36</v>
      </c>
      <c r="P916" s="22">
        <v>1</v>
      </c>
    </row>
    <row r="917" spans="1:22" x14ac:dyDescent="0.25">
      <c r="A917" s="22" t="s">
        <v>332</v>
      </c>
      <c r="C917" s="22" t="s">
        <v>332</v>
      </c>
      <c r="D917" s="22" t="s">
        <v>22</v>
      </c>
      <c r="E917" s="22" t="s">
        <v>1280</v>
      </c>
      <c r="F917" s="22" t="s">
        <v>23</v>
      </c>
      <c r="G917" s="22" t="s">
        <v>1180</v>
      </c>
      <c r="H917" s="22" t="s">
        <v>19</v>
      </c>
      <c r="I917" s="22" t="s">
        <v>41</v>
      </c>
      <c r="J917" s="22" t="s">
        <v>40</v>
      </c>
      <c r="K917" s="22">
        <v>1965</v>
      </c>
      <c r="L917" s="27">
        <v>1965</v>
      </c>
      <c r="M917" s="22" t="s">
        <v>49</v>
      </c>
      <c r="S917" s="22">
        <v>1</v>
      </c>
    </row>
    <row r="918" spans="1:22" x14ac:dyDescent="0.25">
      <c r="A918" s="22" t="s">
        <v>332</v>
      </c>
      <c r="C918" s="22" t="s">
        <v>332</v>
      </c>
      <c r="D918" s="22" t="s">
        <v>22</v>
      </c>
      <c r="E918" s="22" t="s">
        <v>1280</v>
      </c>
      <c r="F918" s="22" t="s">
        <v>32</v>
      </c>
      <c r="G918" s="22" t="s">
        <v>1180</v>
      </c>
      <c r="H918" s="22" t="s">
        <v>19</v>
      </c>
      <c r="I918" s="22" t="s">
        <v>41</v>
      </c>
      <c r="J918" s="22" t="s">
        <v>40</v>
      </c>
      <c r="K918" s="22">
        <v>1963</v>
      </c>
      <c r="L918" s="27">
        <v>1963</v>
      </c>
      <c r="M918" s="22" t="s">
        <v>49</v>
      </c>
      <c r="P918" s="22">
        <v>0.5</v>
      </c>
      <c r="S918" s="22">
        <v>0.5</v>
      </c>
    </row>
    <row r="919" spans="1:22" x14ac:dyDescent="0.25">
      <c r="A919" s="22" t="s">
        <v>828</v>
      </c>
      <c r="B919" s="22" t="s">
        <v>828</v>
      </c>
      <c r="D919" s="22" t="s">
        <v>22</v>
      </c>
      <c r="E919" s="103" t="s">
        <v>1281</v>
      </c>
      <c r="F919" s="22" t="s">
        <v>705</v>
      </c>
      <c r="G919" s="30"/>
      <c r="H919" s="23" t="s">
        <v>19</v>
      </c>
      <c r="I919" s="22" t="s">
        <v>37</v>
      </c>
      <c r="J919" s="22" t="s">
        <v>762</v>
      </c>
      <c r="K919" s="23"/>
      <c r="L919" s="25">
        <v>2016</v>
      </c>
      <c r="M919" s="22" t="s">
        <v>26</v>
      </c>
      <c r="N919" s="23">
        <v>1</v>
      </c>
      <c r="O919" s="23"/>
      <c r="P919" s="23"/>
      <c r="Q919" s="23"/>
      <c r="R919" s="23"/>
      <c r="S919" s="23"/>
      <c r="T919" s="23"/>
      <c r="U919" s="23"/>
      <c r="V919" s="23"/>
    </row>
    <row r="920" spans="1:22" x14ac:dyDescent="0.25">
      <c r="A920" s="22" t="s">
        <v>1268</v>
      </c>
      <c r="B920" s="22" t="s">
        <v>1268</v>
      </c>
      <c r="D920" s="22" t="s">
        <v>22</v>
      </c>
      <c r="E920" s="103" t="s">
        <v>1281</v>
      </c>
      <c r="F920" s="22" t="s">
        <v>705</v>
      </c>
      <c r="G920" s="30"/>
      <c r="H920" s="23" t="s">
        <v>19</v>
      </c>
      <c r="I920" s="22" t="s">
        <v>24</v>
      </c>
      <c r="J920" s="22" t="s">
        <v>20</v>
      </c>
      <c r="K920" s="23"/>
      <c r="L920" s="25">
        <v>2002</v>
      </c>
      <c r="M920" s="22" t="s">
        <v>31</v>
      </c>
      <c r="V920" s="22">
        <v>1</v>
      </c>
    </row>
    <row r="921" spans="1:22" x14ac:dyDescent="0.25">
      <c r="A921" s="22" t="s">
        <v>1083</v>
      </c>
      <c r="B921" s="22" t="s">
        <v>1083</v>
      </c>
      <c r="C921" s="29"/>
      <c r="D921" s="29" t="s">
        <v>22</v>
      </c>
      <c r="E921" s="103" t="s">
        <v>1281</v>
      </c>
      <c r="F921" s="29" t="s">
        <v>1024</v>
      </c>
      <c r="G921" s="29"/>
      <c r="H921" s="29" t="s">
        <v>19</v>
      </c>
      <c r="I921" s="22" t="s">
        <v>41</v>
      </c>
      <c r="J921" s="22" t="s">
        <v>40</v>
      </c>
      <c r="K921" s="29"/>
      <c r="L921" s="27">
        <v>1989</v>
      </c>
      <c r="M921" s="22" t="s">
        <v>61</v>
      </c>
      <c r="O921" s="29"/>
      <c r="P921" s="29"/>
      <c r="Q921" s="29"/>
      <c r="R921" s="29"/>
      <c r="S921" s="29">
        <v>1</v>
      </c>
      <c r="T921" s="29"/>
      <c r="U921" s="29"/>
      <c r="V921" s="29"/>
    </row>
    <row r="922" spans="1:22" x14ac:dyDescent="0.25">
      <c r="A922" s="22" t="s">
        <v>829</v>
      </c>
      <c r="B922" s="22" t="s">
        <v>829</v>
      </c>
      <c r="D922" s="22" t="s">
        <v>22</v>
      </c>
      <c r="E922" s="103" t="s">
        <v>1281</v>
      </c>
      <c r="F922" s="22" t="s">
        <v>705</v>
      </c>
      <c r="G922" s="38"/>
      <c r="H922" s="23" t="s">
        <v>977</v>
      </c>
      <c r="I922" s="22" t="s">
        <v>37</v>
      </c>
      <c r="J922" s="22" t="s">
        <v>35</v>
      </c>
      <c r="K922" s="23"/>
      <c r="L922" s="25">
        <v>1975</v>
      </c>
      <c r="M922" s="22" t="s">
        <v>67</v>
      </c>
      <c r="N922" s="23"/>
      <c r="O922" s="23">
        <v>1</v>
      </c>
      <c r="P922" s="23"/>
      <c r="Q922" s="23"/>
      <c r="R922" s="23"/>
      <c r="S922" s="23"/>
      <c r="T922" s="23"/>
      <c r="U922" s="23"/>
      <c r="V922" s="23"/>
    </row>
    <row r="923" spans="1:22" x14ac:dyDescent="0.25">
      <c r="A923" s="22" t="s">
        <v>830</v>
      </c>
      <c r="B923" s="22" t="s">
        <v>830</v>
      </c>
      <c r="D923" s="22" t="s">
        <v>22</v>
      </c>
      <c r="E923" s="103" t="s">
        <v>1281</v>
      </c>
      <c r="F923" s="22" t="s">
        <v>705</v>
      </c>
      <c r="G923" s="30"/>
      <c r="H923" s="22" t="s">
        <v>73</v>
      </c>
      <c r="I923" s="22" t="s">
        <v>41</v>
      </c>
      <c r="J923" s="22" t="s">
        <v>40</v>
      </c>
      <c r="K923" s="23"/>
      <c r="L923" s="25">
        <v>2001</v>
      </c>
      <c r="M923" s="22" t="s">
        <v>31</v>
      </c>
      <c r="N923" s="23"/>
      <c r="O923" s="23"/>
      <c r="P923" s="23"/>
      <c r="Q923" s="23"/>
      <c r="R923" s="23">
        <v>1</v>
      </c>
      <c r="S923" s="23"/>
      <c r="T923" s="23"/>
      <c r="U923" s="23"/>
      <c r="V923" s="23"/>
    </row>
    <row r="924" spans="1:22" x14ac:dyDescent="0.25">
      <c r="A924" s="22" t="s">
        <v>333</v>
      </c>
      <c r="B924" s="22" t="s">
        <v>333</v>
      </c>
      <c r="D924" s="22" t="s">
        <v>22</v>
      </c>
      <c r="E924" s="22" t="s">
        <v>1280</v>
      </c>
      <c r="F924" s="22" t="s">
        <v>29</v>
      </c>
      <c r="H924" s="22" t="s">
        <v>19</v>
      </c>
      <c r="I924" s="22" t="s">
        <v>37</v>
      </c>
      <c r="J924" s="22" t="s">
        <v>35</v>
      </c>
      <c r="K924" s="22">
        <v>1988</v>
      </c>
      <c r="L924" s="27">
        <v>1988</v>
      </c>
      <c r="M924" s="22" t="s">
        <v>61</v>
      </c>
      <c r="V924" s="22">
        <v>1</v>
      </c>
    </row>
    <row r="925" spans="1:22" x14ac:dyDescent="0.25">
      <c r="A925" s="22" t="s">
        <v>334</v>
      </c>
      <c r="B925" s="22" t="s">
        <v>334</v>
      </c>
      <c r="D925" s="22" t="s">
        <v>22</v>
      </c>
      <c r="E925" s="22" t="s">
        <v>1280</v>
      </c>
      <c r="F925" s="22" t="s">
        <v>23</v>
      </c>
      <c r="H925" s="22" t="s">
        <v>19</v>
      </c>
      <c r="I925" s="22" t="s">
        <v>37</v>
      </c>
      <c r="J925" s="22" t="s">
        <v>35</v>
      </c>
      <c r="K925" s="22">
        <v>2019</v>
      </c>
      <c r="L925" s="22">
        <v>2019</v>
      </c>
      <c r="M925" s="22" t="s">
        <v>21</v>
      </c>
      <c r="S925" s="22">
        <v>1</v>
      </c>
    </row>
    <row r="926" spans="1:22" x14ac:dyDescent="0.25">
      <c r="A926" s="22" t="s">
        <v>1129</v>
      </c>
      <c r="B926" s="22" t="s">
        <v>1129</v>
      </c>
      <c r="D926" s="22" t="s">
        <v>22</v>
      </c>
      <c r="E926" s="103" t="s">
        <v>1281</v>
      </c>
      <c r="F926" s="22" t="s">
        <v>705</v>
      </c>
      <c r="G926" s="35"/>
      <c r="H926" s="23" t="s">
        <v>19</v>
      </c>
      <c r="I926" s="22" t="s">
        <v>37</v>
      </c>
      <c r="J926" s="22" t="s">
        <v>35</v>
      </c>
      <c r="K926" s="34"/>
      <c r="L926" s="31">
        <v>2010</v>
      </c>
      <c r="M926" s="22" t="s">
        <v>36</v>
      </c>
      <c r="N926" s="34"/>
      <c r="O926" s="34"/>
      <c r="P926" s="34">
        <v>1</v>
      </c>
      <c r="Q926" s="34"/>
      <c r="R926" s="34"/>
      <c r="S926" s="34"/>
      <c r="T926" s="34"/>
      <c r="U926" s="34"/>
      <c r="V926" s="34"/>
    </row>
    <row r="927" spans="1:22" x14ac:dyDescent="0.25">
      <c r="A927" s="22" t="s">
        <v>1119</v>
      </c>
      <c r="B927" s="22" t="s">
        <v>1119</v>
      </c>
      <c r="C927" s="29"/>
      <c r="D927" s="103" t="s">
        <v>22</v>
      </c>
      <c r="E927" s="103" t="s">
        <v>1281</v>
      </c>
      <c r="F927" s="29" t="s">
        <v>1024</v>
      </c>
      <c r="G927" s="103"/>
      <c r="H927" s="29" t="s">
        <v>713</v>
      </c>
      <c r="I927" s="22" t="s">
        <v>41</v>
      </c>
      <c r="J927" s="22" t="s">
        <v>40</v>
      </c>
      <c r="K927" s="29"/>
      <c r="L927" s="103">
        <v>2004</v>
      </c>
      <c r="M927" s="22" t="s">
        <v>31</v>
      </c>
      <c r="N927" s="29"/>
      <c r="O927" s="29"/>
      <c r="P927" s="29"/>
      <c r="Q927" s="29">
        <v>1</v>
      </c>
      <c r="R927" s="29"/>
      <c r="S927" s="29"/>
      <c r="T927" s="29"/>
      <c r="U927" s="29"/>
      <c r="V927" s="29"/>
    </row>
    <row r="928" spans="1:22" x14ac:dyDescent="0.25">
      <c r="A928" s="22" t="s">
        <v>1119</v>
      </c>
      <c r="B928" s="22" t="s">
        <v>1119</v>
      </c>
      <c r="D928" s="22" t="s">
        <v>22</v>
      </c>
      <c r="E928" s="22" t="s">
        <v>1280</v>
      </c>
      <c r="F928" s="22" t="s">
        <v>32</v>
      </c>
      <c r="H928" s="22" t="s">
        <v>19</v>
      </c>
      <c r="I928" s="22" t="s">
        <v>41</v>
      </c>
      <c r="J928" s="22" t="s">
        <v>40</v>
      </c>
      <c r="K928" s="22">
        <v>2011</v>
      </c>
      <c r="L928" s="27">
        <v>2011</v>
      </c>
      <c r="M928" s="22" t="s">
        <v>36</v>
      </c>
      <c r="N928" s="22">
        <v>1</v>
      </c>
    </row>
    <row r="929" spans="1:22" x14ac:dyDescent="0.25">
      <c r="A929" s="22" t="s">
        <v>831</v>
      </c>
      <c r="B929" s="22" t="s">
        <v>831</v>
      </c>
      <c r="D929" s="22" t="s">
        <v>22</v>
      </c>
      <c r="E929" s="103" t="s">
        <v>1281</v>
      </c>
      <c r="F929" s="22" t="s">
        <v>711</v>
      </c>
      <c r="G929" s="23"/>
      <c r="H929" s="23" t="s">
        <v>19</v>
      </c>
      <c r="I929" s="22" t="s">
        <v>37</v>
      </c>
      <c r="J929" s="23" t="s">
        <v>35</v>
      </c>
      <c r="K929" s="23"/>
      <c r="L929" s="25">
        <v>1985</v>
      </c>
      <c r="M929" s="22" t="s">
        <v>50</v>
      </c>
      <c r="N929" s="23"/>
      <c r="O929" s="23"/>
      <c r="P929" s="23">
        <v>1</v>
      </c>
      <c r="Q929" s="23"/>
      <c r="R929" s="23"/>
      <c r="S929" s="23"/>
      <c r="T929" s="23"/>
      <c r="U929" s="23"/>
      <c r="V929" s="23"/>
    </row>
    <row r="930" spans="1:22" x14ac:dyDescent="0.25">
      <c r="A930" s="22" t="s">
        <v>832</v>
      </c>
      <c r="B930" s="23"/>
      <c r="C930" s="22" t="s">
        <v>832</v>
      </c>
      <c r="D930" s="22" t="s">
        <v>22</v>
      </c>
      <c r="E930" s="103" t="s">
        <v>1281</v>
      </c>
      <c r="F930" s="22" t="s">
        <v>711</v>
      </c>
      <c r="G930" s="23" t="s">
        <v>79</v>
      </c>
      <c r="H930" s="22" t="s">
        <v>1007</v>
      </c>
      <c r="I930" s="22" t="s">
        <v>37</v>
      </c>
      <c r="J930" s="23" t="s">
        <v>35</v>
      </c>
      <c r="K930" s="23"/>
      <c r="L930" s="25">
        <v>1811</v>
      </c>
      <c r="M930" s="23" t="s">
        <v>49</v>
      </c>
      <c r="N930" s="23">
        <v>0.5</v>
      </c>
      <c r="O930" s="23">
        <v>0.5</v>
      </c>
      <c r="P930" s="23"/>
      <c r="Q930" s="23"/>
      <c r="R930" s="23"/>
      <c r="S930" s="23"/>
      <c r="T930" s="23"/>
      <c r="U930" s="23"/>
      <c r="V930" s="23"/>
    </row>
    <row r="931" spans="1:22" x14ac:dyDescent="0.25">
      <c r="A931" s="22" t="s">
        <v>832</v>
      </c>
      <c r="B931" s="23"/>
      <c r="C931" s="22" t="s">
        <v>832</v>
      </c>
      <c r="D931" s="22" t="s">
        <v>22</v>
      </c>
      <c r="E931" s="103" t="s">
        <v>1281</v>
      </c>
      <c r="F931" s="22" t="s">
        <v>705</v>
      </c>
      <c r="G931" s="23" t="s">
        <v>79</v>
      </c>
      <c r="H931" s="22" t="s">
        <v>1007</v>
      </c>
      <c r="I931" s="22" t="s">
        <v>37</v>
      </c>
      <c r="J931" s="23" t="s">
        <v>35</v>
      </c>
      <c r="K931" s="23"/>
      <c r="L931" s="25">
        <v>1811</v>
      </c>
      <c r="M931" s="23" t="s">
        <v>49</v>
      </c>
      <c r="N931" s="23">
        <v>0.5</v>
      </c>
      <c r="O931" s="23">
        <v>0.5</v>
      </c>
      <c r="P931" s="23"/>
      <c r="Q931" s="23"/>
      <c r="R931" s="23"/>
      <c r="S931" s="23"/>
      <c r="T931" s="23"/>
      <c r="U931" s="23"/>
      <c r="V931" s="23"/>
    </row>
    <row r="932" spans="1:22" x14ac:dyDescent="0.25">
      <c r="A932" s="22" t="s">
        <v>1269</v>
      </c>
      <c r="B932" s="22" t="s">
        <v>1269</v>
      </c>
      <c r="D932" s="22" t="s">
        <v>22</v>
      </c>
      <c r="E932" s="22" t="s">
        <v>1280</v>
      </c>
      <c r="F932" s="22" t="s">
        <v>29</v>
      </c>
      <c r="H932" s="22" t="s">
        <v>19</v>
      </c>
      <c r="I932" s="22" t="s">
        <v>37</v>
      </c>
      <c r="J932" s="22" t="s">
        <v>35</v>
      </c>
      <c r="K932" s="22">
        <v>1992</v>
      </c>
      <c r="L932" s="27">
        <v>1992</v>
      </c>
      <c r="M932" s="22" t="s">
        <v>61</v>
      </c>
      <c r="P932" s="22">
        <v>1</v>
      </c>
    </row>
    <row r="933" spans="1:22" x14ac:dyDescent="0.25">
      <c r="A933" s="22" t="s">
        <v>1269</v>
      </c>
      <c r="B933" s="22" t="s">
        <v>1269</v>
      </c>
      <c r="D933" s="22" t="s">
        <v>22</v>
      </c>
      <c r="E933" s="103" t="s">
        <v>1281</v>
      </c>
      <c r="F933" s="22" t="s">
        <v>704</v>
      </c>
      <c r="G933" s="30"/>
      <c r="H933" s="23" t="s">
        <v>19</v>
      </c>
      <c r="I933" s="22" t="s">
        <v>37</v>
      </c>
      <c r="J933" s="22" t="s">
        <v>35</v>
      </c>
      <c r="K933" s="23">
        <v>1992</v>
      </c>
      <c r="L933" s="25">
        <v>1992</v>
      </c>
      <c r="M933" s="22" t="s">
        <v>61</v>
      </c>
      <c r="N933" s="23"/>
      <c r="O933" s="23"/>
      <c r="P933" s="23"/>
      <c r="Q933" s="23"/>
      <c r="R933" s="23"/>
      <c r="S933" s="23"/>
      <c r="T933" s="23"/>
      <c r="U933" s="23"/>
      <c r="V933" s="23">
        <v>1</v>
      </c>
    </row>
    <row r="934" spans="1:22" x14ac:dyDescent="0.25">
      <c r="A934" s="22" t="s">
        <v>1269</v>
      </c>
      <c r="B934" s="22" t="s">
        <v>1269</v>
      </c>
      <c r="D934" s="22" t="s">
        <v>22</v>
      </c>
      <c r="E934" s="103" t="s">
        <v>1281</v>
      </c>
      <c r="F934" s="22" t="s">
        <v>711</v>
      </c>
      <c r="G934" s="30"/>
      <c r="H934" s="23" t="s">
        <v>19</v>
      </c>
      <c r="I934" s="22" t="s">
        <v>37</v>
      </c>
      <c r="J934" s="23" t="s">
        <v>35</v>
      </c>
      <c r="K934" s="23"/>
      <c r="L934" s="25">
        <v>2003</v>
      </c>
      <c r="M934" s="22" t="s">
        <v>31</v>
      </c>
      <c r="N934" s="23"/>
      <c r="O934" s="23"/>
      <c r="P934" s="23"/>
      <c r="Q934" s="23"/>
      <c r="R934" s="23">
        <v>0.5</v>
      </c>
      <c r="S934" s="23">
        <v>0.5</v>
      </c>
      <c r="T934" s="23"/>
      <c r="U934" s="23"/>
      <c r="V934" s="23"/>
    </row>
    <row r="935" spans="1:22" x14ac:dyDescent="0.25">
      <c r="A935" s="22" t="s">
        <v>1269</v>
      </c>
      <c r="B935" s="22" t="s">
        <v>1269</v>
      </c>
      <c r="D935" s="22" t="s">
        <v>22</v>
      </c>
      <c r="E935" s="22" t="s">
        <v>1280</v>
      </c>
      <c r="F935" s="22" t="s">
        <v>27</v>
      </c>
      <c r="H935" s="22" t="s">
        <v>19</v>
      </c>
      <c r="I935" s="22" t="s">
        <v>37</v>
      </c>
      <c r="J935" s="22" t="s">
        <v>35</v>
      </c>
      <c r="K935" s="22">
        <v>2020</v>
      </c>
      <c r="L935" s="27">
        <v>2020</v>
      </c>
      <c r="M935" s="22" t="s">
        <v>21</v>
      </c>
      <c r="P935" s="22">
        <v>1</v>
      </c>
    </row>
    <row r="936" spans="1:22" x14ac:dyDescent="0.25">
      <c r="A936" s="22" t="s">
        <v>1269</v>
      </c>
      <c r="B936" s="22" t="s">
        <v>1269</v>
      </c>
      <c r="D936" s="22" t="s">
        <v>22</v>
      </c>
      <c r="E936" s="22" t="s">
        <v>1280</v>
      </c>
      <c r="F936" s="22" t="s">
        <v>32</v>
      </c>
      <c r="H936" s="22" t="s">
        <v>19</v>
      </c>
      <c r="I936" s="22" t="s">
        <v>37</v>
      </c>
      <c r="J936" s="22" t="s">
        <v>35</v>
      </c>
      <c r="K936" s="22">
        <v>1996</v>
      </c>
      <c r="L936" s="27">
        <v>1996</v>
      </c>
      <c r="M936" s="22" t="s">
        <v>56</v>
      </c>
      <c r="P936" s="22">
        <v>1</v>
      </c>
    </row>
    <row r="937" spans="1:22" x14ac:dyDescent="0.25">
      <c r="A937" s="22" t="s">
        <v>1269</v>
      </c>
      <c r="B937" s="22" t="s">
        <v>1269</v>
      </c>
      <c r="D937" s="22" t="s">
        <v>22</v>
      </c>
      <c r="E937" s="103" t="s">
        <v>1281</v>
      </c>
      <c r="F937" s="22" t="s">
        <v>705</v>
      </c>
      <c r="H937" s="22" t="s">
        <v>19</v>
      </c>
      <c r="I937" s="22" t="s">
        <v>37</v>
      </c>
      <c r="J937" s="22" t="s">
        <v>35</v>
      </c>
      <c r="K937" s="22">
        <v>2018</v>
      </c>
      <c r="L937" s="27">
        <v>2018</v>
      </c>
      <c r="M937" s="22" t="s">
        <v>21</v>
      </c>
      <c r="P937" s="22">
        <v>1</v>
      </c>
    </row>
    <row r="938" spans="1:22" x14ac:dyDescent="0.25">
      <c r="A938" s="22" t="s">
        <v>335</v>
      </c>
      <c r="C938" s="22" t="s">
        <v>335</v>
      </c>
      <c r="D938" s="22" t="s">
        <v>22</v>
      </c>
      <c r="E938" s="22" t="s">
        <v>1280</v>
      </c>
      <c r="F938" s="22" t="s">
        <v>29</v>
      </c>
      <c r="H938" s="22" t="s">
        <v>19</v>
      </c>
      <c r="I938" s="22" t="s">
        <v>41</v>
      </c>
      <c r="J938" s="22" t="s">
        <v>40</v>
      </c>
      <c r="K938" s="22">
        <v>1974</v>
      </c>
      <c r="L938" s="27">
        <v>1974</v>
      </c>
      <c r="M938" s="22" t="s">
        <v>67</v>
      </c>
      <c r="R938" s="22">
        <v>0.5</v>
      </c>
      <c r="S938" s="22">
        <v>0.5</v>
      </c>
    </row>
    <row r="939" spans="1:22" x14ac:dyDescent="0.25">
      <c r="A939" s="22" t="s">
        <v>335</v>
      </c>
      <c r="C939" s="22" t="s">
        <v>335</v>
      </c>
      <c r="D939" s="22" t="s">
        <v>22</v>
      </c>
      <c r="E939" s="22" t="s">
        <v>1280</v>
      </c>
      <c r="F939" s="22" t="s">
        <v>23</v>
      </c>
      <c r="H939" s="22" t="s">
        <v>19</v>
      </c>
      <c r="I939" s="22" t="s">
        <v>41</v>
      </c>
      <c r="J939" s="22" t="s">
        <v>40</v>
      </c>
      <c r="K939" s="22">
        <v>1955</v>
      </c>
      <c r="L939" s="27">
        <v>1955</v>
      </c>
      <c r="M939" s="22" t="s">
        <v>49</v>
      </c>
      <c r="R939" s="22">
        <v>0.5</v>
      </c>
      <c r="S939" s="22">
        <v>0.5</v>
      </c>
    </row>
    <row r="940" spans="1:22" x14ac:dyDescent="0.25">
      <c r="A940" s="22" t="s">
        <v>335</v>
      </c>
      <c r="C940" s="22" t="s">
        <v>335</v>
      </c>
      <c r="D940" s="22" t="s">
        <v>22</v>
      </c>
      <c r="E940" s="22" t="s">
        <v>1280</v>
      </c>
      <c r="F940" s="22" t="s">
        <v>27</v>
      </c>
      <c r="H940" s="22" t="s">
        <v>19</v>
      </c>
      <c r="I940" s="22" t="s">
        <v>41</v>
      </c>
      <c r="J940" s="22" t="s">
        <v>40</v>
      </c>
      <c r="K940" s="22">
        <v>1894</v>
      </c>
      <c r="L940" s="27">
        <v>1894</v>
      </c>
      <c r="M940" s="22" t="s">
        <v>49</v>
      </c>
      <c r="R940" s="22">
        <v>0.5</v>
      </c>
      <c r="S940" s="22">
        <v>0.5</v>
      </c>
    </row>
    <row r="941" spans="1:22" x14ac:dyDescent="0.25">
      <c r="A941" s="22" t="s">
        <v>335</v>
      </c>
      <c r="C941" s="22" t="s">
        <v>335</v>
      </c>
      <c r="D941" s="22" t="s">
        <v>22</v>
      </c>
      <c r="E941" s="22" t="s">
        <v>1280</v>
      </c>
      <c r="F941" s="22" t="s">
        <v>32</v>
      </c>
      <c r="H941" s="22" t="s">
        <v>19</v>
      </c>
      <c r="I941" s="22" t="s">
        <v>41</v>
      </c>
      <c r="J941" s="22" t="s">
        <v>40</v>
      </c>
      <c r="K941" s="22">
        <v>1995</v>
      </c>
      <c r="L941" s="27">
        <v>1995</v>
      </c>
      <c r="M941" s="22" t="s">
        <v>56</v>
      </c>
      <c r="R941" s="22">
        <v>0.5</v>
      </c>
      <c r="S941" s="22">
        <v>0.5</v>
      </c>
    </row>
    <row r="942" spans="1:22" x14ac:dyDescent="0.25">
      <c r="A942" s="22" t="s">
        <v>336</v>
      </c>
      <c r="B942" s="22" t="s">
        <v>336</v>
      </c>
      <c r="D942" s="22" t="s">
        <v>22</v>
      </c>
      <c r="E942" s="22" t="s">
        <v>1280</v>
      </c>
      <c r="F942" s="22" t="s">
        <v>29</v>
      </c>
      <c r="G942" s="22" t="s">
        <v>1182</v>
      </c>
      <c r="H942" s="22" t="s">
        <v>19</v>
      </c>
      <c r="I942" s="22" t="s">
        <v>41</v>
      </c>
      <c r="J942" s="22" t="s">
        <v>40</v>
      </c>
      <c r="K942" s="22">
        <v>1992</v>
      </c>
      <c r="L942" s="27">
        <v>1992</v>
      </c>
      <c r="M942" s="22" t="s">
        <v>61</v>
      </c>
      <c r="P942" s="22">
        <v>1</v>
      </c>
    </row>
    <row r="943" spans="1:22" x14ac:dyDescent="0.25">
      <c r="A943" s="22" t="s">
        <v>336</v>
      </c>
      <c r="B943" s="22" t="s">
        <v>336</v>
      </c>
      <c r="D943" s="22" t="s">
        <v>22</v>
      </c>
      <c r="E943" s="22" t="s">
        <v>1280</v>
      </c>
      <c r="F943" s="22" t="s">
        <v>23</v>
      </c>
      <c r="G943" s="22" t="s">
        <v>1182</v>
      </c>
      <c r="H943" s="22" t="s">
        <v>19</v>
      </c>
      <c r="I943" s="22" t="s">
        <v>41</v>
      </c>
      <c r="J943" s="22" t="s">
        <v>40</v>
      </c>
      <c r="K943" s="22">
        <v>1978</v>
      </c>
      <c r="L943" s="27">
        <v>1978</v>
      </c>
      <c r="M943" s="22" t="s">
        <v>46</v>
      </c>
      <c r="P943" s="22">
        <v>1</v>
      </c>
    </row>
    <row r="944" spans="1:22" x14ac:dyDescent="0.25">
      <c r="A944" s="22" t="s">
        <v>336</v>
      </c>
      <c r="B944" s="22" t="s">
        <v>336</v>
      </c>
      <c r="D944" s="22" t="s">
        <v>22</v>
      </c>
      <c r="E944" s="22" t="s">
        <v>1280</v>
      </c>
      <c r="F944" s="22" t="s">
        <v>32</v>
      </c>
      <c r="G944" s="22" t="s">
        <v>1182</v>
      </c>
      <c r="H944" s="22" t="s">
        <v>19</v>
      </c>
      <c r="I944" s="22" t="s">
        <v>41</v>
      </c>
      <c r="J944" s="22" t="s">
        <v>40</v>
      </c>
      <c r="K944" s="22">
        <v>1985</v>
      </c>
      <c r="L944" s="27">
        <v>1985</v>
      </c>
      <c r="M944" s="22" t="s">
        <v>50</v>
      </c>
      <c r="P944" s="22">
        <v>1</v>
      </c>
    </row>
    <row r="945" spans="1:22" x14ac:dyDescent="0.25">
      <c r="A945" s="22" t="s">
        <v>337</v>
      </c>
      <c r="B945" s="22" t="s">
        <v>337</v>
      </c>
      <c r="D945" s="22" t="s">
        <v>22</v>
      </c>
      <c r="E945" s="22" t="s">
        <v>48</v>
      </c>
      <c r="F945" s="22" t="s">
        <v>48</v>
      </c>
      <c r="H945" s="22" t="s">
        <v>19</v>
      </c>
      <c r="I945" s="22" t="s">
        <v>37</v>
      </c>
      <c r="J945" s="22" t="s">
        <v>35</v>
      </c>
      <c r="K945" s="22">
        <v>2016</v>
      </c>
      <c r="L945" s="27">
        <v>2016</v>
      </c>
      <c r="M945" s="22" t="s">
        <v>26</v>
      </c>
      <c r="V945" s="22">
        <v>1</v>
      </c>
    </row>
    <row r="946" spans="1:22" x14ac:dyDescent="0.25">
      <c r="A946" s="22" t="s">
        <v>337</v>
      </c>
      <c r="B946" s="22" t="s">
        <v>337</v>
      </c>
      <c r="D946" s="22" t="s">
        <v>22</v>
      </c>
      <c r="E946" s="103" t="s">
        <v>1281</v>
      </c>
      <c r="F946" s="22" t="s">
        <v>705</v>
      </c>
      <c r="G946" s="30"/>
      <c r="H946" s="23" t="s">
        <v>19</v>
      </c>
      <c r="I946" s="22" t="s">
        <v>37</v>
      </c>
      <c r="J946" s="22" t="s">
        <v>35</v>
      </c>
      <c r="K946" s="34"/>
      <c r="L946" s="25">
        <v>2020</v>
      </c>
      <c r="M946" s="22" t="s">
        <v>21</v>
      </c>
      <c r="N946" s="34"/>
      <c r="O946" s="34"/>
      <c r="P946" s="34"/>
      <c r="Q946" s="34"/>
      <c r="R946" s="34"/>
      <c r="S946" s="34"/>
      <c r="T946" s="34"/>
      <c r="U946" s="34"/>
      <c r="V946" s="23">
        <v>1</v>
      </c>
    </row>
    <row r="947" spans="1:22" x14ac:dyDescent="0.25">
      <c r="A947" s="22" t="s">
        <v>833</v>
      </c>
      <c r="B947" s="22" t="s">
        <v>833</v>
      </c>
      <c r="D947" s="22" t="s">
        <v>22</v>
      </c>
      <c r="E947" s="103" t="s">
        <v>1281</v>
      </c>
      <c r="F947" s="22" t="s">
        <v>711</v>
      </c>
      <c r="G947" s="38"/>
      <c r="H947" s="23" t="s">
        <v>977</v>
      </c>
      <c r="I947" s="22" t="s">
        <v>41</v>
      </c>
      <c r="J947" s="39" t="s">
        <v>40</v>
      </c>
      <c r="K947" s="23"/>
      <c r="L947" s="25">
        <v>1993</v>
      </c>
      <c r="M947" s="22" t="s">
        <v>61</v>
      </c>
      <c r="N947" s="23"/>
      <c r="O947" s="23"/>
      <c r="P947" s="23"/>
      <c r="Q947" s="23"/>
      <c r="R947" s="23"/>
      <c r="S947" s="23">
        <v>1</v>
      </c>
      <c r="T947" s="23"/>
      <c r="U947" s="23"/>
      <c r="V947" s="23"/>
    </row>
    <row r="948" spans="1:22" x14ac:dyDescent="0.25">
      <c r="A948" s="22" t="s">
        <v>833</v>
      </c>
      <c r="B948" s="22" t="s">
        <v>833</v>
      </c>
      <c r="D948" s="22" t="s">
        <v>22</v>
      </c>
      <c r="E948" s="103" t="s">
        <v>1281</v>
      </c>
      <c r="F948" s="22" t="s">
        <v>705</v>
      </c>
      <c r="G948" s="38"/>
      <c r="H948" s="23" t="s">
        <v>977</v>
      </c>
      <c r="I948" s="22" t="s">
        <v>41</v>
      </c>
      <c r="J948" s="22" t="s">
        <v>40</v>
      </c>
      <c r="K948" s="23"/>
      <c r="L948" s="25">
        <v>1975</v>
      </c>
      <c r="M948" s="22" t="s">
        <v>67</v>
      </c>
      <c r="O948" s="22">
        <v>1</v>
      </c>
    </row>
    <row r="949" spans="1:22" x14ac:dyDescent="0.25">
      <c r="A949" s="22" t="s">
        <v>1130</v>
      </c>
      <c r="B949" s="22" t="s">
        <v>1130</v>
      </c>
      <c r="D949" s="22" t="s">
        <v>22</v>
      </c>
      <c r="E949" s="103" t="s">
        <v>1281</v>
      </c>
      <c r="F949" s="22" t="s">
        <v>705</v>
      </c>
      <c r="G949" s="35"/>
      <c r="H949" s="23" t="s">
        <v>19</v>
      </c>
      <c r="I949" s="22" t="s">
        <v>37</v>
      </c>
      <c r="J949" s="22" t="s">
        <v>762</v>
      </c>
      <c r="K949" s="23"/>
      <c r="L949" s="25">
        <v>2014</v>
      </c>
      <c r="M949" s="22" t="s">
        <v>26</v>
      </c>
      <c r="Q949" s="22">
        <v>1</v>
      </c>
    </row>
    <row r="950" spans="1:22" x14ac:dyDescent="0.25">
      <c r="A950" s="22" t="s">
        <v>1118</v>
      </c>
      <c r="B950" s="22" t="s">
        <v>1118</v>
      </c>
      <c r="D950" s="22" t="s">
        <v>22</v>
      </c>
      <c r="E950" s="22" t="s">
        <v>1280</v>
      </c>
      <c r="F950" s="22" t="s">
        <v>27</v>
      </c>
      <c r="H950" s="22" t="s">
        <v>19</v>
      </c>
      <c r="I950" s="22" t="s">
        <v>37</v>
      </c>
      <c r="J950" s="22" t="s">
        <v>35</v>
      </c>
      <c r="K950" s="22">
        <v>2019</v>
      </c>
      <c r="L950" s="27">
        <v>2019</v>
      </c>
      <c r="M950" s="22" t="s">
        <v>21</v>
      </c>
      <c r="R950" s="22">
        <v>0.5</v>
      </c>
      <c r="S950" s="22">
        <v>0.5</v>
      </c>
    </row>
    <row r="951" spans="1:22" x14ac:dyDescent="0.25">
      <c r="A951" s="22" t="s">
        <v>338</v>
      </c>
      <c r="B951" s="22" t="s">
        <v>338</v>
      </c>
      <c r="D951" s="22" t="s">
        <v>22</v>
      </c>
      <c r="E951" s="22" t="s">
        <v>1280</v>
      </c>
      <c r="F951" s="22" t="s">
        <v>29</v>
      </c>
      <c r="H951" s="22" t="s">
        <v>19</v>
      </c>
      <c r="I951" s="22" t="s">
        <v>37</v>
      </c>
      <c r="J951" s="22" t="s">
        <v>35</v>
      </c>
      <c r="K951" s="22">
        <v>1999</v>
      </c>
      <c r="L951" s="27">
        <v>1999</v>
      </c>
      <c r="M951" s="22" t="s">
        <v>56</v>
      </c>
      <c r="R951" s="22">
        <v>1</v>
      </c>
    </row>
    <row r="952" spans="1:22" x14ac:dyDescent="0.25">
      <c r="A952" s="22" t="s">
        <v>338</v>
      </c>
      <c r="B952" s="22" t="s">
        <v>338</v>
      </c>
      <c r="D952" s="22" t="s">
        <v>22</v>
      </c>
      <c r="E952" s="22" t="s">
        <v>45</v>
      </c>
      <c r="F952" s="22" t="s">
        <v>45</v>
      </c>
      <c r="H952" s="22" t="s">
        <v>19</v>
      </c>
      <c r="I952" s="22" t="s">
        <v>37</v>
      </c>
      <c r="J952" s="22" t="s">
        <v>35</v>
      </c>
      <c r="K952" s="22">
        <v>2008</v>
      </c>
      <c r="L952" s="27">
        <v>2008</v>
      </c>
      <c r="M952" s="22" t="s">
        <v>36</v>
      </c>
      <c r="R952" s="22">
        <v>1</v>
      </c>
    </row>
    <row r="953" spans="1:22" x14ac:dyDescent="0.25">
      <c r="A953" s="22" t="s">
        <v>338</v>
      </c>
      <c r="B953" s="22" t="s">
        <v>338</v>
      </c>
      <c r="D953" s="22" t="s">
        <v>22</v>
      </c>
      <c r="E953" s="22" t="s">
        <v>1280</v>
      </c>
      <c r="F953" s="22" t="s">
        <v>23</v>
      </c>
      <c r="H953" s="22" t="s">
        <v>19</v>
      </c>
      <c r="I953" s="22" t="s">
        <v>37</v>
      </c>
      <c r="J953" s="22" t="s">
        <v>35</v>
      </c>
      <c r="K953" s="22">
        <v>1999</v>
      </c>
      <c r="L953" s="27">
        <v>1999</v>
      </c>
      <c r="M953" s="22" t="s">
        <v>56</v>
      </c>
      <c r="R953" s="22">
        <v>1</v>
      </c>
    </row>
    <row r="954" spans="1:22" x14ac:dyDescent="0.25">
      <c r="A954" s="22" t="s">
        <v>338</v>
      </c>
      <c r="B954" s="22" t="s">
        <v>338</v>
      </c>
      <c r="D954" s="22" t="s">
        <v>22</v>
      </c>
      <c r="E954" s="22" t="s">
        <v>1280</v>
      </c>
      <c r="F954" s="22" t="s">
        <v>27</v>
      </c>
      <c r="H954" s="22" t="s">
        <v>19</v>
      </c>
      <c r="I954" s="22" t="s">
        <v>37</v>
      </c>
      <c r="J954" s="22" t="s">
        <v>35</v>
      </c>
      <c r="K954" s="22">
        <v>1999</v>
      </c>
      <c r="L954" s="27">
        <v>1999</v>
      </c>
      <c r="M954" s="22" t="s">
        <v>56</v>
      </c>
      <c r="R954" s="22">
        <v>1</v>
      </c>
    </row>
    <row r="955" spans="1:22" x14ac:dyDescent="0.25">
      <c r="A955" s="44" t="s">
        <v>338</v>
      </c>
      <c r="B955" s="22" t="s">
        <v>338</v>
      </c>
      <c r="D955" s="22" t="s">
        <v>22</v>
      </c>
      <c r="E955" s="103" t="s">
        <v>1281</v>
      </c>
      <c r="F955" s="22" t="s">
        <v>705</v>
      </c>
      <c r="G955" s="42"/>
      <c r="H955" s="23" t="s">
        <v>19</v>
      </c>
      <c r="I955" s="22" t="s">
        <v>37</v>
      </c>
      <c r="J955" s="22" t="s">
        <v>35</v>
      </c>
      <c r="K955" s="23"/>
      <c r="L955" s="25">
        <v>1999</v>
      </c>
      <c r="M955" s="22" t="s">
        <v>56</v>
      </c>
      <c r="N955" s="23"/>
      <c r="O955" s="23"/>
      <c r="P955" s="23"/>
      <c r="Q955" s="23"/>
      <c r="R955" s="23">
        <v>1</v>
      </c>
      <c r="S955" s="23"/>
      <c r="T955" s="23"/>
      <c r="U955" s="23"/>
      <c r="V955" s="23"/>
    </row>
    <row r="956" spans="1:22" x14ac:dyDescent="0.25">
      <c r="A956" s="22" t="s">
        <v>338</v>
      </c>
      <c r="B956" s="22" t="s">
        <v>338</v>
      </c>
      <c r="D956" s="22" t="s">
        <v>22</v>
      </c>
      <c r="E956" s="22" t="s">
        <v>1280</v>
      </c>
      <c r="F956" s="22" t="s">
        <v>32</v>
      </c>
      <c r="H956" s="22" t="s">
        <v>19</v>
      </c>
      <c r="I956" s="22" t="s">
        <v>37</v>
      </c>
      <c r="J956" s="22" t="s">
        <v>35</v>
      </c>
      <c r="K956" s="22">
        <v>1999</v>
      </c>
      <c r="L956" s="27">
        <v>1999</v>
      </c>
      <c r="M956" s="22" t="s">
        <v>56</v>
      </c>
      <c r="R956" s="22">
        <v>1</v>
      </c>
    </row>
    <row r="957" spans="1:22" x14ac:dyDescent="0.25">
      <c r="A957" s="22" t="s">
        <v>339</v>
      </c>
      <c r="B957" s="22" t="s">
        <v>339</v>
      </c>
      <c r="D957" s="22" t="s">
        <v>22</v>
      </c>
      <c r="E957" s="22" t="s">
        <v>48</v>
      </c>
      <c r="F957" s="22" t="s">
        <v>48</v>
      </c>
      <c r="H957" s="22" t="s">
        <v>19</v>
      </c>
      <c r="I957" s="22" t="s">
        <v>37</v>
      </c>
      <c r="J957" s="22" t="s">
        <v>35</v>
      </c>
      <c r="K957" s="22">
        <v>2014</v>
      </c>
      <c r="L957" s="27">
        <v>2014</v>
      </c>
      <c r="M957" s="22" t="s">
        <v>26</v>
      </c>
      <c r="U957" s="22">
        <v>1</v>
      </c>
    </row>
    <row r="958" spans="1:22" x14ac:dyDescent="0.25">
      <c r="A958" s="22" t="s">
        <v>339</v>
      </c>
      <c r="B958" s="22" t="s">
        <v>339</v>
      </c>
      <c r="D958" s="22" t="s">
        <v>22</v>
      </c>
      <c r="E958" s="103" t="s">
        <v>1281</v>
      </c>
      <c r="F958" s="22" t="s">
        <v>704</v>
      </c>
      <c r="G958" s="35"/>
      <c r="H958" s="23" t="s">
        <v>19</v>
      </c>
      <c r="I958" s="22" t="s">
        <v>37</v>
      </c>
      <c r="J958" s="22" t="s">
        <v>35</v>
      </c>
      <c r="K958" s="22">
        <v>1994</v>
      </c>
      <c r="L958" s="27">
        <v>1994</v>
      </c>
      <c r="M958" s="22" t="s">
        <v>56</v>
      </c>
      <c r="R958" s="22">
        <v>1</v>
      </c>
    </row>
    <row r="959" spans="1:22" x14ac:dyDescent="0.25">
      <c r="A959" s="22" t="s">
        <v>339</v>
      </c>
      <c r="B959" s="22" t="s">
        <v>339</v>
      </c>
      <c r="D959" s="22" t="s">
        <v>22</v>
      </c>
      <c r="E959" s="103" t="s">
        <v>1281</v>
      </c>
      <c r="F959" s="22" t="s">
        <v>705</v>
      </c>
      <c r="G959" s="35"/>
      <c r="H959" s="23" t="s">
        <v>19</v>
      </c>
      <c r="I959" s="22" t="s">
        <v>37</v>
      </c>
      <c r="J959" s="22" t="s">
        <v>35</v>
      </c>
      <c r="L959" s="25">
        <v>1993</v>
      </c>
      <c r="M959" s="22" t="s">
        <v>61</v>
      </c>
      <c r="R959" s="23">
        <v>1</v>
      </c>
    </row>
    <row r="960" spans="1:22" x14ac:dyDescent="0.25">
      <c r="A960" s="22" t="s">
        <v>340</v>
      </c>
      <c r="C960" s="22" t="s">
        <v>340</v>
      </c>
      <c r="D960" s="22" t="s">
        <v>22</v>
      </c>
      <c r="E960" s="22" t="s">
        <v>48</v>
      </c>
      <c r="F960" s="22" t="s">
        <v>48</v>
      </c>
      <c r="H960" s="22" t="s">
        <v>19</v>
      </c>
      <c r="I960" s="22" t="s">
        <v>37</v>
      </c>
      <c r="J960" s="22" t="s">
        <v>35</v>
      </c>
      <c r="K960" s="22">
        <v>1962</v>
      </c>
      <c r="L960" s="27">
        <v>1962</v>
      </c>
      <c r="M960" s="22" t="s">
        <v>49</v>
      </c>
      <c r="R960" s="22">
        <v>0.5</v>
      </c>
      <c r="S960" s="22">
        <v>0.5</v>
      </c>
    </row>
    <row r="961" spans="1:22" x14ac:dyDescent="0.25">
      <c r="A961" s="22" t="s">
        <v>340</v>
      </c>
      <c r="C961" s="22" t="s">
        <v>340</v>
      </c>
      <c r="D961" s="22" t="s">
        <v>22</v>
      </c>
      <c r="E961" s="103" t="s">
        <v>1281</v>
      </c>
      <c r="F961" s="22" t="s">
        <v>705</v>
      </c>
      <c r="G961" s="30"/>
      <c r="H961" s="23" t="s">
        <v>19</v>
      </c>
      <c r="I961" s="22" t="s">
        <v>37</v>
      </c>
      <c r="J961" s="22" t="s">
        <v>35</v>
      </c>
      <c r="L961" s="31">
        <v>1999</v>
      </c>
      <c r="M961" s="22" t="s">
        <v>56</v>
      </c>
      <c r="R961" s="23">
        <v>0.5</v>
      </c>
      <c r="S961" s="23">
        <v>0.5</v>
      </c>
    </row>
    <row r="962" spans="1:22" x14ac:dyDescent="0.25">
      <c r="A962" s="22" t="s">
        <v>340</v>
      </c>
      <c r="C962" s="22" t="s">
        <v>340</v>
      </c>
      <c r="D962" s="22" t="s">
        <v>22</v>
      </c>
      <c r="E962" s="22" t="s">
        <v>1280</v>
      </c>
      <c r="F962" s="22" t="s">
        <v>32</v>
      </c>
      <c r="H962" s="22" t="s">
        <v>19</v>
      </c>
      <c r="I962" s="22" t="s">
        <v>37</v>
      </c>
      <c r="J962" s="22" t="s">
        <v>35</v>
      </c>
      <c r="K962" s="22">
        <v>2007</v>
      </c>
      <c r="L962" s="27">
        <v>2007</v>
      </c>
      <c r="M962" s="22" t="s">
        <v>36</v>
      </c>
      <c r="R962" s="22">
        <v>0.5</v>
      </c>
      <c r="S962" s="22">
        <v>0.5</v>
      </c>
    </row>
    <row r="963" spans="1:22" x14ac:dyDescent="0.25">
      <c r="A963" s="22" t="s">
        <v>341</v>
      </c>
      <c r="C963" s="22" t="s">
        <v>341</v>
      </c>
      <c r="D963" s="22" t="s">
        <v>22</v>
      </c>
      <c r="E963" s="22" t="s">
        <v>1280</v>
      </c>
      <c r="F963" s="22" t="s">
        <v>29</v>
      </c>
      <c r="H963" s="22" t="s">
        <v>19</v>
      </c>
      <c r="I963" s="22" t="s">
        <v>24</v>
      </c>
      <c r="J963" s="22" t="s">
        <v>20</v>
      </c>
      <c r="K963" s="22">
        <v>1985</v>
      </c>
      <c r="L963" s="27">
        <v>1985</v>
      </c>
      <c r="M963" s="22" t="s">
        <v>50</v>
      </c>
      <c r="U963" s="22">
        <v>1</v>
      </c>
    </row>
    <row r="964" spans="1:22" x14ac:dyDescent="0.25">
      <c r="A964" s="22" t="s">
        <v>341</v>
      </c>
      <c r="C964" s="22" t="s">
        <v>341</v>
      </c>
      <c r="D964" s="22" t="s">
        <v>22</v>
      </c>
      <c r="E964" s="22" t="s">
        <v>1280</v>
      </c>
      <c r="F964" s="22" t="s">
        <v>23</v>
      </c>
      <c r="H964" s="22" t="s">
        <v>19</v>
      </c>
      <c r="I964" s="22" t="s">
        <v>24</v>
      </c>
      <c r="J964" s="22" t="s">
        <v>20</v>
      </c>
      <c r="K964" s="22">
        <v>2013</v>
      </c>
      <c r="L964" s="27">
        <v>2013</v>
      </c>
      <c r="M964" s="22" t="s">
        <v>26</v>
      </c>
      <c r="U964" s="22">
        <v>1</v>
      </c>
    </row>
    <row r="965" spans="1:22" x14ac:dyDescent="0.25">
      <c r="A965" s="22" t="s">
        <v>341</v>
      </c>
      <c r="C965" s="22" t="s">
        <v>341</v>
      </c>
      <c r="D965" s="22" t="s">
        <v>22</v>
      </c>
      <c r="E965" s="22" t="s">
        <v>1280</v>
      </c>
      <c r="F965" s="22" t="s">
        <v>27</v>
      </c>
      <c r="H965" s="22" t="s">
        <v>19</v>
      </c>
      <c r="I965" s="22" t="s">
        <v>24</v>
      </c>
      <c r="J965" s="22" t="s">
        <v>20</v>
      </c>
      <c r="K965" s="22">
        <v>1943</v>
      </c>
      <c r="L965" s="27">
        <v>1943</v>
      </c>
      <c r="M965" s="22" t="s">
        <v>49</v>
      </c>
      <c r="U965" s="22">
        <v>1</v>
      </c>
    </row>
    <row r="966" spans="1:22" x14ac:dyDescent="0.25">
      <c r="A966" s="22" t="s">
        <v>1046</v>
      </c>
      <c r="B966" s="22" t="s">
        <v>1046</v>
      </c>
      <c r="C966" s="29"/>
      <c r="D966" s="29" t="s">
        <v>22</v>
      </c>
      <c r="E966" s="103" t="s">
        <v>1281</v>
      </c>
      <c r="F966" s="29" t="s">
        <v>1024</v>
      </c>
      <c r="G966" s="29" t="s">
        <v>1173</v>
      </c>
      <c r="H966" s="29" t="s">
        <v>19</v>
      </c>
      <c r="I966" s="22" t="s">
        <v>24</v>
      </c>
      <c r="J966" s="29" t="s">
        <v>20</v>
      </c>
      <c r="K966" s="29"/>
      <c r="L966" s="27">
        <v>2014</v>
      </c>
      <c r="M966" s="22" t="s">
        <v>26</v>
      </c>
      <c r="N966" s="29"/>
      <c r="O966" s="29"/>
      <c r="P966" s="29"/>
      <c r="Q966" s="29">
        <v>1</v>
      </c>
      <c r="R966" s="29"/>
      <c r="S966" s="29"/>
      <c r="T966" s="29"/>
      <c r="U966" s="29"/>
      <c r="V966" s="29"/>
    </row>
    <row r="967" spans="1:22" x14ac:dyDescent="0.25">
      <c r="A967" s="22" t="s">
        <v>342</v>
      </c>
      <c r="B967" s="22" t="s">
        <v>342</v>
      </c>
      <c r="D967" s="22" t="s">
        <v>22</v>
      </c>
      <c r="E967" s="22" t="s">
        <v>1280</v>
      </c>
      <c r="F967" s="22" t="s">
        <v>23</v>
      </c>
      <c r="H967" s="22" t="s">
        <v>19</v>
      </c>
      <c r="I967" s="22" t="s">
        <v>24</v>
      </c>
      <c r="J967" s="22" t="s">
        <v>20</v>
      </c>
      <c r="K967" s="22">
        <v>2014</v>
      </c>
      <c r="L967" s="27">
        <v>2014</v>
      </c>
      <c r="M967" s="22" t="s">
        <v>26</v>
      </c>
      <c r="N967" s="22">
        <v>0.5</v>
      </c>
      <c r="R967" s="22">
        <v>0.5</v>
      </c>
    </row>
    <row r="968" spans="1:22" x14ac:dyDescent="0.25">
      <c r="A968" s="22" t="s">
        <v>342</v>
      </c>
      <c r="B968" s="22" t="s">
        <v>342</v>
      </c>
      <c r="C968" s="29"/>
      <c r="D968" s="29" t="s">
        <v>22</v>
      </c>
      <c r="E968" s="103" t="s">
        <v>1281</v>
      </c>
      <c r="F968" s="29" t="s">
        <v>1024</v>
      </c>
      <c r="G968" s="29" t="s">
        <v>1173</v>
      </c>
      <c r="H968" s="29" t="s">
        <v>19</v>
      </c>
      <c r="I968" s="22" t="s">
        <v>24</v>
      </c>
      <c r="J968" s="29" t="s">
        <v>20</v>
      </c>
      <c r="K968" s="29"/>
      <c r="L968" s="27">
        <v>2013</v>
      </c>
      <c r="M968" s="22" t="s">
        <v>26</v>
      </c>
      <c r="N968" s="29"/>
      <c r="O968" s="29"/>
      <c r="P968" s="29"/>
      <c r="Q968" s="29">
        <v>1</v>
      </c>
      <c r="R968" s="29"/>
      <c r="S968" s="29"/>
      <c r="T968" s="29"/>
      <c r="U968" s="29"/>
      <c r="V968" s="29"/>
    </row>
    <row r="969" spans="1:22" x14ac:dyDescent="0.25">
      <c r="A969" s="22" t="s">
        <v>343</v>
      </c>
      <c r="B969" s="22" t="s">
        <v>343</v>
      </c>
      <c r="D969" s="22" t="s">
        <v>22</v>
      </c>
      <c r="E969" s="22" t="s">
        <v>1280</v>
      </c>
      <c r="F969" s="22" t="s">
        <v>29</v>
      </c>
      <c r="H969" s="22" t="s">
        <v>19</v>
      </c>
      <c r="I969" s="22" t="s">
        <v>37</v>
      </c>
      <c r="J969" s="22" t="s">
        <v>35</v>
      </c>
      <c r="K969" s="22">
        <v>2002</v>
      </c>
      <c r="L969" s="27">
        <v>2002</v>
      </c>
      <c r="M969" s="22" t="s">
        <v>31</v>
      </c>
      <c r="Q969" s="22">
        <v>0.33300000000000002</v>
      </c>
      <c r="R969" s="22">
        <v>0.33300000000000002</v>
      </c>
      <c r="S969" s="22">
        <v>0.33300000000000002</v>
      </c>
    </row>
    <row r="970" spans="1:22" x14ac:dyDescent="0.25">
      <c r="A970" s="22" t="s">
        <v>344</v>
      </c>
      <c r="B970" s="22" t="s">
        <v>344</v>
      </c>
      <c r="D970" s="22" t="s">
        <v>22</v>
      </c>
      <c r="E970" s="22" t="s">
        <v>1280</v>
      </c>
      <c r="F970" s="22" t="s">
        <v>23</v>
      </c>
      <c r="H970" s="22" t="s">
        <v>19</v>
      </c>
      <c r="I970" s="22" t="s">
        <v>37</v>
      </c>
      <c r="J970" s="22" t="s">
        <v>35</v>
      </c>
      <c r="K970" s="22">
        <v>2013</v>
      </c>
      <c r="L970" s="27">
        <v>2013</v>
      </c>
      <c r="M970" s="22" t="s">
        <v>26</v>
      </c>
      <c r="R970" s="22">
        <v>0.33300000000000002</v>
      </c>
      <c r="S970" s="22">
        <v>0.33300000000000002</v>
      </c>
      <c r="U970" s="22">
        <v>0.33300000000000002</v>
      </c>
    </row>
    <row r="971" spans="1:22" x14ac:dyDescent="0.25">
      <c r="A971" s="22" t="s">
        <v>344</v>
      </c>
      <c r="B971" s="22" t="s">
        <v>344</v>
      </c>
      <c r="D971" s="22" t="s">
        <v>22</v>
      </c>
      <c r="E971" s="22" t="s">
        <v>1280</v>
      </c>
      <c r="F971" s="22" t="s">
        <v>27</v>
      </c>
      <c r="H971" s="22" t="s">
        <v>19</v>
      </c>
      <c r="I971" s="22" t="s">
        <v>37</v>
      </c>
      <c r="J971" s="22" t="s">
        <v>35</v>
      </c>
      <c r="K971" s="22">
        <v>1998</v>
      </c>
      <c r="L971" s="27">
        <v>1998</v>
      </c>
      <c r="M971" s="22" t="s">
        <v>56</v>
      </c>
      <c r="R971" s="22">
        <v>0.33300000000000002</v>
      </c>
      <c r="S971" s="22">
        <v>0.33300000000000002</v>
      </c>
      <c r="U971" s="22">
        <v>0.33300000000000002</v>
      </c>
    </row>
    <row r="972" spans="1:22" x14ac:dyDescent="0.25">
      <c r="A972" s="22" t="s">
        <v>345</v>
      </c>
      <c r="B972" s="22" t="s">
        <v>345</v>
      </c>
      <c r="D972" s="22" t="s">
        <v>22</v>
      </c>
      <c r="E972" s="103" t="s">
        <v>1281</v>
      </c>
      <c r="F972" s="22" t="s">
        <v>704</v>
      </c>
      <c r="G972" s="30"/>
      <c r="H972" s="23" t="s">
        <v>19</v>
      </c>
      <c r="I972" s="22" t="s">
        <v>41</v>
      </c>
      <c r="J972" s="22" t="s">
        <v>40</v>
      </c>
      <c r="K972" s="22">
        <v>2006</v>
      </c>
      <c r="L972" s="27">
        <v>2006</v>
      </c>
      <c r="M972" s="22" t="s">
        <v>36</v>
      </c>
      <c r="P972" s="22">
        <v>1</v>
      </c>
    </row>
    <row r="973" spans="1:22" x14ac:dyDescent="0.25">
      <c r="A973" s="22" t="s">
        <v>345</v>
      </c>
      <c r="B973" s="22" t="s">
        <v>345</v>
      </c>
      <c r="D973" s="22" t="s">
        <v>22</v>
      </c>
      <c r="E973" s="22" t="s">
        <v>1280</v>
      </c>
      <c r="F973" s="22" t="s">
        <v>32</v>
      </c>
      <c r="H973" s="22" t="s">
        <v>19</v>
      </c>
      <c r="I973" s="22" t="s">
        <v>41</v>
      </c>
      <c r="J973" s="22" t="s">
        <v>40</v>
      </c>
      <c r="K973" s="22">
        <v>1997</v>
      </c>
      <c r="L973" s="27">
        <v>1997</v>
      </c>
      <c r="M973" s="22" t="s">
        <v>56</v>
      </c>
      <c r="P973" s="22">
        <v>1</v>
      </c>
    </row>
    <row r="974" spans="1:22" x14ac:dyDescent="0.25">
      <c r="A974" s="22" t="s">
        <v>346</v>
      </c>
      <c r="B974" s="22" t="s">
        <v>346</v>
      </c>
      <c r="D974" s="22" t="s">
        <v>22</v>
      </c>
      <c r="E974" s="22" t="s">
        <v>1280</v>
      </c>
      <c r="F974" s="22" t="s">
        <v>32</v>
      </c>
      <c r="G974" s="30"/>
      <c r="H974" s="23" t="s">
        <v>807</v>
      </c>
      <c r="I974" s="22" t="s">
        <v>37</v>
      </c>
      <c r="J974" s="22" t="s">
        <v>35</v>
      </c>
      <c r="K974" s="22">
        <v>1987</v>
      </c>
      <c r="L974" s="27">
        <v>1987</v>
      </c>
      <c r="M974" s="22" t="s">
        <v>50</v>
      </c>
      <c r="Q974" s="22">
        <v>1</v>
      </c>
    </row>
    <row r="975" spans="1:22" x14ac:dyDescent="0.25">
      <c r="A975" s="22" t="s">
        <v>347</v>
      </c>
      <c r="B975" s="22" t="s">
        <v>347</v>
      </c>
      <c r="D975" s="22" t="s">
        <v>22</v>
      </c>
      <c r="E975" s="22" t="s">
        <v>1280</v>
      </c>
      <c r="F975" s="22" t="s">
        <v>29</v>
      </c>
      <c r="H975" s="22" t="s">
        <v>19</v>
      </c>
      <c r="I975" s="22" t="s">
        <v>37</v>
      </c>
      <c r="J975" s="22" t="s">
        <v>35</v>
      </c>
      <c r="K975" s="22">
        <v>1976</v>
      </c>
      <c r="L975" s="27">
        <v>1976</v>
      </c>
      <c r="M975" s="22" t="s">
        <v>46</v>
      </c>
      <c r="R975" s="22">
        <v>0.5</v>
      </c>
      <c r="S975" s="22">
        <v>0.5</v>
      </c>
    </row>
    <row r="976" spans="1:22" x14ac:dyDescent="0.25">
      <c r="A976" s="22" t="s">
        <v>347</v>
      </c>
      <c r="B976" s="22" t="s">
        <v>347</v>
      </c>
      <c r="D976" s="22" t="s">
        <v>22</v>
      </c>
      <c r="E976" s="103" t="s">
        <v>1281</v>
      </c>
      <c r="F976" s="22" t="s">
        <v>704</v>
      </c>
      <c r="G976" s="35"/>
      <c r="H976" s="23" t="s">
        <v>19</v>
      </c>
      <c r="I976" s="22" t="s">
        <v>37</v>
      </c>
      <c r="J976" s="22" t="s">
        <v>35</v>
      </c>
      <c r="K976" s="22">
        <v>1997</v>
      </c>
      <c r="L976" s="27">
        <v>1997</v>
      </c>
      <c r="M976" s="22" t="s">
        <v>56</v>
      </c>
      <c r="R976" s="22">
        <v>0.5</v>
      </c>
      <c r="S976" s="22">
        <v>0.5</v>
      </c>
    </row>
    <row r="977" spans="1:22" x14ac:dyDescent="0.25">
      <c r="A977" s="22" t="s">
        <v>347</v>
      </c>
      <c r="B977" s="22" t="s">
        <v>347</v>
      </c>
      <c r="D977" s="22" t="s">
        <v>22</v>
      </c>
      <c r="E977" s="103" t="s">
        <v>1281</v>
      </c>
      <c r="F977" s="22" t="s">
        <v>711</v>
      </c>
      <c r="G977" s="30"/>
      <c r="H977" s="23" t="s">
        <v>19</v>
      </c>
      <c r="I977" s="22" t="s">
        <v>37</v>
      </c>
      <c r="J977" s="23" t="s">
        <v>35</v>
      </c>
      <c r="K977" s="23"/>
      <c r="L977" s="25">
        <v>1998</v>
      </c>
      <c r="M977" s="22" t="s">
        <v>56</v>
      </c>
      <c r="N977" s="23"/>
      <c r="O977" s="23"/>
      <c r="P977" s="23"/>
      <c r="Q977" s="23"/>
      <c r="R977" s="23">
        <v>0.5</v>
      </c>
      <c r="S977" s="23">
        <v>0.5</v>
      </c>
      <c r="T977" s="23"/>
      <c r="U977" s="23"/>
      <c r="V977" s="23"/>
    </row>
    <row r="978" spans="1:22" x14ac:dyDescent="0.25">
      <c r="A978" s="22" t="s">
        <v>347</v>
      </c>
      <c r="B978" s="22" t="s">
        <v>347</v>
      </c>
      <c r="D978" s="22" t="s">
        <v>22</v>
      </c>
      <c r="E978" s="22" t="s">
        <v>1280</v>
      </c>
      <c r="F978" s="22" t="s">
        <v>23</v>
      </c>
      <c r="H978" s="22" t="s">
        <v>19</v>
      </c>
      <c r="I978" s="22" t="s">
        <v>37</v>
      </c>
      <c r="J978" s="22" t="s">
        <v>35</v>
      </c>
      <c r="K978" s="22">
        <v>1976</v>
      </c>
      <c r="L978" s="27">
        <v>1976</v>
      </c>
      <c r="M978" s="22" t="s">
        <v>46</v>
      </c>
      <c r="R978" s="22">
        <v>0.5</v>
      </c>
      <c r="S978" s="22">
        <v>0.5</v>
      </c>
    </row>
    <row r="979" spans="1:22" x14ac:dyDescent="0.25">
      <c r="A979" s="22" t="s">
        <v>347</v>
      </c>
      <c r="B979" s="22" t="s">
        <v>347</v>
      </c>
      <c r="D979" s="22" t="s">
        <v>22</v>
      </c>
      <c r="E979" s="22" t="s">
        <v>1280</v>
      </c>
      <c r="F979" s="22" t="s">
        <v>27</v>
      </c>
      <c r="H979" s="22" t="s">
        <v>19</v>
      </c>
      <c r="I979" s="22" t="s">
        <v>37</v>
      </c>
      <c r="J979" s="22" t="s">
        <v>35</v>
      </c>
      <c r="K979" s="22">
        <v>1976</v>
      </c>
      <c r="L979" s="27">
        <v>1976</v>
      </c>
      <c r="M979" s="22" t="s">
        <v>46</v>
      </c>
      <c r="R979" s="22">
        <v>0.5</v>
      </c>
      <c r="S979" s="22">
        <v>0.5</v>
      </c>
    </row>
    <row r="980" spans="1:22" x14ac:dyDescent="0.25">
      <c r="A980" s="22" t="s">
        <v>347</v>
      </c>
      <c r="B980" s="22" t="s">
        <v>347</v>
      </c>
      <c r="D980" s="22" t="s">
        <v>22</v>
      </c>
      <c r="E980" s="103" t="s">
        <v>1281</v>
      </c>
      <c r="F980" s="22" t="s">
        <v>705</v>
      </c>
      <c r="G980" s="35"/>
      <c r="H980" s="23" t="s">
        <v>19</v>
      </c>
      <c r="I980" s="22" t="s">
        <v>37</v>
      </c>
      <c r="J980" s="22" t="s">
        <v>35</v>
      </c>
      <c r="L980" s="25">
        <v>1976</v>
      </c>
      <c r="M980" s="22" t="s">
        <v>46</v>
      </c>
      <c r="R980" s="23">
        <v>0.5</v>
      </c>
      <c r="S980" s="23">
        <v>0.5</v>
      </c>
    </row>
    <row r="981" spans="1:22" x14ac:dyDescent="0.25">
      <c r="A981" s="22" t="s">
        <v>347</v>
      </c>
      <c r="B981" s="22" t="s">
        <v>347</v>
      </c>
      <c r="D981" s="22" t="s">
        <v>22</v>
      </c>
      <c r="E981" s="22" t="s">
        <v>1280</v>
      </c>
      <c r="F981" s="22" t="s">
        <v>32</v>
      </c>
      <c r="H981" s="22" t="s">
        <v>19</v>
      </c>
      <c r="I981" s="22" t="s">
        <v>37</v>
      </c>
      <c r="J981" s="22" t="s">
        <v>35</v>
      </c>
      <c r="K981" s="22">
        <v>1976</v>
      </c>
      <c r="L981" s="27">
        <v>1976</v>
      </c>
      <c r="M981" s="22" t="s">
        <v>46</v>
      </c>
      <c r="R981" s="22">
        <v>0.5</v>
      </c>
      <c r="S981" s="22">
        <v>0.5</v>
      </c>
    </row>
    <row r="982" spans="1:22" x14ac:dyDescent="0.25">
      <c r="A982" s="22" t="s">
        <v>348</v>
      </c>
      <c r="B982" s="22" t="s">
        <v>348</v>
      </c>
      <c r="D982" s="22" t="s">
        <v>22</v>
      </c>
      <c r="E982" s="22" t="s">
        <v>1280</v>
      </c>
      <c r="F982" s="22" t="s">
        <v>27</v>
      </c>
      <c r="H982" s="22" t="s">
        <v>19</v>
      </c>
      <c r="I982" s="22" t="s">
        <v>41</v>
      </c>
      <c r="J982" s="22" t="s">
        <v>40</v>
      </c>
      <c r="K982" s="22">
        <v>1988</v>
      </c>
      <c r="L982" s="27">
        <v>1988</v>
      </c>
      <c r="M982" s="22" t="s">
        <v>61</v>
      </c>
      <c r="U982" s="22">
        <v>1</v>
      </c>
    </row>
    <row r="983" spans="1:22" x14ac:dyDescent="0.25">
      <c r="A983" s="22" t="s">
        <v>349</v>
      </c>
      <c r="B983" s="22" t="s">
        <v>349</v>
      </c>
      <c r="D983" s="22" t="s">
        <v>22</v>
      </c>
      <c r="E983" s="22" t="s">
        <v>1280</v>
      </c>
      <c r="F983" s="22" t="s">
        <v>32</v>
      </c>
      <c r="H983" s="22" t="s">
        <v>19</v>
      </c>
      <c r="I983" s="22" t="s">
        <v>37</v>
      </c>
      <c r="J983" s="22" t="s">
        <v>35</v>
      </c>
      <c r="K983" s="22">
        <v>1997</v>
      </c>
      <c r="L983" s="27">
        <v>1997</v>
      </c>
      <c r="M983" s="22" t="s">
        <v>56</v>
      </c>
      <c r="Q983" s="22">
        <v>1</v>
      </c>
    </row>
    <row r="984" spans="1:22" x14ac:dyDescent="0.25">
      <c r="A984" s="22" t="s">
        <v>834</v>
      </c>
      <c r="B984" s="22" t="s">
        <v>834</v>
      </c>
      <c r="D984" s="22" t="s">
        <v>22</v>
      </c>
      <c r="E984" s="103" t="s">
        <v>1281</v>
      </c>
      <c r="F984" s="22" t="s">
        <v>704</v>
      </c>
      <c r="G984" s="23" t="s">
        <v>1179</v>
      </c>
      <c r="H984" s="23" t="s">
        <v>19</v>
      </c>
      <c r="I984" s="22" t="s">
        <v>37</v>
      </c>
      <c r="J984" s="22" t="s">
        <v>35</v>
      </c>
      <c r="K984" s="23">
        <v>1996</v>
      </c>
      <c r="L984" s="25">
        <v>1996</v>
      </c>
      <c r="M984" s="22" t="s">
        <v>56</v>
      </c>
      <c r="N984" s="23"/>
      <c r="O984" s="23"/>
      <c r="P984" s="23">
        <v>0.5</v>
      </c>
      <c r="Q984" s="23"/>
      <c r="R984" s="23">
        <v>0.5</v>
      </c>
      <c r="S984" s="23"/>
      <c r="T984" s="23"/>
      <c r="U984" s="23"/>
      <c r="V984" s="23"/>
    </row>
    <row r="985" spans="1:22" x14ac:dyDescent="0.25">
      <c r="A985" s="22" t="s">
        <v>835</v>
      </c>
      <c r="C985" s="22" t="s">
        <v>835</v>
      </c>
      <c r="D985" s="22" t="s">
        <v>22</v>
      </c>
      <c r="E985" s="103" t="s">
        <v>1281</v>
      </c>
      <c r="F985" s="22" t="s">
        <v>704</v>
      </c>
      <c r="G985" s="23" t="s">
        <v>1183</v>
      </c>
      <c r="H985" s="22" t="s">
        <v>1007</v>
      </c>
      <c r="I985" s="22" t="s">
        <v>37</v>
      </c>
      <c r="J985" s="22" t="s">
        <v>35</v>
      </c>
      <c r="K985" s="23">
        <v>1981</v>
      </c>
      <c r="L985" s="25">
        <v>1981</v>
      </c>
      <c r="M985" s="22" t="s">
        <v>46</v>
      </c>
      <c r="N985" s="23"/>
      <c r="O985" s="23"/>
      <c r="P985" s="23">
        <v>1</v>
      </c>
      <c r="Q985" s="23"/>
      <c r="R985" s="23"/>
      <c r="S985" s="23"/>
      <c r="T985" s="23"/>
      <c r="U985" s="23"/>
      <c r="V985" s="23"/>
    </row>
    <row r="986" spans="1:22" x14ac:dyDescent="0.25">
      <c r="A986" s="22" t="s">
        <v>835</v>
      </c>
      <c r="B986" s="29"/>
      <c r="C986" s="29" t="str">
        <f>A986</f>
        <v>Hexaplex trunculus (Linnaeus, 1758)</v>
      </c>
      <c r="D986" s="29" t="s">
        <v>22</v>
      </c>
      <c r="E986" s="103" t="s">
        <v>1281</v>
      </c>
      <c r="F986" s="29" t="s">
        <v>1024</v>
      </c>
      <c r="G986" s="23" t="s">
        <v>1183</v>
      </c>
      <c r="H986" s="29" t="s">
        <v>19</v>
      </c>
      <c r="I986" s="22" t="s">
        <v>37</v>
      </c>
      <c r="J986" s="22" t="s">
        <v>35</v>
      </c>
      <c r="K986" s="29"/>
      <c r="L986" s="27">
        <v>1919</v>
      </c>
      <c r="M986" s="22" t="s">
        <v>49</v>
      </c>
      <c r="N986" s="29"/>
      <c r="O986" s="29"/>
      <c r="P986" s="29"/>
      <c r="Q986" s="29">
        <v>0.33300000000000002</v>
      </c>
      <c r="R986" s="29">
        <v>0.33300000000000002</v>
      </c>
      <c r="S986" s="29">
        <v>0.33300000000000002</v>
      </c>
      <c r="T986" s="29"/>
      <c r="U986" s="29"/>
      <c r="V986" s="29"/>
    </row>
    <row r="987" spans="1:22" x14ac:dyDescent="0.25">
      <c r="A987" s="22" t="s">
        <v>984</v>
      </c>
      <c r="B987" s="22" t="s">
        <v>984</v>
      </c>
      <c r="D987" s="22" t="s">
        <v>22</v>
      </c>
      <c r="E987" s="103" t="s">
        <v>1281</v>
      </c>
      <c r="F987" s="22" t="s">
        <v>711</v>
      </c>
      <c r="H987" s="22" t="s">
        <v>19</v>
      </c>
      <c r="I987" s="22" t="s">
        <v>1109</v>
      </c>
      <c r="J987" s="22" t="s">
        <v>40</v>
      </c>
      <c r="K987" s="22">
        <v>2011</v>
      </c>
      <c r="L987" s="22">
        <v>2011</v>
      </c>
      <c r="M987" s="22" t="s">
        <v>36</v>
      </c>
      <c r="V987" s="22">
        <v>1</v>
      </c>
    </row>
    <row r="988" spans="1:22" x14ac:dyDescent="0.25">
      <c r="A988" s="22" t="s">
        <v>1152</v>
      </c>
      <c r="B988" s="103" t="s">
        <v>1152</v>
      </c>
      <c r="C988" s="103"/>
      <c r="D988" s="103" t="s">
        <v>22</v>
      </c>
      <c r="E988" s="103" t="s">
        <v>1281</v>
      </c>
      <c r="F988" s="29" t="s">
        <v>1024</v>
      </c>
      <c r="G988" s="103"/>
      <c r="H988" s="22" t="s">
        <v>713</v>
      </c>
      <c r="I988" s="103" t="s">
        <v>24</v>
      </c>
      <c r="J988" s="22" t="s">
        <v>20</v>
      </c>
      <c r="K988" s="103"/>
      <c r="L988" s="103">
        <v>2008</v>
      </c>
      <c r="M988" s="22" t="s">
        <v>36</v>
      </c>
      <c r="V988" s="22">
        <v>1</v>
      </c>
    </row>
    <row r="989" spans="1:22" x14ac:dyDescent="0.25">
      <c r="A989" s="22" t="s">
        <v>350</v>
      </c>
      <c r="B989" s="22" t="s">
        <v>350</v>
      </c>
      <c r="D989" s="22" t="s">
        <v>22</v>
      </c>
      <c r="E989" s="22" t="s">
        <v>1280</v>
      </c>
      <c r="F989" s="22" t="s">
        <v>27</v>
      </c>
      <c r="H989" s="22" t="s">
        <v>19</v>
      </c>
      <c r="I989" s="22" t="s">
        <v>24</v>
      </c>
      <c r="J989" s="22" t="s">
        <v>20</v>
      </c>
      <c r="K989" s="22">
        <v>2014</v>
      </c>
      <c r="L989" s="27">
        <v>2014</v>
      </c>
      <c r="M989" s="22" t="s">
        <v>26</v>
      </c>
      <c r="U989" s="22">
        <v>1</v>
      </c>
    </row>
    <row r="990" spans="1:22" x14ac:dyDescent="0.25">
      <c r="A990" s="22" t="s">
        <v>351</v>
      </c>
      <c r="B990" s="22" t="s">
        <v>351</v>
      </c>
      <c r="D990" s="22" t="s">
        <v>22</v>
      </c>
      <c r="E990" s="22" t="s">
        <v>1280</v>
      </c>
      <c r="F990" s="22" t="s">
        <v>27</v>
      </c>
      <c r="H990" s="22" t="s">
        <v>19</v>
      </c>
      <c r="I990" s="22" t="s">
        <v>37</v>
      </c>
      <c r="J990" s="22" t="s">
        <v>35</v>
      </c>
      <c r="K990" s="22">
        <v>1996</v>
      </c>
      <c r="L990" s="27">
        <v>1996</v>
      </c>
      <c r="M990" s="22" t="s">
        <v>56</v>
      </c>
      <c r="S990" s="22">
        <v>1</v>
      </c>
    </row>
    <row r="991" spans="1:22" x14ac:dyDescent="0.25">
      <c r="A991" s="22" t="s">
        <v>352</v>
      </c>
      <c r="B991" s="22" t="s">
        <v>352</v>
      </c>
      <c r="D991" s="22" t="s">
        <v>22</v>
      </c>
      <c r="E991" s="22" t="s">
        <v>1280</v>
      </c>
      <c r="F991" s="22" t="s">
        <v>23</v>
      </c>
      <c r="H991" s="22" t="s">
        <v>19</v>
      </c>
      <c r="I991" s="22" t="s">
        <v>24</v>
      </c>
      <c r="J991" s="22" t="s">
        <v>20</v>
      </c>
      <c r="K991" s="22">
        <v>2017</v>
      </c>
      <c r="L991" s="27">
        <v>2017</v>
      </c>
      <c r="M991" s="22" t="s">
        <v>26</v>
      </c>
      <c r="N991" s="22">
        <v>0.5</v>
      </c>
      <c r="Q991" s="22">
        <v>0.5</v>
      </c>
    </row>
    <row r="992" spans="1:22" x14ac:dyDescent="0.25">
      <c r="A992" s="22" t="s">
        <v>352</v>
      </c>
      <c r="B992" s="22" t="s">
        <v>352</v>
      </c>
      <c r="C992" s="29"/>
      <c r="D992" s="29" t="s">
        <v>22</v>
      </c>
      <c r="E992" s="103" t="s">
        <v>1281</v>
      </c>
      <c r="F992" s="29" t="s">
        <v>1024</v>
      </c>
      <c r="G992" s="29" t="s">
        <v>1173</v>
      </c>
      <c r="H992" s="29" t="s">
        <v>19</v>
      </c>
      <c r="I992" s="22" t="s">
        <v>24</v>
      </c>
      <c r="J992" s="29" t="s">
        <v>20</v>
      </c>
      <c r="K992" s="29"/>
      <c r="L992" s="27">
        <v>2018</v>
      </c>
      <c r="M992" s="22" t="s">
        <v>21</v>
      </c>
      <c r="N992" s="29"/>
      <c r="O992" s="29"/>
      <c r="P992" s="29"/>
      <c r="Q992" s="29"/>
      <c r="R992" s="29"/>
      <c r="S992" s="29"/>
      <c r="T992" s="29"/>
      <c r="U992" s="29"/>
      <c r="V992" s="29">
        <v>1</v>
      </c>
    </row>
    <row r="993" spans="1:22" x14ac:dyDescent="0.25">
      <c r="A993" s="22" t="s">
        <v>353</v>
      </c>
      <c r="B993" s="22" t="s">
        <v>353</v>
      </c>
      <c r="D993" s="22" t="s">
        <v>22</v>
      </c>
      <c r="E993" s="22" t="s">
        <v>1280</v>
      </c>
      <c r="F993" s="22" t="s">
        <v>29</v>
      </c>
      <c r="H993" s="22" t="s">
        <v>19</v>
      </c>
      <c r="I993" s="22" t="s">
        <v>24</v>
      </c>
      <c r="J993" s="22" t="s">
        <v>20</v>
      </c>
      <c r="K993" s="22">
        <v>2011</v>
      </c>
      <c r="L993" s="27">
        <v>2011</v>
      </c>
      <c r="M993" s="22" t="s">
        <v>36</v>
      </c>
      <c r="N993" s="22">
        <v>0.33300000000000002</v>
      </c>
      <c r="Q993" s="22">
        <v>0.33300000000000002</v>
      </c>
      <c r="R993" s="22">
        <v>0.33300000000000002</v>
      </c>
    </row>
    <row r="994" spans="1:22" x14ac:dyDescent="0.25">
      <c r="A994" s="22" t="s">
        <v>354</v>
      </c>
      <c r="B994" s="22" t="s">
        <v>354</v>
      </c>
      <c r="D994" s="22" t="s">
        <v>22</v>
      </c>
      <c r="E994" s="22" t="s">
        <v>1280</v>
      </c>
      <c r="F994" s="22" t="s">
        <v>23</v>
      </c>
      <c r="H994" s="22" t="s">
        <v>19</v>
      </c>
      <c r="I994" s="22" t="s">
        <v>24</v>
      </c>
      <c r="J994" s="22" t="s">
        <v>20</v>
      </c>
      <c r="K994" s="22">
        <v>2016</v>
      </c>
      <c r="L994" s="27">
        <v>2016</v>
      </c>
      <c r="M994" s="22" t="s">
        <v>26</v>
      </c>
      <c r="R994" s="22">
        <v>1</v>
      </c>
    </row>
    <row r="995" spans="1:22" x14ac:dyDescent="0.25">
      <c r="A995" s="22" t="s">
        <v>354</v>
      </c>
      <c r="B995" s="22" t="s">
        <v>354</v>
      </c>
      <c r="C995" s="29"/>
      <c r="D995" s="29" t="s">
        <v>22</v>
      </c>
      <c r="E995" s="103" t="s">
        <v>1281</v>
      </c>
      <c r="F995" s="29" t="s">
        <v>1024</v>
      </c>
      <c r="G995" s="29"/>
      <c r="H995" s="22" t="s">
        <v>713</v>
      </c>
      <c r="I995" s="22" t="s">
        <v>24</v>
      </c>
      <c r="J995" s="29" t="s">
        <v>20</v>
      </c>
      <c r="K995" s="29"/>
      <c r="L995" s="27">
        <v>1999</v>
      </c>
      <c r="M995" s="22" t="s">
        <v>56</v>
      </c>
      <c r="N995" s="29"/>
      <c r="O995" s="29"/>
      <c r="P995" s="29"/>
      <c r="Q995" s="29"/>
      <c r="R995" s="29"/>
      <c r="S995" s="29"/>
      <c r="T995" s="29"/>
      <c r="U995" s="29"/>
      <c r="V995" s="29">
        <v>1</v>
      </c>
    </row>
    <row r="996" spans="1:22" x14ac:dyDescent="0.25">
      <c r="A996" s="22" t="s">
        <v>354</v>
      </c>
      <c r="B996" s="22" t="s">
        <v>354</v>
      </c>
      <c r="D996" s="22" t="s">
        <v>22</v>
      </c>
      <c r="E996" s="22" t="s">
        <v>1280</v>
      </c>
      <c r="F996" s="22" t="s">
        <v>32</v>
      </c>
      <c r="H996" s="22" t="s">
        <v>19</v>
      </c>
      <c r="I996" s="22" t="s">
        <v>24</v>
      </c>
      <c r="J996" s="22" t="s">
        <v>20</v>
      </c>
      <c r="K996" s="22">
        <v>2019</v>
      </c>
      <c r="L996" s="27">
        <v>2019</v>
      </c>
      <c r="M996" s="22" t="s">
        <v>21</v>
      </c>
      <c r="V996" s="22">
        <v>1</v>
      </c>
    </row>
    <row r="997" spans="1:22" x14ac:dyDescent="0.25">
      <c r="A997" s="22" t="s">
        <v>355</v>
      </c>
      <c r="C997" s="22" t="s">
        <v>355</v>
      </c>
      <c r="D997" s="22" t="s">
        <v>22</v>
      </c>
      <c r="E997" s="22" t="s">
        <v>1280</v>
      </c>
      <c r="F997" s="22" t="s">
        <v>29</v>
      </c>
      <c r="H997" s="22" t="s">
        <v>19</v>
      </c>
      <c r="I997" s="22" t="s">
        <v>37</v>
      </c>
      <c r="J997" s="22" t="s">
        <v>35</v>
      </c>
      <c r="K997" s="22">
        <v>2018</v>
      </c>
      <c r="L997" s="27">
        <v>2018</v>
      </c>
      <c r="M997" s="22" t="s">
        <v>21</v>
      </c>
      <c r="O997" s="22">
        <v>1</v>
      </c>
    </row>
    <row r="998" spans="1:22" x14ac:dyDescent="0.25">
      <c r="A998" s="22" t="s">
        <v>355</v>
      </c>
      <c r="C998" s="22" t="s">
        <v>355</v>
      </c>
      <c r="D998" s="22" t="s">
        <v>22</v>
      </c>
      <c r="E998" s="22" t="s">
        <v>48</v>
      </c>
      <c r="F998" s="22" t="s">
        <v>48</v>
      </c>
      <c r="H998" s="22" t="s">
        <v>19</v>
      </c>
      <c r="I998" s="22" t="s">
        <v>37</v>
      </c>
      <c r="J998" s="22" t="s">
        <v>35</v>
      </c>
      <c r="K998" s="22">
        <v>2007</v>
      </c>
      <c r="L998" s="27">
        <v>2007</v>
      </c>
      <c r="M998" s="22" t="s">
        <v>36</v>
      </c>
      <c r="N998" s="22">
        <v>0.5</v>
      </c>
      <c r="O998" s="22">
        <v>0.5</v>
      </c>
    </row>
    <row r="999" spans="1:22" x14ac:dyDescent="0.25">
      <c r="A999" s="22" t="s">
        <v>355</v>
      </c>
      <c r="C999" s="22" t="s">
        <v>355</v>
      </c>
      <c r="D999" s="22" t="s">
        <v>22</v>
      </c>
      <c r="E999" s="103" t="s">
        <v>1281</v>
      </c>
      <c r="F999" s="22" t="s">
        <v>704</v>
      </c>
      <c r="G999" s="30"/>
      <c r="H999" s="23" t="s">
        <v>19</v>
      </c>
      <c r="I999" s="22" t="s">
        <v>37</v>
      </c>
      <c r="J999" s="22" t="s">
        <v>35</v>
      </c>
      <c r="K999" s="22">
        <v>2002</v>
      </c>
      <c r="L999" s="27">
        <v>2002</v>
      </c>
      <c r="M999" s="22" t="s">
        <v>31</v>
      </c>
      <c r="O999" s="22">
        <v>1</v>
      </c>
    </row>
    <row r="1000" spans="1:22" x14ac:dyDescent="0.25">
      <c r="A1000" s="22" t="s">
        <v>355</v>
      </c>
      <c r="B1000" s="23"/>
      <c r="C1000" s="22" t="s">
        <v>355</v>
      </c>
      <c r="D1000" s="22" t="s">
        <v>22</v>
      </c>
      <c r="E1000" s="103" t="s">
        <v>1281</v>
      </c>
      <c r="F1000" s="22" t="s">
        <v>711</v>
      </c>
      <c r="G1000" s="30"/>
      <c r="H1000" s="23" t="s">
        <v>19</v>
      </c>
      <c r="I1000" s="22" t="s">
        <v>37</v>
      </c>
      <c r="J1000" s="23" t="s">
        <v>35</v>
      </c>
      <c r="K1000" s="23"/>
      <c r="L1000" s="25">
        <v>1961</v>
      </c>
      <c r="M1000" s="23" t="s">
        <v>49</v>
      </c>
      <c r="N1000" s="23"/>
      <c r="O1000" s="23">
        <v>1</v>
      </c>
      <c r="P1000" s="23"/>
      <c r="Q1000" s="23"/>
      <c r="R1000" s="23"/>
      <c r="S1000" s="23"/>
      <c r="T1000" s="23"/>
      <c r="U1000" s="23"/>
      <c r="V1000" s="23"/>
    </row>
    <row r="1001" spans="1:22" x14ac:dyDescent="0.25">
      <c r="A1001" s="22" t="s">
        <v>355</v>
      </c>
      <c r="C1001" s="22" t="s">
        <v>355</v>
      </c>
      <c r="D1001" s="22" t="s">
        <v>22</v>
      </c>
      <c r="E1001" s="22" t="s">
        <v>1280</v>
      </c>
      <c r="F1001" s="22" t="s">
        <v>27</v>
      </c>
      <c r="H1001" s="22" t="s">
        <v>19</v>
      </c>
      <c r="I1001" s="22" t="s">
        <v>37</v>
      </c>
      <c r="J1001" s="22" t="s">
        <v>35</v>
      </c>
      <c r="K1001" s="22">
        <v>2019</v>
      </c>
      <c r="L1001" s="27">
        <v>2019</v>
      </c>
      <c r="M1001" s="22" t="s">
        <v>21</v>
      </c>
      <c r="O1001" s="22">
        <v>1</v>
      </c>
    </row>
    <row r="1002" spans="1:22" x14ac:dyDescent="0.25">
      <c r="A1002" s="22" t="s">
        <v>355</v>
      </c>
      <c r="B1002" s="23"/>
      <c r="C1002" s="22" t="s">
        <v>355</v>
      </c>
      <c r="D1002" s="22" t="s">
        <v>22</v>
      </c>
      <c r="E1002" s="103" t="s">
        <v>1281</v>
      </c>
      <c r="F1002" s="22" t="s">
        <v>705</v>
      </c>
      <c r="G1002" s="30"/>
      <c r="H1002" s="23" t="s">
        <v>19</v>
      </c>
      <c r="I1002" s="22" t="s">
        <v>37</v>
      </c>
      <c r="J1002" s="22" t="s">
        <v>35</v>
      </c>
      <c r="K1002" s="23"/>
      <c r="L1002" s="25">
        <v>1969</v>
      </c>
      <c r="M1002" s="23" t="s">
        <v>49</v>
      </c>
      <c r="O1002" s="23">
        <v>1</v>
      </c>
      <c r="P1002" s="23"/>
      <c r="Q1002" s="23"/>
      <c r="R1002" s="23"/>
      <c r="S1002" s="23"/>
      <c r="T1002" s="23"/>
      <c r="U1002" s="23"/>
      <c r="V1002" s="23"/>
    </row>
    <row r="1003" spans="1:22" x14ac:dyDescent="0.25">
      <c r="A1003" s="22" t="s">
        <v>356</v>
      </c>
      <c r="C1003" s="22" t="s">
        <v>356</v>
      </c>
      <c r="D1003" s="22" t="s">
        <v>22</v>
      </c>
      <c r="E1003" s="22" t="s">
        <v>48</v>
      </c>
      <c r="F1003" s="22" t="s">
        <v>48</v>
      </c>
      <c r="H1003" s="22" t="s">
        <v>19</v>
      </c>
      <c r="I1003" s="22" t="s">
        <v>24</v>
      </c>
      <c r="J1003" s="22" t="s">
        <v>20</v>
      </c>
      <c r="K1003" s="22">
        <v>1962</v>
      </c>
      <c r="L1003" s="27">
        <v>1962</v>
      </c>
      <c r="M1003" s="22" t="s">
        <v>49</v>
      </c>
      <c r="O1003" s="22">
        <v>1</v>
      </c>
    </row>
    <row r="1004" spans="1:22" x14ac:dyDescent="0.25">
      <c r="A1004" s="22" t="s">
        <v>1107</v>
      </c>
      <c r="B1004" s="29" t="s">
        <v>1107</v>
      </c>
      <c r="C1004" s="29"/>
      <c r="D1004" s="29" t="s">
        <v>22</v>
      </c>
      <c r="E1004" s="103" t="s">
        <v>1281</v>
      </c>
      <c r="F1004" s="29" t="s">
        <v>1024</v>
      </c>
      <c r="G1004" s="29"/>
      <c r="H1004" s="29" t="s">
        <v>19</v>
      </c>
      <c r="I1004" s="29" t="s">
        <v>41</v>
      </c>
      <c r="J1004" s="29" t="s">
        <v>40</v>
      </c>
      <c r="K1004" s="29"/>
      <c r="L1004" s="27">
        <v>2006</v>
      </c>
      <c r="M1004" s="22" t="s">
        <v>36</v>
      </c>
      <c r="N1004" s="29"/>
      <c r="O1004" s="29"/>
      <c r="P1004" s="29"/>
      <c r="Q1004" s="29"/>
      <c r="R1004" s="29"/>
      <c r="S1004" s="29"/>
      <c r="T1004" s="29"/>
      <c r="U1004" s="29"/>
      <c r="V1004" s="29">
        <v>1</v>
      </c>
    </row>
    <row r="1005" spans="1:22" x14ac:dyDescent="0.25">
      <c r="A1005" s="22" t="s">
        <v>357</v>
      </c>
      <c r="B1005" s="22" t="s">
        <v>357</v>
      </c>
      <c r="D1005" s="22" t="s">
        <v>22</v>
      </c>
      <c r="E1005" s="22" t="s">
        <v>1280</v>
      </c>
      <c r="F1005" s="22" t="s">
        <v>27</v>
      </c>
      <c r="H1005" s="22" t="s">
        <v>19</v>
      </c>
      <c r="I1005" s="22" t="s">
        <v>37</v>
      </c>
      <c r="J1005" s="22" t="s">
        <v>35</v>
      </c>
      <c r="K1005" s="22">
        <v>2015</v>
      </c>
      <c r="L1005" s="27">
        <v>2015</v>
      </c>
      <c r="M1005" s="22" t="s">
        <v>26</v>
      </c>
      <c r="S1005" s="22">
        <v>1</v>
      </c>
    </row>
    <row r="1006" spans="1:22" x14ac:dyDescent="0.25">
      <c r="A1006" s="22" t="s">
        <v>357</v>
      </c>
      <c r="B1006" s="22" t="s">
        <v>357</v>
      </c>
      <c r="D1006" s="22" t="s">
        <v>22</v>
      </c>
      <c r="E1006" s="22" t="s">
        <v>1280</v>
      </c>
      <c r="F1006" s="22" t="s">
        <v>32</v>
      </c>
      <c r="H1006" s="22" t="s">
        <v>19</v>
      </c>
      <c r="I1006" s="22" t="s">
        <v>37</v>
      </c>
      <c r="J1006" s="22" t="s">
        <v>35</v>
      </c>
      <c r="K1006" s="22">
        <v>2016</v>
      </c>
      <c r="L1006" s="27">
        <v>2016</v>
      </c>
      <c r="M1006" s="22" t="s">
        <v>26</v>
      </c>
      <c r="S1006" s="22">
        <v>1</v>
      </c>
    </row>
    <row r="1007" spans="1:22" x14ac:dyDescent="0.25">
      <c r="A1007" s="22" t="s">
        <v>358</v>
      </c>
      <c r="B1007" s="22" t="s">
        <v>358</v>
      </c>
      <c r="D1007" s="22" t="s">
        <v>22</v>
      </c>
      <c r="E1007" s="22" t="s">
        <v>1280</v>
      </c>
      <c r="F1007" s="22" t="s">
        <v>29</v>
      </c>
      <c r="H1007" s="22" t="s">
        <v>19</v>
      </c>
      <c r="I1007" s="22" t="s">
        <v>37</v>
      </c>
      <c r="J1007" s="22" t="s">
        <v>35</v>
      </c>
      <c r="K1007" s="22">
        <v>2014</v>
      </c>
      <c r="L1007" s="27">
        <v>2014</v>
      </c>
      <c r="M1007" s="22" t="s">
        <v>26</v>
      </c>
      <c r="S1007" s="22">
        <v>1</v>
      </c>
    </row>
    <row r="1008" spans="1:22" x14ac:dyDescent="0.25">
      <c r="A1008" s="22" t="s">
        <v>358</v>
      </c>
      <c r="B1008" s="22" t="s">
        <v>358</v>
      </c>
      <c r="D1008" s="22" t="s">
        <v>22</v>
      </c>
      <c r="E1008" s="103" t="s">
        <v>1281</v>
      </c>
      <c r="F1008" s="22" t="s">
        <v>704</v>
      </c>
      <c r="H1008" s="23" t="s">
        <v>19</v>
      </c>
      <c r="I1008" s="22" t="s">
        <v>37</v>
      </c>
      <c r="J1008" s="22" t="s">
        <v>35</v>
      </c>
      <c r="K1008" s="22">
        <v>1982</v>
      </c>
      <c r="L1008" s="27">
        <v>1982</v>
      </c>
      <c r="M1008" s="22" t="s">
        <v>50</v>
      </c>
      <c r="S1008" s="22">
        <v>1</v>
      </c>
    </row>
    <row r="1009" spans="1:22" x14ac:dyDescent="0.25">
      <c r="A1009" s="22" t="s">
        <v>358</v>
      </c>
      <c r="B1009" s="22" t="s">
        <v>358</v>
      </c>
      <c r="D1009" s="22" t="s">
        <v>22</v>
      </c>
      <c r="E1009" s="22" t="s">
        <v>1280</v>
      </c>
      <c r="F1009" s="22" t="s">
        <v>23</v>
      </c>
      <c r="H1009" s="22" t="s">
        <v>19</v>
      </c>
      <c r="I1009" s="22" t="s">
        <v>37</v>
      </c>
      <c r="J1009" s="22" t="s">
        <v>35</v>
      </c>
      <c r="K1009" s="22">
        <v>1981</v>
      </c>
      <c r="L1009" s="27">
        <v>1981</v>
      </c>
      <c r="M1009" s="22" t="s">
        <v>46</v>
      </c>
      <c r="S1009" s="22">
        <v>1</v>
      </c>
    </row>
    <row r="1010" spans="1:22" x14ac:dyDescent="0.25">
      <c r="A1010" s="22" t="s">
        <v>358</v>
      </c>
      <c r="B1010" s="22" t="s">
        <v>358</v>
      </c>
      <c r="D1010" s="22" t="s">
        <v>22</v>
      </c>
      <c r="E1010" s="22" t="s">
        <v>1280</v>
      </c>
      <c r="F1010" s="22" t="s">
        <v>27</v>
      </c>
      <c r="H1010" s="22" t="s">
        <v>19</v>
      </c>
      <c r="I1010" s="22" t="s">
        <v>37</v>
      </c>
      <c r="J1010" s="22" t="s">
        <v>35</v>
      </c>
      <c r="K1010" s="22">
        <v>2014</v>
      </c>
      <c r="L1010" s="27">
        <v>2014</v>
      </c>
      <c r="M1010" s="22" t="s">
        <v>26</v>
      </c>
      <c r="S1010" s="22">
        <v>1</v>
      </c>
    </row>
    <row r="1011" spans="1:22" x14ac:dyDescent="0.25">
      <c r="A1011" s="22" t="s">
        <v>358</v>
      </c>
      <c r="B1011" s="22" t="s">
        <v>358</v>
      </c>
      <c r="D1011" s="22" t="s">
        <v>22</v>
      </c>
      <c r="E1011" s="22" t="s">
        <v>1280</v>
      </c>
      <c r="F1011" s="22" t="s">
        <v>32</v>
      </c>
      <c r="H1011" s="22" t="s">
        <v>19</v>
      </c>
      <c r="I1011" s="22" t="s">
        <v>37</v>
      </c>
      <c r="J1011" s="22" t="s">
        <v>35</v>
      </c>
      <c r="K1011" s="22">
        <v>1981</v>
      </c>
      <c r="L1011" s="27">
        <v>1981</v>
      </c>
      <c r="M1011" s="22" t="s">
        <v>46</v>
      </c>
      <c r="S1011" s="22">
        <v>1</v>
      </c>
    </row>
    <row r="1012" spans="1:22" x14ac:dyDescent="0.25">
      <c r="A1012" s="22" t="s">
        <v>1122</v>
      </c>
      <c r="C1012" s="22" t="s">
        <v>1122</v>
      </c>
      <c r="D1012" s="22" t="s">
        <v>22</v>
      </c>
      <c r="E1012" s="22" t="s">
        <v>1280</v>
      </c>
      <c r="F1012" s="22" t="s">
        <v>29</v>
      </c>
      <c r="H1012" s="22" t="s">
        <v>19</v>
      </c>
      <c r="I1012" s="22" t="s">
        <v>37</v>
      </c>
      <c r="J1012" s="22" t="s">
        <v>35</v>
      </c>
      <c r="K1012" s="22">
        <v>1907</v>
      </c>
      <c r="L1012" s="27">
        <v>1907</v>
      </c>
      <c r="M1012" s="22" t="s">
        <v>49</v>
      </c>
      <c r="S1012" s="22">
        <v>1</v>
      </c>
    </row>
    <row r="1013" spans="1:22" x14ac:dyDescent="0.25">
      <c r="A1013" s="22" t="s">
        <v>1122</v>
      </c>
      <c r="C1013" s="22" t="s">
        <v>1122</v>
      </c>
      <c r="D1013" s="22" t="s">
        <v>22</v>
      </c>
      <c r="E1013" s="103" t="s">
        <v>1281</v>
      </c>
      <c r="F1013" s="22" t="s">
        <v>704</v>
      </c>
      <c r="H1013" s="23" t="s">
        <v>19</v>
      </c>
      <c r="I1013" s="22" t="s">
        <v>37</v>
      </c>
      <c r="J1013" s="22" t="s">
        <v>35</v>
      </c>
      <c r="K1013" s="22">
        <v>1984</v>
      </c>
      <c r="L1013" s="22">
        <v>1984</v>
      </c>
      <c r="M1013" s="22" t="s">
        <v>50</v>
      </c>
      <c r="R1013" s="22">
        <v>1</v>
      </c>
    </row>
    <row r="1014" spans="1:22" x14ac:dyDescent="0.25">
      <c r="A1014" s="22" t="s">
        <v>1122</v>
      </c>
      <c r="C1014" s="22" t="s">
        <v>1122</v>
      </c>
      <c r="D1014" s="22" t="s">
        <v>22</v>
      </c>
      <c r="E1014" s="22" t="s">
        <v>1280</v>
      </c>
      <c r="F1014" s="22" t="s">
        <v>27</v>
      </c>
      <c r="H1014" s="22" t="s">
        <v>19</v>
      </c>
      <c r="I1014" s="22" t="s">
        <v>37</v>
      </c>
      <c r="J1014" s="22" t="s">
        <v>35</v>
      </c>
      <c r="K1014" s="22">
        <v>1976</v>
      </c>
      <c r="L1014" s="27">
        <v>1976</v>
      </c>
      <c r="M1014" s="22" t="s">
        <v>46</v>
      </c>
      <c r="S1014" s="22">
        <v>1</v>
      </c>
    </row>
    <row r="1015" spans="1:22" x14ac:dyDescent="0.25">
      <c r="A1015" s="22" t="s">
        <v>1122</v>
      </c>
      <c r="C1015" s="22" t="s">
        <v>1122</v>
      </c>
      <c r="D1015" s="22" t="s">
        <v>22</v>
      </c>
      <c r="E1015" s="103" t="s">
        <v>1281</v>
      </c>
      <c r="F1015" s="22" t="s">
        <v>705</v>
      </c>
      <c r="G1015" s="30"/>
      <c r="H1015" s="23" t="s">
        <v>19</v>
      </c>
      <c r="I1015" s="22" t="s">
        <v>37</v>
      </c>
      <c r="J1015" s="22" t="s">
        <v>35</v>
      </c>
      <c r="K1015" s="23"/>
      <c r="L1015" s="25">
        <v>1973</v>
      </c>
      <c r="M1015" s="22" t="s">
        <v>67</v>
      </c>
      <c r="N1015" s="23"/>
      <c r="O1015" s="23"/>
      <c r="P1015" s="23"/>
      <c r="Q1015" s="23"/>
      <c r="R1015" s="23"/>
      <c r="S1015" s="23">
        <v>1</v>
      </c>
      <c r="T1015" s="23"/>
      <c r="U1015" s="23"/>
      <c r="V1015" s="23"/>
    </row>
    <row r="1016" spans="1:22" x14ac:dyDescent="0.25">
      <c r="A1016" s="22" t="s">
        <v>1122</v>
      </c>
      <c r="B1016" s="29"/>
      <c r="C1016" s="22" t="s">
        <v>1122</v>
      </c>
      <c r="D1016" s="29" t="s">
        <v>22</v>
      </c>
      <c r="E1016" s="103" t="s">
        <v>1281</v>
      </c>
      <c r="F1016" s="29" t="s">
        <v>1024</v>
      </c>
      <c r="G1016" s="29"/>
      <c r="H1016" s="29" t="s">
        <v>19</v>
      </c>
      <c r="I1016" s="22" t="s">
        <v>37</v>
      </c>
      <c r="J1016" s="22" t="s">
        <v>35</v>
      </c>
      <c r="K1016" s="29"/>
      <c r="L1016" s="27">
        <v>1994</v>
      </c>
      <c r="M1016" s="22" t="s">
        <v>56</v>
      </c>
      <c r="N1016" s="29"/>
      <c r="O1016" s="29"/>
      <c r="P1016" s="29"/>
      <c r="Q1016" s="29"/>
      <c r="R1016" s="29">
        <v>0.5</v>
      </c>
      <c r="S1016" s="29">
        <v>0.5</v>
      </c>
      <c r="T1016" s="29"/>
      <c r="U1016" s="29"/>
      <c r="V1016" s="29"/>
    </row>
    <row r="1017" spans="1:22" x14ac:dyDescent="0.25">
      <c r="A1017" s="22" t="s">
        <v>1122</v>
      </c>
      <c r="C1017" s="22" t="s">
        <v>1122</v>
      </c>
      <c r="D1017" s="22" t="s">
        <v>22</v>
      </c>
      <c r="E1017" s="22" t="s">
        <v>1280</v>
      </c>
      <c r="F1017" s="22" t="s">
        <v>32</v>
      </c>
      <c r="H1017" s="22" t="s">
        <v>19</v>
      </c>
      <c r="I1017" s="22" t="s">
        <v>37</v>
      </c>
      <c r="J1017" s="22" t="s">
        <v>35</v>
      </c>
      <c r="K1017" s="22">
        <v>1868</v>
      </c>
      <c r="L1017" s="27">
        <v>1868</v>
      </c>
      <c r="M1017" s="22" t="s">
        <v>49</v>
      </c>
      <c r="S1017" s="22">
        <v>1</v>
      </c>
    </row>
    <row r="1018" spans="1:22" x14ac:dyDescent="0.25">
      <c r="A1018" s="22" t="s">
        <v>836</v>
      </c>
      <c r="C1018" s="22" t="s">
        <v>836</v>
      </c>
      <c r="D1018" s="22" t="s">
        <v>22</v>
      </c>
      <c r="E1018" s="103" t="s">
        <v>1281</v>
      </c>
      <c r="F1018" s="22" t="s">
        <v>704</v>
      </c>
      <c r="G1018" s="35"/>
      <c r="H1018" s="23" t="s">
        <v>19</v>
      </c>
      <c r="I1018" s="22" t="s">
        <v>37</v>
      </c>
      <c r="J1018" s="22" t="s">
        <v>35</v>
      </c>
      <c r="K1018" s="22">
        <v>1968</v>
      </c>
      <c r="L1018" s="27">
        <v>1968</v>
      </c>
      <c r="M1018" s="23" t="s">
        <v>49</v>
      </c>
      <c r="P1018" s="22">
        <v>0.5</v>
      </c>
      <c r="R1018" s="22">
        <v>0.5</v>
      </c>
    </row>
    <row r="1019" spans="1:22" x14ac:dyDescent="0.25">
      <c r="A1019" s="22" t="s">
        <v>836</v>
      </c>
      <c r="C1019" s="22" t="s">
        <v>836</v>
      </c>
      <c r="D1019" s="22" t="s">
        <v>22</v>
      </c>
      <c r="E1019" s="103" t="s">
        <v>1281</v>
      </c>
      <c r="F1019" s="22" t="s">
        <v>711</v>
      </c>
      <c r="G1019" s="35"/>
      <c r="H1019" s="23" t="s">
        <v>19</v>
      </c>
      <c r="I1019" s="22" t="s">
        <v>37</v>
      </c>
      <c r="J1019" s="23" t="s">
        <v>35</v>
      </c>
      <c r="K1019" s="23"/>
      <c r="L1019" s="25">
        <v>1974</v>
      </c>
      <c r="M1019" s="22" t="s">
        <v>67</v>
      </c>
      <c r="N1019" s="23"/>
      <c r="O1019" s="23"/>
      <c r="P1019" s="23">
        <v>0.5</v>
      </c>
      <c r="Q1019" s="23"/>
      <c r="R1019" s="23">
        <v>0.5</v>
      </c>
      <c r="S1019" s="23"/>
      <c r="T1019" s="23"/>
      <c r="U1019" s="23"/>
      <c r="V1019" s="23"/>
    </row>
    <row r="1020" spans="1:22" x14ac:dyDescent="0.25">
      <c r="A1020" s="22" t="s">
        <v>836</v>
      </c>
      <c r="C1020" s="22" t="s">
        <v>836</v>
      </c>
      <c r="D1020" s="22" t="s">
        <v>22</v>
      </c>
      <c r="E1020" s="103" t="s">
        <v>1281</v>
      </c>
      <c r="F1020" s="22" t="s">
        <v>705</v>
      </c>
      <c r="G1020" s="35"/>
      <c r="H1020" s="23" t="s">
        <v>19</v>
      </c>
      <c r="I1020" s="22" t="s">
        <v>37</v>
      </c>
      <c r="J1020" s="22" t="s">
        <v>35</v>
      </c>
      <c r="L1020" s="25">
        <v>1997</v>
      </c>
      <c r="M1020" s="22" t="s">
        <v>56</v>
      </c>
      <c r="P1020" s="22">
        <v>0.5</v>
      </c>
      <c r="R1020" s="22">
        <v>0.5</v>
      </c>
    </row>
    <row r="1021" spans="1:22" x14ac:dyDescent="0.25">
      <c r="A1021" s="22" t="s">
        <v>359</v>
      </c>
      <c r="B1021" s="22" t="s">
        <v>359</v>
      </c>
      <c r="D1021" s="22" t="s">
        <v>22</v>
      </c>
      <c r="E1021" s="22" t="s">
        <v>1280</v>
      </c>
      <c r="F1021" s="22" t="s">
        <v>27</v>
      </c>
      <c r="H1021" s="22" t="s">
        <v>19</v>
      </c>
      <c r="I1021" s="22" t="s">
        <v>37</v>
      </c>
      <c r="J1021" s="22" t="s">
        <v>35</v>
      </c>
      <c r="K1021" s="22">
        <v>1998</v>
      </c>
      <c r="L1021" s="27">
        <v>1998</v>
      </c>
      <c r="M1021" s="22" t="s">
        <v>56</v>
      </c>
      <c r="R1021" s="22">
        <v>0.33300000000000002</v>
      </c>
      <c r="S1021" s="22">
        <v>0.33300000000000002</v>
      </c>
      <c r="U1021" s="22">
        <v>0.33300000000000002</v>
      </c>
    </row>
    <row r="1022" spans="1:22" x14ac:dyDescent="0.25">
      <c r="A1022" s="22" t="s">
        <v>837</v>
      </c>
      <c r="B1022" s="22" t="s">
        <v>837</v>
      </c>
      <c r="D1022" s="22" t="s">
        <v>22</v>
      </c>
      <c r="E1022" s="103" t="s">
        <v>1281</v>
      </c>
      <c r="F1022" s="22" t="s">
        <v>704</v>
      </c>
      <c r="G1022" s="30"/>
      <c r="H1022" s="23" t="s">
        <v>19</v>
      </c>
      <c r="I1022" s="22" t="s">
        <v>37</v>
      </c>
      <c r="J1022" s="22" t="s">
        <v>35</v>
      </c>
      <c r="K1022" s="23">
        <v>2017</v>
      </c>
      <c r="L1022" s="25">
        <v>2017</v>
      </c>
      <c r="M1022" s="22" t="s">
        <v>26</v>
      </c>
      <c r="N1022" s="23"/>
      <c r="O1022" s="23"/>
      <c r="P1022" s="23"/>
      <c r="Q1022" s="23"/>
      <c r="R1022" s="23"/>
      <c r="S1022" s="23">
        <v>1</v>
      </c>
      <c r="T1022" s="23"/>
      <c r="U1022" s="23"/>
      <c r="V1022" s="23"/>
    </row>
    <row r="1023" spans="1:22" x14ac:dyDescent="0.25">
      <c r="A1023" s="32" t="s">
        <v>838</v>
      </c>
      <c r="B1023" s="22" t="s">
        <v>838</v>
      </c>
      <c r="D1023" s="22" t="s">
        <v>22</v>
      </c>
      <c r="E1023" s="103" t="s">
        <v>1281</v>
      </c>
      <c r="F1023" s="22" t="s">
        <v>705</v>
      </c>
      <c r="G1023" s="33"/>
      <c r="H1023" s="23" t="s">
        <v>19</v>
      </c>
      <c r="I1023" s="22" t="s">
        <v>37</v>
      </c>
      <c r="J1023" s="22" t="s">
        <v>35</v>
      </c>
      <c r="K1023" s="34"/>
      <c r="L1023" s="31">
        <v>1995</v>
      </c>
      <c r="M1023" s="22" t="s">
        <v>56</v>
      </c>
      <c r="N1023" s="34"/>
      <c r="O1023" s="34"/>
      <c r="P1023" s="34"/>
      <c r="Q1023" s="34"/>
      <c r="R1023" s="34">
        <v>1</v>
      </c>
      <c r="S1023" s="34"/>
      <c r="T1023" s="34"/>
      <c r="U1023" s="34"/>
      <c r="V1023" s="34"/>
    </row>
    <row r="1024" spans="1:22" x14ac:dyDescent="0.25">
      <c r="A1024" s="22" t="s">
        <v>839</v>
      </c>
      <c r="B1024" s="22" t="s">
        <v>839</v>
      </c>
      <c r="D1024" s="22" t="s">
        <v>22</v>
      </c>
      <c r="E1024" s="103" t="s">
        <v>1281</v>
      </c>
      <c r="F1024" s="22" t="s">
        <v>705</v>
      </c>
      <c r="G1024" s="30"/>
      <c r="H1024" s="23" t="s">
        <v>19</v>
      </c>
      <c r="I1024" s="22" t="s">
        <v>37</v>
      </c>
      <c r="J1024" s="22" t="s">
        <v>35</v>
      </c>
      <c r="K1024" s="23"/>
      <c r="L1024" s="25">
        <v>2017</v>
      </c>
      <c r="M1024" s="22" t="s">
        <v>26</v>
      </c>
      <c r="N1024" s="23"/>
      <c r="O1024" s="23"/>
      <c r="P1024" s="23"/>
      <c r="Q1024" s="23"/>
      <c r="R1024" s="23"/>
      <c r="S1024" s="23"/>
      <c r="T1024" s="23"/>
      <c r="U1024" s="23"/>
      <c r="V1024" s="23">
        <v>1</v>
      </c>
    </row>
    <row r="1025" spans="1:22" x14ac:dyDescent="0.25">
      <c r="A1025" s="22" t="s">
        <v>1047</v>
      </c>
      <c r="B1025" s="29" t="s">
        <v>1047</v>
      </c>
      <c r="C1025" s="29"/>
      <c r="D1025" s="29" t="s">
        <v>22</v>
      </c>
      <c r="E1025" s="103" t="s">
        <v>1281</v>
      </c>
      <c r="F1025" s="29" t="s">
        <v>1024</v>
      </c>
      <c r="G1025" s="29"/>
      <c r="H1025" s="29" t="s">
        <v>1127</v>
      </c>
      <c r="I1025" s="22" t="s">
        <v>24</v>
      </c>
      <c r="J1025" s="29" t="s">
        <v>20</v>
      </c>
      <c r="K1025" s="29"/>
      <c r="L1025" s="27">
        <v>2013</v>
      </c>
      <c r="M1025" s="22" t="s">
        <v>26</v>
      </c>
      <c r="N1025" s="29"/>
      <c r="O1025" s="29"/>
      <c r="P1025" s="29"/>
      <c r="Q1025" s="29">
        <v>1</v>
      </c>
      <c r="R1025" s="29"/>
      <c r="S1025" s="29"/>
      <c r="T1025" s="29"/>
      <c r="U1025" s="29"/>
      <c r="V1025" s="29"/>
    </row>
    <row r="1026" spans="1:22" x14ac:dyDescent="0.25">
      <c r="A1026" s="22" t="s">
        <v>1084</v>
      </c>
      <c r="B1026" s="29" t="s">
        <v>1084</v>
      </c>
      <c r="C1026" s="29"/>
      <c r="D1026" s="29" t="s">
        <v>22</v>
      </c>
      <c r="E1026" s="103" t="s">
        <v>1281</v>
      </c>
      <c r="F1026" s="29" t="s">
        <v>1024</v>
      </c>
      <c r="G1026" s="22" t="s">
        <v>1192</v>
      </c>
      <c r="H1026" s="29" t="s">
        <v>19</v>
      </c>
      <c r="I1026" s="22" t="s">
        <v>41</v>
      </c>
      <c r="J1026" s="22" t="s">
        <v>40</v>
      </c>
      <c r="K1026" s="29"/>
      <c r="L1026" s="27">
        <v>2002</v>
      </c>
      <c r="M1026" s="22" t="s">
        <v>31</v>
      </c>
      <c r="N1026" s="29"/>
      <c r="O1026" s="29"/>
      <c r="P1026" s="29"/>
      <c r="Q1026" s="29"/>
      <c r="R1026" s="29">
        <v>0.5</v>
      </c>
      <c r="S1026" s="29">
        <v>0.5</v>
      </c>
      <c r="T1026" s="29"/>
      <c r="U1026" s="29"/>
      <c r="V1026" s="29"/>
    </row>
    <row r="1027" spans="1:22" x14ac:dyDescent="0.25">
      <c r="A1027" s="22" t="s">
        <v>1135</v>
      </c>
      <c r="B1027" s="22" t="s">
        <v>1135</v>
      </c>
      <c r="D1027" s="22" t="s">
        <v>22</v>
      </c>
      <c r="E1027" s="103" t="s">
        <v>1281</v>
      </c>
      <c r="F1027" s="22" t="s">
        <v>705</v>
      </c>
      <c r="G1027" s="50"/>
      <c r="H1027" s="23" t="s">
        <v>19</v>
      </c>
      <c r="I1027" s="22" t="s">
        <v>41</v>
      </c>
      <c r="J1027" s="22" t="s">
        <v>40</v>
      </c>
      <c r="K1027" s="51"/>
      <c r="L1027" s="25">
        <v>2005</v>
      </c>
      <c r="M1027" s="22" t="s">
        <v>31</v>
      </c>
      <c r="V1027" s="22">
        <v>1</v>
      </c>
    </row>
    <row r="1028" spans="1:22" x14ac:dyDescent="0.25">
      <c r="A1028" s="22" t="s">
        <v>360</v>
      </c>
      <c r="B1028" s="22" t="s">
        <v>360</v>
      </c>
      <c r="D1028" s="22" t="s">
        <v>22</v>
      </c>
      <c r="E1028" s="22" t="s">
        <v>1280</v>
      </c>
      <c r="F1028" s="22" t="s">
        <v>27</v>
      </c>
      <c r="H1028" s="22" t="s">
        <v>19</v>
      </c>
      <c r="I1028" s="22" t="s">
        <v>41</v>
      </c>
      <c r="J1028" s="22" t="s">
        <v>40</v>
      </c>
      <c r="K1028" s="22">
        <v>2008</v>
      </c>
      <c r="L1028" s="27">
        <v>2008</v>
      </c>
      <c r="M1028" s="22" t="s">
        <v>36</v>
      </c>
      <c r="U1028" s="22">
        <v>1</v>
      </c>
    </row>
    <row r="1029" spans="1:22" x14ac:dyDescent="0.25">
      <c r="A1029" s="22" t="s">
        <v>361</v>
      </c>
      <c r="B1029" s="22" t="s">
        <v>361</v>
      </c>
      <c r="D1029" s="22" t="s">
        <v>22</v>
      </c>
      <c r="E1029" s="22" t="s">
        <v>1280</v>
      </c>
      <c r="F1029" s="22" t="s">
        <v>29</v>
      </c>
      <c r="H1029" s="22" t="s">
        <v>19</v>
      </c>
      <c r="I1029" s="22" t="s">
        <v>41</v>
      </c>
      <c r="J1029" s="22" t="s">
        <v>40</v>
      </c>
      <c r="K1029" s="22">
        <v>2009</v>
      </c>
      <c r="L1029" s="27">
        <v>2009</v>
      </c>
      <c r="M1029" s="22" t="s">
        <v>36</v>
      </c>
      <c r="P1029" s="22">
        <v>0.5</v>
      </c>
      <c r="S1029" s="22">
        <v>0.5</v>
      </c>
    </row>
    <row r="1030" spans="1:22" x14ac:dyDescent="0.25">
      <c r="A1030" s="22" t="s">
        <v>362</v>
      </c>
      <c r="C1030" s="22" t="s">
        <v>362</v>
      </c>
      <c r="D1030" s="22" t="s">
        <v>22</v>
      </c>
      <c r="E1030" s="22" t="s">
        <v>1280</v>
      </c>
      <c r="F1030" s="22" t="s">
        <v>23</v>
      </c>
      <c r="H1030" s="22" t="s">
        <v>19</v>
      </c>
      <c r="I1030" s="22" t="s">
        <v>41</v>
      </c>
      <c r="J1030" s="22" t="s">
        <v>40</v>
      </c>
      <c r="K1030" s="22">
        <v>2000</v>
      </c>
      <c r="L1030" s="27">
        <v>2000</v>
      </c>
      <c r="M1030" s="22" t="s">
        <v>31</v>
      </c>
      <c r="V1030" s="22">
        <v>1</v>
      </c>
    </row>
    <row r="1031" spans="1:22" x14ac:dyDescent="0.25">
      <c r="A1031" s="22" t="s">
        <v>362</v>
      </c>
      <c r="C1031" s="22" t="s">
        <v>362</v>
      </c>
      <c r="D1031" s="22" t="s">
        <v>22</v>
      </c>
      <c r="E1031" s="22" t="s">
        <v>1280</v>
      </c>
      <c r="F1031" s="22" t="s">
        <v>27</v>
      </c>
      <c r="H1031" s="22" t="s">
        <v>19</v>
      </c>
      <c r="I1031" s="22" t="s">
        <v>41</v>
      </c>
      <c r="J1031" s="22" t="s">
        <v>40</v>
      </c>
      <c r="K1031" s="22">
        <v>1894</v>
      </c>
      <c r="L1031" s="27">
        <v>1894</v>
      </c>
      <c r="M1031" s="22" t="s">
        <v>49</v>
      </c>
      <c r="V1031" s="22">
        <v>1</v>
      </c>
    </row>
    <row r="1032" spans="1:22" x14ac:dyDescent="0.25">
      <c r="A1032" s="22" t="s">
        <v>362</v>
      </c>
      <c r="C1032" s="22" t="s">
        <v>362</v>
      </c>
      <c r="D1032" s="22" t="s">
        <v>22</v>
      </c>
      <c r="E1032" s="22" t="s">
        <v>1280</v>
      </c>
      <c r="F1032" s="22" t="s">
        <v>32</v>
      </c>
      <c r="H1032" s="22" t="s">
        <v>19</v>
      </c>
      <c r="I1032" s="22" t="s">
        <v>41</v>
      </c>
      <c r="J1032" s="22" t="s">
        <v>40</v>
      </c>
      <c r="K1032" s="22">
        <v>2009</v>
      </c>
      <c r="L1032" s="27">
        <v>2009</v>
      </c>
      <c r="M1032" s="22" t="s">
        <v>36</v>
      </c>
      <c r="V1032" s="22">
        <v>1</v>
      </c>
    </row>
    <row r="1033" spans="1:22" x14ac:dyDescent="0.25">
      <c r="A1033" s="22" t="s">
        <v>363</v>
      </c>
      <c r="B1033" s="22" t="s">
        <v>363</v>
      </c>
      <c r="D1033" s="22" t="s">
        <v>22</v>
      </c>
      <c r="E1033" s="22" t="s">
        <v>1280</v>
      </c>
      <c r="F1033" s="22" t="s">
        <v>29</v>
      </c>
      <c r="H1033" s="22" t="s">
        <v>19</v>
      </c>
      <c r="I1033" s="22" t="s">
        <v>41</v>
      </c>
      <c r="J1033" s="22" t="s">
        <v>40</v>
      </c>
      <c r="K1033" s="22">
        <v>2010</v>
      </c>
      <c r="L1033" s="27">
        <v>2010</v>
      </c>
      <c r="M1033" s="22" t="s">
        <v>36</v>
      </c>
      <c r="Q1033" s="22">
        <v>0.5</v>
      </c>
      <c r="S1033" s="22">
        <v>0.5</v>
      </c>
    </row>
    <row r="1034" spans="1:22" x14ac:dyDescent="0.25">
      <c r="A1034" s="22" t="s">
        <v>363</v>
      </c>
      <c r="B1034" s="22" t="s">
        <v>363</v>
      </c>
      <c r="D1034" s="22" t="s">
        <v>22</v>
      </c>
      <c r="E1034" s="22" t="s">
        <v>1280</v>
      </c>
      <c r="F1034" s="22" t="s">
        <v>23</v>
      </c>
      <c r="H1034" s="22" t="s">
        <v>19</v>
      </c>
      <c r="I1034" s="22" t="s">
        <v>41</v>
      </c>
      <c r="J1034" s="22" t="s">
        <v>40</v>
      </c>
      <c r="K1034" s="22">
        <v>2013</v>
      </c>
      <c r="L1034" s="27">
        <v>2013</v>
      </c>
      <c r="M1034" s="22" t="s">
        <v>26</v>
      </c>
      <c r="Q1034" s="22">
        <v>0.5</v>
      </c>
      <c r="S1034" s="22">
        <v>0.5</v>
      </c>
    </row>
    <row r="1035" spans="1:22" x14ac:dyDescent="0.25">
      <c r="A1035" s="22" t="s">
        <v>363</v>
      </c>
      <c r="B1035" s="22" t="s">
        <v>363</v>
      </c>
      <c r="D1035" s="22" t="s">
        <v>22</v>
      </c>
      <c r="E1035" s="22" t="s">
        <v>1280</v>
      </c>
      <c r="F1035" s="22" t="s">
        <v>27</v>
      </c>
      <c r="H1035" s="22" t="s">
        <v>19</v>
      </c>
      <c r="I1035" s="22" t="s">
        <v>41</v>
      </c>
      <c r="J1035" s="22" t="s">
        <v>40</v>
      </c>
      <c r="K1035" s="22">
        <v>1979</v>
      </c>
      <c r="L1035" s="27">
        <v>1979</v>
      </c>
      <c r="M1035" s="22" t="s">
        <v>46</v>
      </c>
      <c r="Q1035" s="22">
        <v>0.5</v>
      </c>
      <c r="S1035" s="22">
        <v>0.5</v>
      </c>
    </row>
    <row r="1036" spans="1:22" x14ac:dyDescent="0.25">
      <c r="A1036" s="22" t="s">
        <v>363</v>
      </c>
      <c r="B1036" s="22" t="s">
        <v>363</v>
      </c>
      <c r="D1036" s="22" t="s">
        <v>22</v>
      </c>
      <c r="E1036" s="22" t="s">
        <v>1280</v>
      </c>
      <c r="F1036" s="22" t="s">
        <v>32</v>
      </c>
      <c r="H1036" s="22" t="s">
        <v>19</v>
      </c>
      <c r="I1036" s="22" t="s">
        <v>41</v>
      </c>
      <c r="J1036" s="22" t="s">
        <v>40</v>
      </c>
      <c r="K1036" s="22">
        <v>1977</v>
      </c>
      <c r="L1036" s="27">
        <v>1977</v>
      </c>
      <c r="M1036" s="22" t="s">
        <v>46</v>
      </c>
      <c r="Q1036" s="22">
        <v>0.5</v>
      </c>
      <c r="S1036" s="22">
        <v>0.5</v>
      </c>
    </row>
    <row r="1037" spans="1:22" x14ac:dyDescent="0.25">
      <c r="A1037" s="22" t="s">
        <v>364</v>
      </c>
      <c r="B1037" s="22" t="s">
        <v>364</v>
      </c>
      <c r="D1037" s="22" t="s">
        <v>22</v>
      </c>
      <c r="E1037" s="103" t="s">
        <v>1281</v>
      </c>
      <c r="F1037" s="22" t="s">
        <v>704</v>
      </c>
      <c r="G1037" s="30"/>
      <c r="H1037" s="23" t="s">
        <v>19</v>
      </c>
      <c r="I1037" s="22" t="s">
        <v>41</v>
      </c>
      <c r="J1037" s="22" t="s">
        <v>40</v>
      </c>
      <c r="K1037" s="22">
        <v>2006</v>
      </c>
      <c r="L1037" s="27">
        <v>2006</v>
      </c>
      <c r="M1037" s="22" t="s">
        <v>36</v>
      </c>
      <c r="P1037" s="22">
        <v>1</v>
      </c>
    </row>
    <row r="1038" spans="1:22" x14ac:dyDescent="0.25">
      <c r="A1038" s="22" t="s">
        <v>364</v>
      </c>
      <c r="B1038" s="22" t="s">
        <v>364</v>
      </c>
      <c r="D1038" s="22" t="s">
        <v>22</v>
      </c>
      <c r="E1038" s="22" t="s">
        <v>1280</v>
      </c>
      <c r="F1038" s="22" t="s">
        <v>27</v>
      </c>
      <c r="H1038" s="22" t="s">
        <v>19</v>
      </c>
      <c r="I1038" s="22" t="s">
        <v>41</v>
      </c>
      <c r="J1038" s="22" t="s">
        <v>40</v>
      </c>
      <c r="K1038" s="22">
        <v>2009</v>
      </c>
      <c r="L1038" s="27">
        <v>2009</v>
      </c>
      <c r="M1038" s="22" t="s">
        <v>36</v>
      </c>
      <c r="P1038" s="22">
        <v>1</v>
      </c>
    </row>
    <row r="1039" spans="1:22" x14ac:dyDescent="0.25">
      <c r="A1039" s="22" t="s">
        <v>364</v>
      </c>
      <c r="B1039" s="22" t="s">
        <v>364</v>
      </c>
      <c r="D1039" s="22" t="s">
        <v>22</v>
      </c>
      <c r="E1039" s="22" t="s">
        <v>1280</v>
      </c>
      <c r="F1039" s="22" t="s">
        <v>32</v>
      </c>
      <c r="H1039" s="22" t="s">
        <v>19</v>
      </c>
      <c r="I1039" s="22" t="s">
        <v>41</v>
      </c>
      <c r="J1039" s="22" t="s">
        <v>40</v>
      </c>
      <c r="K1039" s="22">
        <v>1996</v>
      </c>
      <c r="L1039" s="27">
        <v>1996</v>
      </c>
      <c r="M1039" s="22" t="s">
        <v>56</v>
      </c>
      <c r="P1039" s="22">
        <v>1</v>
      </c>
    </row>
    <row r="1040" spans="1:22" x14ac:dyDescent="0.25">
      <c r="A1040" s="22" t="s">
        <v>365</v>
      </c>
      <c r="B1040" s="22" t="s">
        <v>365</v>
      </c>
      <c r="D1040" s="22" t="s">
        <v>22</v>
      </c>
      <c r="E1040" s="22" t="s">
        <v>1280</v>
      </c>
      <c r="F1040" s="22" t="s">
        <v>27</v>
      </c>
      <c r="H1040" s="22" t="s">
        <v>19</v>
      </c>
      <c r="I1040" s="22" t="s">
        <v>37</v>
      </c>
      <c r="J1040" s="22" t="s">
        <v>35</v>
      </c>
      <c r="K1040" s="22">
        <v>2002</v>
      </c>
      <c r="L1040" s="27">
        <v>2002</v>
      </c>
      <c r="M1040" s="22" t="s">
        <v>31</v>
      </c>
      <c r="U1040" s="22">
        <v>1</v>
      </c>
    </row>
    <row r="1041" spans="1:22" x14ac:dyDescent="0.25">
      <c r="A1041" s="22" t="s">
        <v>366</v>
      </c>
      <c r="B1041" s="22" t="s">
        <v>366</v>
      </c>
      <c r="D1041" s="22" t="s">
        <v>22</v>
      </c>
      <c r="E1041" s="22" t="s">
        <v>1280</v>
      </c>
      <c r="F1041" s="22" t="s">
        <v>29</v>
      </c>
      <c r="H1041" s="22" t="s">
        <v>19</v>
      </c>
      <c r="I1041" s="22" t="s">
        <v>37</v>
      </c>
      <c r="J1041" s="22" t="s">
        <v>35</v>
      </c>
      <c r="K1041" s="22">
        <v>2012</v>
      </c>
      <c r="L1041" s="27">
        <v>2012</v>
      </c>
      <c r="M1041" s="22" t="s">
        <v>26</v>
      </c>
      <c r="O1041" s="22">
        <v>0.5</v>
      </c>
      <c r="S1041" s="22">
        <v>0.5</v>
      </c>
    </row>
    <row r="1042" spans="1:22" x14ac:dyDescent="0.25">
      <c r="A1042" s="22" t="s">
        <v>366</v>
      </c>
      <c r="B1042" s="22" t="s">
        <v>366</v>
      </c>
      <c r="D1042" s="22" t="s">
        <v>22</v>
      </c>
      <c r="E1042" s="103" t="s">
        <v>1281</v>
      </c>
      <c r="F1042" s="22" t="s">
        <v>704</v>
      </c>
      <c r="G1042" s="30"/>
      <c r="H1042" s="23" t="s">
        <v>19</v>
      </c>
      <c r="I1042" s="22" t="s">
        <v>37</v>
      </c>
      <c r="J1042" s="22" t="s">
        <v>35</v>
      </c>
      <c r="K1042" s="23">
        <v>2011</v>
      </c>
      <c r="L1042" s="25">
        <v>2011</v>
      </c>
      <c r="M1042" s="22" t="s">
        <v>36</v>
      </c>
      <c r="N1042" s="23"/>
      <c r="O1042" s="23"/>
      <c r="P1042" s="23">
        <v>0.5</v>
      </c>
      <c r="Q1042" s="23"/>
      <c r="R1042" s="23"/>
      <c r="S1042" s="23">
        <v>0.5</v>
      </c>
      <c r="T1042" s="23"/>
      <c r="U1042" s="23"/>
      <c r="V1042" s="23"/>
    </row>
    <row r="1043" spans="1:22" x14ac:dyDescent="0.25">
      <c r="A1043" s="22" t="s">
        <v>366</v>
      </c>
      <c r="B1043" s="22" t="s">
        <v>366</v>
      </c>
      <c r="D1043" s="22" t="s">
        <v>22</v>
      </c>
      <c r="E1043" s="103" t="s">
        <v>1281</v>
      </c>
      <c r="F1043" s="22" t="s">
        <v>705</v>
      </c>
      <c r="G1043" s="30"/>
      <c r="H1043" s="23" t="s">
        <v>19</v>
      </c>
      <c r="I1043" s="22" t="s">
        <v>37</v>
      </c>
      <c r="J1043" s="22" t="s">
        <v>35</v>
      </c>
      <c r="K1043" s="23"/>
      <c r="L1043" s="25">
        <v>2000</v>
      </c>
      <c r="M1043" s="22" t="s">
        <v>31</v>
      </c>
      <c r="N1043" s="23"/>
      <c r="O1043" s="23">
        <v>0.5</v>
      </c>
      <c r="P1043" s="23"/>
      <c r="Q1043" s="23"/>
      <c r="R1043" s="23"/>
      <c r="S1043" s="23">
        <v>0.5</v>
      </c>
      <c r="T1043" s="23"/>
      <c r="U1043" s="23"/>
      <c r="V1043" s="23"/>
    </row>
    <row r="1044" spans="1:22" x14ac:dyDescent="0.25">
      <c r="A1044" s="22" t="s">
        <v>366</v>
      </c>
      <c r="B1044" s="22" t="s">
        <v>366</v>
      </c>
      <c r="D1044" s="22" t="s">
        <v>22</v>
      </c>
      <c r="E1044" s="22" t="s">
        <v>1280</v>
      </c>
      <c r="F1044" s="22" t="s">
        <v>32</v>
      </c>
      <c r="H1044" s="22" t="s">
        <v>19</v>
      </c>
      <c r="I1044" s="22" t="s">
        <v>37</v>
      </c>
      <c r="J1044" s="22" t="s">
        <v>35</v>
      </c>
      <c r="K1044" s="22">
        <v>2014</v>
      </c>
      <c r="L1044" s="27">
        <v>2014</v>
      </c>
      <c r="M1044" s="22" t="s">
        <v>26</v>
      </c>
      <c r="O1044" s="22">
        <v>0.5</v>
      </c>
      <c r="S1044" s="22">
        <v>0.5</v>
      </c>
    </row>
    <row r="1045" spans="1:22" x14ac:dyDescent="0.25">
      <c r="A1045" s="22" t="s">
        <v>840</v>
      </c>
      <c r="B1045" s="22" t="s">
        <v>840</v>
      </c>
      <c r="D1045" s="22" t="s">
        <v>22</v>
      </c>
      <c r="E1045" s="103" t="s">
        <v>1281</v>
      </c>
      <c r="F1045" s="22" t="s">
        <v>704</v>
      </c>
      <c r="G1045" s="35"/>
      <c r="H1045" s="23" t="s">
        <v>19</v>
      </c>
      <c r="I1045" s="22" t="s">
        <v>37</v>
      </c>
      <c r="J1045" s="22" t="s">
        <v>35</v>
      </c>
      <c r="K1045" s="22" t="s">
        <v>841</v>
      </c>
      <c r="L1045" s="27">
        <v>1975</v>
      </c>
      <c r="M1045" s="22" t="s">
        <v>67</v>
      </c>
      <c r="V1045" s="22">
        <v>1</v>
      </c>
    </row>
    <row r="1046" spans="1:22" x14ac:dyDescent="0.25">
      <c r="A1046" s="22" t="s">
        <v>840</v>
      </c>
      <c r="B1046" s="22" t="s">
        <v>840</v>
      </c>
      <c r="D1046" s="22" t="s">
        <v>22</v>
      </c>
      <c r="E1046" s="103" t="s">
        <v>1281</v>
      </c>
      <c r="F1046" s="22" t="s">
        <v>705</v>
      </c>
      <c r="G1046" s="35"/>
      <c r="H1046" s="23" t="s">
        <v>19</v>
      </c>
      <c r="I1046" s="22" t="s">
        <v>37</v>
      </c>
      <c r="J1046" s="22" t="s">
        <v>35</v>
      </c>
      <c r="L1046" s="25">
        <v>1991</v>
      </c>
      <c r="M1046" s="22" t="s">
        <v>61</v>
      </c>
      <c r="V1046" s="22">
        <v>1</v>
      </c>
    </row>
    <row r="1047" spans="1:22" x14ac:dyDescent="0.25">
      <c r="A1047" s="22" t="s">
        <v>367</v>
      </c>
      <c r="B1047" s="22" t="s">
        <v>367</v>
      </c>
      <c r="D1047" s="22" t="s">
        <v>22</v>
      </c>
      <c r="E1047" s="22" t="s">
        <v>1280</v>
      </c>
      <c r="F1047" s="22" t="s">
        <v>27</v>
      </c>
      <c r="H1047" s="22" t="s">
        <v>19</v>
      </c>
      <c r="I1047" s="22" t="s">
        <v>37</v>
      </c>
      <c r="J1047" s="22" t="s">
        <v>35</v>
      </c>
      <c r="K1047" s="22">
        <v>1988</v>
      </c>
      <c r="L1047" s="27">
        <v>1988</v>
      </c>
      <c r="M1047" s="22" t="s">
        <v>61</v>
      </c>
      <c r="P1047" s="22">
        <v>1</v>
      </c>
    </row>
    <row r="1048" spans="1:22" x14ac:dyDescent="0.25">
      <c r="A1048" s="22" t="s">
        <v>367</v>
      </c>
      <c r="B1048" s="22" t="s">
        <v>367</v>
      </c>
      <c r="D1048" s="22" t="s">
        <v>22</v>
      </c>
      <c r="E1048" s="22" t="s">
        <v>1280</v>
      </c>
      <c r="F1048" s="22" t="s">
        <v>32</v>
      </c>
      <c r="H1048" s="22" t="s">
        <v>19</v>
      </c>
      <c r="I1048" s="22" t="s">
        <v>37</v>
      </c>
      <c r="J1048" s="22" t="s">
        <v>35</v>
      </c>
      <c r="K1048" s="22">
        <v>1983</v>
      </c>
      <c r="L1048" s="27">
        <v>1983</v>
      </c>
      <c r="M1048" s="22" t="s">
        <v>50</v>
      </c>
      <c r="P1048" s="22">
        <v>1</v>
      </c>
    </row>
    <row r="1049" spans="1:22" x14ac:dyDescent="0.25">
      <c r="A1049" s="22" t="s">
        <v>842</v>
      </c>
      <c r="B1049" s="22" t="s">
        <v>842</v>
      </c>
      <c r="D1049" s="22" t="s">
        <v>22</v>
      </c>
      <c r="E1049" s="103" t="s">
        <v>1281</v>
      </c>
      <c r="F1049" s="22" t="s">
        <v>705</v>
      </c>
      <c r="G1049" s="22" t="s">
        <v>1198</v>
      </c>
      <c r="H1049" s="22" t="s">
        <v>1127</v>
      </c>
      <c r="I1049" s="22" t="s">
        <v>37</v>
      </c>
      <c r="J1049" s="22" t="s">
        <v>35</v>
      </c>
      <c r="L1049" s="25">
        <v>1995</v>
      </c>
      <c r="M1049" s="22" t="s">
        <v>56</v>
      </c>
      <c r="N1049" s="23"/>
      <c r="O1049" s="23"/>
      <c r="P1049" s="23">
        <v>1</v>
      </c>
      <c r="Q1049" s="23"/>
      <c r="R1049" s="23"/>
      <c r="S1049" s="23"/>
      <c r="T1049" s="23"/>
      <c r="U1049" s="23"/>
      <c r="V1049" s="23"/>
    </row>
    <row r="1050" spans="1:22" x14ac:dyDescent="0.25">
      <c r="A1050" s="22" t="s">
        <v>368</v>
      </c>
      <c r="B1050" s="22" t="s">
        <v>368</v>
      </c>
      <c r="D1050" s="22" t="s">
        <v>22</v>
      </c>
      <c r="E1050" s="22" t="s">
        <v>1280</v>
      </c>
      <c r="F1050" s="22" t="s">
        <v>27</v>
      </c>
      <c r="H1050" s="22" t="s">
        <v>19</v>
      </c>
      <c r="I1050" s="22" t="s">
        <v>37</v>
      </c>
      <c r="J1050" s="22" t="s">
        <v>35</v>
      </c>
      <c r="K1050" s="22">
        <v>2016</v>
      </c>
      <c r="L1050" s="27">
        <v>2016</v>
      </c>
      <c r="M1050" s="22" t="s">
        <v>26</v>
      </c>
      <c r="R1050" s="22">
        <v>0.33300000000000002</v>
      </c>
      <c r="S1050" s="22">
        <v>0.33300000000000002</v>
      </c>
      <c r="T1050" s="22">
        <v>0.33300000000000002</v>
      </c>
    </row>
    <row r="1051" spans="1:22" x14ac:dyDescent="0.25">
      <c r="A1051" s="22" t="s">
        <v>369</v>
      </c>
      <c r="B1051" s="22" t="s">
        <v>369</v>
      </c>
      <c r="D1051" s="22" t="s">
        <v>22</v>
      </c>
      <c r="E1051" s="22" t="s">
        <v>1280</v>
      </c>
      <c r="F1051" s="22" t="s">
        <v>23</v>
      </c>
      <c r="H1051" s="22" t="s">
        <v>19</v>
      </c>
      <c r="I1051" s="22" t="s">
        <v>37</v>
      </c>
      <c r="J1051" s="22" t="s">
        <v>35</v>
      </c>
      <c r="K1051" s="22">
        <v>2017</v>
      </c>
      <c r="L1051" s="27">
        <v>2017</v>
      </c>
      <c r="M1051" s="22" t="s">
        <v>26</v>
      </c>
      <c r="U1051" s="22">
        <v>1</v>
      </c>
    </row>
    <row r="1052" spans="1:22" x14ac:dyDescent="0.25">
      <c r="A1052" s="22" t="s">
        <v>369</v>
      </c>
      <c r="B1052" s="22" t="s">
        <v>369</v>
      </c>
      <c r="D1052" s="22" t="s">
        <v>22</v>
      </c>
      <c r="E1052" s="22" t="s">
        <v>1280</v>
      </c>
      <c r="F1052" s="22" t="s">
        <v>27</v>
      </c>
      <c r="H1052" s="22" t="s">
        <v>19</v>
      </c>
      <c r="I1052" s="22" t="s">
        <v>37</v>
      </c>
      <c r="J1052" s="22" t="s">
        <v>35</v>
      </c>
      <c r="K1052" s="22">
        <v>2016</v>
      </c>
      <c r="L1052" s="27">
        <v>2016</v>
      </c>
      <c r="M1052" s="22" t="s">
        <v>26</v>
      </c>
      <c r="U1052" s="22">
        <v>1</v>
      </c>
    </row>
    <row r="1053" spans="1:22" x14ac:dyDescent="0.25">
      <c r="A1053" s="22" t="s">
        <v>843</v>
      </c>
      <c r="B1053" s="22" t="s">
        <v>843</v>
      </c>
      <c r="D1053" s="22" t="s">
        <v>22</v>
      </c>
      <c r="E1053" s="103" t="s">
        <v>1281</v>
      </c>
      <c r="F1053" s="22" t="s">
        <v>711</v>
      </c>
      <c r="G1053" s="30"/>
      <c r="H1053" s="23" t="s">
        <v>19</v>
      </c>
      <c r="I1053" s="22" t="s">
        <v>37</v>
      </c>
      <c r="J1053" s="23" t="s">
        <v>35</v>
      </c>
      <c r="K1053" s="23"/>
      <c r="L1053" s="25">
        <v>1996</v>
      </c>
      <c r="M1053" s="22" t="s">
        <v>56</v>
      </c>
      <c r="N1053" s="23"/>
      <c r="O1053" s="23"/>
      <c r="P1053" s="23"/>
      <c r="Q1053" s="23"/>
      <c r="R1053" s="23"/>
      <c r="S1053" s="23"/>
      <c r="T1053" s="23"/>
      <c r="U1053" s="23">
        <v>1</v>
      </c>
      <c r="V1053" s="23"/>
    </row>
    <row r="1054" spans="1:22" x14ac:dyDescent="0.25">
      <c r="A1054" s="22" t="s">
        <v>844</v>
      </c>
      <c r="B1054" s="22" t="s">
        <v>844</v>
      </c>
      <c r="D1054" s="22" t="s">
        <v>22</v>
      </c>
      <c r="E1054" s="103" t="s">
        <v>1281</v>
      </c>
      <c r="F1054" s="22" t="s">
        <v>704</v>
      </c>
      <c r="G1054" s="30"/>
      <c r="H1054" s="23" t="s">
        <v>19</v>
      </c>
      <c r="I1054" s="22" t="s">
        <v>37</v>
      </c>
      <c r="J1054" s="22" t="s">
        <v>35</v>
      </c>
      <c r="K1054" s="23" t="s">
        <v>845</v>
      </c>
      <c r="L1054" s="25">
        <v>2007</v>
      </c>
      <c r="M1054" s="22" t="s">
        <v>36</v>
      </c>
      <c r="N1054" s="23"/>
      <c r="O1054" s="23"/>
      <c r="P1054" s="23"/>
      <c r="Q1054" s="23"/>
      <c r="R1054" s="23">
        <v>1</v>
      </c>
      <c r="S1054" s="23"/>
      <c r="T1054" s="23"/>
      <c r="U1054" s="23"/>
      <c r="V1054" s="23"/>
    </row>
    <row r="1055" spans="1:22" x14ac:dyDescent="0.25">
      <c r="A1055" s="22" t="s">
        <v>370</v>
      </c>
      <c r="B1055" s="22" t="s">
        <v>370</v>
      </c>
      <c r="D1055" s="22" t="s">
        <v>22</v>
      </c>
      <c r="E1055" s="22" t="s">
        <v>1280</v>
      </c>
      <c r="F1055" s="22" t="s">
        <v>27</v>
      </c>
      <c r="H1055" s="22" t="s">
        <v>19</v>
      </c>
      <c r="I1055" s="22" t="s">
        <v>37</v>
      </c>
      <c r="J1055" s="22" t="s">
        <v>35</v>
      </c>
      <c r="K1055" s="22">
        <v>1999</v>
      </c>
      <c r="L1055" s="27">
        <v>1999</v>
      </c>
      <c r="M1055" s="22" t="s">
        <v>56</v>
      </c>
      <c r="U1055" s="22">
        <v>1</v>
      </c>
    </row>
    <row r="1056" spans="1:22" x14ac:dyDescent="0.25">
      <c r="A1056" s="22" t="s">
        <v>1085</v>
      </c>
      <c r="B1056" s="29" t="s">
        <v>1085</v>
      </c>
      <c r="C1056" s="29"/>
      <c r="D1056" s="29" t="s">
        <v>22</v>
      </c>
      <c r="E1056" s="103" t="s">
        <v>1281</v>
      </c>
      <c r="F1056" s="29" t="s">
        <v>1024</v>
      </c>
      <c r="G1056" s="29" t="s">
        <v>722</v>
      </c>
      <c r="H1056" s="29" t="s">
        <v>1127</v>
      </c>
      <c r="I1056" s="22" t="s">
        <v>37</v>
      </c>
      <c r="J1056" s="22" t="s">
        <v>35</v>
      </c>
      <c r="K1056" s="29"/>
      <c r="L1056" s="103">
        <v>1991</v>
      </c>
      <c r="M1056" s="22" t="s">
        <v>61</v>
      </c>
      <c r="N1056" s="29"/>
      <c r="O1056" s="29"/>
      <c r="P1056" s="29"/>
      <c r="Q1056" s="29"/>
      <c r="R1056" s="29"/>
      <c r="S1056" s="29"/>
      <c r="T1056" s="29"/>
      <c r="U1056" s="29"/>
      <c r="V1056" s="29">
        <v>1</v>
      </c>
    </row>
    <row r="1057" spans="1:22" x14ac:dyDescent="0.25">
      <c r="A1057" s="22" t="s">
        <v>846</v>
      </c>
      <c r="B1057" s="22" t="s">
        <v>846</v>
      </c>
      <c r="D1057" s="22" t="s">
        <v>22</v>
      </c>
      <c r="E1057" s="103" t="s">
        <v>1281</v>
      </c>
      <c r="F1057" s="22" t="s">
        <v>704</v>
      </c>
      <c r="G1057" s="30"/>
      <c r="H1057" s="23" t="s">
        <v>19</v>
      </c>
      <c r="I1057" s="22" t="s">
        <v>37</v>
      </c>
      <c r="J1057" s="22" t="s">
        <v>35</v>
      </c>
      <c r="K1057" s="23">
        <v>1980</v>
      </c>
      <c r="L1057" s="25">
        <v>1980</v>
      </c>
      <c r="M1057" s="22" t="s">
        <v>46</v>
      </c>
      <c r="N1057" s="23"/>
      <c r="O1057" s="23"/>
      <c r="P1057" s="23"/>
      <c r="Q1057" s="23"/>
      <c r="R1057" s="23">
        <v>1</v>
      </c>
      <c r="S1057" s="23"/>
      <c r="T1057" s="23"/>
      <c r="U1057" s="23"/>
      <c r="V1057" s="23"/>
    </row>
    <row r="1058" spans="1:22" x14ac:dyDescent="0.25">
      <c r="A1058" s="22" t="s">
        <v>371</v>
      </c>
      <c r="B1058" s="22" t="s">
        <v>371</v>
      </c>
      <c r="D1058" s="22" t="s">
        <v>22</v>
      </c>
      <c r="E1058" s="22" t="s">
        <v>1280</v>
      </c>
      <c r="F1058" s="22" t="s">
        <v>29</v>
      </c>
      <c r="H1058" s="22" t="s">
        <v>19</v>
      </c>
      <c r="I1058" s="22" t="s">
        <v>41</v>
      </c>
      <c r="J1058" s="22" t="s">
        <v>40</v>
      </c>
      <c r="K1058" s="22">
        <v>2016</v>
      </c>
      <c r="L1058" s="27">
        <v>2016</v>
      </c>
      <c r="M1058" s="22" t="s">
        <v>26</v>
      </c>
      <c r="O1058" s="22">
        <v>0.5</v>
      </c>
      <c r="S1058" s="22">
        <v>0.5</v>
      </c>
    </row>
    <row r="1059" spans="1:22" x14ac:dyDescent="0.25">
      <c r="A1059" s="22" t="s">
        <v>371</v>
      </c>
      <c r="B1059" s="22" t="s">
        <v>371</v>
      </c>
      <c r="D1059" s="22" t="s">
        <v>22</v>
      </c>
      <c r="E1059" s="103" t="s">
        <v>1281</v>
      </c>
      <c r="F1059" s="22" t="s">
        <v>704</v>
      </c>
      <c r="G1059" s="30"/>
      <c r="H1059" s="23" t="s">
        <v>19</v>
      </c>
      <c r="I1059" s="22" t="s">
        <v>41</v>
      </c>
      <c r="J1059" s="22" t="s">
        <v>40</v>
      </c>
      <c r="K1059" s="23">
        <v>2010</v>
      </c>
      <c r="L1059" s="25">
        <v>2010</v>
      </c>
      <c r="M1059" s="22" t="s">
        <v>36</v>
      </c>
      <c r="N1059" s="23"/>
      <c r="O1059" s="23">
        <v>0.5</v>
      </c>
      <c r="P1059" s="23"/>
      <c r="Q1059" s="23"/>
      <c r="R1059" s="23"/>
      <c r="S1059" s="23">
        <v>0.5</v>
      </c>
      <c r="T1059" s="23"/>
      <c r="U1059" s="23"/>
      <c r="V1059" s="23"/>
    </row>
    <row r="1060" spans="1:22" x14ac:dyDescent="0.25">
      <c r="A1060" s="22" t="s">
        <v>847</v>
      </c>
      <c r="B1060" s="22" t="s">
        <v>847</v>
      </c>
      <c r="D1060" s="22" t="s">
        <v>22</v>
      </c>
      <c r="E1060" s="103" t="s">
        <v>1281</v>
      </c>
      <c r="F1060" s="22" t="s">
        <v>704</v>
      </c>
      <c r="G1060" s="30"/>
      <c r="H1060" s="22" t="s">
        <v>73</v>
      </c>
      <c r="I1060" s="22" t="s">
        <v>41</v>
      </c>
      <c r="J1060" s="22" t="s">
        <v>40</v>
      </c>
      <c r="K1060" s="22">
        <v>2008</v>
      </c>
      <c r="L1060" s="27">
        <v>2008</v>
      </c>
      <c r="M1060" s="22" t="s">
        <v>36</v>
      </c>
      <c r="R1060" s="22">
        <v>1</v>
      </c>
    </row>
    <row r="1061" spans="1:22" x14ac:dyDescent="0.25">
      <c r="A1061" s="22" t="s">
        <v>847</v>
      </c>
      <c r="B1061" s="22" t="s">
        <v>847</v>
      </c>
      <c r="D1061" s="22" t="s">
        <v>22</v>
      </c>
      <c r="E1061" s="103" t="s">
        <v>1281</v>
      </c>
      <c r="F1061" s="22" t="s">
        <v>705</v>
      </c>
      <c r="G1061" s="30"/>
      <c r="H1061" s="22" t="s">
        <v>73</v>
      </c>
      <c r="I1061" s="22" t="s">
        <v>41</v>
      </c>
      <c r="J1061" s="22" t="s">
        <v>40</v>
      </c>
      <c r="L1061" s="25">
        <v>2008</v>
      </c>
      <c r="M1061" s="22" t="s">
        <v>36</v>
      </c>
      <c r="R1061" s="22">
        <v>1</v>
      </c>
    </row>
    <row r="1062" spans="1:22" x14ac:dyDescent="0.25">
      <c r="A1062" s="22" t="s">
        <v>372</v>
      </c>
      <c r="C1062" s="22" t="s">
        <v>372</v>
      </c>
      <c r="D1062" s="22" t="s">
        <v>22</v>
      </c>
      <c r="E1062" s="22" t="s">
        <v>48</v>
      </c>
      <c r="F1062" s="22" t="s">
        <v>48</v>
      </c>
      <c r="G1062" s="30"/>
      <c r="H1062" s="22" t="s">
        <v>73</v>
      </c>
      <c r="I1062" s="22" t="s">
        <v>41</v>
      </c>
      <c r="J1062" s="22" t="s">
        <v>40</v>
      </c>
      <c r="K1062" s="22">
        <v>1980</v>
      </c>
      <c r="L1062" s="27">
        <v>1980</v>
      </c>
      <c r="M1062" s="22" t="s">
        <v>46</v>
      </c>
      <c r="R1062" s="22">
        <v>0.5</v>
      </c>
      <c r="U1062" s="22">
        <v>0.5</v>
      </c>
    </row>
    <row r="1063" spans="1:22" x14ac:dyDescent="0.25">
      <c r="A1063" s="22" t="s">
        <v>372</v>
      </c>
      <c r="C1063" s="22" t="s">
        <v>372</v>
      </c>
      <c r="D1063" s="22" t="s">
        <v>22</v>
      </c>
      <c r="E1063" s="103" t="s">
        <v>1281</v>
      </c>
      <c r="F1063" s="22" t="s">
        <v>704</v>
      </c>
      <c r="G1063" s="30"/>
      <c r="H1063" s="22" t="s">
        <v>73</v>
      </c>
      <c r="I1063" s="22" t="s">
        <v>41</v>
      </c>
      <c r="J1063" s="22" t="s">
        <v>40</v>
      </c>
      <c r="K1063" s="23">
        <v>2003</v>
      </c>
      <c r="L1063" s="25">
        <v>2003</v>
      </c>
      <c r="M1063" s="22" t="s">
        <v>31</v>
      </c>
      <c r="N1063" s="23"/>
      <c r="O1063" s="23"/>
      <c r="P1063" s="23">
        <v>1</v>
      </c>
      <c r="Q1063" s="23"/>
      <c r="R1063" s="23"/>
      <c r="S1063" s="23"/>
      <c r="T1063" s="23"/>
      <c r="U1063" s="23"/>
      <c r="V1063" s="23"/>
    </row>
    <row r="1064" spans="1:22" x14ac:dyDescent="0.25">
      <c r="A1064" s="22" t="s">
        <v>372</v>
      </c>
      <c r="B1064" s="23"/>
      <c r="C1064" s="22" t="s">
        <v>372</v>
      </c>
      <c r="D1064" s="22" t="s">
        <v>22</v>
      </c>
      <c r="E1064" s="103" t="s">
        <v>1281</v>
      </c>
      <c r="F1064" s="22" t="s">
        <v>705</v>
      </c>
      <c r="G1064" s="30"/>
      <c r="H1064" s="22" t="s">
        <v>73</v>
      </c>
      <c r="I1064" s="22" t="s">
        <v>41</v>
      </c>
      <c r="J1064" s="22" t="s">
        <v>40</v>
      </c>
      <c r="K1064" s="23"/>
      <c r="L1064" s="25">
        <v>1968</v>
      </c>
      <c r="M1064" s="23" t="s">
        <v>49</v>
      </c>
      <c r="N1064" s="23"/>
      <c r="O1064" s="23"/>
      <c r="P1064" s="23"/>
      <c r="Q1064" s="23"/>
      <c r="R1064" s="34">
        <v>0.5</v>
      </c>
      <c r="S1064" s="23"/>
      <c r="T1064" s="23"/>
      <c r="U1064" s="34">
        <v>0.5</v>
      </c>
      <c r="V1064" s="23"/>
    </row>
    <row r="1065" spans="1:22" x14ac:dyDescent="0.25">
      <c r="A1065" s="22" t="s">
        <v>848</v>
      </c>
      <c r="B1065" s="22" t="s">
        <v>848</v>
      </c>
      <c r="D1065" s="22" t="s">
        <v>22</v>
      </c>
      <c r="E1065" s="103" t="s">
        <v>1281</v>
      </c>
      <c r="F1065" s="22" t="s">
        <v>704</v>
      </c>
      <c r="G1065" s="30"/>
      <c r="H1065" s="22" t="s">
        <v>73</v>
      </c>
      <c r="I1065" s="22" t="s">
        <v>41</v>
      </c>
      <c r="J1065" s="22" t="s">
        <v>40</v>
      </c>
      <c r="K1065" s="22">
        <v>1994</v>
      </c>
      <c r="L1065" s="27">
        <v>1994</v>
      </c>
      <c r="M1065" s="22" t="s">
        <v>56</v>
      </c>
      <c r="R1065" s="22">
        <v>1</v>
      </c>
    </row>
    <row r="1066" spans="1:22" x14ac:dyDescent="0.25">
      <c r="A1066" s="22" t="s">
        <v>848</v>
      </c>
      <c r="B1066" s="22" t="s">
        <v>848</v>
      </c>
      <c r="D1066" s="22" t="s">
        <v>22</v>
      </c>
      <c r="E1066" s="103" t="s">
        <v>1281</v>
      </c>
      <c r="F1066" s="22" t="s">
        <v>705</v>
      </c>
      <c r="G1066" s="30"/>
      <c r="H1066" s="22" t="s">
        <v>73</v>
      </c>
      <c r="I1066" s="22" t="s">
        <v>41</v>
      </c>
      <c r="J1066" s="22" t="s">
        <v>40</v>
      </c>
      <c r="L1066" s="25">
        <v>1994</v>
      </c>
      <c r="M1066" s="22" t="s">
        <v>56</v>
      </c>
      <c r="R1066" s="22">
        <v>1</v>
      </c>
    </row>
    <row r="1067" spans="1:22" x14ac:dyDescent="0.25">
      <c r="A1067" s="22" t="s">
        <v>1098</v>
      </c>
      <c r="B1067" s="29" t="str">
        <f>A1067</f>
        <v>Kirchenpaueria halecioides (Alder, 1859)</v>
      </c>
      <c r="D1067" s="29" t="s">
        <v>22</v>
      </c>
      <c r="E1067" s="103" t="s">
        <v>1281</v>
      </c>
      <c r="F1067" s="29" t="s">
        <v>1024</v>
      </c>
      <c r="G1067" s="29" t="s">
        <v>1183</v>
      </c>
      <c r="H1067" s="29" t="s">
        <v>19</v>
      </c>
      <c r="I1067" s="22" t="s">
        <v>37</v>
      </c>
      <c r="J1067" s="22" t="s">
        <v>35</v>
      </c>
      <c r="K1067" s="29"/>
      <c r="L1067" s="103">
        <v>1989</v>
      </c>
      <c r="M1067" s="22" t="s">
        <v>61</v>
      </c>
      <c r="N1067" s="29"/>
      <c r="O1067" s="29"/>
      <c r="P1067" s="29"/>
      <c r="Q1067" s="29"/>
      <c r="R1067" s="29">
        <v>0.5</v>
      </c>
      <c r="S1067" s="29">
        <v>0.5</v>
      </c>
      <c r="T1067" s="29"/>
      <c r="U1067" s="29"/>
      <c r="V1067" s="29"/>
    </row>
    <row r="1068" spans="1:22" x14ac:dyDescent="0.25">
      <c r="A1068" s="22" t="s">
        <v>849</v>
      </c>
      <c r="B1068" s="22" t="s">
        <v>849</v>
      </c>
      <c r="D1068" s="22" t="s">
        <v>22</v>
      </c>
      <c r="E1068" s="103" t="s">
        <v>1281</v>
      </c>
      <c r="F1068" s="22" t="s">
        <v>704</v>
      </c>
      <c r="G1068" s="35"/>
      <c r="H1068" s="23" t="s">
        <v>19</v>
      </c>
      <c r="I1068" s="22" t="s">
        <v>37</v>
      </c>
      <c r="J1068" s="22" t="s">
        <v>35</v>
      </c>
      <c r="K1068" s="22" t="s">
        <v>850</v>
      </c>
      <c r="L1068" s="27">
        <v>1975</v>
      </c>
      <c r="M1068" s="22" t="s">
        <v>67</v>
      </c>
      <c r="P1068" s="22">
        <v>1</v>
      </c>
    </row>
    <row r="1069" spans="1:22" x14ac:dyDescent="0.25">
      <c r="A1069" s="22" t="s">
        <v>849</v>
      </c>
      <c r="B1069" s="22" t="s">
        <v>849</v>
      </c>
      <c r="D1069" s="22" t="s">
        <v>22</v>
      </c>
      <c r="E1069" s="103" t="s">
        <v>1281</v>
      </c>
      <c r="F1069" s="22" t="s">
        <v>705</v>
      </c>
      <c r="G1069" s="35"/>
      <c r="H1069" s="23" t="s">
        <v>19</v>
      </c>
      <c r="I1069" s="22" t="s">
        <v>37</v>
      </c>
      <c r="J1069" s="22" t="s">
        <v>35</v>
      </c>
      <c r="L1069" s="25">
        <v>1970</v>
      </c>
      <c r="M1069" s="22" t="s">
        <v>67</v>
      </c>
      <c r="P1069" s="22">
        <v>1</v>
      </c>
    </row>
    <row r="1070" spans="1:22" x14ac:dyDescent="0.25">
      <c r="A1070" s="22" t="s">
        <v>851</v>
      </c>
      <c r="B1070" s="23"/>
      <c r="C1070" s="22" t="s">
        <v>851</v>
      </c>
      <c r="D1070" s="22" t="s">
        <v>22</v>
      </c>
      <c r="E1070" s="103" t="s">
        <v>1281</v>
      </c>
      <c r="F1070" s="22" t="s">
        <v>711</v>
      </c>
      <c r="G1070" s="38"/>
      <c r="H1070" s="23" t="s">
        <v>977</v>
      </c>
      <c r="I1070" s="22" t="s">
        <v>41</v>
      </c>
      <c r="J1070" s="39" t="s">
        <v>40</v>
      </c>
      <c r="K1070" s="23"/>
      <c r="L1070" s="25">
        <v>1930</v>
      </c>
      <c r="M1070" s="23" t="s">
        <v>49</v>
      </c>
      <c r="N1070" s="23"/>
      <c r="O1070" s="23"/>
      <c r="P1070" s="23"/>
      <c r="Q1070" s="23"/>
      <c r="R1070" s="23"/>
      <c r="S1070" s="23">
        <v>1</v>
      </c>
      <c r="T1070" s="23"/>
      <c r="U1070" s="23"/>
      <c r="V1070" s="23"/>
    </row>
    <row r="1071" spans="1:22" x14ac:dyDescent="0.25">
      <c r="A1071" s="22" t="s">
        <v>373</v>
      </c>
      <c r="C1071" s="22" t="s">
        <v>373</v>
      </c>
      <c r="D1071" s="22" t="s">
        <v>22</v>
      </c>
      <c r="E1071" s="22" t="s">
        <v>1280</v>
      </c>
      <c r="F1071" s="22" t="s">
        <v>32</v>
      </c>
      <c r="H1071" s="22" t="s">
        <v>19</v>
      </c>
      <c r="I1071" s="22" t="s">
        <v>24</v>
      </c>
      <c r="J1071" s="22" t="s">
        <v>20</v>
      </c>
      <c r="K1071" s="22">
        <v>1909</v>
      </c>
      <c r="L1071" s="27">
        <v>1909</v>
      </c>
      <c r="M1071" s="22" t="s">
        <v>49</v>
      </c>
      <c r="V1071" s="22">
        <v>1</v>
      </c>
    </row>
    <row r="1072" spans="1:22" x14ac:dyDescent="0.25">
      <c r="A1072" s="22" t="s">
        <v>374</v>
      </c>
      <c r="C1072" s="22" t="s">
        <v>374</v>
      </c>
      <c r="D1072" s="22" t="s">
        <v>22</v>
      </c>
      <c r="E1072" s="22" t="s">
        <v>1280</v>
      </c>
      <c r="F1072" s="22" t="s">
        <v>23</v>
      </c>
      <c r="H1072" s="22" t="s">
        <v>19</v>
      </c>
      <c r="I1072" s="22" t="s">
        <v>24</v>
      </c>
      <c r="J1072" s="22" t="s">
        <v>20</v>
      </c>
      <c r="K1072" s="22">
        <v>2005</v>
      </c>
      <c r="L1072" s="27">
        <v>2005</v>
      </c>
      <c r="M1072" s="22" t="s">
        <v>31</v>
      </c>
      <c r="U1072" s="22">
        <v>1</v>
      </c>
    </row>
    <row r="1073" spans="1:22" x14ac:dyDescent="0.25">
      <c r="A1073" s="22" t="s">
        <v>374</v>
      </c>
      <c r="C1073" s="22" t="s">
        <v>374</v>
      </c>
      <c r="D1073" s="22" t="s">
        <v>22</v>
      </c>
      <c r="E1073" s="22" t="s">
        <v>1280</v>
      </c>
      <c r="F1073" s="22" t="s">
        <v>27</v>
      </c>
      <c r="H1073" s="22" t="s">
        <v>19</v>
      </c>
      <c r="I1073" s="22" t="s">
        <v>24</v>
      </c>
      <c r="J1073" s="22" t="s">
        <v>20</v>
      </c>
      <c r="K1073" s="22">
        <v>1952</v>
      </c>
      <c r="L1073" s="27">
        <v>1952</v>
      </c>
      <c r="M1073" s="22" t="s">
        <v>49</v>
      </c>
      <c r="U1073" s="22">
        <v>1</v>
      </c>
    </row>
    <row r="1074" spans="1:22" x14ac:dyDescent="0.25">
      <c r="A1074" s="22" t="s">
        <v>375</v>
      </c>
      <c r="B1074" s="22" t="s">
        <v>375</v>
      </c>
      <c r="D1074" s="22" t="s">
        <v>22</v>
      </c>
      <c r="E1074" s="22" t="s">
        <v>1280</v>
      </c>
      <c r="F1074" s="22" t="s">
        <v>29</v>
      </c>
      <c r="H1074" s="22" t="s">
        <v>19</v>
      </c>
      <c r="I1074" s="22" t="s">
        <v>24</v>
      </c>
      <c r="J1074" s="22" t="s">
        <v>20</v>
      </c>
      <c r="K1074" s="22">
        <v>2012</v>
      </c>
      <c r="L1074" s="27">
        <v>2012</v>
      </c>
      <c r="M1074" s="22" t="s">
        <v>26</v>
      </c>
      <c r="U1074" s="22">
        <v>1</v>
      </c>
    </row>
    <row r="1075" spans="1:22" x14ac:dyDescent="0.25">
      <c r="A1075" s="22" t="s">
        <v>375</v>
      </c>
      <c r="B1075" s="22" t="s">
        <v>375</v>
      </c>
      <c r="D1075" s="22" t="s">
        <v>22</v>
      </c>
      <c r="E1075" s="22" t="s">
        <v>1280</v>
      </c>
      <c r="F1075" s="22" t="s">
        <v>23</v>
      </c>
      <c r="H1075" s="22" t="s">
        <v>19</v>
      </c>
      <c r="I1075" s="22" t="s">
        <v>24</v>
      </c>
      <c r="J1075" s="22" t="s">
        <v>20</v>
      </c>
      <c r="K1075" s="22">
        <v>2009</v>
      </c>
      <c r="L1075" s="27">
        <v>2009</v>
      </c>
      <c r="M1075" s="22" t="s">
        <v>36</v>
      </c>
      <c r="U1075" s="22">
        <v>1</v>
      </c>
    </row>
    <row r="1076" spans="1:22" x14ac:dyDescent="0.25">
      <c r="A1076" s="22" t="s">
        <v>375</v>
      </c>
      <c r="B1076" s="22" t="s">
        <v>375</v>
      </c>
      <c r="D1076" s="22" t="s">
        <v>22</v>
      </c>
      <c r="E1076" s="22" t="s">
        <v>1280</v>
      </c>
      <c r="F1076" s="22" t="s">
        <v>27</v>
      </c>
      <c r="H1076" s="22" t="s">
        <v>19</v>
      </c>
      <c r="I1076" s="22" t="s">
        <v>24</v>
      </c>
      <c r="J1076" s="22" t="s">
        <v>20</v>
      </c>
      <c r="K1076" s="22">
        <v>2004</v>
      </c>
      <c r="L1076" s="27">
        <v>2004</v>
      </c>
      <c r="M1076" s="22" t="s">
        <v>31</v>
      </c>
      <c r="U1076" s="22">
        <v>1</v>
      </c>
    </row>
    <row r="1077" spans="1:22" x14ac:dyDescent="0.25">
      <c r="A1077" s="22" t="s">
        <v>375</v>
      </c>
      <c r="B1077" s="22" t="s">
        <v>375</v>
      </c>
      <c r="D1077" s="22" t="s">
        <v>22</v>
      </c>
      <c r="E1077" s="22" t="s">
        <v>1280</v>
      </c>
      <c r="F1077" s="22" t="s">
        <v>32</v>
      </c>
      <c r="H1077" s="22" t="s">
        <v>19</v>
      </c>
      <c r="I1077" s="22" t="s">
        <v>24</v>
      </c>
      <c r="J1077" s="22" t="s">
        <v>20</v>
      </c>
      <c r="K1077" s="22">
        <v>2014</v>
      </c>
      <c r="L1077" s="27">
        <v>2014</v>
      </c>
      <c r="M1077" s="22" t="s">
        <v>26</v>
      </c>
      <c r="U1077" s="22">
        <v>1</v>
      </c>
    </row>
    <row r="1078" spans="1:22" x14ac:dyDescent="0.25">
      <c r="A1078" s="22" t="s">
        <v>376</v>
      </c>
      <c r="B1078" s="22" t="s">
        <v>376</v>
      </c>
      <c r="D1078" s="22" t="s">
        <v>22</v>
      </c>
      <c r="E1078" s="22" t="s">
        <v>1280</v>
      </c>
      <c r="F1078" s="22" t="s">
        <v>27</v>
      </c>
      <c r="H1078" s="22" t="s">
        <v>19</v>
      </c>
      <c r="I1078" s="22" t="s">
        <v>24</v>
      </c>
      <c r="J1078" s="22" t="s">
        <v>20</v>
      </c>
      <c r="K1078" s="22">
        <v>2003</v>
      </c>
      <c r="L1078" s="27">
        <v>2003</v>
      </c>
      <c r="M1078" s="22" t="s">
        <v>31</v>
      </c>
      <c r="U1078" s="22">
        <v>1</v>
      </c>
    </row>
    <row r="1079" spans="1:22" x14ac:dyDescent="0.25">
      <c r="A1079" s="22" t="s">
        <v>377</v>
      </c>
      <c r="B1079" s="22" t="s">
        <v>377</v>
      </c>
      <c r="D1079" s="22" t="s">
        <v>22</v>
      </c>
      <c r="E1079" s="22" t="s">
        <v>1280</v>
      </c>
      <c r="F1079" s="22" t="s">
        <v>29</v>
      </c>
      <c r="H1079" s="22" t="s">
        <v>19</v>
      </c>
      <c r="I1079" s="22" t="s">
        <v>37</v>
      </c>
      <c r="J1079" s="22" t="s">
        <v>35</v>
      </c>
      <c r="K1079" s="22">
        <v>2016</v>
      </c>
      <c r="L1079" s="27">
        <v>2016</v>
      </c>
      <c r="M1079" s="22" t="s">
        <v>26</v>
      </c>
      <c r="R1079" s="22">
        <v>0.5</v>
      </c>
      <c r="U1079" s="22">
        <v>0.5</v>
      </c>
    </row>
    <row r="1080" spans="1:22" x14ac:dyDescent="0.25">
      <c r="A1080" s="22" t="s">
        <v>377</v>
      </c>
      <c r="B1080" s="22" t="s">
        <v>377</v>
      </c>
      <c r="D1080" s="22" t="s">
        <v>22</v>
      </c>
      <c r="E1080" s="22" t="s">
        <v>1280</v>
      </c>
      <c r="F1080" s="22" t="s">
        <v>23</v>
      </c>
      <c r="H1080" s="22" t="s">
        <v>19</v>
      </c>
      <c r="I1080" s="22" t="s">
        <v>37</v>
      </c>
      <c r="J1080" s="22" t="s">
        <v>35</v>
      </c>
      <c r="K1080" s="22">
        <v>2001</v>
      </c>
      <c r="L1080" s="27">
        <v>2001</v>
      </c>
      <c r="M1080" s="22" t="s">
        <v>31</v>
      </c>
      <c r="R1080" s="22">
        <v>0.5</v>
      </c>
      <c r="U1080" s="22">
        <v>0.5</v>
      </c>
    </row>
    <row r="1081" spans="1:22" x14ac:dyDescent="0.25">
      <c r="A1081" s="22" t="s">
        <v>377</v>
      </c>
      <c r="B1081" s="22" t="s">
        <v>377</v>
      </c>
      <c r="D1081" s="22" t="s">
        <v>22</v>
      </c>
      <c r="E1081" s="22" t="s">
        <v>1280</v>
      </c>
      <c r="F1081" s="22" t="s">
        <v>27</v>
      </c>
      <c r="H1081" s="22" t="s">
        <v>19</v>
      </c>
      <c r="I1081" s="22" t="s">
        <v>37</v>
      </c>
      <c r="J1081" s="22" t="s">
        <v>35</v>
      </c>
      <c r="K1081" s="22">
        <v>2005</v>
      </c>
      <c r="L1081" s="27">
        <v>2005</v>
      </c>
      <c r="M1081" s="22" t="s">
        <v>31</v>
      </c>
      <c r="R1081" s="22">
        <v>0.5</v>
      </c>
      <c r="U1081" s="22">
        <v>0.5</v>
      </c>
    </row>
    <row r="1082" spans="1:22" x14ac:dyDescent="0.25">
      <c r="A1082" s="22" t="s">
        <v>377</v>
      </c>
      <c r="B1082" s="22" t="s">
        <v>377</v>
      </c>
      <c r="D1082" s="22" t="s">
        <v>22</v>
      </c>
      <c r="E1082" s="22" t="s">
        <v>1280</v>
      </c>
      <c r="F1082" s="22" t="s">
        <v>32</v>
      </c>
      <c r="H1082" s="22" t="s">
        <v>19</v>
      </c>
      <c r="I1082" s="22" t="s">
        <v>37</v>
      </c>
      <c r="J1082" s="22" t="s">
        <v>35</v>
      </c>
      <c r="K1082" s="22">
        <v>2008</v>
      </c>
      <c r="L1082" s="27">
        <v>2008</v>
      </c>
      <c r="M1082" s="22" t="s">
        <v>36</v>
      </c>
      <c r="R1082" s="22">
        <v>0.5</v>
      </c>
      <c r="U1082" s="22">
        <v>0.5</v>
      </c>
    </row>
    <row r="1083" spans="1:22" x14ac:dyDescent="0.25">
      <c r="A1083" s="22" t="s">
        <v>378</v>
      </c>
      <c r="B1083" s="22" t="s">
        <v>378</v>
      </c>
      <c r="D1083" s="22" t="s">
        <v>22</v>
      </c>
      <c r="E1083" s="22" t="s">
        <v>48</v>
      </c>
      <c r="F1083" s="22" t="s">
        <v>48</v>
      </c>
      <c r="H1083" s="22" t="s">
        <v>19</v>
      </c>
      <c r="I1083" s="22" t="s">
        <v>37</v>
      </c>
      <c r="J1083" s="22" t="s">
        <v>35</v>
      </c>
      <c r="K1083" s="22">
        <v>2012</v>
      </c>
      <c r="L1083" s="27">
        <v>2012</v>
      </c>
      <c r="M1083" s="22" t="s">
        <v>26</v>
      </c>
      <c r="V1083" s="22">
        <v>1</v>
      </c>
    </row>
    <row r="1084" spans="1:22" x14ac:dyDescent="0.25">
      <c r="A1084" s="22" t="s">
        <v>378</v>
      </c>
      <c r="B1084" s="22" t="s">
        <v>378</v>
      </c>
      <c r="D1084" s="22" t="s">
        <v>22</v>
      </c>
      <c r="E1084" s="22" t="s">
        <v>45</v>
      </c>
      <c r="F1084" s="22" t="s">
        <v>45</v>
      </c>
      <c r="H1084" s="22" t="s">
        <v>19</v>
      </c>
      <c r="I1084" s="22" t="s">
        <v>37</v>
      </c>
      <c r="J1084" s="22" t="s">
        <v>35</v>
      </c>
      <c r="K1084" s="22">
        <v>2018</v>
      </c>
      <c r="L1084" s="27">
        <v>2018</v>
      </c>
      <c r="M1084" s="22" t="s">
        <v>21</v>
      </c>
      <c r="R1084" s="22">
        <v>0.5</v>
      </c>
      <c r="S1084" s="22">
        <v>0.5</v>
      </c>
    </row>
    <row r="1085" spans="1:22" x14ac:dyDescent="0.25">
      <c r="A1085" s="22" t="s">
        <v>378</v>
      </c>
      <c r="B1085" s="22" t="s">
        <v>378</v>
      </c>
      <c r="D1085" s="22" t="s">
        <v>22</v>
      </c>
      <c r="E1085" s="103" t="s">
        <v>1281</v>
      </c>
      <c r="F1085" s="22" t="s">
        <v>705</v>
      </c>
      <c r="G1085" s="35"/>
      <c r="H1085" s="23" t="s">
        <v>19</v>
      </c>
      <c r="I1085" s="22" t="s">
        <v>37</v>
      </c>
      <c r="J1085" s="22" t="s">
        <v>762</v>
      </c>
      <c r="L1085" s="25">
        <v>2016</v>
      </c>
      <c r="M1085" s="22" t="s">
        <v>26</v>
      </c>
      <c r="V1085" s="22">
        <v>1</v>
      </c>
    </row>
    <row r="1086" spans="1:22" x14ac:dyDescent="0.25">
      <c r="A1086" s="22" t="s">
        <v>852</v>
      </c>
      <c r="C1086" s="22" t="s">
        <v>852</v>
      </c>
      <c r="D1086" s="22" t="s">
        <v>22</v>
      </c>
      <c r="E1086" s="103" t="s">
        <v>1281</v>
      </c>
      <c r="F1086" s="22" t="s">
        <v>705</v>
      </c>
      <c r="G1086" s="35"/>
      <c r="H1086" s="22" t="s">
        <v>19</v>
      </c>
      <c r="I1086" s="22" t="s">
        <v>37</v>
      </c>
      <c r="J1086" s="22" t="s">
        <v>35</v>
      </c>
      <c r="K1086" s="23"/>
      <c r="L1086" s="25">
        <v>1910</v>
      </c>
      <c r="M1086" s="22" t="s">
        <v>49</v>
      </c>
      <c r="V1086" s="22">
        <v>1</v>
      </c>
    </row>
    <row r="1087" spans="1:22" x14ac:dyDescent="0.25">
      <c r="A1087" s="22" t="s">
        <v>379</v>
      </c>
      <c r="B1087" s="22" t="s">
        <v>379</v>
      </c>
      <c r="D1087" s="22" t="s">
        <v>22</v>
      </c>
      <c r="E1087" s="22" t="s">
        <v>45</v>
      </c>
      <c r="F1087" s="22" t="s">
        <v>45</v>
      </c>
      <c r="G1087" s="30"/>
      <c r="H1087" s="22" t="s">
        <v>73</v>
      </c>
      <c r="I1087" s="22" t="s">
        <v>41</v>
      </c>
      <c r="J1087" s="22" t="s">
        <v>40</v>
      </c>
      <c r="K1087" s="22">
        <v>1995</v>
      </c>
      <c r="L1087" s="27">
        <v>1995</v>
      </c>
      <c r="M1087" s="22" t="s">
        <v>56</v>
      </c>
      <c r="R1087" s="22">
        <v>1</v>
      </c>
    </row>
    <row r="1088" spans="1:22" x14ac:dyDescent="0.25">
      <c r="A1088" s="22" t="s">
        <v>853</v>
      </c>
      <c r="B1088" s="22" t="s">
        <v>853</v>
      </c>
      <c r="D1088" s="22" t="s">
        <v>22</v>
      </c>
      <c r="E1088" s="103" t="s">
        <v>1281</v>
      </c>
      <c r="F1088" s="22" t="s">
        <v>711</v>
      </c>
      <c r="G1088" s="30"/>
      <c r="H1088" s="23" t="s">
        <v>19</v>
      </c>
      <c r="I1088" s="22" t="s">
        <v>41</v>
      </c>
      <c r="J1088" s="39" t="s">
        <v>40</v>
      </c>
      <c r="K1088" s="23"/>
      <c r="L1088" s="25">
        <v>1989</v>
      </c>
      <c r="M1088" s="22" t="s">
        <v>61</v>
      </c>
      <c r="N1088" s="23"/>
      <c r="O1088" s="23"/>
      <c r="P1088" s="23">
        <v>1</v>
      </c>
      <c r="Q1088" s="23"/>
      <c r="R1088" s="23"/>
      <c r="S1088" s="23"/>
      <c r="T1088" s="23"/>
      <c r="U1088" s="23"/>
      <c r="V1088" s="23"/>
    </row>
    <row r="1089" spans="1:22" x14ac:dyDescent="0.25">
      <c r="A1089" s="22" t="s">
        <v>380</v>
      </c>
      <c r="B1089" s="22" t="s">
        <v>380</v>
      </c>
      <c r="D1089" s="22" t="s">
        <v>22</v>
      </c>
      <c r="E1089" s="22" t="s">
        <v>1280</v>
      </c>
      <c r="F1089" s="22" t="s">
        <v>23</v>
      </c>
      <c r="H1089" s="22" t="s">
        <v>19</v>
      </c>
      <c r="I1089" s="22" t="s">
        <v>41</v>
      </c>
      <c r="J1089" s="22" t="s">
        <v>40</v>
      </c>
      <c r="K1089" s="22">
        <v>1991</v>
      </c>
      <c r="L1089" s="27">
        <v>1991</v>
      </c>
      <c r="M1089" s="22" t="s">
        <v>61</v>
      </c>
      <c r="S1089" s="22">
        <v>1</v>
      </c>
    </row>
    <row r="1090" spans="1:22" x14ac:dyDescent="0.25">
      <c r="A1090" s="22" t="s">
        <v>380</v>
      </c>
      <c r="B1090" s="22" t="s">
        <v>380</v>
      </c>
      <c r="D1090" s="22" t="s">
        <v>22</v>
      </c>
      <c r="E1090" s="22" t="s">
        <v>1280</v>
      </c>
      <c r="F1090" s="22" t="s">
        <v>27</v>
      </c>
      <c r="H1090" s="22" t="s">
        <v>19</v>
      </c>
      <c r="I1090" s="22" t="s">
        <v>41</v>
      </c>
      <c r="J1090" s="22" t="s">
        <v>40</v>
      </c>
      <c r="K1090" s="22">
        <v>2009</v>
      </c>
      <c r="L1090" s="27">
        <v>2009</v>
      </c>
      <c r="M1090" s="22" t="s">
        <v>36</v>
      </c>
      <c r="S1090" s="22">
        <v>1</v>
      </c>
    </row>
    <row r="1091" spans="1:22" x14ac:dyDescent="0.25">
      <c r="A1091" s="22" t="s">
        <v>380</v>
      </c>
      <c r="B1091" s="22" t="s">
        <v>380</v>
      </c>
      <c r="C1091" s="29"/>
      <c r="D1091" s="29" t="s">
        <v>22</v>
      </c>
      <c r="E1091" s="103" t="s">
        <v>1281</v>
      </c>
      <c r="F1091" s="29" t="s">
        <v>1024</v>
      </c>
      <c r="G1091" s="29"/>
      <c r="H1091" s="29" t="s">
        <v>1127</v>
      </c>
      <c r="I1091" s="22" t="s">
        <v>41</v>
      </c>
      <c r="J1091" s="22" t="s">
        <v>40</v>
      </c>
      <c r="K1091" s="29"/>
      <c r="L1091" s="27">
        <v>2006</v>
      </c>
      <c r="M1091" s="22" t="s">
        <v>36</v>
      </c>
      <c r="N1091" s="29"/>
      <c r="O1091" s="29"/>
      <c r="P1091" s="29"/>
      <c r="Q1091" s="29"/>
      <c r="R1091" s="29">
        <v>0.5</v>
      </c>
      <c r="S1091" s="29">
        <v>0.5</v>
      </c>
      <c r="T1091" s="29"/>
      <c r="U1091" s="29"/>
      <c r="V1091" s="29"/>
    </row>
    <row r="1092" spans="1:22" x14ac:dyDescent="0.25">
      <c r="A1092" s="22" t="s">
        <v>380</v>
      </c>
      <c r="B1092" s="22" t="s">
        <v>380</v>
      </c>
      <c r="D1092" s="22" t="s">
        <v>22</v>
      </c>
      <c r="E1092" s="22" t="s">
        <v>1280</v>
      </c>
      <c r="F1092" s="22" t="s">
        <v>32</v>
      </c>
      <c r="H1092" s="22" t="s">
        <v>19</v>
      </c>
      <c r="I1092" s="22" t="s">
        <v>41</v>
      </c>
      <c r="J1092" s="22" t="s">
        <v>40</v>
      </c>
      <c r="K1092" s="22">
        <v>2001</v>
      </c>
      <c r="L1092" s="27">
        <v>2001</v>
      </c>
      <c r="M1092" s="22" t="s">
        <v>31</v>
      </c>
      <c r="S1092" s="22">
        <v>1</v>
      </c>
    </row>
    <row r="1093" spans="1:22" x14ac:dyDescent="0.25">
      <c r="A1093" s="22" t="s">
        <v>381</v>
      </c>
      <c r="B1093" s="22" t="s">
        <v>381</v>
      </c>
      <c r="D1093" s="22" t="s">
        <v>22</v>
      </c>
      <c r="E1093" s="22" t="s">
        <v>1280</v>
      </c>
      <c r="F1093" s="22" t="s">
        <v>32</v>
      </c>
      <c r="H1093" s="22" t="s">
        <v>19</v>
      </c>
      <c r="I1093" s="22" t="s">
        <v>41</v>
      </c>
      <c r="J1093" s="22" t="s">
        <v>40</v>
      </c>
      <c r="K1093" s="22">
        <v>1984</v>
      </c>
      <c r="L1093" s="27">
        <v>1984</v>
      </c>
      <c r="M1093" s="22" t="s">
        <v>50</v>
      </c>
      <c r="P1093" s="22">
        <v>1</v>
      </c>
    </row>
    <row r="1094" spans="1:22" x14ac:dyDescent="0.25">
      <c r="A1094" s="22" t="s">
        <v>382</v>
      </c>
      <c r="C1094" s="22" t="s">
        <v>382</v>
      </c>
      <c r="D1094" s="22" t="s">
        <v>22</v>
      </c>
      <c r="E1094" s="22" t="s">
        <v>1280</v>
      </c>
      <c r="F1094" s="22" t="s">
        <v>29</v>
      </c>
      <c r="H1094" s="22" t="s">
        <v>19</v>
      </c>
      <c r="I1094" s="22" t="s">
        <v>41</v>
      </c>
      <c r="J1094" s="22" t="s">
        <v>40</v>
      </c>
      <c r="K1094" s="22">
        <v>1996</v>
      </c>
      <c r="L1094" s="27">
        <v>1996</v>
      </c>
      <c r="M1094" s="22" t="s">
        <v>56</v>
      </c>
      <c r="P1094" s="22">
        <v>1</v>
      </c>
    </row>
    <row r="1095" spans="1:22" x14ac:dyDescent="0.25">
      <c r="A1095" s="22" t="s">
        <v>382</v>
      </c>
      <c r="C1095" s="22" t="s">
        <v>382</v>
      </c>
      <c r="D1095" s="22" t="s">
        <v>22</v>
      </c>
      <c r="E1095" s="22" t="s">
        <v>1280</v>
      </c>
      <c r="F1095" s="22" t="s">
        <v>23</v>
      </c>
      <c r="H1095" s="22" t="s">
        <v>19</v>
      </c>
      <c r="I1095" s="22" t="s">
        <v>41</v>
      </c>
      <c r="J1095" s="22" t="s">
        <v>40</v>
      </c>
      <c r="K1095" s="22">
        <v>1996</v>
      </c>
      <c r="L1095" s="27">
        <v>1996</v>
      </c>
      <c r="M1095" s="22" t="s">
        <v>56</v>
      </c>
      <c r="P1095" s="22">
        <v>1</v>
      </c>
    </row>
    <row r="1096" spans="1:22" x14ac:dyDescent="0.25">
      <c r="A1096" s="22" t="s">
        <v>382</v>
      </c>
      <c r="C1096" s="22" t="s">
        <v>382</v>
      </c>
      <c r="D1096" s="22" t="s">
        <v>22</v>
      </c>
      <c r="E1096" s="22" t="s">
        <v>1280</v>
      </c>
      <c r="F1096" s="22" t="s">
        <v>32</v>
      </c>
      <c r="H1096" s="22" t="s">
        <v>19</v>
      </c>
      <c r="I1096" s="22" t="s">
        <v>41</v>
      </c>
      <c r="J1096" s="22" t="s">
        <v>40</v>
      </c>
      <c r="K1096" s="22">
        <v>1905</v>
      </c>
      <c r="L1096" s="27">
        <v>1905</v>
      </c>
      <c r="M1096" s="22" t="s">
        <v>49</v>
      </c>
      <c r="P1096" s="22">
        <v>1</v>
      </c>
    </row>
    <row r="1097" spans="1:22" x14ac:dyDescent="0.25">
      <c r="A1097" s="22" t="s">
        <v>383</v>
      </c>
      <c r="B1097" s="22" t="s">
        <v>383</v>
      </c>
      <c r="D1097" s="22" t="s">
        <v>22</v>
      </c>
      <c r="E1097" s="22" t="s">
        <v>1280</v>
      </c>
      <c r="F1097" s="22" t="s">
        <v>27</v>
      </c>
      <c r="H1097" s="22" t="s">
        <v>19</v>
      </c>
      <c r="I1097" s="22" t="s">
        <v>37</v>
      </c>
      <c r="J1097" s="22" t="s">
        <v>35</v>
      </c>
      <c r="K1097" s="22">
        <v>2000</v>
      </c>
      <c r="L1097" s="27">
        <v>2000</v>
      </c>
      <c r="M1097" s="22" t="s">
        <v>31</v>
      </c>
      <c r="U1097" s="22">
        <v>1</v>
      </c>
    </row>
    <row r="1098" spans="1:22" x14ac:dyDescent="0.25">
      <c r="A1098" s="22" t="s">
        <v>384</v>
      </c>
      <c r="B1098" s="22" t="s">
        <v>384</v>
      </c>
      <c r="D1098" s="22" t="s">
        <v>22</v>
      </c>
      <c r="E1098" s="22" t="s">
        <v>1280</v>
      </c>
      <c r="F1098" s="22" t="s">
        <v>32</v>
      </c>
      <c r="H1098" s="22" t="s">
        <v>19</v>
      </c>
      <c r="I1098" s="22" t="s">
        <v>37</v>
      </c>
      <c r="J1098" s="22" t="s">
        <v>35</v>
      </c>
      <c r="K1098" s="22">
        <v>2002</v>
      </c>
      <c r="L1098" s="27">
        <v>2002</v>
      </c>
      <c r="M1098" s="22" t="s">
        <v>31</v>
      </c>
      <c r="Q1098" s="22">
        <v>1</v>
      </c>
    </row>
    <row r="1099" spans="1:22" x14ac:dyDescent="0.25">
      <c r="A1099" s="22" t="s">
        <v>385</v>
      </c>
      <c r="B1099" s="22" t="s">
        <v>385</v>
      </c>
      <c r="D1099" s="22" t="s">
        <v>22</v>
      </c>
      <c r="E1099" s="22" t="s">
        <v>48</v>
      </c>
      <c r="F1099" s="22" t="s">
        <v>48</v>
      </c>
      <c r="G1099" s="30"/>
      <c r="H1099" s="22" t="s">
        <v>73</v>
      </c>
      <c r="I1099" s="22" t="s">
        <v>41</v>
      </c>
      <c r="J1099" s="22" t="s">
        <v>40</v>
      </c>
      <c r="K1099" s="22">
        <v>2007</v>
      </c>
      <c r="L1099" s="27">
        <v>2007</v>
      </c>
      <c r="M1099" s="22" t="s">
        <v>36</v>
      </c>
      <c r="U1099" s="22">
        <v>1</v>
      </c>
    </row>
    <row r="1100" spans="1:22" x14ac:dyDescent="0.25">
      <c r="A1100" s="22" t="s">
        <v>386</v>
      </c>
      <c r="B1100" s="22" t="s">
        <v>386</v>
      </c>
      <c r="D1100" s="22" t="s">
        <v>22</v>
      </c>
      <c r="E1100" s="22" t="s">
        <v>1280</v>
      </c>
      <c r="F1100" s="22" t="s">
        <v>27</v>
      </c>
      <c r="H1100" s="22" t="s">
        <v>19</v>
      </c>
      <c r="I1100" s="22" t="s">
        <v>37</v>
      </c>
      <c r="J1100" s="22" t="s">
        <v>35</v>
      </c>
      <c r="K1100" s="22">
        <v>2013</v>
      </c>
      <c r="L1100" s="27">
        <v>2013</v>
      </c>
      <c r="M1100" s="22" t="s">
        <v>26</v>
      </c>
      <c r="U1100" s="22">
        <v>1</v>
      </c>
    </row>
    <row r="1101" spans="1:22" x14ac:dyDescent="0.25">
      <c r="A1101" s="22" t="s">
        <v>1153</v>
      </c>
      <c r="B1101" s="103" t="s">
        <v>1153</v>
      </c>
      <c r="C1101" s="103"/>
      <c r="D1101" s="103" t="s">
        <v>22</v>
      </c>
      <c r="E1101" s="103" t="s">
        <v>1281</v>
      </c>
      <c r="F1101" s="29" t="s">
        <v>1024</v>
      </c>
      <c r="G1101" s="103"/>
      <c r="H1101" s="22" t="s">
        <v>713</v>
      </c>
      <c r="I1101" s="103" t="s">
        <v>24</v>
      </c>
      <c r="J1101" s="103" t="s">
        <v>20</v>
      </c>
      <c r="K1101" s="103"/>
      <c r="L1101" s="103">
        <v>1994</v>
      </c>
      <c r="M1101" s="22" t="s">
        <v>56</v>
      </c>
      <c r="V1101" s="22">
        <v>1</v>
      </c>
    </row>
    <row r="1102" spans="1:22" x14ac:dyDescent="0.25">
      <c r="A1102" s="22" t="s">
        <v>387</v>
      </c>
      <c r="B1102" s="22" t="s">
        <v>387</v>
      </c>
      <c r="D1102" s="22" t="s">
        <v>22</v>
      </c>
      <c r="E1102" s="22" t="s">
        <v>1280</v>
      </c>
      <c r="F1102" s="22" t="s">
        <v>29</v>
      </c>
      <c r="H1102" s="22" t="s">
        <v>19</v>
      </c>
      <c r="I1102" s="22" t="s">
        <v>37</v>
      </c>
      <c r="J1102" s="22" t="s">
        <v>35</v>
      </c>
      <c r="K1102" s="22">
        <v>2007</v>
      </c>
      <c r="L1102" s="27">
        <v>2007</v>
      </c>
      <c r="M1102" s="22" t="s">
        <v>36</v>
      </c>
      <c r="R1102" s="22">
        <v>0.5</v>
      </c>
      <c r="S1102" s="22">
        <v>0.5</v>
      </c>
    </row>
    <row r="1103" spans="1:22" x14ac:dyDescent="0.25">
      <c r="A1103" s="22" t="s">
        <v>387</v>
      </c>
      <c r="B1103" s="22" t="s">
        <v>387</v>
      </c>
      <c r="D1103" s="22" t="s">
        <v>22</v>
      </c>
      <c r="E1103" s="22" t="s">
        <v>1280</v>
      </c>
      <c r="F1103" s="22" t="s">
        <v>27</v>
      </c>
      <c r="H1103" s="22" t="s">
        <v>19</v>
      </c>
      <c r="I1103" s="22" t="s">
        <v>37</v>
      </c>
      <c r="J1103" s="22" t="s">
        <v>35</v>
      </c>
      <c r="K1103" s="22">
        <v>2008</v>
      </c>
      <c r="L1103" s="27">
        <v>2008</v>
      </c>
      <c r="M1103" s="22" t="s">
        <v>36</v>
      </c>
      <c r="R1103" s="22">
        <v>0.5</v>
      </c>
      <c r="S1103" s="22">
        <v>0.5</v>
      </c>
    </row>
    <row r="1104" spans="1:22" x14ac:dyDescent="0.25">
      <c r="A1104" s="22" t="s">
        <v>388</v>
      </c>
      <c r="B1104" s="22" t="s">
        <v>388</v>
      </c>
      <c r="D1104" s="22" t="s">
        <v>22</v>
      </c>
      <c r="E1104" s="22" t="s">
        <v>1280</v>
      </c>
      <c r="F1104" s="22" t="s">
        <v>32</v>
      </c>
      <c r="H1104" s="22" t="s">
        <v>19</v>
      </c>
      <c r="I1104" s="22" t="s">
        <v>37</v>
      </c>
      <c r="J1104" s="22" t="s">
        <v>35</v>
      </c>
      <c r="K1104" s="22">
        <v>1984</v>
      </c>
      <c r="L1104" s="27">
        <v>1984</v>
      </c>
      <c r="M1104" s="22" t="s">
        <v>50</v>
      </c>
      <c r="Q1104" s="22">
        <v>1</v>
      </c>
    </row>
    <row r="1105" spans="1:22" x14ac:dyDescent="0.25">
      <c r="A1105" s="22" t="s">
        <v>389</v>
      </c>
      <c r="B1105" s="22" t="s">
        <v>389</v>
      </c>
      <c r="D1105" s="22" t="s">
        <v>22</v>
      </c>
      <c r="E1105" s="22" t="s">
        <v>1280</v>
      </c>
      <c r="F1105" s="22" t="s">
        <v>27</v>
      </c>
      <c r="H1105" s="22" t="s">
        <v>19</v>
      </c>
      <c r="I1105" s="22" t="s">
        <v>37</v>
      </c>
      <c r="J1105" s="22" t="s">
        <v>35</v>
      </c>
      <c r="K1105" s="22">
        <v>1996</v>
      </c>
      <c r="L1105" s="27">
        <v>1996</v>
      </c>
      <c r="M1105" s="22" t="s">
        <v>56</v>
      </c>
      <c r="U1105" s="22">
        <v>1</v>
      </c>
    </row>
    <row r="1106" spans="1:22" x14ac:dyDescent="0.25">
      <c r="A1106" s="22" t="s">
        <v>1048</v>
      </c>
      <c r="B1106" s="29" t="s">
        <v>1048</v>
      </c>
      <c r="C1106" s="29"/>
      <c r="D1106" s="29" t="s">
        <v>22</v>
      </c>
      <c r="E1106" s="103" t="s">
        <v>1281</v>
      </c>
      <c r="F1106" s="29" t="s">
        <v>1024</v>
      </c>
      <c r="G1106" s="29"/>
      <c r="H1106" s="29" t="s">
        <v>1127</v>
      </c>
      <c r="I1106" s="22" t="s">
        <v>37</v>
      </c>
      <c r="J1106" s="22" t="s">
        <v>35</v>
      </c>
      <c r="K1106" s="29"/>
      <c r="L1106" s="27">
        <v>2013</v>
      </c>
      <c r="M1106" s="22" t="s">
        <v>26</v>
      </c>
      <c r="N1106" s="29"/>
      <c r="O1106" s="29"/>
      <c r="P1106" s="29"/>
      <c r="Q1106" s="29"/>
      <c r="R1106" s="29">
        <v>0.5</v>
      </c>
      <c r="S1106" s="29">
        <v>0.5</v>
      </c>
      <c r="T1106" s="29"/>
      <c r="U1106" s="29"/>
      <c r="V1106" s="29"/>
    </row>
    <row r="1107" spans="1:22" x14ac:dyDescent="0.25">
      <c r="A1107" s="22" t="s">
        <v>390</v>
      </c>
      <c r="B1107" s="22" t="s">
        <v>390</v>
      </c>
      <c r="D1107" s="22" t="s">
        <v>22</v>
      </c>
      <c r="E1107" s="22" t="s">
        <v>48</v>
      </c>
      <c r="F1107" s="22" t="s">
        <v>48</v>
      </c>
      <c r="H1107" s="22" t="s">
        <v>19</v>
      </c>
      <c r="I1107" s="22" t="s">
        <v>37</v>
      </c>
      <c r="J1107" s="22" t="s">
        <v>35</v>
      </c>
      <c r="K1107" s="22">
        <v>2014</v>
      </c>
      <c r="L1107" s="27">
        <v>2014</v>
      </c>
      <c r="M1107" s="22" t="s">
        <v>26</v>
      </c>
      <c r="V1107" s="22">
        <v>1</v>
      </c>
    </row>
    <row r="1108" spans="1:22" x14ac:dyDescent="0.25">
      <c r="A1108" s="22" t="s">
        <v>854</v>
      </c>
      <c r="B1108" s="22" t="s">
        <v>854</v>
      </c>
      <c r="D1108" s="22" t="s">
        <v>22</v>
      </c>
      <c r="E1108" s="103" t="s">
        <v>1281</v>
      </c>
      <c r="F1108" s="22" t="s">
        <v>711</v>
      </c>
      <c r="G1108" s="23"/>
      <c r="H1108" s="23" t="s">
        <v>722</v>
      </c>
      <c r="I1108" s="22" t="s">
        <v>37</v>
      </c>
      <c r="J1108" s="23" t="s">
        <v>35</v>
      </c>
      <c r="K1108" s="23"/>
      <c r="L1108" s="25">
        <v>1987</v>
      </c>
      <c r="M1108" s="22" t="s">
        <v>50</v>
      </c>
      <c r="N1108" s="23"/>
      <c r="O1108" s="23"/>
      <c r="P1108" s="23"/>
      <c r="Q1108" s="23"/>
      <c r="R1108" s="23"/>
      <c r="S1108" s="23"/>
      <c r="T1108" s="23"/>
      <c r="U1108" s="23">
        <v>1</v>
      </c>
      <c r="V1108" s="23"/>
    </row>
    <row r="1109" spans="1:22" x14ac:dyDescent="0.25">
      <c r="A1109" s="22" t="s">
        <v>855</v>
      </c>
      <c r="B1109" s="22" t="s">
        <v>855</v>
      </c>
      <c r="D1109" s="22" t="s">
        <v>22</v>
      </c>
      <c r="E1109" s="103" t="s">
        <v>1281</v>
      </c>
      <c r="F1109" s="22" t="s">
        <v>704</v>
      </c>
      <c r="G1109" s="23"/>
      <c r="H1109" s="23" t="s">
        <v>722</v>
      </c>
      <c r="I1109" s="22" t="s">
        <v>37</v>
      </c>
      <c r="J1109" s="22" t="s">
        <v>35</v>
      </c>
      <c r="K1109" s="23">
        <v>1995</v>
      </c>
      <c r="L1109" s="25">
        <v>1995</v>
      </c>
      <c r="M1109" s="22" t="s">
        <v>56</v>
      </c>
      <c r="N1109" s="23"/>
      <c r="O1109" s="23"/>
      <c r="P1109" s="23"/>
      <c r="Q1109" s="23">
        <v>0.5</v>
      </c>
      <c r="R1109" s="23"/>
      <c r="S1109" s="23">
        <v>0.5</v>
      </c>
      <c r="T1109" s="23"/>
      <c r="U1109" s="23"/>
      <c r="V1109" s="23"/>
    </row>
    <row r="1110" spans="1:22" x14ac:dyDescent="0.25">
      <c r="A1110" s="32" t="s">
        <v>856</v>
      </c>
      <c r="B1110" s="34"/>
      <c r="C1110" s="22" t="s">
        <v>856</v>
      </c>
      <c r="D1110" s="22" t="s">
        <v>22</v>
      </c>
      <c r="E1110" s="103" t="s">
        <v>1281</v>
      </c>
      <c r="F1110" s="22" t="s">
        <v>705</v>
      </c>
      <c r="G1110" s="33"/>
      <c r="H1110" s="23" t="s">
        <v>19</v>
      </c>
      <c r="I1110" s="22" t="s">
        <v>37</v>
      </c>
      <c r="J1110" s="22" t="s">
        <v>35</v>
      </c>
      <c r="K1110" s="34"/>
      <c r="L1110" s="31">
        <v>1866</v>
      </c>
      <c r="M1110" s="23" t="s">
        <v>49</v>
      </c>
      <c r="N1110" s="34">
        <v>1</v>
      </c>
      <c r="O1110" s="34"/>
      <c r="P1110" s="34"/>
      <c r="Q1110" s="34"/>
      <c r="R1110" s="34"/>
      <c r="S1110" s="34"/>
      <c r="T1110" s="34"/>
      <c r="U1110" s="34"/>
      <c r="V1110" s="34"/>
    </row>
    <row r="1111" spans="1:22" x14ac:dyDescent="0.25">
      <c r="A1111" s="22" t="s">
        <v>391</v>
      </c>
      <c r="B1111" s="22" t="s">
        <v>391</v>
      </c>
      <c r="D1111" s="22" t="s">
        <v>22</v>
      </c>
      <c r="E1111" s="22" t="s">
        <v>1280</v>
      </c>
      <c r="F1111" s="22" t="s">
        <v>27</v>
      </c>
      <c r="H1111" s="22" t="s">
        <v>19</v>
      </c>
      <c r="I1111" s="22" t="s">
        <v>37</v>
      </c>
      <c r="J1111" s="22" t="s">
        <v>35</v>
      </c>
      <c r="K1111" s="22">
        <v>1997</v>
      </c>
      <c r="L1111" s="27">
        <v>1997</v>
      </c>
      <c r="M1111" s="22" t="s">
        <v>56</v>
      </c>
      <c r="U1111" s="22">
        <v>1</v>
      </c>
    </row>
    <row r="1112" spans="1:22" x14ac:dyDescent="0.25">
      <c r="A1112" s="22" t="s">
        <v>392</v>
      </c>
      <c r="B1112" s="22" t="s">
        <v>392</v>
      </c>
      <c r="D1112" s="22" t="s">
        <v>22</v>
      </c>
      <c r="E1112" s="22" t="s">
        <v>1280</v>
      </c>
      <c r="F1112" s="22" t="s">
        <v>23</v>
      </c>
      <c r="H1112" s="22" t="s">
        <v>19</v>
      </c>
      <c r="I1112" s="22" t="s">
        <v>37</v>
      </c>
      <c r="J1112" s="22" t="s">
        <v>35</v>
      </c>
      <c r="K1112" s="22">
        <v>2005</v>
      </c>
      <c r="L1112" s="27">
        <v>2005</v>
      </c>
      <c r="M1112" s="22" t="s">
        <v>31</v>
      </c>
      <c r="R1112" s="22">
        <v>0.5</v>
      </c>
      <c r="S1112" s="22">
        <v>0.5</v>
      </c>
    </row>
    <row r="1113" spans="1:22" x14ac:dyDescent="0.25">
      <c r="A1113" s="22" t="s">
        <v>392</v>
      </c>
      <c r="B1113" s="22" t="s">
        <v>392</v>
      </c>
      <c r="D1113" s="22" t="s">
        <v>22</v>
      </c>
      <c r="E1113" s="22" t="s">
        <v>1280</v>
      </c>
      <c r="F1113" s="22" t="s">
        <v>27</v>
      </c>
      <c r="H1113" s="22" t="s">
        <v>19</v>
      </c>
      <c r="I1113" s="22" t="s">
        <v>37</v>
      </c>
      <c r="J1113" s="22" t="s">
        <v>35</v>
      </c>
      <c r="K1113" s="22">
        <v>1997</v>
      </c>
      <c r="L1113" s="27">
        <v>1997</v>
      </c>
      <c r="M1113" s="22" t="s">
        <v>56</v>
      </c>
      <c r="R1113" s="22">
        <v>0.5</v>
      </c>
      <c r="S1113" s="22">
        <v>0.5</v>
      </c>
    </row>
    <row r="1114" spans="1:22" x14ac:dyDescent="0.25">
      <c r="A1114" s="22" t="s">
        <v>392</v>
      </c>
      <c r="B1114" s="22" t="s">
        <v>392</v>
      </c>
      <c r="D1114" s="22" t="s">
        <v>22</v>
      </c>
      <c r="E1114" s="22" t="s">
        <v>1280</v>
      </c>
      <c r="F1114" s="22" t="s">
        <v>32</v>
      </c>
      <c r="H1114" s="22" t="s">
        <v>19</v>
      </c>
      <c r="I1114" s="22" t="s">
        <v>37</v>
      </c>
      <c r="J1114" s="22" t="s">
        <v>35</v>
      </c>
      <c r="K1114" s="22">
        <v>2013</v>
      </c>
      <c r="L1114" s="27">
        <v>2013</v>
      </c>
      <c r="M1114" s="22" t="s">
        <v>26</v>
      </c>
      <c r="R1114" s="22">
        <v>1</v>
      </c>
    </row>
    <row r="1115" spans="1:22" x14ac:dyDescent="0.25">
      <c r="A1115" s="22" t="s">
        <v>393</v>
      </c>
      <c r="B1115" s="22" t="s">
        <v>393</v>
      </c>
      <c r="D1115" s="22" t="s">
        <v>22</v>
      </c>
      <c r="E1115" s="22" t="s">
        <v>1280</v>
      </c>
      <c r="F1115" s="22" t="s">
        <v>27</v>
      </c>
      <c r="H1115" s="22" t="s">
        <v>19</v>
      </c>
      <c r="I1115" s="22" t="s">
        <v>37</v>
      </c>
      <c r="J1115" s="22" t="s">
        <v>35</v>
      </c>
      <c r="K1115" s="22">
        <v>2019</v>
      </c>
      <c r="L1115" s="27">
        <v>2019</v>
      </c>
      <c r="M1115" s="22" t="s">
        <v>21</v>
      </c>
      <c r="S1115" s="22">
        <v>1</v>
      </c>
    </row>
    <row r="1116" spans="1:22" x14ac:dyDescent="0.25">
      <c r="A1116" s="22" t="s">
        <v>1154</v>
      </c>
      <c r="B1116" s="103"/>
      <c r="C1116" s="103" t="s">
        <v>1154</v>
      </c>
      <c r="D1116" s="103" t="s">
        <v>22</v>
      </c>
      <c r="E1116" s="103" t="s">
        <v>1281</v>
      </c>
      <c r="F1116" s="29" t="s">
        <v>1024</v>
      </c>
      <c r="G1116" s="103" t="s">
        <v>722</v>
      </c>
      <c r="H1116" s="22" t="s">
        <v>713</v>
      </c>
      <c r="I1116" s="103" t="s">
        <v>24</v>
      </c>
      <c r="J1116" s="103" t="s">
        <v>20</v>
      </c>
      <c r="K1116" s="103"/>
      <c r="L1116" s="103">
        <v>1967</v>
      </c>
      <c r="M1116" s="22" t="s">
        <v>49</v>
      </c>
      <c r="V1116" s="22">
        <v>1</v>
      </c>
    </row>
    <row r="1117" spans="1:22" x14ac:dyDescent="0.25">
      <c r="A1117" s="22" t="s">
        <v>394</v>
      </c>
      <c r="B1117" s="22" t="s">
        <v>394</v>
      </c>
      <c r="D1117" s="22" t="s">
        <v>22</v>
      </c>
      <c r="E1117" s="22" t="s">
        <v>1280</v>
      </c>
      <c r="F1117" s="22" t="s">
        <v>32</v>
      </c>
      <c r="H1117" s="22" t="s">
        <v>19</v>
      </c>
      <c r="I1117" s="22" t="s">
        <v>41</v>
      </c>
      <c r="J1117" s="22" t="s">
        <v>40</v>
      </c>
      <c r="K1117" s="22">
        <v>1994</v>
      </c>
      <c r="L1117" s="27">
        <v>1994</v>
      </c>
      <c r="M1117" s="22" t="s">
        <v>56</v>
      </c>
      <c r="P1117" s="22">
        <v>1</v>
      </c>
    </row>
    <row r="1118" spans="1:22" x14ac:dyDescent="0.25">
      <c r="A1118" s="22" t="s">
        <v>395</v>
      </c>
      <c r="B1118" s="22" t="s">
        <v>395</v>
      </c>
      <c r="D1118" s="22" t="s">
        <v>22</v>
      </c>
      <c r="E1118" s="22" t="s">
        <v>1280</v>
      </c>
      <c r="F1118" s="22" t="s">
        <v>32</v>
      </c>
      <c r="G1118" s="22" t="s">
        <v>1180</v>
      </c>
      <c r="H1118" s="22" t="s">
        <v>19</v>
      </c>
      <c r="I1118" s="22" t="s">
        <v>37</v>
      </c>
      <c r="J1118" s="22" t="s">
        <v>35</v>
      </c>
      <c r="K1118" s="22">
        <v>2015</v>
      </c>
      <c r="L1118" s="27">
        <v>2015</v>
      </c>
      <c r="M1118" s="22" t="s">
        <v>26</v>
      </c>
      <c r="P1118" s="22">
        <v>1</v>
      </c>
    </row>
    <row r="1119" spans="1:22" x14ac:dyDescent="0.25">
      <c r="A1119" s="22" t="s">
        <v>396</v>
      </c>
      <c r="C1119" s="22" t="s">
        <v>396</v>
      </c>
      <c r="D1119" s="22" t="s">
        <v>22</v>
      </c>
      <c r="E1119" s="22" t="s">
        <v>1280</v>
      </c>
      <c r="F1119" s="22" t="s">
        <v>29</v>
      </c>
      <c r="G1119" s="22" t="s">
        <v>1180</v>
      </c>
      <c r="H1119" s="22" t="s">
        <v>19</v>
      </c>
      <c r="I1119" s="22" t="s">
        <v>37</v>
      </c>
      <c r="J1119" s="22" t="s">
        <v>35</v>
      </c>
      <c r="K1119" s="22">
        <v>1792</v>
      </c>
      <c r="L1119" s="27">
        <v>1792</v>
      </c>
      <c r="M1119" s="22" t="s">
        <v>49</v>
      </c>
      <c r="R1119" s="22">
        <v>0.5</v>
      </c>
      <c r="S1119" s="22">
        <v>0.5</v>
      </c>
    </row>
    <row r="1120" spans="1:22" x14ac:dyDescent="0.25">
      <c r="A1120" s="22" t="s">
        <v>397</v>
      </c>
      <c r="B1120" s="22" t="s">
        <v>397</v>
      </c>
      <c r="D1120" s="22" t="s">
        <v>22</v>
      </c>
      <c r="E1120" s="22" t="s">
        <v>1280</v>
      </c>
      <c r="F1120" s="22" t="s">
        <v>32</v>
      </c>
      <c r="H1120" s="22" t="s">
        <v>19</v>
      </c>
      <c r="I1120" s="22" t="s">
        <v>41</v>
      </c>
      <c r="J1120" s="22" t="s">
        <v>40</v>
      </c>
      <c r="K1120" s="22">
        <v>2002</v>
      </c>
      <c r="L1120" s="27">
        <v>2002</v>
      </c>
      <c r="M1120" s="22" t="s">
        <v>31</v>
      </c>
      <c r="P1120" s="22">
        <v>1</v>
      </c>
    </row>
    <row r="1121" spans="1:22" x14ac:dyDescent="0.25">
      <c r="A1121" s="22" t="s">
        <v>1270</v>
      </c>
      <c r="B1121" s="22" t="s">
        <v>1270</v>
      </c>
      <c r="D1121" s="22" t="s">
        <v>22</v>
      </c>
      <c r="E1121" s="22" t="s">
        <v>1280</v>
      </c>
      <c r="F1121" s="22" t="s">
        <v>29</v>
      </c>
      <c r="H1121" s="22" t="s">
        <v>19</v>
      </c>
      <c r="I1121" s="22" t="s">
        <v>41</v>
      </c>
      <c r="J1121" s="22" t="s">
        <v>40</v>
      </c>
      <c r="K1121" s="22">
        <v>2000</v>
      </c>
      <c r="L1121" s="27">
        <v>2000</v>
      </c>
      <c r="M1121" s="22" t="s">
        <v>31</v>
      </c>
      <c r="P1121" s="22">
        <v>0.5</v>
      </c>
      <c r="S1121" s="22">
        <v>0.5</v>
      </c>
    </row>
    <row r="1122" spans="1:22" x14ac:dyDescent="0.25">
      <c r="A1122" s="22" t="s">
        <v>1270</v>
      </c>
      <c r="B1122" s="22" t="s">
        <v>1270</v>
      </c>
      <c r="D1122" s="22" t="s">
        <v>22</v>
      </c>
      <c r="E1122" s="103" t="s">
        <v>1281</v>
      </c>
      <c r="F1122" s="22" t="s">
        <v>704</v>
      </c>
      <c r="G1122" s="30"/>
      <c r="H1122" s="23" t="s">
        <v>19</v>
      </c>
      <c r="I1122" s="22" t="s">
        <v>41</v>
      </c>
      <c r="J1122" s="22" t="s">
        <v>40</v>
      </c>
      <c r="K1122" s="23">
        <v>1992</v>
      </c>
      <c r="L1122" s="25">
        <v>1992</v>
      </c>
      <c r="M1122" s="22" t="s">
        <v>61</v>
      </c>
      <c r="N1122" s="23"/>
      <c r="O1122" s="23"/>
      <c r="P1122" s="23">
        <v>0.5</v>
      </c>
      <c r="Q1122" s="23"/>
      <c r="R1122" s="23"/>
      <c r="S1122" s="23">
        <v>0.5</v>
      </c>
      <c r="T1122" s="23"/>
      <c r="U1122" s="23"/>
      <c r="V1122" s="23"/>
    </row>
    <row r="1123" spans="1:22" x14ac:dyDescent="0.25">
      <c r="A1123" s="22" t="s">
        <v>1270</v>
      </c>
      <c r="B1123" s="22" t="s">
        <v>1270</v>
      </c>
      <c r="D1123" s="22" t="s">
        <v>22</v>
      </c>
      <c r="E1123" s="103" t="s">
        <v>1281</v>
      </c>
      <c r="F1123" s="22" t="s">
        <v>711</v>
      </c>
      <c r="G1123" s="30"/>
      <c r="H1123" s="23" t="s">
        <v>19</v>
      </c>
      <c r="I1123" s="22" t="s">
        <v>41</v>
      </c>
      <c r="J1123" s="39" t="s">
        <v>40</v>
      </c>
      <c r="K1123" s="23"/>
      <c r="L1123" s="25">
        <v>1984</v>
      </c>
      <c r="M1123" s="22" t="s">
        <v>50</v>
      </c>
      <c r="N1123" s="23"/>
      <c r="O1123" s="23"/>
      <c r="P1123" s="23">
        <v>0.5</v>
      </c>
      <c r="Q1123" s="23"/>
      <c r="R1123" s="23"/>
      <c r="S1123" s="23">
        <v>0.5</v>
      </c>
      <c r="T1123" s="23"/>
      <c r="U1123" s="23"/>
      <c r="V1123" s="23"/>
    </row>
    <row r="1124" spans="1:22" x14ac:dyDescent="0.25">
      <c r="A1124" s="22" t="s">
        <v>1270</v>
      </c>
      <c r="B1124" s="22" t="s">
        <v>1270</v>
      </c>
      <c r="D1124" s="22" t="s">
        <v>22</v>
      </c>
      <c r="E1124" s="103" t="s">
        <v>1281</v>
      </c>
      <c r="F1124" s="22" t="s">
        <v>705</v>
      </c>
      <c r="G1124" s="35"/>
      <c r="H1124" s="23" t="s">
        <v>19</v>
      </c>
      <c r="I1124" s="22" t="s">
        <v>41</v>
      </c>
      <c r="J1124" s="22" t="s">
        <v>40</v>
      </c>
      <c r="K1124" s="23"/>
      <c r="L1124" s="25">
        <v>2004</v>
      </c>
      <c r="M1124" s="22" t="s">
        <v>31</v>
      </c>
      <c r="O1124" s="23"/>
      <c r="P1124" s="22">
        <v>0.5</v>
      </c>
      <c r="S1124" s="22">
        <v>0.5</v>
      </c>
    </row>
    <row r="1125" spans="1:22" x14ac:dyDescent="0.25">
      <c r="A1125" s="22" t="s">
        <v>1270</v>
      </c>
      <c r="B1125" s="22" t="s">
        <v>1270</v>
      </c>
      <c r="D1125" s="22" t="s">
        <v>22</v>
      </c>
      <c r="E1125" s="22" t="s">
        <v>1280</v>
      </c>
      <c r="F1125" s="22" t="s">
        <v>32</v>
      </c>
      <c r="H1125" s="22" t="s">
        <v>19</v>
      </c>
      <c r="I1125" s="22" t="s">
        <v>41</v>
      </c>
      <c r="J1125" s="22" t="s">
        <v>40</v>
      </c>
      <c r="K1125" s="22">
        <v>1978</v>
      </c>
      <c r="L1125" s="27">
        <v>1978</v>
      </c>
      <c r="M1125" s="22" t="s">
        <v>46</v>
      </c>
      <c r="P1125" s="22">
        <v>0.5</v>
      </c>
      <c r="S1125" s="22">
        <v>0.5</v>
      </c>
    </row>
    <row r="1126" spans="1:22" x14ac:dyDescent="0.25">
      <c r="A1126" s="109" t="s">
        <v>1106</v>
      </c>
      <c r="B1126" s="29" t="str">
        <f>A1126</f>
        <v>Lophocladia trichoclados (C.Agardh) F.Schmitz</v>
      </c>
      <c r="D1126" s="29" t="s">
        <v>22</v>
      </c>
      <c r="E1126" s="103" t="s">
        <v>1281</v>
      </c>
      <c r="F1126" s="29" t="s">
        <v>1024</v>
      </c>
      <c r="G1126" s="22" t="s">
        <v>1197</v>
      </c>
      <c r="H1126" s="29" t="s">
        <v>19</v>
      </c>
      <c r="I1126" s="22" t="s">
        <v>41</v>
      </c>
      <c r="J1126" s="22" t="s">
        <v>40</v>
      </c>
      <c r="K1126" s="29"/>
      <c r="L1126" s="27">
        <v>2016</v>
      </c>
      <c r="M1126" s="22" t="s">
        <v>26</v>
      </c>
      <c r="N1126" s="29"/>
      <c r="O1126" s="29"/>
      <c r="P1126" s="29"/>
      <c r="Q1126" s="29"/>
      <c r="R1126" s="29"/>
      <c r="S1126" s="29">
        <v>1</v>
      </c>
      <c r="T1126" s="29"/>
      <c r="U1126" s="29"/>
      <c r="V1126" s="29"/>
    </row>
    <row r="1127" spans="1:22" x14ac:dyDescent="0.25">
      <c r="A1127" s="22" t="s">
        <v>398</v>
      </c>
      <c r="C1127" s="22" t="s">
        <v>398</v>
      </c>
      <c r="D1127" s="22" t="s">
        <v>22</v>
      </c>
      <c r="E1127" s="22" t="s">
        <v>1280</v>
      </c>
      <c r="F1127" s="22" t="s">
        <v>29</v>
      </c>
      <c r="H1127" s="22" t="s">
        <v>19</v>
      </c>
      <c r="I1127" s="22" t="s">
        <v>41</v>
      </c>
      <c r="J1127" s="22" t="s">
        <v>40</v>
      </c>
      <c r="K1127" s="22">
        <v>1974</v>
      </c>
      <c r="L1127" s="27">
        <v>1974</v>
      </c>
      <c r="M1127" s="22" t="s">
        <v>67</v>
      </c>
      <c r="Q1127" s="22">
        <v>1</v>
      </c>
    </row>
    <row r="1128" spans="1:22" x14ac:dyDescent="0.25">
      <c r="A1128" s="22" t="s">
        <v>398</v>
      </c>
      <c r="C1128" s="22" t="s">
        <v>398</v>
      </c>
      <c r="D1128" s="22" t="s">
        <v>22</v>
      </c>
      <c r="E1128" s="22" t="s">
        <v>1280</v>
      </c>
      <c r="F1128" s="22" t="s">
        <v>23</v>
      </c>
      <c r="H1128" s="22" t="s">
        <v>19</v>
      </c>
      <c r="I1128" s="22" t="s">
        <v>41</v>
      </c>
      <c r="J1128" s="22" t="s">
        <v>40</v>
      </c>
      <c r="K1128" s="22">
        <v>1969</v>
      </c>
      <c r="L1128" s="27">
        <v>1969</v>
      </c>
      <c r="M1128" s="22" t="s">
        <v>49</v>
      </c>
      <c r="Q1128" s="22">
        <v>1</v>
      </c>
    </row>
    <row r="1129" spans="1:22" x14ac:dyDescent="0.25">
      <c r="A1129" s="22" t="s">
        <v>398</v>
      </c>
      <c r="C1129" s="22" t="s">
        <v>398</v>
      </c>
      <c r="D1129" s="22" t="s">
        <v>22</v>
      </c>
      <c r="E1129" s="22" t="s">
        <v>1280</v>
      </c>
      <c r="F1129" s="22" t="s">
        <v>27</v>
      </c>
      <c r="H1129" s="22" t="s">
        <v>19</v>
      </c>
      <c r="I1129" s="22" t="s">
        <v>41</v>
      </c>
      <c r="J1129" s="22" t="s">
        <v>40</v>
      </c>
      <c r="K1129" s="22">
        <v>1908</v>
      </c>
      <c r="L1129" s="27">
        <v>1908</v>
      </c>
      <c r="M1129" s="22" t="s">
        <v>49</v>
      </c>
      <c r="Q1129" s="22">
        <v>1</v>
      </c>
    </row>
    <row r="1130" spans="1:22" x14ac:dyDescent="0.25">
      <c r="A1130" s="22" t="s">
        <v>398</v>
      </c>
      <c r="C1130" s="22" t="s">
        <v>398</v>
      </c>
      <c r="D1130" s="22" t="s">
        <v>22</v>
      </c>
      <c r="E1130" s="22" t="s">
        <v>1280</v>
      </c>
      <c r="F1130" s="22" t="s">
        <v>32</v>
      </c>
      <c r="H1130" s="22" t="s">
        <v>19</v>
      </c>
      <c r="I1130" s="22" t="s">
        <v>41</v>
      </c>
      <c r="J1130" s="22" t="s">
        <v>40</v>
      </c>
      <c r="K1130" s="22">
        <v>1971</v>
      </c>
      <c r="L1130" s="27">
        <v>1971</v>
      </c>
      <c r="M1130" s="22" t="s">
        <v>67</v>
      </c>
      <c r="Q1130" s="22">
        <v>1</v>
      </c>
    </row>
    <row r="1131" spans="1:22" x14ac:dyDescent="0.25">
      <c r="A1131" s="22" t="s">
        <v>399</v>
      </c>
      <c r="B1131" s="22" t="s">
        <v>399</v>
      </c>
      <c r="D1131" s="22" t="s">
        <v>22</v>
      </c>
      <c r="E1131" s="22" t="s">
        <v>1280</v>
      </c>
      <c r="F1131" s="22" t="s">
        <v>23</v>
      </c>
      <c r="H1131" s="22" t="s">
        <v>19</v>
      </c>
      <c r="I1131" s="22" t="s">
        <v>37</v>
      </c>
      <c r="J1131" s="22" t="s">
        <v>35</v>
      </c>
      <c r="K1131" s="22">
        <v>2015</v>
      </c>
      <c r="L1131" s="27">
        <v>2015</v>
      </c>
      <c r="M1131" s="22" t="s">
        <v>26</v>
      </c>
      <c r="R1131" s="22">
        <v>0.5</v>
      </c>
      <c r="S1131" s="22">
        <v>0.5</v>
      </c>
    </row>
    <row r="1132" spans="1:22" x14ac:dyDescent="0.25">
      <c r="A1132" s="22" t="s">
        <v>857</v>
      </c>
      <c r="B1132" s="22" t="s">
        <v>857</v>
      </c>
      <c r="D1132" s="22" t="s">
        <v>22</v>
      </c>
      <c r="E1132" s="103" t="s">
        <v>1281</v>
      </c>
      <c r="F1132" s="22" t="s">
        <v>704</v>
      </c>
      <c r="G1132" s="30"/>
      <c r="H1132" s="23" t="s">
        <v>19</v>
      </c>
      <c r="I1132" s="22" t="s">
        <v>37</v>
      </c>
      <c r="J1132" s="22" t="s">
        <v>35</v>
      </c>
      <c r="K1132" s="23">
        <v>2007</v>
      </c>
      <c r="L1132" s="23">
        <v>2007</v>
      </c>
      <c r="M1132" s="22" t="s">
        <v>36</v>
      </c>
      <c r="N1132" s="23"/>
      <c r="O1132" s="23"/>
      <c r="P1132" s="23"/>
      <c r="Q1132" s="23"/>
      <c r="R1132" s="22">
        <v>0.5</v>
      </c>
      <c r="S1132" s="23">
        <v>0.5</v>
      </c>
      <c r="T1132" s="23"/>
      <c r="U1132" s="23"/>
      <c r="V1132" s="23"/>
    </row>
    <row r="1133" spans="1:22" x14ac:dyDescent="0.25">
      <c r="A1133" s="22" t="s">
        <v>857</v>
      </c>
      <c r="B1133" s="22" t="s">
        <v>857</v>
      </c>
      <c r="D1133" s="22" t="s">
        <v>22</v>
      </c>
      <c r="E1133" s="103" t="s">
        <v>1281</v>
      </c>
      <c r="F1133" s="22" t="s">
        <v>705</v>
      </c>
      <c r="G1133" s="30"/>
      <c r="H1133" s="23" t="s">
        <v>19</v>
      </c>
      <c r="I1133" s="22" t="s">
        <v>37</v>
      </c>
      <c r="J1133" s="22" t="s">
        <v>35</v>
      </c>
      <c r="K1133" s="23"/>
      <c r="L1133" s="25">
        <v>2007</v>
      </c>
      <c r="M1133" s="22" t="s">
        <v>36</v>
      </c>
      <c r="N1133" s="23"/>
      <c r="O1133" s="23"/>
      <c r="P1133" s="23"/>
      <c r="Q1133" s="23"/>
      <c r="R1133" s="23">
        <v>0.5</v>
      </c>
      <c r="S1133" s="23">
        <v>0.5</v>
      </c>
      <c r="T1133" s="23"/>
      <c r="U1133" s="23"/>
      <c r="V1133" s="23"/>
    </row>
    <row r="1134" spans="1:22" x14ac:dyDescent="0.25">
      <c r="A1134" s="22" t="s">
        <v>1155</v>
      </c>
      <c r="B1134" s="103" t="s">
        <v>1155</v>
      </c>
      <c r="C1134" s="103"/>
      <c r="D1134" s="103" t="s">
        <v>22</v>
      </c>
      <c r="E1134" s="103" t="s">
        <v>1281</v>
      </c>
      <c r="F1134" s="29" t="s">
        <v>1024</v>
      </c>
      <c r="G1134" s="103"/>
      <c r="H1134" s="23" t="s">
        <v>713</v>
      </c>
      <c r="I1134" s="22" t="s">
        <v>37</v>
      </c>
      <c r="J1134" s="22" t="s">
        <v>35</v>
      </c>
      <c r="K1134" s="103"/>
      <c r="L1134" s="103">
        <v>2017</v>
      </c>
      <c r="M1134" s="22" t="s">
        <v>26</v>
      </c>
      <c r="V1134" s="22">
        <v>1</v>
      </c>
    </row>
    <row r="1135" spans="1:22" x14ac:dyDescent="0.25">
      <c r="A1135" s="22" t="s">
        <v>858</v>
      </c>
      <c r="B1135" s="22" t="s">
        <v>858</v>
      </c>
      <c r="D1135" s="22" t="s">
        <v>22</v>
      </c>
      <c r="E1135" s="103" t="s">
        <v>1281</v>
      </c>
      <c r="F1135" s="22" t="s">
        <v>704</v>
      </c>
      <c r="G1135" s="30"/>
      <c r="H1135" s="23" t="s">
        <v>19</v>
      </c>
      <c r="I1135" s="22" t="s">
        <v>37</v>
      </c>
      <c r="J1135" s="22" t="s">
        <v>35</v>
      </c>
      <c r="K1135" s="23">
        <v>1994</v>
      </c>
      <c r="L1135" s="25">
        <v>1994</v>
      </c>
      <c r="M1135" s="22" t="s">
        <v>56</v>
      </c>
      <c r="N1135" s="23"/>
      <c r="O1135" s="23"/>
      <c r="P1135" s="23"/>
      <c r="Q1135" s="23"/>
      <c r="R1135" s="23">
        <v>1</v>
      </c>
      <c r="S1135" s="23"/>
      <c r="T1135" s="23"/>
      <c r="U1135" s="23"/>
      <c r="V1135" s="23"/>
    </row>
    <row r="1136" spans="1:22" x14ac:dyDescent="0.25">
      <c r="A1136" s="22" t="s">
        <v>400</v>
      </c>
      <c r="B1136" s="22" t="s">
        <v>400</v>
      </c>
      <c r="D1136" s="22" t="s">
        <v>22</v>
      </c>
      <c r="E1136" s="22" t="s">
        <v>1280</v>
      </c>
      <c r="F1136" s="22" t="s">
        <v>23</v>
      </c>
      <c r="H1136" s="22" t="s">
        <v>19</v>
      </c>
      <c r="I1136" s="22" t="s">
        <v>37</v>
      </c>
      <c r="J1136" s="22" t="s">
        <v>35</v>
      </c>
      <c r="K1136" s="22">
        <v>2002</v>
      </c>
      <c r="L1136" s="27">
        <v>2002</v>
      </c>
      <c r="M1136" s="22" t="s">
        <v>31</v>
      </c>
      <c r="R1136" s="22">
        <v>1</v>
      </c>
    </row>
    <row r="1137" spans="1:22" x14ac:dyDescent="0.25">
      <c r="A1137" s="22" t="s">
        <v>401</v>
      </c>
      <c r="B1137" s="22" t="s">
        <v>401</v>
      </c>
      <c r="D1137" s="22" t="s">
        <v>22</v>
      </c>
      <c r="E1137" s="22" t="s">
        <v>1280</v>
      </c>
      <c r="F1137" s="22" t="s">
        <v>29</v>
      </c>
      <c r="H1137" s="22" t="s">
        <v>19</v>
      </c>
      <c r="I1137" s="22" t="s">
        <v>37</v>
      </c>
      <c r="J1137" s="22" t="s">
        <v>35</v>
      </c>
      <c r="K1137" s="22">
        <v>2017</v>
      </c>
      <c r="L1137" s="27">
        <v>2017</v>
      </c>
      <c r="M1137" s="22" t="s">
        <v>26</v>
      </c>
      <c r="Q1137" s="22">
        <v>1</v>
      </c>
    </row>
    <row r="1138" spans="1:22" x14ac:dyDescent="0.25">
      <c r="A1138" s="22" t="s">
        <v>401</v>
      </c>
      <c r="B1138" s="22" t="s">
        <v>401</v>
      </c>
      <c r="D1138" s="22" t="s">
        <v>22</v>
      </c>
      <c r="E1138" s="22" t="s">
        <v>1280</v>
      </c>
      <c r="F1138" s="22" t="s">
        <v>23</v>
      </c>
      <c r="H1138" s="22" t="s">
        <v>19</v>
      </c>
      <c r="I1138" s="22" t="s">
        <v>37</v>
      </c>
      <c r="J1138" s="22" t="s">
        <v>35</v>
      </c>
      <c r="K1138" s="22">
        <v>2013</v>
      </c>
      <c r="L1138" s="27">
        <v>2013</v>
      </c>
      <c r="M1138" s="22" t="s">
        <v>26</v>
      </c>
      <c r="Q1138" s="22">
        <v>1</v>
      </c>
    </row>
    <row r="1139" spans="1:22" x14ac:dyDescent="0.25">
      <c r="A1139" s="22" t="s">
        <v>401</v>
      </c>
      <c r="B1139" s="22" t="s">
        <v>401</v>
      </c>
      <c r="D1139" s="22" t="s">
        <v>22</v>
      </c>
      <c r="E1139" s="22" t="s">
        <v>1280</v>
      </c>
      <c r="F1139" s="22" t="s">
        <v>32</v>
      </c>
      <c r="H1139" s="22" t="s">
        <v>19</v>
      </c>
      <c r="I1139" s="22" t="s">
        <v>37</v>
      </c>
      <c r="J1139" s="22" t="s">
        <v>35</v>
      </c>
      <c r="K1139" s="22">
        <v>1973</v>
      </c>
      <c r="L1139" s="27">
        <v>1973</v>
      </c>
      <c r="M1139" s="22" t="s">
        <v>67</v>
      </c>
      <c r="Q1139" s="22">
        <v>1</v>
      </c>
    </row>
    <row r="1140" spans="1:22" x14ac:dyDescent="0.25">
      <c r="A1140" s="22" t="s">
        <v>402</v>
      </c>
      <c r="B1140" s="22" t="s">
        <v>402</v>
      </c>
      <c r="D1140" s="22" t="s">
        <v>22</v>
      </c>
      <c r="E1140" s="22" t="s">
        <v>1280</v>
      </c>
      <c r="F1140" s="22" t="s">
        <v>27</v>
      </c>
      <c r="H1140" s="22" t="s">
        <v>19</v>
      </c>
      <c r="I1140" s="22" t="s">
        <v>24</v>
      </c>
      <c r="J1140" s="22" t="s">
        <v>20</v>
      </c>
      <c r="K1140" s="22">
        <v>2019</v>
      </c>
      <c r="L1140" s="27">
        <v>2019</v>
      </c>
      <c r="M1140" s="22" t="s">
        <v>21</v>
      </c>
      <c r="U1140" s="22">
        <v>1</v>
      </c>
    </row>
    <row r="1141" spans="1:22" x14ac:dyDescent="0.25">
      <c r="A1141" s="22" t="s">
        <v>1156</v>
      </c>
      <c r="B1141" s="103" t="s">
        <v>1156</v>
      </c>
      <c r="C1141" s="103"/>
      <c r="D1141" s="103" t="s">
        <v>22</v>
      </c>
      <c r="E1141" s="103" t="s">
        <v>1281</v>
      </c>
      <c r="F1141" s="29" t="s">
        <v>1024</v>
      </c>
      <c r="G1141" s="103"/>
      <c r="H1141" s="22" t="s">
        <v>713</v>
      </c>
      <c r="I1141" s="103" t="s">
        <v>24</v>
      </c>
      <c r="J1141" s="22" t="s">
        <v>20</v>
      </c>
      <c r="K1141" s="103"/>
      <c r="L1141" s="103">
        <v>1985</v>
      </c>
      <c r="M1141" s="22" t="s">
        <v>50</v>
      </c>
      <c r="V1141" s="22">
        <v>1</v>
      </c>
    </row>
    <row r="1142" spans="1:22" x14ac:dyDescent="0.25">
      <c r="A1142" s="22" t="s">
        <v>1049</v>
      </c>
      <c r="B1142" s="29" t="s">
        <v>1049</v>
      </c>
      <c r="C1142" s="29"/>
      <c r="D1142" s="29" t="s">
        <v>22</v>
      </c>
      <c r="E1142" s="103" t="s">
        <v>1281</v>
      </c>
      <c r="F1142" s="29" t="s">
        <v>1024</v>
      </c>
      <c r="G1142" s="29" t="s">
        <v>1173</v>
      </c>
      <c r="H1142" s="29" t="s">
        <v>19</v>
      </c>
      <c r="I1142" s="22" t="s">
        <v>24</v>
      </c>
      <c r="J1142" s="29" t="s">
        <v>20</v>
      </c>
      <c r="K1142" s="29"/>
      <c r="L1142" s="27">
        <v>2018</v>
      </c>
      <c r="M1142" s="22" t="s">
        <v>21</v>
      </c>
      <c r="N1142" s="29"/>
      <c r="O1142" s="29"/>
      <c r="P1142" s="29"/>
      <c r="Q1142" s="29"/>
      <c r="R1142" s="29"/>
      <c r="S1142" s="29"/>
      <c r="T1142" s="29"/>
      <c r="U1142" s="29"/>
      <c r="V1142" s="29">
        <v>1</v>
      </c>
    </row>
    <row r="1143" spans="1:22" x14ac:dyDescent="0.25">
      <c r="A1143" s="22" t="s">
        <v>1117</v>
      </c>
      <c r="B1143" s="22" t="s">
        <v>1117</v>
      </c>
      <c r="D1143" s="22" t="s">
        <v>22</v>
      </c>
      <c r="E1143" s="22" t="s">
        <v>1280</v>
      </c>
      <c r="F1143" s="22" t="s">
        <v>32</v>
      </c>
      <c r="H1143" s="22" t="s">
        <v>19</v>
      </c>
      <c r="I1143" s="22" t="s">
        <v>24</v>
      </c>
      <c r="J1143" s="22" t="s">
        <v>20</v>
      </c>
      <c r="K1143" s="22">
        <v>2005</v>
      </c>
      <c r="L1143" s="27">
        <v>2005</v>
      </c>
      <c r="M1143" s="22" t="s">
        <v>31</v>
      </c>
      <c r="V1143" s="22">
        <v>1</v>
      </c>
    </row>
    <row r="1144" spans="1:22" x14ac:dyDescent="0.25">
      <c r="A1144" s="22" t="s">
        <v>403</v>
      </c>
      <c r="B1144" s="22" t="s">
        <v>403</v>
      </c>
      <c r="D1144" s="22" t="s">
        <v>22</v>
      </c>
      <c r="E1144" s="22" t="s">
        <v>1280</v>
      </c>
      <c r="F1144" s="22" t="s">
        <v>27</v>
      </c>
      <c r="H1144" s="22" t="s">
        <v>19</v>
      </c>
      <c r="I1144" s="22" t="s">
        <v>24</v>
      </c>
      <c r="J1144" s="22" t="s">
        <v>20</v>
      </c>
      <c r="K1144" s="22">
        <v>2010</v>
      </c>
      <c r="L1144" s="27">
        <v>2010</v>
      </c>
      <c r="M1144" s="22" t="s">
        <v>36</v>
      </c>
      <c r="N1144" s="22">
        <v>1</v>
      </c>
    </row>
    <row r="1145" spans="1:22" x14ac:dyDescent="0.25">
      <c r="A1145" s="22" t="s">
        <v>403</v>
      </c>
      <c r="B1145" s="22" t="s">
        <v>403</v>
      </c>
      <c r="D1145" s="22" t="s">
        <v>22</v>
      </c>
      <c r="E1145" s="22" t="s">
        <v>1280</v>
      </c>
      <c r="F1145" s="22" t="s">
        <v>32</v>
      </c>
      <c r="H1145" s="22" t="s">
        <v>19</v>
      </c>
      <c r="I1145" s="22" t="s">
        <v>24</v>
      </c>
      <c r="J1145" s="22" t="s">
        <v>20</v>
      </c>
      <c r="K1145" s="22">
        <v>2016</v>
      </c>
      <c r="L1145" s="27">
        <v>2016</v>
      </c>
      <c r="M1145" s="22" t="s">
        <v>26</v>
      </c>
      <c r="V1145" s="22">
        <v>1</v>
      </c>
    </row>
    <row r="1146" spans="1:22" x14ac:dyDescent="0.25">
      <c r="A1146" s="22" t="s">
        <v>404</v>
      </c>
      <c r="B1146" s="22" t="s">
        <v>404</v>
      </c>
      <c r="D1146" s="22" t="s">
        <v>22</v>
      </c>
      <c r="E1146" s="22" t="s">
        <v>1280</v>
      </c>
      <c r="F1146" s="22" t="s">
        <v>23</v>
      </c>
      <c r="H1146" s="22" t="s">
        <v>19</v>
      </c>
      <c r="I1146" s="22" t="s">
        <v>24</v>
      </c>
      <c r="J1146" s="22" t="s">
        <v>20</v>
      </c>
      <c r="K1146" s="22">
        <v>2013</v>
      </c>
      <c r="L1146" s="27">
        <v>2013</v>
      </c>
      <c r="M1146" s="22" t="s">
        <v>26</v>
      </c>
      <c r="N1146" s="22">
        <v>0.5</v>
      </c>
      <c r="R1146" s="22">
        <v>0.5</v>
      </c>
    </row>
    <row r="1147" spans="1:22" x14ac:dyDescent="0.25">
      <c r="A1147" s="22" t="s">
        <v>405</v>
      </c>
      <c r="C1147" s="22" t="s">
        <v>405</v>
      </c>
      <c r="D1147" s="22" t="s">
        <v>22</v>
      </c>
      <c r="E1147" s="22" t="s">
        <v>1280</v>
      </c>
      <c r="F1147" s="22" t="s">
        <v>29</v>
      </c>
      <c r="H1147" s="22" t="s">
        <v>19</v>
      </c>
      <c r="I1147" s="22" t="s">
        <v>37</v>
      </c>
      <c r="J1147" s="22" t="s">
        <v>35</v>
      </c>
      <c r="K1147" s="22">
        <v>2000</v>
      </c>
      <c r="L1147" s="27">
        <v>2000</v>
      </c>
      <c r="M1147" s="22" t="s">
        <v>31</v>
      </c>
      <c r="R1147" s="22">
        <v>0.5</v>
      </c>
      <c r="S1147" s="22">
        <v>0.5</v>
      </c>
    </row>
    <row r="1148" spans="1:22" x14ac:dyDescent="0.25">
      <c r="A1148" s="22" t="s">
        <v>405</v>
      </c>
      <c r="C1148" s="22" t="s">
        <v>405</v>
      </c>
      <c r="D1148" s="22" t="s">
        <v>22</v>
      </c>
      <c r="E1148" s="22" t="s">
        <v>1280</v>
      </c>
      <c r="F1148" s="22" t="s">
        <v>23</v>
      </c>
      <c r="H1148" s="22" t="s">
        <v>19</v>
      </c>
      <c r="I1148" s="22" t="s">
        <v>37</v>
      </c>
      <c r="J1148" s="22" t="s">
        <v>35</v>
      </c>
      <c r="K1148" s="22">
        <v>1961</v>
      </c>
      <c r="L1148" s="27">
        <v>1961</v>
      </c>
      <c r="M1148" s="22" t="s">
        <v>49</v>
      </c>
      <c r="R1148" s="22">
        <v>0.5</v>
      </c>
      <c r="S1148" s="22">
        <v>0.5</v>
      </c>
    </row>
    <row r="1149" spans="1:22" x14ac:dyDescent="0.25">
      <c r="A1149" s="22" t="s">
        <v>405</v>
      </c>
      <c r="C1149" s="22" t="s">
        <v>405</v>
      </c>
      <c r="D1149" s="22" t="s">
        <v>22</v>
      </c>
      <c r="E1149" s="22" t="s">
        <v>1280</v>
      </c>
      <c r="F1149" s="22" t="s">
        <v>27</v>
      </c>
      <c r="H1149" s="22" t="s">
        <v>19</v>
      </c>
      <c r="I1149" s="22" t="s">
        <v>37</v>
      </c>
      <c r="J1149" s="22" t="s">
        <v>35</v>
      </c>
      <c r="K1149" s="22">
        <v>1968</v>
      </c>
      <c r="L1149" s="27">
        <v>1968</v>
      </c>
      <c r="M1149" s="22" t="s">
        <v>49</v>
      </c>
      <c r="R1149" s="22">
        <v>0.5</v>
      </c>
      <c r="S1149" s="22">
        <v>0.5</v>
      </c>
    </row>
    <row r="1150" spans="1:22" x14ac:dyDescent="0.25">
      <c r="A1150" s="23" t="s">
        <v>1111</v>
      </c>
      <c r="B1150" s="23" t="s">
        <v>1111</v>
      </c>
      <c r="D1150" s="22" t="s">
        <v>22</v>
      </c>
      <c r="E1150" s="103" t="s">
        <v>1281</v>
      </c>
      <c r="F1150" s="22" t="s">
        <v>711</v>
      </c>
      <c r="H1150" s="22" t="s">
        <v>19</v>
      </c>
      <c r="I1150" s="22" t="s">
        <v>1109</v>
      </c>
      <c r="J1150" s="22" t="s">
        <v>40</v>
      </c>
      <c r="K1150" s="22">
        <v>197</v>
      </c>
      <c r="L1150" s="22">
        <v>1972</v>
      </c>
      <c r="M1150" s="22" t="s">
        <v>67</v>
      </c>
      <c r="V1150" s="22">
        <v>1</v>
      </c>
    </row>
    <row r="1151" spans="1:22" x14ac:dyDescent="0.25">
      <c r="A1151" s="22" t="s">
        <v>859</v>
      </c>
      <c r="B1151" s="23"/>
      <c r="C1151" s="22" t="s">
        <v>859</v>
      </c>
      <c r="D1151" s="22" t="s">
        <v>22</v>
      </c>
      <c r="E1151" s="103" t="s">
        <v>1281</v>
      </c>
      <c r="F1151" s="22" t="s">
        <v>705</v>
      </c>
      <c r="G1151" s="30"/>
      <c r="H1151" s="23" t="s">
        <v>19</v>
      </c>
      <c r="I1151" s="22" t="s">
        <v>37</v>
      </c>
      <c r="J1151" s="22" t="s">
        <v>35</v>
      </c>
      <c r="K1151" s="23"/>
      <c r="L1151" s="25">
        <v>1910</v>
      </c>
      <c r="M1151" s="23" t="s">
        <v>49</v>
      </c>
      <c r="N1151" s="23"/>
      <c r="O1151" s="23"/>
      <c r="P1151" s="23"/>
      <c r="Q1151" s="23"/>
      <c r="R1151" s="23"/>
      <c r="S1151" s="23"/>
      <c r="T1151" s="23"/>
      <c r="U1151" s="23"/>
      <c r="V1151" s="23">
        <v>1</v>
      </c>
    </row>
    <row r="1152" spans="1:22" x14ac:dyDescent="0.25">
      <c r="A1152" s="22" t="s">
        <v>406</v>
      </c>
      <c r="B1152" s="22" t="s">
        <v>406</v>
      </c>
      <c r="D1152" s="22" t="s">
        <v>22</v>
      </c>
      <c r="E1152" s="22" t="s">
        <v>1280</v>
      </c>
      <c r="F1152" s="22" t="s">
        <v>27</v>
      </c>
      <c r="H1152" s="22" t="s">
        <v>19</v>
      </c>
      <c r="I1152" s="22" t="s">
        <v>37</v>
      </c>
      <c r="J1152" s="22" t="s">
        <v>35</v>
      </c>
      <c r="K1152" s="22">
        <v>2009</v>
      </c>
      <c r="L1152" s="27">
        <v>2009</v>
      </c>
      <c r="M1152" s="22" t="s">
        <v>36</v>
      </c>
      <c r="U1152" s="22">
        <v>1</v>
      </c>
    </row>
    <row r="1153" spans="1:22" x14ac:dyDescent="0.25">
      <c r="A1153" s="22" t="s">
        <v>1050</v>
      </c>
      <c r="B1153" s="29" t="s">
        <v>1050</v>
      </c>
      <c r="C1153" s="29"/>
      <c r="D1153" s="29" t="s">
        <v>22</v>
      </c>
      <c r="E1153" s="103" t="s">
        <v>1281</v>
      </c>
      <c r="F1153" s="29" t="s">
        <v>1024</v>
      </c>
      <c r="G1153" s="29"/>
      <c r="H1153" s="29" t="s">
        <v>19</v>
      </c>
      <c r="I1153" s="22" t="s">
        <v>37</v>
      </c>
      <c r="J1153" s="22" t="s">
        <v>35</v>
      </c>
      <c r="K1153" s="103" t="s">
        <v>1172</v>
      </c>
      <c r="L1153" s="27">
        <v>1982</v>
      </c>
      <c r="M1153" s="22" t="s">
        <v>50</v>
      </c>
      <c r="N1153" s="29"/>
      <c r="O1153" s="29"/>
      <c r="P1153" s="29"/>
      <c r="Q1153" s="29"/>
      <c r="R1153" s="29"/>
      <c r="S1153" s="29"/>
      <c r="T1153" s="29"/>
      <c r="U1153" s="29"/>
      <c r="V1153" s="29">
        <v>1</v>
      </c>
    </row>
    <row r="1154" spans="1:22" x14ac:dyDescent="0.25">
      <c r="A1154" s="22" t="s">
        <v>407</v>
      </c>
      <c r="B1154" s="22" t="s">
        <v>407</v>
      </c>
      <c r="D1154" s="22" t="s">
        <v>22</v>
      </c>
      <c r="E1154" s="22" t="s">
        <v>48</v>
      </c>
      <c r="F1154" s="22" t="s">
        <v>48</v>
      </c>
      <c r="G1154" s="22" t="s">
        <v>1185</v>
      </c>
      <c r="H1154" s="22" t="s">
        <v>19</v>
      </c>
      <c r="I1154" s="22" t="s">
        <v>37</v>
      </c>
      <c r="J1154" s="22" t="s">
        <v>35</v>
      </c>
      <c r="K1154" s="22">
        <v>1999</v>
      </c>
      <c r="L1154" s="27">
        <v>1999</v>
      </c>
      <c r="M1154" s="22" t="s">
        <v>56</v>
      </c>
      <c r="R1154" s="22">
        <v>0.5</v>
      </c>
      <c r="U1154" s="22">
        <v>0.5</v>
      </c>
    </row>
    <row r="1155" spans="1:22" x14ac:dyDescent="0.25">
      <c r="A1155" s="22" t="s">
        <v>407</v>
      </c>
      <c r="B1155" s="22" t="s">
        <v>407</v>
      </c>
      <c r="D1155" s="22" t="s">
        <v>22</v>
      </c>
      <c r="E1155" s="103" t="s">
        <v>1281</v>
      </c>
      <c r="F1155" s="22" t="s">
        <v>704</v>
      </c>
      <c r="G1155" s="22" t="s">
        <v>1185</v>
      </c>
      <c r="H1155" s="23" t="s">
        <v>19</v>
      </c>
      <c r="I1155" s="22" t="s">
        <v>37</v>
      </c>
      <c r="J1155" s="22" t="s">
        <v>35</v>
      </c>
      <c r="K1155" s="22">
        <v>1971</v>
      </c>
      <c r="L1155" s="27">
        <v>1971</v>
      </c>
      <c r="M1155" s="22" t="s">
        <v>67</v>
      </c>
      <c r="R1155" s="22">
        <v>0.5</v>
      </c>
      <c r="S1155" s="23">
        <v>0.5</v>
      </c>
    </row>
    <row r="1156" spans="1:22" x14ac:dyDescent="0.25">
      <c r="A1156" s="22" t="s">
        <v>860</v>
      </c>
      <c r="C1156" s="22" t="s">
        <v>860</v>
      </c>
      <c r="D1156" s="22" t="s">
        <v>22</v>
      </c>
      <c r="E1156" s="103" t="s">
        <v>1281</v>
      </c>
      <c r="F1156" s="22" t="s">
        <v>704</v>
      </c>
      <c r="G1156" s="35"/>
      <c r="H1156" s="23" t="s">
        <v>19</v>
      </c>
      <c r="I1156" s="22" t="s">
        <v>37</v>
      </c>
      <c r="J1156" s="22" t="s">
        <v>35</v>
      </c>
      <c r="K1156" s="23">
        <v>1700</v>
      </c>
      <c r="L1156" s="23">
        <v>1700</v>
      </c>
      <c r="M1156" s="23" t="s">
        <v>49</v>
      </c>
      <c r="S1156" s="23">
        <v>1</v>
      </c>
    </row>
    <row r="1157" spans="1:22" x14ac:dyDescent="0.25">
      <c r="A1157" s="22" t="s">
        <v>860</v>
      </c>
      <c r="B1157" s="23"/>
      <c r="C1157" s="22" t="s">
        <v>860</v>
      </c>
      <c r="D1157" s="22" t="s">
        <v>22</v>
      </c>
      <c r="E1157" s="103" t="s">
        <v>1281</v>
      </c>
      <c r="F1157" s="22" t="s">
        <v>711</v>
      </c>
      <c r="G1157" s="30"/>
      <c r="H1157" s="23" t="s">
        <v>19</v>
      </c>
      <c r="I1157" s="22" t="s">
        <v>37</v>
      </c>
      <c r="J1157" s="23" t="s">
        <v>35</v>
      </c>
      <c r="K1157" s="23"/>
      <c r="L1157" s="25">
        <v>1877</v>
      </c>
      <c r="M1157" s="23" t="s">
        <v>49</v>
      </c>
      <c r="N1157" s="23"/>
      <c r="O1157" s="23"/>
      <c r="P1157" s="23"/>
      <c r="Q1157" s="23"/>
      <c r="R1157" s="23"/>
      <c r="S1157" s="23"/>
      <c r="T1157" s="23"/>
      <c r="U1157" s="23"/>
      <c r="V1157" s="23">
        <v>1</v>
      </c>
    </row>
    <row r="1158" spans="1:22" x14ac:dyDescent="0.25">
      <c r="A1158" s="22" t="s">
        <v>860</v>
      </c>
      <c r="B1158" s="23"/>
      <c r="C1158" s="22" t="s">
        <v>860</v>
      </c>
      <c r="D1158" s="22" t="s">
        <v>22</v>
      </c>
      <c r="E1158" s="103" t="s">
        <v>1281</v>
      </c>
      <c r="F1158" s="22" t="s">
        <v>705</v>
      </c>
      <c r="G1158" s="30"/>
      <c r="H1158" s="23" t="s">
        <v>19</v>
      </c>
      <c r="I1158" s="22" t="s">
        <v>37</v>
      </c>
      <c r="J1158" s="22" t="s">
        <v>35</v>
      </c>
      <c r="K1158" s="23"/>
      <c r="L1158" s="31">
        <v>1913</v>
      </c>
      <c r="M1158" s="23" t="s">
        <v>49</v>
      </c>
      <c r="N1158" s="23">
        <v>0.5</v>
      </c>
      <c r="O1158" s="23">
        <v>0.5</v>
      </c>
      <c r="P1158" s="23"/>
      <c r="Q1158" s="23"/>
      <c r="R1158" s="23"/>
      <c r="S1158" s="23"/>
      <c r="T1158" s="23"/>
      <c r="U1158" s="23"/>
      <c r="V1158" s="23"/>
    </row>
    <row r="1159" spans="1:22" x14ac:dyDescent="0.25">
      <c r="A1159" s="22" t="s">
        <v>408</v>
      </c>
      <c r="C1159" s="22" t="s">
        <v>408</v>
      </c>
      <c r="D1159" s="22" t="s">
        <v>22</v>
      </c>
      <c r="E1159" s="22" t="s">
        <v>1280</v>
      </c>
      <c r="F1159" s="22" t="s">
        <v>29</v>
      </c>
      <c r="H1159" s="22" t="s">
        <v>19</v>
      </c>
      <c r="I1159" s="22" t="s">
        <v>37</v>
      </c>
      <c r="J1159" s="22" t="s">
        <v>35</v>
      </c>
      <c r="K1159" s="22">
        <v>1964</v>
      </c>
      <c r="L1159" s="27">
        <v>1964</v>
      </c>
      <c r="M1159" s="22" t="s">
        <v>49</v>
      </c>
      <c r="O1159" s="22">
        <v>0.5</v>
      </c>
      <c r="S1159" s="22">
        <v>0.5</v>
      </c>
    </row>
    <row r="1160" spans="1:22" x14ac:dyDescent="0.25">
      <c r="A1160" s="22" t="s">
        <v>408</v>
      </c>
      <c r="C1160" s="22" t="s">
        <v>408</v>
      </c>
      <c r="D1160" s="22" t="s">
        <v>22</v>
      </c>
      <c r="E1160" s="22" t="s">
        <v>48</v>
      </c>
      <c r="F1160" s="22" t="s">
        <v>48</v>
      </c>
      <c r="H1160" s="22" t="s">
        <v>19</v>
      </c>
      <c r="I1160" s="22" t="s">
        <v>37</v>
      </c>
      <c r="J1160" s="22" t="s">
        <v>35</v>
      </c>
      <c r="K1160" s="22">
        <v>2019</v>
      </c>
      <c r="L1160" s="27">
        <v>2019</v>
      </c>
      <c r="M1160" s="22" t="s">
        <v>21</v>
      </c>
      <c r="O1160" s="22">
        <v>1</v>
      </c>
    </row>
    <row r="1161" spans="1:22" x14ac:dyDescent="0.25">
      <c r="A1161" s="44" t="s">
        <v>408</v>
      </c>
      <c r="B1161" s="44"/>
      <c r="C1161" s="22" t="s">
        <v>408</v>
      </c>
      <c r="D1161" s="22" t="s">
        <v>22</v>
      </c>
      <c r="E1161" s="103" t="s">
        <v>1281</v>
      </c>
      <c r="F1161" s="22" t="s">
        <v>704</v>
      </c>
      <c r="G1161" s="42"/>
      <c r="H1161" s="23" t="s">
        <v>19</v>
      </c>
      <c r="I1161" s="22" t="s">
        <v>37</v>
      </c>
      <c r="J1161" s="22" t="s">
        <v>35</v>
      </c>
      <c r="K1161" s="23">
        <v>1700</v>
      </c>
      <c r="L1161" s="25">
        <v>1700</v>
      </c>
      <c r="M1161" s="23" t="s">
        <v>49</v>
      </c>
      <c r="N1161" s="23"/>
      <c r="O1161" s="23">
        <v>0.5</v>
      </c>
      <c r="P1161" s="23"/>
      <c r="Q1161" s="23"/>
      <c r="R1161" s="23"/>
      <c r="S1161" s="23">
        <v>0.5</v>
      </c>
      <c r="T1161" s="23"/>
      <c r="U1161" s="23"/>
      <c r="V1161" s="23"/>
    </row>
    <row r="1162" spans="1:22" x14ac:dyDescent="0.25">
      <c r="A1162" s="22" t="s">
        <v>408</v>
      </c>
      <c r="C1162" s="22" t="s">
        <v>408</v>
      </c>
      <c r="D1162" s="22" t="s">
        <v>22</v>
      </c>
      <c r="E1162" s="22" t="s">
        <v>45</v>
      </c>
      <c r="F1162" s="22" t="s">
        <v>45</v>
      </c>
      <c r="H1162" s="22" t="s">
        <v>19</v>
      </c>
      <c r="I1162" s="22" t="s">
        <v>37</v>
      </c>
      <c r="J1162" s="22" t="s">
        <v>35</v>
      </c>
      <c r="K1162" s="22">
        <v>2010</v>
      </c>
      <c r="L1162" s="27">
        <v>2010</v>
      </c>
      <c r="M1162" s="22" t="s">
        <v>36</v>
      </c>
      <c r="O1162" s="22">
        <v>1</v>
      </c>
    </row>
    <row r="1163" spans="1:22" x14ac:dyDescent="0.25">
      <c r="A1163" s="44" t="s">
        <v>408</v>
      </c>
      <c r="B1163" s="44"/>
      <c r="C1163" s="22" t="s">
        <v>408</v>
      </c>
      <c r="D1163" s="22" t="s">
        <v>22</v>
      </c>
      <c r="E1163" s="103" t="s">
        <v>1281</v>
      </c>
      <c r="F1163" s="22" t="s">
        <v>711</v>
      </c>
      <c r="G1163" s="42"/>
      <c r="H1163" s="23" t="s">
        <v>19</v>
      </c>
      <c r="I1163" s="22" t="s">
        <v>37</v>
      </c>
      <c r="J1163" s="23" t="s">
        <v>35</v>
      </c>
      <c r="K1163" s="23"/>
      <c r="L1163" s="25">
        <v>1866</v>
      </c>
      <c r="M1163" s="23" t="s">
        <v>49</v>
      </c>
      <c r="N1163" s="23">
        <v>0.5</v>
      </c>
      <c r="O1163" s="23">
        <v>0.5</v>
      </c>
      <c r="P1163" s="23"/>
      <c r="Q1163" s="23"/>
      <c r="R1163" s="23"/>
      <c r="S1163" s="23"/>
      <c r="T1163" s="23"/>
      <c r="U1163" s="23"/>
      <c r="V1163" s="23"/>
    </row>
    <row r="1164" spans="1:22" x14ac:dyDescent="0.25">
      <c r="A1164" s="22" t="s">
        <v>408</v>
      </c>
      <c r="C1164" s="22" t="s">
        <v>408</v>
      </c>
      <c r="D1164" s="22" t="s">
        <v>22</v>
      </c>
      <c r="E1164" s="22" t="s">
        <v>1280</v>
      </c>
      <c r="F1164" s="22" t="s">
        <v>23</v>
      </c>
      <c r="H1164" s="22" t="s">
        <v>19</v>
      </c>
      <c r="I1164" s="22" t="s">
        <v>37</v>
      </c>
      <c r="J1164" s="22" t="s">
        <v>35</v>
      </c>
      <c r="K1164" s="22">
        <v>1966</v>
      </c>
      <c r="L1164" s="27">
        <v>1966</v>
      </c>
      <c r="M1164" s="22" t="s">
        <v>49</v>
      </c>
      <c r="O1164" s="22">
        <v>0.5</v>
      </c>
      <c r="S1164" s="22">
        <v>0.5</v>
      </c>
    </row>
    <row r="1165" spans="1:22" x14ac:dyDescent="0.25">
      <c r="A1165" s="22" t="s">
        <v>408</v>
      </c>
      <c r="C1165" s="22" t="s">
        <v>408</v>
      </c>
      <c r="D1165" s="22" t="s">
        <v>22</v>
      </c>
      <c r="E1165" s="22" t="s">
        <v>1280</v>
      </c>
      <c r="F1165" s="22" t="s">
        <v>27</v>
      </c>
      <c r="H1165" s="22" t="s">
        <v>19</v>
      </c>
      <c r="I1165" s="22" t="s">
        <v>37</v>
      </c>
      <c r="J1165" s="22" t="s">
        <v>35</v>
      </c>
      <c r="K1165" s="22">
        <v>1971</v>
      </c>
      <c r="L1165" s="27">
        <v>1971</v>
      </c>
      <c r="M1165" s="22" t="s">
        <v>67</v>
      </c>
      <c r="O1165" s="22">
        <v>0.5</v>
      </c>
      <c r="S1165" s="22">
        <v>0.5</v>
      </c>
    </row>
    <row r="1166" spans="1:22" x14ac:dyDescent="0.25">
      <c r="A1166" s="44" t="s">
        <v>408</v>
      </c>
      <c r="B1166" s="44"/>
      <c r="C1166" s="22" t="s">
        <v>408</v>
      </c>
      <c r="D1166" s="22" t="s">
        <v>22</v>
      </c>
      <c r="E1166" s="103" t="s">
        <v>1281</v>
      </c>
      <c r="F1166" s="22" t="s">
        <v>705</v>
      </c>
      <c r="G1166" s="42"/>
      <c r="H1166" s="23" t="s">
        <v>19</v>
      </c>
      <c r="I1166" s="22" t="s">
        <v>37</v>
      </c>
      <c r="J1166" s="22" t="s">
        <v>35</v>
      </c>
      <c r="K1166" s="23"/>
      <c r="L1166" s="25">
        <v>1928</v>
      </c>
      <c r="M1166" s="23" t="s">
        <v>49</v>
      </c>
      <c r="O1166" s="23">
        <v>0.5</v>
      </c>
      <c r="P1166" s="23"/>
      <c r="Q1166" s="23"/>
      <c r="R1166" s="23"/>
      <c r="S1166" s="23">
        <v>0.5</v>
      </c>
      <c r="T1166" s="23"/>
      <c r="U1166" s="23"/>
      <c r="V1166" s="23"/>
    </row>
    <row r="1167" spans="1:22" x14ac:dyDescent="0.25">
      <c r="A1167" s="22" t="s">
        <v>408</v>
      </c>
      <c r="C1167" s="22" t="s">
        <v>408</v>
      </c>
      <c r="D1167" s="22" t="s">
        <v>22</v>
      </c>
      <c r="E1167" s="22" t="s">
        <v>1280</v>
      </c>
      <c r="F1167" s="22" t="s">
        <v>32</v>
      </c>
      <c r="H1167" s="22" t="s">
        <v>19</v>
      </c>
      <c r="I1167" s="22" t="s">
        <v>37</v>
      </c>
      <c r="J1167" s="22" t="s">
        <v>35</v>
      </c>
      <c r="K1167" s="22">
        <v>1905</v>
      </c>
      <c r="L1167" s="27">
        <v>1905</v>
      </c>
      <c r="M1167" s="22" t="s">
        <v>49</v>
      </c>
      <c r="O1167" s="22">
        <v>0.5</v>
      </c>
      <c r="S1167" s="22">
        <v>0.5</v>
      </c>
    </row>
    <row r="1168" spans="1:22" x14ac:dyDescent="0.25">
      <c r="A1168" s="22" t="s">
        <v>861</v>
      </c>
      <c r="B1168" s="22" t="s">
        <v>861</v>
      </c>
      <c r="D1168" s="22" t="s">
        <v>22</v>
      </c>
      <c r="E1168" s="103" t="s">
        <v>1281</v>
      </c>
      <c r="F1168" s="22" t="s">
        <v>704</v>
      </c>
      <c r="G1168" s="35"/>
      <c r="H1168" s="23" t="s">
        <v>19</v>
      </c>
      <c r="I1168" s="22" t="s">
        <v>37</v>
      </c>
      <c r="J1168" s="22" t="s">
        <v>35</v>
      </c>
      <c r="K1168" s="22">
        <v>1994</v>
      </c>
      <c r="L1168" s="27">
        <v>1994</v>
      </c>
      <c r="M1168" s="22" t="s">
        <v>56</v>
      </c>
      <c r="P1168" s="22">
        <v>1</v>
      </c>
    </row>
    <row r="1169" spans="1:22" x14ac:dyDescent="0.25">
      <c r="A1169" s="22" t="s">
        <v>862</v>
      </c>
      <c r="B1169" s="22" t="s">
        <v>862</v>
      </c>
      <c r="D1169" s="22" t="s">
        <v>22</v>
      </c>
      <c r="E1169" s="103" t="s">
        <v>1281</v>
      </c>
      <c r="F1169" s="22" t="s">
        <v>704</v>
      </c>
      <c r="G1169" s="35"/>
      <c r="H1169" s="23" t="s">
        <v>19</v>
      </c>
      <c r="I1169" s="22" t="s">
        <v>37</v>
      </c>
      <c r="J1169" s="22" t="s">
        <v>35</v>
      </c>
      <c r="K1169" s="22">
        <v>1994</v>
      </c>
      <c r="L1169" s="27">
        <v>1994</v>
      </c>
      <c r="M1169" s="22" t="s">
        <v>56</v>
      </c>
      <c r="P1169" s="22">
        <v>1</v>
      </c>
    </row>
    <row r="1170" spans="1:22" x14ac:dyDescent="0.25">
      <c r="A1170" s="22" t="s">
        <v>409</v>
      </c>
      <c r="B1170" s="22" t="s">
        <v>409</v>
      </c>
      <c r="D1170" s="22" t="s">
        <v>22</v>
      </c>
      <c r="E1170" s="22" t="s">
        <v>1280</v>
      </c>
      <c r="F1170" s="22" t="s">
        <v>23</v>
      </c>
      <c r="H1170" s="22" t="s">
        <v>19</v>
      </c>
      <c r="I1170" s="22" t="s">
        <v>37</v>
      </c>
      <c r="J1170" s="22" t="s">
        <v>35</v>
      </c>
      <c r="K1170" s="22">
        <v>2016</v>
      </c>
      <c r="L1170" s="27">
        <v>2016</v>
      </c>
      <c r="M1170" s="22" t="s">
        <v>26</v>
      </c>
      <c r="U1170" s="22">
        <v>1</v>
      </c>
    </row>
    <row r="1171" spans="1:22" x14ac:dyDescent="0.25">
      <c r="A1171" s="22" t="s">
        <v>409</v>
      </c>
      <c r="B1171" s="22" t="s">
        <v>409</v>
      </c>
      <c r="D1171" s="22" t="s">
        <v>22</v>
      </c>
      <c r="E1171" s="22" t="s">
        <v>1280</v>
      </c>
      <c r="F1171" s="22" t="s">
        <v>27</v>
      </c>
      <c r="H1171" s="22" t="s">
        <v>19</v>
      </c>
      <c r="I1171" s="22" t="s">
        <v>37</v>
      </c>
      <c r="J1171" s="22" t="s">
        <v>35</v>
      </c>
      <c r="K1171" s="22">
        <v>1970</v>
      </c>
      <c r="L1171" s="27">
        <v>1970</v>
      </c>
      <c r="M1171" s="22" t="s">
        <v>67</v>
      </c>
      <c r="U1171" s="22">
        <v>1</v>
      </c>
    </row>
    <row r="1172" spans="1:22" x14ac:dyDescent="0.25">
      <c r="A1172" s="22" t="s">
        <v>410</v>
      </c>
      <c r="B1172" s="22" t="s">
        <v>410</v>
      </c>
      <c r="D1172" s="22" t="s">
        <v>22</v>
      </c>
      <c r="E1172" s="22" t="s">
        <v>48</v>
      </c>
      <c r="F1172" s="22" t="s">
        <v>48</v>
      </c>
      <c r="H1172" s="22" t="s">
        <v>19</v>
      </c>
      <c r="I1172" s="22" t="s">
        <v>37</v>
      </c>
      <c r="J1172" s="22" t="s">
        <v>35</v>
      </c>
      <c r="K1172" s="22">
        <v>2004</v>
      </c>
      <c r="L1172" s="27">
        <v>2004</v>
      </c>
      <c r="M1172" s="22" t="s">
        <v>31</v>
      </c>
      <c r="R1172" s="22">
        <v>0.5</v>
      </c>
      <c r="U1172" s="22">
        <v>0.5</v>
      </c>
    </row>
    <row r="1173" spans="1:22" x14ac:dyDescent="0.25">
      <c r="A1173" s="22" t="s">
        <v>411</v>
      </c>
      <c r="B1173" s="22" t="s">
        <v>411</v>
      </c>
      <c r="D1173" s="22" t="s">
        <v>22</v>
      </c>
      <c r="E1173" s="22" t="s">
        <v>48</v>
      </c>
      <c r="F1173" s="22" t="s">
        <v>48</v>
      </c>
      <c r="H1173" s="22" t="s">
        <v>19</v>
      </c>
      <c r="I1173" s="22" t="s">
        <v>37</v>
      </c>
      <c r="J1173" s="22" t="s">
        <v>35</v>
      </c>
      <c r="K1173" s="22">
        <v>1983</v>
      </c>
      <c r="L1173" s="27">
        <v>1983</v>
      </c>
      <c r="M1173" s="22" t="s">
        <v>50</v>
      </c>
      <c r="R1173" s="22">
        <v>0.5</v>
      </c>
      <c r="U1173" s="22">
        <v>0.5</v>
      </c>
    </row>
    <row r="1174" spans="1:22" x14ac:dyDescent="0.25">
      <c r="A1174" s="32" t="s">
        <v>411</v>
      </c>
      <c r="B1174" s="22" t="s">
        <v>411</v>
      </c>
      <c r="D1174" s="22" t="s">
        <v>22</v>
      </c>
      <c r="E1174" s="103" t="s">
        <v>1281</v>
      </c>
      <c r="F1174" s="22" t="s">
        <v>705</v>
      </c>
      <c r="G1174" s="33"/>
      <c r="H1174" s="23" t="s">
        <v>19</v>
      </c>
      <c r="I1174" s="22" t="s">
        <v>37</v>
      </c>
      <c r="J1174" s="22" t="s">
        <v>35</v>
      </c>
      <c r="K1174" s="34"/>
      <c r="L1174" s="25">
        <v>1985</v>
      </c>
      <c r="M1174" s="22" t="s">
        <v>50</v>
      </c>
      <c r="N1174" s="34"/>
      <c r="O1174" s="34"/>
      <c r="P1174" s="34"/>
      <c r="Q1174" s="34"/>
      <c r="R1174" s="34">
        <v>0.5</v>
      </c>
      <c r="S1174" s="34"/>
      <c r="T1174" s="34"/>
      <c r="U1174" s="34">
        <v>0.5</v>
      </c>
      <c r="V1174" s="34"/>
    </row>
    <row r="1175" spans="1:22" x14ac:dyDescent="0.25">
      <c r="A1175" s="22" t="s">
        <v>412</v>
      </c>
      <c r="B1175" s="22" t="s">
        <v>412</v>
      </c>
      <c r="D1175" s="22" t="s">
        <v>22</v>
      </c>
      <c r="E1175" s="22" t="s">
        <v>48</v>
      </c>
      <c r="F1175" s="22" t="s">
        <v>48</v>
      </c>
      <c r="H1175" s="22" t="s">
        <v>19</v>
      </c>
      <c r="I1175" s="22" t="s">
        <v>37</v>
      </c>
      <c r="J1175" s="22" t="s">
        <v>35</v>
      </c>
      <c r="K1175" s="22">
        <v>1985</v>
      </c>
      <c r="L1175" s="27">
        <v>1985</v>
      </c>
      <c r="M1175" s="22" t="s">
        <v>50</v>
      </c>
      <c r="R1175" s="22">
        <v>0.5</v>
      </c>
      <c r="U1175" s="22">
        <v>0.5</v>
      </c>
    </row>
    <row r="1176" spans="1:22" x14ac:dyDescent="0.25">
      <c r="A1176" s="32" t="s">
        <v>412</v>
      </c>
      <c r="B1176" s="22" t="s">
        <v>412</v>
      </c>
      <c r="D1176" s="22" t="s">
        <v>22</v>
      </c>
      <c r="E1176" s="103" t="s">
        <v>1281</v>
      </c>
      <c r="F1176" s="22" t="s">
        <v>711</v>
      </c>
      <c r="G1176" s="33"/>
      <c r="H1176" s="23" t="s">
        <v>19</v>
      </c>
      <c r="I1176" s="22" t="s">
        <v>37</v>
      </c>
      <c r="J1176" s="23" t="s">
        <v>35</v>
      </c>
      <c r="K1176" s="23"/>
      <c r="L1176" s="25">
        <v>2011</v>
      </c>
      <c r="M1176" s="22" t="s">
        <v>36</v>
      </c>
      <c r="N1176" s="23"/>
      <c r="O1176" s="23"/>
      <c r="P1176" s="23"/>
      <c r="Q1176" s="23"/>
      <c r="R1176" s="23">
        <v>1</v>
      </c>
      <c r="S1176" s="23"/>
      <c r="T1176" s="23"/>
      <c r="U1176" s="23"/>
      <c r="V1176" s="23"/>
    </row>
    <row r="1177" spans="1:22" x14ac:dyDescent="0.25">
      <c r="A1177" s="32" t="s">
        <v>412</v>
      </c>
      <c r="B1177" s="22" t="s">
        <v>412</v>
      </c>
      <c r="D1177" s="22" t="s">
        <v>22</v>
      </c>
      <c r="E1177" s="103" t="s">
        <v>1281</v>
      </c>
      <c r="F1177" s="22" t="s">
        <v>705</v>
      </c>
      <c r="G1177" s="33"/>
      <c r="H1177" s="23" t="s">
        <v>19</v>
      </c>
      <c r="I1177" s="22" t="s">
        <v>37</v>
      </c>
      <c r="J1177" s="22" t="s">
        <v>35</v>
      </c>
      <c r="K1177" s="34"/>
      <c r="L1177" s="31">
        <v>1983</v>
      </c>
      <c r="M1177" s="22" t="s">
        <v>50</v>
      </c>
      <c r="N1177" s="34"/>
      <c r="O1177" s="34"/>
      <c r="P1177" s="34"/>
      <c r="Q1177" s="34"/>
      <c r="R1177" s="34">
        <v>0.5</v>
      </c>
      <c r="S1177" s="34"/>
      <c r="T1177" s="34"/>
      <c r="U1177" s="34">
        <v>0.5</v>
      </c>
      <c r="V1177" s="34"/>
    </row>
    <row r="1178" spans="1:22" x14ac:dyDescent="0.25">
      <c r="A1178" s="22" t="s">
        <v>413</v>
      </c>
      <c r="B1178" s="22" t="s">
        <v>413</v>
      </c>
      <c r="D1178" s="22" t="s">
        <v>22</v>
      </c>
      <c r="E1178" s="22" t="s">
        <v>1280</v>
      </c>
      <c r="F1178" s="22" t="s">
        <v>32</v>
      </c>
      <c r="H1178" s="22" t="s">
        <v>19</v>
      </c>
      <c r="I1178" s="22" t="s">
        <v>37</v>
      </c>
      <c r="J1178" s="22" t="s">
        <v>35</v>
      </c>
      <c r="K1178" s="22">
        <v>2009</v>
      </c>
      <c r="L1178" s="27">
        <v>2009</v>
      </c>
      <c r="M1178" s="22" t="s">
        <v>36</v>
      </c>
      <c r="Q1178" s="22">
        <v>1</v>
      </c>
    </row>
    <row r="1179" spans="1:22" x14ac:dyDescent="0.25">
      <c r="A1179" s="22" t="s">
        <v>414</v>
      </c>
      <c r="B1179" s="22" t="s">
        <v>414</v>
      </c>
      <c r="D1179" s="22" t="s">
        <v>22</v>
      </c>
      <c r="E1179" s="22" t="s">
        <v>1280</v>
      </c>
      <c r="F1179" s="22" t="s">
        <v>23</v>
      </c>
      <c r="H1179" s="22" t="s">
        <v>19</v>
      </c>
      <c r="I1179" s="22" t="s">
        <v>37</v>
      </c>
      <c r="J1179" s="22" t="s">
        <v>35</v>
      </c>
      <c r="K1179" s="22">
        <v>2014</v>
      </c>
      <c r="L1179" s="27">
        <v>2014</v>
      </c>
      <c r="M1179" s="22" t="s">
        <v>26</v>
      </c>
      <c r="R1179" s="22">
        <v>1</v>
      </c>
    </row>
    <row r="1180" spans="1:22" x14ac:dyDescent="0.25">
      <c r="A1180" s="22" t="s">
        <v>1116</v>
      </c>
      <c r="B1180" s="22" t="s">
        <v>1116</v>
      </c>
      <c r="D1180" s="22" t="s">
        <v>22</v>
      </c>
      <c r="E1180" s="22" t="s">
        <v>1280</v>
      </c>
      <c r="F1180" s="22" t="s">
        <v>23</v>
      </c>
      <c r="H1180" s="22" t="s">
        <v>19</v>
      </c>
      <c r="I1180" s="22" t="s">
        <v>37</v>
      </c>
      <c r="J1180" s="22" t="s">
        <v>35</v>
      </c>
      <c r="K1180" s="22">
        <v>2019</v>
      </c>
      <c r="L1180" s="27">
        <v>2019</v>
      </c>
      <c r="M1180" s="22" t="s">
        <v>21</v>
      </c>
      <c r="R1180" s="22">
        <v>0.5</v>
      </c>
      <c r="U1180" s="22">
        <v>0.5</v>
      </c>
    </row>
    <row r="1181" spans="1:22" x14ac:dyDescent="0.25">
      <c r="A1181" s="22" t="s">
        <v>863</v>
      </c>
      <c r="B1181" s="22" t="s">
        <v>863</v>
      </c>
      <c r="D1181" s="22" t="s">
        <v>22</v>
      </c>
      <c r="E1181" s="103" t="s">
        <v>1281</v>
      </c>
      <c r="F1181" s="22" t="s">
        <v>704</v>
      </c>
      <c r="G1181" s="35"/>
      <c r="H1181" s="23" t="s">
        <v>19</v>
      </c>
      <c r="I1181" s="22" t="s">
        <v>37</v>
      </c>
      <c r="J1181" s="22" t="s">
        <v>35</v>
      </c>
      <c r="K1181" s="22" t="s">
        <v>864</v>
      </c>
      <c r="L1181" s="27">
        <v>1975</v>
      </c>
      <c r="M1181" s="22" t="s">
        <v>67</v>
      </c>
      <c r="P1181" s="22">
        <v>1</v>
      </c>
    </row>
    <row r="1182" spans="1:22" x14ac:dyDescent="0.25">
      <c r="A1182" s="22" t="s">
        <v>415</v>
      </c>
      <c r="B1182" s="22" t="s">
        <v>415</v>
      </c>
      <c r="D1182" s="22" t="s">
        <v>22</v>
      </c>
      <c r="E1182" s="22" t="s">
        <v>1280</v>
      </c>
      <c r="F1182" s="22" t="s">
        <v>29</v>
      </c>
      <c r="G1182" s="38"/>
      <c r="H1182" s="23" t="s">
        <v>977</v>
      </c>
      <c r="I1182" s="22" t="s">
        <v>41</v>
      </c>
      <c r="J1182" s="22" t="s">
        <v>40</v>
      </c>
      <c r="K1182" s="22">
        <v>2001</v>
      </c>
      <c r="L1182" s="27">
        <v>2001</v>
      </c>
      <c r="M1182" s="22" t="s">
        <v>31</v>
      </c>
      <c r="O1182" s="22">
        <v>0.5</v>
      </c>
      <c r="P1182" s="22">
        <v>0.5</v>
      </c>
    </row>
    <row r="1183" spans="1:22" x14ac:dyDescent="0.25">
      <c r="A1183" s="22" t="s">
        <v>415</v>
      </c>
      <c r="B1183" s="22" t="s">
        <v>415</v>
      </c>
      <c r="D1183" s="22" t="s">
        <v>22</v>
      </c>
      <c r="E1183" s="103" t="s">
        <v>1281</v>
      </c>
      <c r="F1183" s="22" t="s">
        <v>704</v>
      </c>
      <c r="G1183" s="38"/>
      <c r="H1183" s="23" t="s">
        <v>977</v>
      </c>
      <c r="I1183" s="22" t="s">
        <v>41</v>
      </c>
      <c r="J1183" s="22" t="s">
        <v>40</v>
      </c>
      <c r="K1183" s="23">
        <v>1975</v>
      </c>
      <c r="L1183" s="25">
        <v>1975</v>
      </c>
      <c r="M1183" s="22" t="s">
        <v>67</v>
      </c>
      <c r="N1183" s="23"/>
      <c r="O1183" s="23">
        <v>1</v>
      </c>
      <c r="P1183" s="23"/>
      <c r="Q1183" s="23"/>
      <c r="R1183" s="23"/>
      <c r="S1183" s="23"/>
      <c r="T1183" s="23"/>
      <c r="U1183" s="23"/>
      <c r="V1183" s="23"/>
    </row>
    <row r="1184" spans="1:22" x14ac:dyDescent="0.25">
      <c r="A1184" s="22" t="s">
        <v>415</v>
      </c>
      <c r="B1184" s="22" t="s">
        <v>415</v>
      </c>
      <c r="D1184" s="22" t="s">
        <v>22</v>
      </c>
      <c r="E1184" s="103" t="s">
        <v>1281</v>
      </c>
      <c r="F1184" s="22" t="s">
        <v>705</v>
      </c>
      <c r="G1184" s="38"/>
      <c r="H1184" s="23" t="s">
        <v>977</v>
      </c>
      <c r="I1184" s="22" t="s">
        <v>41</v>
      </c>
      <c r="J1184" s="22" t="s">
        <v>40</v>
      </c>
      <c r="K1184" s="23"/>
      <c r="L1184" s="25">
        <v>2009</v>
      </c>
      <c r="M1184" s="22" t="s">
        <v>36</v>
      </c>
      <c r="N1184" s="23"/>
      <c r="O1184" s="23">
        <v>1</v>
      </c>
      <c r="P1184" s="23"/>
      <c r="Q1184" s="23"/>
      <c r="R1184" s="23"/>
      <c r="S1184" s="23"/>
      <c r="T1184" s="23"/>
      <c r="U1184" s="23"/>
      <c r="V1184" s="23"/>
    </row>
    <row r="1185" spans="1:22" x14ac:dyDescent="0.25">
      <c r="A1185" s="22" t="s">
        <v>415</v>
      </c>
      <c r="B1185" s="22" t="s">
        <v>415</v>
      </c>
      <c r="D1185" s="22" t="s">
        <v>22</v>
      </c>
      <c r="E1185" s="22" t="s">
        <v>1280</v>
      </c>
      <c r="F1185" s="22" t="s">
        <v>32</v>
      </c>
      <c r="G1185" s="38"/>
      <c r="H1185" s="23" t="s">
        <v>977</v>
      </c>
      <c r="I1185" s="22" t="s">
        <v>41</v>
      </c>
      <c r="J1185" s="22" t="s">
        <v>40</v>
      </c>
      <c r="K1185" s="22">
        <v>1992</v>
      </c>
      <c r="L1185" s="27">
        <v>1992</v>
      </c>
      <c r="M1185" s="22" t="s">
        <v>61</v>
      </c>
      <c r="P1185" s="22">
        <v>1</v>
      </c>
    </row>
    <row r="1186" spans="1:22" x14ac:dyDescent="0.25">
      <c r="A1186" s="22" t="s">
        <v>416</v>
      </c>
      <c r="B1186" s="22" t="s">
        <v>416</v>
      </c>
      <c r="D1186" s="22" t="s">
        <v>22</v>
      </c>
      <c r="E1186" s="22" t="s">
        <v>1280</v>
      </c>
      <c r="F1186" s="22" t="s">
        <v>27</v>
      </c>
      <c r="H1186" s="22" t="s">
        <v>19</v>
      </c>
      <c r="I1186" s="22" t="s">
        <v>37</v>
      </c>
      <c r="J1186" s="22" t="s">
        <v>35</v>
      </c>
      <c r="K1186" s="22">
        <v>2018</v>
      </c>
      <c r="L1186" s="27">
        <v>2018</v>
      </c>
      <c r="M1186" s="22" t="s">
        <v>21</v>
      </c>
      <c r="U1186" s="22">
        <v>1</v>
      </c>
    </row>
    <row r="1187" spans="1:22" x14ac:dyDescent="0.25">
      <c r="A1187" s="32" t="s">
        <v>865</v>
      </c>
      <c r="B1187" s="22" t="s">
        <v>865</v>
      </c>
      <c r="D1187" s="22" t="s">
        <v>22</v>
      </c>
      <c r="E1187" s="103" t="s">
        <v>1281</v>
      </c>
      <c r="F1187" s="22" t="s">
        <v>705</v>
      </c>
      <c r="G1187" s="30"/>
      <c r="H1187" s="22" t="s">
        <v>73</v>
      </c>
      <c r="I1187" s="22" t="s">
        <v>41</v>
      </c>
      <c r="J1187" s="22" t="s">
        <v>40</v>
      </c>
      <c r="K1187" s="34"/>
      <c r="L1187" s="31">
        <v>2003</v>
      </c>
      <c r="M1187" s="22" t="s">
        <v>31</v>
      </c>
      <c r="N1187" s="34"/>
      <c r="O1187" s="34"/>
      <c r="P1187" s="34"/>
      <c r="Q1187" s="34"/>
      <c r="R1187" s="34">
        <v>1</v>
      </c>
      <c r="S1187" s="34"/>
      <c r="T1187" s="34"/>
      <c r="U1187" s="34"/>
      <c r="V1187" s="34"/>
    </row>
    <row r="1188" spans="1:22" x14ac:dyDescent="0.25">
      <c r="A1188" s="22" t="s">
        <v>417</v>
      </c>
      <c r="C1188" s="22" t="s">
        <v>417</v>
      </c>
      <c r="D1188" s="22" t="s">
        <v>22</v>
      </c>
      <c r="E1188" s="22" t="s">
        <v>1280</v>
      </c>
      <c r="F1188" s="22" t="s">
        <v>29</v>
      </c>
      <c r="H1188" s="22" t="s">
        <v>19</v>
      </c>
      <c r="I1188" s="22" t="s">
        <v>37</v>
      </c>
      <c r="J1188" s="22" t="s">
        <v>35</v>
      </c>
      <c r="K1188" s="22">
        <v>1900</v>
      </c>
      <c r="L1188" s="27">
        <v>1900</v>
      </c>
      <c r="M1188" s="22" t="s">
        <v>49</v>
      </c>
      <c r="S1188" s="22">
        <v>1</v>
      </c>
    </row>
    <row r="1189" spans="1:22" x14ac:dyDescent="0.25">
      <c r="A1189" s="22" t="s">
        <v>417</v>
      </c>
      <c r="C1189" s="22" t="s">
        <v>417</v>
      </c>
      <c r="D1189" s="22" t="s">
        <v>22</v>
      </c>
      <c r="E1189" s="103" t="s">
        <v>1281</v>
      </c>
      <c r="F1189" s="22" t="s">
        <v>704</v>
      </c>
      <c r="G1189" s="30"/>
      <c r="H1189" s="23" t="s">
        <v>19</v>
      </c>
      <c r="I1189" s="22" t="s">
        <v>37</v>
      </c>
      <c r="J1189" s="22" t="s">
        <v>35</v>
      </c>
      <c r="K1189" s="22">
        <v>1970</v>
      </c>
      <c r="L1189" s="27">
        <v>1970</v>
      </c>
      <c r="M1189" s="22" t="s">
        <v>67</v>
      </c>
      <c r="S1189" s="22">
        <v>1</v>
      </c>
    </row>
    <row r="1190" spans="1:22" x14ac:dyDescent="0.25">
      <c r="A1190" s="22" t="s">
        <v>417</v>
      </c>
      <c r="B1190" s="23"/>
      <c r="C1190" s="22" t="s">
        <v>417</v>
      </c>
      <c r="D1190" s="22" t="s">
        <v>22</v>
      </c>
      <c r="E1190" s="103" t="s">
        <v>1281</v>
      </c>
      <c r="F1190" s="22" t="s">
        <v>711</v>
      </c>
      <c r="G1190" s="30"/>
      <c r="H1190" s="23" t="s">
        <v>19</v>
      </c>
      <c r="I1190" s="22" t="s">
        <v>37</v>
      </c>
      <c r="J1190" s="23" t="s">
        <v>35</v>
      </c>
      <c r="K1190" s="23"/>
      <c r="L1190" s="25">
        <v>1837</v>
      </c>
      <c r="M1190" s="23" t="s">
        <v>49</v>
      </c>
      <c r="N1190" s="23"/>
      <c r="O1190" s="23"/>
      <c r="P1190" s="23"/>
      <c r="Q1190" s="23"/>
      <c r="R1190" s="23">
        <v>0.5</v>
      </c>
      <c r="S1190" s="23">
        <v>0.5</v>
      </c>
      <c r="T1190" s="23"/>
      <c r="U1190" s="23"/>
      <c r="V1190" s="23"/>
    </row>
    <row r="1191" spans="1:22" x14ac:dyDescent="0.25">
      <c r="A1191" s="22" t="s">
        <v>417</v>
      </c>
      <c r="C1191" s="22" t="s">
        <v>417</v>
      </c>
      <c r="D1191" s="22" t="s">
        <v>22</v>
      </c>
      <c r="E1191" s="22" t="s">
        <v>1280</v>
      </c>
      <c r="F1191" s="22" t="s">
        <v>23</v>
      </c>
      <c r="H1191" s="22" t="s">
        <v>19</v>
      </c>
      <c r="I1191" s="22" t="s">
        <v>37</v>
      </c>
      <c r="J1191" s="22" t="s">
        <v>35</v>
      </c>
      <c r="K1191" s="22">
        <v>1972</v>
      </c>
      <c r="L1191" s="27">
        <v>1972</v>
      </c>
      <c r="M1191" s="22" t="s">
        <v>67</v>
      </c>
      <c r="S1191" s="22">
        <v>1</v>
      </c>
    </row>
    <row r="1192" spans="1:22" x14ac:dyDescent="0.25">
      <c r="A1192" s="22" t="s">
        <v>417</v>
      </c>
      <c r="C1192" s="22" t="s">
        <v>417</v>
      </c>
      <c r="D1192" s="22" t="s">
        <v>22</v>
      </c>
      <c r="E1192" s="22" t="s">
        <v>1280</v>
      </c>
      <c r="F1192" s="22" t="s">
        <v>27</v>
      </c>
      <c r="H1192" s="22" t="s">
        <v>19</v>
      </c>
      <c r="I1192" s="22" t="s">
        <v>37</v>
      </c>
      <c r="J1192" s="22" t="s">
        <v>35</v>
      </c>
      <c r="K1192" s="22">
        <v>2010</v>
      </c>
      <c r="L1192" s="27">
        <v>2010</v>
      </c>
      <c r="M1192" s="22" t="s">
        <v>36</v>
      </c>
      <c r="S1192" s="22">
        <v>1</v>
      </c>
    </row>
    <row r="1193" spans="1:22" x14ac:dyDescent="0.25">
      <c r="A1193" s="22" t="s">
        <v>417</v>
      </c>
      <c r="B1193" s="23"/>
      <c r="C1193" s="22" t="s">
        <v>417</v>
      </c>
      <c r="D1193" s="22" t="s">
        <v>22</v>
      </c>
      <c r="E1193" s="103" t="s">
        <v>1281</v>
      </c>
      <c r="F1193" s="22" t="s">
        <v>705</v>
      </c>
      <c r="G1193" s="30"/>
      <c r="H1193" s="23" t="s">
        <v>19</v>
      </c>
      <c r="I1193" s="22" t="s">
        <v>37</v>
      </c>
      <c r="J1193" s="22" t="s">
        <v>35</v>
      </c>
      <c r="K1193" s="23"/>
      <c r="L1193" s="25">
        <v>1764</v>
      </c>
      <c r="M1193" s="23" t="s">
        <v>49</v>
      </c>
      <c r="N1193" s="23"/>
      <c r="O1193" s="23"/>
      <c r="P1193" s="23"/>
      <c r="Q1193" s="23"/>
      <c r="R1193" s="23"/>
      <c r="S1193" s="23">
        <v>1</v>
      </c>
      <c r="T1193" s="23"/>
      <c r="U1193" s="23"/>
      <c r="V1193" s="23"/>
    </row>
    <row r="1194" spans="1:22" x14ac:dyDescent="0.25">
      <c r="A1194" s="22" t="s">
        <v>417</v>
      </c>
      <c r="C1194" s="22" t="s">
        <v>417</v>
      </c>
      <c r="D1194" s="22" t="s">
        <v>22</v>
      </c>
      <c r="E1194" s="22" t="s">
        <v>1280</v>
      </c>
      <c r="F1194" s="22" t="s">
        <v>32</v>
      </c>
      <c r="H1194" s="22" t="s">
        <v>19</v>
      </c>
      <c r="I1194" s="22" t="s">
        <v>37</v>
      </c>
      <c r="J1194" s="22" t="s">
        <v>35</v>
      </c>
      <c r="K1194" s="22">
        <v>1791</v>
      </c>
      <c r="L1194" s="27">
        <v>1791</v>
      </c>
      <c r="M1194" s="22" t="s">
        <v>49</v>
      </c>
      <c r="S1194" s="22">
        <v>1</v>
      </c>
    </row>
    <row r="1195" spans="1:22" x14ac:dyDescent="0.25">
      <c r="A1195" s="22" t="s">
        <v>866</v>
      </c>
      <c r="B1195" s="23"/>
      <c r="C1195" s="22" t="s">
        <v>866</v>
      </c>
      <c r="D1195" s="22" t="s">
        <v>22</v>
      </c>
      <c r="E1195" s="103" t="s">
        <v>1281</v>
      </c>
      <c r="F1195" s="22" t="s">
        <v>705</v>
      </c>
      <c r="G1195" s="30"/>
      <c r="H1195" s="23" t="s">
        <v>19</v>
      </c>
      <c r="I1195" s="22" t="s">
        <v>37</v>
      </c>
      <c r="J1195" s="22" t="s">
        <v>35</v>
      </c>
      <c r="K1195" s="23"/>
      <c r="L1195" s="25">
        <v>1851</v>
      </c>
      <c r="M1195" s="23" t="s">
        <v>49</v>
      </c>
      <c r="N1195" s="23"/>
      <c r="O1195" s="23"/>
      <c r="P1195" s="23"/>
      <c r="Q1195" s="23"/>
      <c r="R1195" s="23"/>
      <c r="S1195" s="23">
        <v>1</v>
      </c>
      <c r="T1195" s="23"/>
      <c r="U1195" s="23"/>
      <c r="V1195" s="23"/>
    </row>
    <row r="1196" spans="1:22" x14ac:dyDescent="0.25">
      <c r="A1196" s="22" t="s">
        <v>418</v>
      </c>
      <c r="B1196" s="22" t="s">
        <v>418</v>
      </c>
      <c r="D1196" s="22" t="s">
        <v>22</v>
      </c>
      <c r="E1196" s="22" t="s">
        <v>1280</v>
      </c>
      <c r="F1196" s="22" t="s">
        <v>27</v>
      </c>
      <c r="H1196" s="22" t="s">
        <v>19</v>
      </c>
      <c r="I1196" s="22" t="s">
        <v>37</v>
      </c>
      <c r="J1196" s="22" t="s">
        <v>35</v>
      </c>
      <c r="K1196" s="22">
        <v>2016</v>
      </c>
      <c r="L1196" s="27">
        <v>2016</v>
      </c>
      <c r="M1196" s="22" t="s">
        <v>26</v>
      </c>
      <c r="T1196" s="22">
        <v>1</v>
      </c>
    </row>
    <row r="1197" spans="1:22" x14ac:dyDescent="0.25">
      <c r="A1197" s="46" t="s">
        <v>867</v>
      </c>
      <c r="B1197" s="46" t="s">
        <v>867</v>
      </c>
      <c r="D1197" s="22" t="s">
        <v>22</v>
      </c>
      <c r="E1197" s="103" t="s">
        <v>1281</v>
      </c>
      <c r="F1197" s="22" t="s">
        <v>711</v>
      </c>
      <c r="G1197" s="30"/>
      <c r="H1197" s="23" t="s">
        <v>19</v>
      </c>
      <c r="I1197" s="22" t="s">
        <v>41</v>
      </c>
      <c r="J1197" s="39" t="s">
        <v>40</v>
      </c>
      <c r="K1197" s="23"/>
      <c r="L1197" s="23">
        <v>2010</v>
      </c>
      <c r="M1197" s="22" t="s">
        <v>36</v>
      </c>
      <c r="N1197" s="23"/>
      <c r="O1197" s="23"/>
      <c r="P1197" s="23"/>
      <c r="Q1197" s="23"/>
      <c r="R1197" s="23">
        <v>0.5</v>
      </c>
      <c r="S1197" s="23">
        <v>0.5</v>
      </c>
      <c r="T1197" s="23"/>
      <c r="U1197" s="23"/>
      <c r="V1197" s="23"/>
    </row>
    <row r="1198" spans="1:22" x14ac:dyDescent="0.25">
      <c r="A1198" s="22" t="s">
        <v>419</v>
      </c>
      <c r="C1198" s="22" t="s">
        <v>419</v>
      </c>
      <c r="D1198" s="22" t="s">
        <v>22</v>
      </c>
      <c r="E1198" s="22" t="s">
        <v>1280</v>
      </c>
      <c r="F1198" s="22" t="s">
        <v>29</v>
      </c>
      <c r="H1198" s="22" t="s">
        <v>19</v>
      </c>
      <c r="I1198" s="22" t="s">
        <v>41</v>
      </c>
      <c r="J1198" s="22" t="s">
        <v>40</v>
      </c>
      <c r="K1198" s="22">
        <v>1998</v>
      </c>
      <c r="L1198" s="27">
        <v>1998</v>
      </c>
      <c r="M1198" s="22" t="s">
        <v>56</v>
      </c>
      <c r="P1198" s="22">
        <v>0.5</v>
      </c>
      <c r="S1198" s="22">
        <v>0.5</v>
      </c>
    </row>
    <row r="1199" spans="1:22" x14ac:dyDescent="0.25">
      <c r="A1199" s="22" t="s">
        <v>419</v>
      </c>
      <c r="C1199" s="22" t="s">
        <v>419</v>
      </c>
      <c r="D1199" s="22" t="s">
        <v>22</v>
      </c>
      <c r="E1199" s="22" t="s">
        <v>48</v>
      </c>
      <c r="F1199" s="22" t="s">
        <v>48</v>
      </c>
      <c r="H1199" s="22" t="s">
        <v>19</v>
      </c>
      <c r="I1199" s="22" t="s">
        <v>41</v>
      </c>
      <c r="J1199" s="22" t="s">
        <v>40</v>
      </c>
      <c r="K1199" s="22">
        <v>1982</v>
      </c>
      <c r="L1199" s="27">
        <v>1982</v>
      </c>
      <c r="M1199" s="22" t="s">
        <v>50</v>
      </c>
      <c r="O1199" s="22">
        <v>0.5</v>
      </c>
      <c r="S1199" s="22">
        <v>0.5</v>
      </c>
    </row>
    <row r="1200" spans="1:22" x14ac:dyDescent="0.25">
      <c r="A1200" s="22" t="s">
        <v>419</v>
      </c>
      <c r="C1200" s="22" t="s">
        <v>419</v>
      </c>
      <c r="D1200" s="22" t="s">
        <v>22</v>
      </c>
      <c r="E1200" s="103" t="s">
        <v>1281</v>
      </c>
      <c r="F1200" s="22" t="s">
        <v>704</v>
      </c>
      <c r="G1200" s="30"/>
      <c r="H1200" s="23" t="s">
        <v>19</v>
      </c>
      <c r="I1200" s="22" t="s">
        <v>41</v>
      </c>
      <c r="J1200" s="22" t="s">
        <v>40</v>
      </c>
      <c r="K1200" s="23">
        <v>1998</v>
      </c>
      <c r="L1200" s="25">
        <v>1998</v>
      </c>
      <c r="M1200" s="22" t="s">
        <v>56</v>
      </c>
      <c r="N1200" s="23"/>
      <c r="O1200" s="23"/>
      <c r="P1200" s="23">
        <v>0.5</v>
      </c>
      <c r="Q1200" s="23"/>
      <c r="R1200" s="23">
        <v>0.5</v>
      </c>
      <c r="S1200" s="23"/>
      <c r="T1200" s="23"/>
      <c r="U1200" s="23"/>
      <c r="V1200" s="23"/>
    </row>
    <row r="1201" spans="1:22" x14ac:dyDescent="0.25">
      <c r="A1201" s="22" t="s">
        <v>419</v>
      </c>
      <c r="C1201" s="22" t="s">
        <v>419</v>
      </c>
      <c r="D1201" s="22" t="s">
        <v>22</v>
      </c>
      <c r="E1201" s="103" t="s">
        <v>1281</v>
      </c>
      <c r="F1201" s="22" t="s">
        <v>711</v>
      </c>
      <c r="G1201" s="30"/>
      <c r="H1201" s="23" t="s">
        <v>19</v>
      </c>
      <c r="I1201" s="22" t="s">
        <v>41</v>
      </c>
      <c r="J1201" s="39" t="s">
        <v>40</v>
      </c>
      <c r="K1201" s="23"/>
      <c r="L1201" s="25">
        <v>1850</v>
      </c>
      <c r="M1201" s="23" t="s">
        <v>49</v>
      </c>
      <c r="N1201" s="23"/>
      <c r="O1201" s="23"/>
      <c r="P1201" s="23"/>
      <c r="Q1201" s="23"/>
      <c r="R1201" s="23"/>
      <c r="S1201" s="23">
        <v>1</v>
      </c>
      <c r="T1201" s="23"/>
      <c r="U1201" s="23"/>
      <c r="V1201" s="23"/>
    </row>
    <row r="1202" spans="1:22" x14ac:dyDescent="0.25">
      <c r="A1202" s="22" t="s">
        <v>419</v>
      </c>
      <c r="C1202" s="22" t="s">
        <v>419</v>
      </c>
      <c r="D1202" s="22" t="s">
        <v>22</v>
      </c>
      <c r="E1202" s="22" t="s">
        <v>1280</v>
      </c>
      <c r="F1202" s="22" t="s">
        <v>23</v>
      </c>
      <c r="H1202" s="22" t="s">
        <v>19</v>
      </c>
      <c r="I1202" s="22" t="s">
        <v>41</v>
      </c>
      <c r="J1202" s="22" t="s">
        <v>40</v>
      </c>
      <c r="K1202" s="22">
        <v>1990</v>
      </c>
      <c r="L1202" s="27">
        <v>1990</v>
      </c>
      <c r="M1202" s="22" t="s">
        <v>61</v>
      </c>
      <c r="P1202" s="22">
        <v>0.5</v>
      </c>
      <c r="S1202" s="22">
        <v>0.5</v>
      </c>
    </row>
    <row r="1203" spans="1:22" x14ac:dyDescent="0.25">
      <c r="A1203" s="22" t="s">
        <v>419</v>
      </c>
      <c r="C1203" s="22" t="s">
        <v>419</v>
      </c>
      <c r="D1203" s="22" t="s">
        <v>22</v>
      </c>
      <c r="E1203" s="22" t="s">
        <v>1280</v>
      </c>
      <c r="F1203" s="22" t="s">
        <v>27</v>
      </c>
      <c r="H1203" s="22" t="s">
        <v>19</v>
      </c>
      <c r="I1203" s="22" t="s">
        <v>41</v>
      </c>
      <c r="J1203" s="22" t="s">
        <v>40</v>
      </c>
      <c r="K1203" s="22">
        <v>2006</v>
      </c>
      <c r="L1203" s="27">
        <v>2006</v>
      </c>
      <c r="M1203" s="22" t="s">
        <v>36</v>
      </c>
      <c r="S1203" s="22">
        <v>1</v>
      </c>
    </row>
    <row r="1204" spans="1:22" x14ac:dyDescent="0.25">
      <c r="A1204" s="22" t="s">
        <v>419</v>
      </c>
      <c r="C1204" s="22" t="s">
        <v>419</v>
      </c>
      <c r="D1204" s="22" t="s">
        <v>22</v>
      </c>
      <c r="E1204" s="103" t="s">
        <v>1281</v>
      </c>
      <c r="F1204" s="22" t="s">
        <v>705</v>
      </c>
      <c r="G1204" s="30"/>
      <c r="H1204" s="23" t="s">
        <v>19</v>
      </c>
      <c r="I1204" s="22" t="s">
        <v>41</v>
      </c>
      <c r="J1204" s="22" t="s">
        <v>40</v>
      </c>
      <c r="L1204" s="25">
        <v>1864</v>
      </c>
      <c r="M1204" s="23" t="s">
        <v>49</v>
      </c>
      <c r="P1204" s="22">
        <v>0.5</v>
      </c>
      <c r="S1204" s="22">
        <v>0.5</v>
      </c>
    </row>
    <row r="1205" spans="1:22" x14ac:dyDescent="0.25">
      <c r="A1205" s="22" t="s">
        <v>419</v>
      </c>
      <c r="B1205" s="29"/>
      <c r="C1205" s="22" t="s">
        <v>419</v>
      </c>
      <c r="D1205" s="29" t="s">
        <v>22</v>
      </c>
      <c r="E1205" s="103" t="s">
        <v>1281</v>
      </c>
      <c r="F1205" s="29" t="s">
        <v>1024</v>
      </c>
      <c r="G1205" s="29"/>
      <c r="H1205" s="29" t="s">
        <v>1127</v>
      </c>
      <c r="I1205" s="22" t="s">
        <v>41</v>
      </c>
      <c r="J1205" s="22" t="s">
        <v>40</v>
      </c>
      <c r="K1205" s="29"/>
      <c r="L1205" s="27">
        <v>1991</v>
      </c>
      <c r="M1205" s="22" t="s">
        <v>61</v>
      </c>
      <c r="N1205" s="29"/>
      <c r="O1205" s="29"/>
      <c r="P1205" s="29"/>
      <c r="Q1205" s="29"/>
      <c r="R1205" s="29">
        <v>0.5</v>
      </c>
      <c r="S1205" s="29">
        <v>0.5</v>
      </c>
      <c r="T1205" s="29"/>
      <c r="U1205" s="29"/>
      <c r="V1205" s="29"/>
    </row>
    <row r="1206" spans="1:22" x14ac:dyDescent="0.25">
      <c r="A1206" s="22" t="s">
        <v>419</v>
      </c>
      <c r="C1206" s="22" t="s">
        <v>419</v>
      </c>
      <c r="D1206" s="22" t="s">
        <v>22</v>
      </c>
      <c r="E1206" s="22" t="s">
        <v>1280</v>
      </c>
      <c r="F1206" s="22" t="s">
        <v>32</v>
      </c>
      <c r="H1206" s="22" t="s">
        <v>19</v>
      </c>
      <c r="I1206" s="22" t="s">
        <v>41</v>
      </c>
      <c r="J1206" s="22" t="s">
        <v>40</v>
      </c>
      <c r="K1206" s="22">
        <v>1958</v>
      </c>
      <c r="L1206" s="27">
        <v>1958</v>
      </c>
      <c r="M1206" s="22" t="s">
        <v>49</v>
      </c>
      <c r="P1206" s="22">
        <v>0.5</v>
      </c>
      <c r="S1206" s="22">
        <v>0.5</v>
      </c>
    </row>
    <row r="1207" spans="1:22" x14ac:dyDescent="0.25">
      <c r="A1207" s="22" t="s">
        <v>868</v>
      </c>
      <c r="B1207" s="22" t="s">
        <v>868</v>
      </c>
      <c r="D1207" s="22" t="s">
        <v>22</v>
      </c>
      <c r="E1207" s="22" t="s">
        <v>1280</v>
      </c>
      <c r="F1207" s="22" t="s">
        <v>29</v>
      </c>
      <c r="H1207" s="22" t="s">
        <v>19</v>
      </c>
      <c r="I1207" s="22" t="s">
        <v>41</v>
      </c>
      <c r="J1207" s="22" t="s">
        <v>40</v>
      </c>
      <c r="K1207" s="22">
        <v>2016</v>
      </c>
      <c r="L1207" s="27">
        <v>2016</v>
      </c>
      <c r="M1207" s="22" t="s">
        <v>26</v>
      </c>
      <c r="P1207" s="22">
        <v>1</v>
      </c>
    </row>
    <row r="1208" spans="1:22" x14ac:dyDescent="0.25">
      <c r="A1208" s="22" t="s">
        <v>868</v>
      </c>
      <c r="B1208" s="22" t="s">
        <v>868</v>
      </c>
      <c r="D1208" s="22" t="s">
        <v>22</v>
      </c>
      <c r="E1208" s="103" t="s">
        <v>1281</v>
      </c>
      <c r="F1208" s="22" t="s">
        <v>704</v>
      </c>
      <c r="G1208" s="30"/>
      <c r="H1208" s="23" t="s">
        <v>19</v>
      </c>
      <c r="I1208" s="22" t="s">
        <v>41</v>
      </c>
      <c r="J1208" s="22" t="s">
        <v>40</v>
      </c>
      <c r="K1208" s="22">
        <v>2015</v>
      </c>
      <c r="L1208" s="22">
        <v>2015</v>
      </c>
      <c r="M1208" s="22" t="s">
        <v>26</v>
      </c>
      <c r="V1208" s="22">
        <v>1</v>
      </c>
    </row>
    <row r="1209" spans="1:22" x14ac:dyDescent="0.25">
      <c r="A1209" s="22" t="s">
        <v>1051</v>
      </c>
      <c r="B1209" s="29" t="s">
        <v>1051</v>
      </c>
      <c r="C1209" s="29"/>
      <c r="D1209" s="29" t="s">
        <v>22</v>
      </c>
      <c r="E1209" s="103" t="s">
        <v>1281</v>
      </c>
      <c r="F1209" s="29" t="s">
        <v>1024</v>
      </c>
      <c r="G1209" s="22" t="s">
        <v>1183</v>
      </c>
      <c r="H1209" s="29" t="s">
        <v>19</v>
      </c>
      <c r="I1209" s="22" t="s">
        <v>41</v>
      </c>
      <c r="J1209" s="29" t="s">
        <v>40</v>
      </c>
      <c r="K1209" s="29"/>
      <c r="L1209" s="27">
        <v>2000</v>
      </c>
      <c r="M1209" s="22" t="s">
        <v>31</v>
      </c>
      <c r="N1209" s="29"/>
      <c r="O1209" s="29"/>
      <c r="P1209" s="29"/>
      <c r="Q1209" s="29"/>
      <c r="R1209" s="29">
        <v>0.5</v>
      </c>
      <c r="S1209" s="29">
        <v>0.5</v>
      </c>
      <c r="T1209" s="29"/>
      <c r="U1209" s="29"/>
      <c r="V1209" s="29"/>
    </row>
    <row r="1210" spans="1:22" x14ac:dyDescent="0.25">
      <c r="A1210" s="22" t="s">
        <v>420</v>
      </c>
      <c r="B1210" s="22" t="s">
        <v>420</v>
      </c>
      <c r="D1210" s="22" t="s">
        <v>22</v>
      </c>
      <c r="E1210" s="22" t="s">
        <v>1280</v>
      </c>
      <c r="F1210" s="22" t="s">
        <v>29</v>
      </c>
      <c r="H1210" s="22" t="s">
        <v>19</v>
      </c>
      <c r="I1210" s="22" t="s">
        <v>37</v>
      </c>
      <c r="J1210" s="22" t="s">
        <v>35</v>
      </c>
      <c r="K1210" s="22">
        <v>2001</v>
      </c>
      <c r="L1210" s="27">
        <v>2001</v>
      </c>
      <c r="M1210" s="22" t="s">
        <v>31</v>
      </c>
      <c r="R1210" s="22">
        <v>0.5</v>
      </c>
      <c r="U1210" s="22">
        <v>0.5</v>
      </c>
    </row>
    <row r="1211" spans="1:22" x14ac:dyDescent="0.25">
      <c r="A1211" s="22" t="s">
        <v>420</v>
      </c>
      <c r="B1211" s="22" t="s">
        <v>420</v>
      </c>
      <c r="D1211" s="22" t="s">
        <v>22</v>
      </c>
      <c r="E1211" s="22" t="s">
        <v>1280</v>
      </c>
      <c r="F1211" s="22" t="s">
        <v>23</v>
      </c>
      <c r="H1211" s="22" t="s">
        <v>19</v>
      </c>
      <c r="I1211" s="22" t="s">
        <v>37</v>
      </c>
      <c r="J1211" s="22" t="s">
        <v>35</v>
      </c>
      <c r="K1211" s="22">
        <v>1970</v>
      </c>
      <c r="L1211" s="27">
        <v>1970</v>
      </c>
      <c r="M1211" s="22" t="s">
        <v>67</v>
      </c>
      <c r="R1211" s="22">
        <v>0.5</v>
      </c>
      <c r="U1211" s="22">
        <v>0.5</v>
      </c>
    </row>
    <row r="1212" spans="1:22" x14ac:dyDescent="0.25">
      <c r="A1212" s="22" t="s">
        <v>420</v>
      </c>
      <c r="B1212" s="22" t="s">
        <v>420</v>
      </c>
      <c r="D1212" s="22" t="s">
        <v>22</v>
      </c>
      <c r="E1212" s="22" t="s">
        <v>1280</v>
      </c>
      <c r="F1212" s="22" t="s">
        <v>27</v>
      </c>
      <c r="H1212" s="22" t="s">
        <v>19</v>
      </c>
      <c r="I1212" s="22" t="s">
        <v>37</v>
      </c>
      <c r="J1212" s="22" t="s">
        <v>35</v>
      </c>
      <c r="K1212" s="22">
        <v>1994</v>
      </c>
      <c r="L1212" s="27">
        <v>1994</v>
      </c>
      <c r="M1212" s="22" t="s">
        <v>56</v>
      </c>
      <c r="R1212" s="22">
        <v>0.5</v>
      </c>
      <c r="U1212" s="22">
        <v>0.5</v>
      </c>
    </row>
    <row r="1213" spans="1:22" x14ac:dyDescent="0.25">
      <c r="A1213" s="22" t="s">
        <v>420</v>
      </c>
      <c r="B1213" s="22" t="s">
        <v>420</v>
      </c>
      <c r="D1213" s="22" t="s">
        <v>22</v>
      </c>
      <c r="E1213" s="22" t="s">
        <v>1280</v>
      </c>
      <c r="F1213" s="22" t="s">
        <v>32</v>
      </c>
      <c r="H1213" s="22" t="s">
        <v>19</v>
      </c>
      <c r="I1213" s="22" t="s">
        <v>37</v>
      </c>
      <c r="J1213" s="22" t="s">
        <v>35</v>
      </c>
      <c r="K1213" s="22">
        <v>2007</v>
      </c>
      <c r="L1213" s="27">
        <v>2007</v>
      </c>
      <c r="M1213" s="22" t="s">
        <v>36</v>
      </c>
      <c r="R1213" s="22">
        <v>0.5</v>
      </c>
      <c r="U1213" s="22">
        <v>0.5</v>
      </c>
    </row>
    <row r="1214" spans="1:22" x14ac:dyDescent="0.25">
      <c r="A1214" s="22" t="s">
        <v>421</v>
      </c>
      <c r="B1214" s="22" t="s">
        <v>421</v>
      </c>
      <c r="D1214" s="22" t="s">
        <v>22</v>
      </c>
      <c r="E1214" s="22" t="s">
        <v>48</v>
      </c>
      <c r="F1214" s="22" t="s">
        <v>48</v>
      </c>
      <c r="H1214" s="22" t="s">
        <v>19</v>
      </c>
      <c r="I1214" s="22" t="s">
        <v>37</v>
      </c>
      <c r="J1214" s="22" t="s">
        <v>35</v>
      </c>
      <c r="K1214" s="22">
        <v>2010</v>
      </c>
      <c r="L1214" s="27">
        <v>2010</v>
      </c>
      <c r="M1214" s="22" t="s">
        <v>36</v>
      </c>
      <c r="R1214" s="22">
        <v>0.5</v>
      </c>
      <c r="S1214" s="22">
        <v>0.5</v>
      </c>
    </row>
    <row r="1215" spans="1:22" x14ac:dyDescent="0.25">
      <c r="A1215" s="22" t="s">
        <v>421</v>
      </c>
      <c r="B1215" s="22" t="s">
        <v>421</v>
      </c>
      <c r="D1215" s="22" t="s">
        <v>22</v>
      </c>
      <c r="E1215" s="103" t="s">
        <v>1281</v>
      </c>
      <c r="F1215" s="22" t="s">
        <v>704</v>
      </c>
      <c r="G1215" s="35"/>
      <c r="H1215" s="23" t="s">
        <v>19</v>
      </c>
      <c r="I1215" s="22" t="s">
        <v>37</v>
      </c>
      <c r="J1215" s="22" t="s">
        <v>35</v>
      </c>
      <c r="K1215" s="22">
        <v>2013</v>
      </c>
      <c r="L1215" s="27">
        <v>2013</v>
      </c>
      <c r="M1215" s="22" t="s">
        <v>26</v>
      </c>
      <c r="P1215" s="22">
        <v>1</v>
      </c>
    </row>
    <row r="1216" spans="1:22" x14ac:dyDescent="0.25">
      <c r="A1216" s="22" t="s">
        <v>421</v>
      </c>
      <c r="B1216" s="22" t="s">
        <v>421</v>
      </c>
      <c r="D1216" s="22" t="s">
        <v>22</v>
      </c>
      <c r="E1216" s="103" t="s">
        <v>1281</v>
      </c>
      <c r="F1216" s="22" t="s">
        <v>705</v>
      </c>
      <c r="G1216" s="35"/>
      <c r="H1216" s="23" t="s">
        <v>19</v>
      </c>
      <c r="I1216" s="22" t="s">
        <v>37</v>
      </c>
      <c r="J1216" s="22" t="s">
        <v>35</v>
      </c>
      <c r="L1216" s="25">
        <v>1996</v>
      </c>
      <c r="M1216" s="22" t="s">
        <v>56</v>
      </c>
      <c r="R1216" s="23"/>
      <c r="S1216" s="23"/>
      <c r="V1216" s="23">
        <v>1</v>
      </c>
    </row>
    <row r="1217" spans="1:22" x14ac:dyDescent="0.25">
      <c r="A1217" s="22" t="s">
        <v>422</v>
      </c>
      <c r="B1217" s="22" t="s">
        <v>422</v>
      </c>
      <c r="D1217" s="22" t="s">
        <v>22</v>
      </c>
      <c r="E1217" s="22" t="s">
        <v>1280</v>
      </c>
      <c r="F1217" s="22" t="s">
        <v>32</v>
      </c>
      <c r="H1217" s="22" t="s">
        <v>19</v>
      </c>
      <c r="I1217" s="22" t="s">
        <v>37</v>
      </c>
      <c r="J1217" s="22" t="s">
        <v>35</v>
      </c>
      <c r="K1217" s="22">
        <v>1978</v>
      </c>
      <c r="L1217" s="27">
        <v>1978</v>
      </c>
      <c r="M1217" s="22" t="s">
        <v>46</v>
      </c>
      <c r="Q1217" s="22">
        <v>0.33300000000000002</v>
      </c>
      <c r="R1217" s="22">
        <v>0.33300000000000002</v>
      </c>
      <c r="S1217" s="22">
        <v>0.33300000000000002</v>
      </c>
    </row>
    <row r="1218" spans="1:22" x14ac:dyDescent="0.25">
      <c r="A1218" s="22" t="s">
        <v>423</v>
      </c>
      <c r="C1218" s="22" t="s">
        <v>423</v>
      </c>
      <c r="D1218" s="22" t="s">
        <v>22</v>
      </c>
      <c r="E1218" s="22" t="s">
        <v>1280</v>
      </c>
      <c r="F1218" s="22" t="s">
        <v>29</v>
      </c>
      <c r="H1218" s="22" t="s">
        <v>19</v>
      </c>
      <c r="I1218" s="22" t="s">
        <v>37</v>
      </c>
      <c r="J1218" s="22" t="s">
        <v>35</v>
      </c>
      <c r="K1218" s="22">
        <v>2002</v>
      </c>
      <c r="L1218" s="27">
        <v>2002</v>
      </c>
      <c r="M1218" s="22" t="s">
        <v>31</v>
      </c>
      <c r="O1218" s="22">
        <v>1</v>
      </c>
    </row>
    <row r="1219" spans="1:22" x14ac:dyDescent="0.25">
      <c r="A1219" s="22" t="s">
        <v>423</v>
      </c>
      <c r="B1219" s="23"/>
      <c r="C1219" s="22" t="s">
        <v>423</v>
      </c>
      <c r="D1219" s="22" t="s">
        <v>22</v>
      </c>
      <c r="E1219" s="103" t="s">
        <v>1281</v>
      </c>
      <c r="F1219" s="22" t="s">
        <v>704</v>
      </c>
      <c r="G1219" s="30"/>
      <c r="H1219" s="23" t="s">
        <v>19</v>
      </c>
      <c r="I1219" s="22" t="s">
        <v>37</v>
      </c>
      <c r="J1219" s="22" t="s">
        <v>35</v>
      </c>
      <c r="K1219" s="22" t="s">
        <v>869</v>
      </c>
      <c r="L1219" s="27">
        <v>1937</v>
      </c>
      <c r="M1219" s="23" t="s">
        <v>49</v>
      </c>
      <c r="O1219" s="23">
        <v>1</v>
      </c>
      <c r="T1219" s="23"/>
    </row>
    <row r="1220" spans="1:22" x14ac:dyDescent="0.25">
      <c r="A1220" s="22" t="s">
        <v>423</v>
      </c>
      <c r="B1220" s="23"/>
      <c r="C1220" s="22" t="s">
        <v>423</v>
      </c>
      <c r="D1220" s="22" t="s">
        <v>22</v>
      </c>
      <c r="E1220" s="103" t="s">
        <v>1281</v>
      </c>
      <c r="F1220" s="22" t="s">
        <v>711</v>
      </c>
      <c r="G1220" s="30"/>
      <c r="H1220" s="23" t="s">
        <v>19</v>
      </c>
      <c r="I1220" s="22" t="s">
        <v>37</v>
      </c>
      <c r="J1220" s="23" t="s">
        <v>35</v>
      </c>
      <c r="K1220" s="23"/>
      <c r="L1220" s="25">
        <v>1969</v>
      </c>
      <c r="M1220" s="23" t="s">
        <v>49</v>
      </c>
      <c r="N1220" s="23"/>
      <c r="O1220" s="23"/>
      <c r="P1220" s="23">
        <v>1</v>
      </c>
      <c r="Q1220" s="23"/>
      <c r="R1220" s="23"/>
      <c r="S1220" s="23"/>
      <c r="T1220" s="23"/>
      <c r="U1220" s="23"/>
      <c r="V1220" s="23"/>
    </row>
    <row r="1221" spans="1:22" x14ac:dyDescent="0.25">
      <c r="A1221" s="22" t="s">
        <v>423</v>
      </c>
      <c r="B1221" s="23"/>
      <c r="C1221" s="22" t="s">
        <v>423</v>
      </c>
      <c r="D1221" s="22" t="s">
        <v>22</v>
      </c>
      <c r="E1221" s="103" t="s">
        <v>1281</v>
      </c>
      <c r="F1221" s="22" t="s">
        <v>705</v>
      </c>
      <c r="G1221" s="30"/>
      <c r="H1221" s="23" t="s">
        <v>19</v>
      </c>
      <c r="I1221" s="22" t="s">
        <v>37</v>
      </c>
      <c r="J1221" s="22" t="s">
        <v>35</v>
      </c>
      <c r="L1221" s="25">
        <v>1861</v>
      </c>
      <c r="M1221" s="23" t="s">
        <v>49</v>
      </c>
      <c r="N1221" s="22">
        <v>0.5</v>
      </c>
      <c r="O1221" s="22">
        <v>0.5</v>
      </c>
    </row>
    <row r="1222" spans="1:22" x14ac:dyDescent="0.25">
      <c r="A1222" s="22" t="s">
        <v>423</v>
      </c>
      <c r="C1222" s="22" t="s">
        <v>423</v>
      </c>
      <c r="D1222" s="22" t="s">
        <v>22</v>
      </c>
      <c r="E1222" s="22" t="s">
        <v>1280</v>
      </c>
      <c r="F1222" s="22" t="s">
        <v>32</v>
      </c>
      <c r="H1222" s="22" t="s">
        <v>19</v>
      </c>
      <c r="I1222" s="22" t="s">
        <v>37</v>
      </c>
      <c r="J1222" s="22" t="s">
        <v>35</v>
      </c>
      <c r="K1222" s="22">
        <v>1964</v>
      </c>
      <c r="L1222" s="27">
        <v>1964</v>
      </c>
      <c r="M1222" s="22" t="s">
        <v>49</v>
      </c>
      <c r="N1222" s="22">
        <v>0.5</v>
      </c>
      <c r="O1222" s="22">
        <v>0.5</v>
      </c>
    </row>
    <row r="1223" spans="1:22" x14ac:dyDescent="0.25">
      <c r="A1223" s="22" t="s">
        <v>424</v>
      </c>
      <c r="B1223" s="22" t="s">
        <v>424</v>
      </c>
      <c r="D1223" s="22" t="s">
        <v>22</v>
      </c>
      <c r="E1223" s="22" t="s">
        <v>1280</v>
      </c>
      <c r="F1223" s="22" t="s">
        <v>23</v>
      </c>
      <c r="H1223" s="22" t="s">
        <v>19</v>
      </c>
      <c r="I1223" s="22" t="s">
        <v>37</v>
      </c>
      <c r="J1223" s="22" t="s">
        <v>35</v>
      </c>
      <c r="K1223" s="22">
        <v>2004</v>
      </c>
      <c r="L1223" s="27">
        <v>2004</v>
      </c>
      <c r="M1223" s="22" t="s">
        <v>31</v>
      </c>
      <c r="S1223" s="22">
        <v>1</v>
      </c>
    </row>
    <row r="1224" spans="1:22" x14ac:dyDescent="0.25">
      <c r="A1224" s="22" t="s">
        <v>424</v>
      </c>
      <c r="B1224" s="22" t="s">
        <v>424</v>
      </c>
      <c r="D1224" s="22" t="s">
        <v>22</v>
      </c>
      <c r="E1224" s="22" t="s">
        <v>1280</v>
      </c>
      <c r="F1224" s="22" t="s">
        <v>27</v>
      </c>
      <c r="H1224" s="22" t="s">
        <v>19</v>
      </c>
      <c r="I1224" s="22" t="s">
        <v>37</v>
      </c>
      <c r="J1224" s="22" t="s">
        <v>35</v>
      </c>
      <c r="K1224" s="22">
        <v>2016</v>
      </c>
      <c r="L1224" s="27">
        <v>2016</v>
      </c>
      <c r="M1224" s="22" t="s">
        <v>26</v>
      </c>
      <c r="Q1224" s="22">
        <v>0.33300000000000002</v>
      </c>
      <c r="R1224" s="22">
        <v>0.33300000000000002</v>
      </c>
      <c r="S1224" s="22">
        <v>0.33300000000000002</v>
      </c>
    </row>
    <row r="1225" spans="1:22" x14ac:dyDescent="0.25">
      <c r="A1225" s="22" t="s">
        <v>424</v>
      </c>
      <c r="B1225" s="22" t="s">
        <v>424</v>
      </c>
      <c r="D1225" s="22" t="s">
        <v>22</v>
      </c>
      <c r="E1225" s="22" t="s">
        <v>1280</v>
      </c>
      <c r="F1225" s="22" t="s">
        <v>32</v>
      </c>
      <c r="H1225" s="22" t="s">
        <v>19</v>
      </c>
      <c r="I1225" s="22" t="s">
        <v>37</v>
      </c>
      <c r="J1225" s="22" t="s">
        <v>35</v>
      </c>
      <c r="K1225" s="22">
        <v>2000</v>
      </c>
      <c r="L1225" s="27">
        <v>2000</v>
      </c>
      <c r="M1225" s="22" t="s">
        <v>31</v>
      </c>
      <c r="S1225" s="22">
        <v>1</v>
      </c>
    </row>
    <row r="1226" spans="1:22" x14ac:dyDescent="0.25">
      <c r="A1226" s="22" t="s">
        <v>1052</v>
      </c>
      <c r="B1226" s="22" t="s">
        <v>1052</v>
      </c>
      <c r="C1226" s="29"/>
      <c r="D1226" s="29" t="s">
        <v>22</v>
      </c>
      <c r="E1226" s="103" t="s">
        <v>1281</v>
      </c>
      <c r="F1226" s="29" t="s">
        <v>1024</v>
      </c>
      <c r="G1226" s="29"/>
      <c r="H1226" s="29" t="s">
        <v>1127</v>
      </c>
      <c r="I1226" s="22" t="s">
        <v>37</v>
      </c>
      <c r="J1226" s="22" t="s">
        <v>35</v>
      </c>
      <c r="K1226" s="29"/>
      <c r="L1226" s="27">
        <v>2007</v>
      </c>
      <c r="M1226" s="22" t="s">
        <v>36</v>
      </c>
      <c r="N1226" s="29"/>
      <c r="O1226" s="29"/>
      <c r="P1226" s="29"/>
      <c r="Q1226" s="29"/>
      <c r="R1226" s="29"/>
      <c r="S1226" s="29"/>
      <c r="T1226" s="29"/>
      <c r="U1226" s="29"/>
      <c r="V1226" s="29">
        <v>1</v>
      </c>
    </row>
    <row r="1227" spans="1:22" x14ac:dyDescent="0.25">
      <c r="A1227" s="22" t="s">
        <v>425</v>
      </c>
      <c r="B1227" s="22" t="s">
        <v>425</v>
      </c>
      <c r="D1227" s="22" t="s">
        <v>22</v>
      </c>
      <c r="E1227" s="22" t="s">
        <v>1280</v>
      </c>
      <c r="F1227" s="22" t="s">
        <v>29</v>
      </c>
      <c r="H1227" s="22" t="s">
        <v>19</v>
      </c>
      <c r="I1227" s="22" t="s">
        <v>37</v>
      </c>
      <c r="J1227" s="22" t="s">
        <v>35</v>
      </c>
      <c r="K1227" s="22">
        <v>2002</v>
      </c>
      <c r="L1227" s="27">
        <v>2002</v>
      </c>
      <c r="M1227" s="22" t="s">
        <v>31</v>
      </c>
      <c r="R1227" s="22">
        <v>1</v>
      </c>
    </row>
    <row r="1228" spans="1:22" x14ac:dyDescent="0.25">
      <c r="A1228" s="22" t="s">
        <v>425</v>
      </c>
      <c r="B1228" s="22" t="s">
        <v>425</v>
      </c>
      <c r="D1228" s="22" t="s">
        <v>22</v>
      </c>
      <c r="E1228" s="22" t="s">
        <v>1280</v>
      </c>
      <c r="F1228" s="22" t="s">
        <v>32</v>
      </c>
      <c r="H1228" s="22" t="s">
        <v>19</v>
      </c>
      <c r="I1228" s="22" t="s">
        <v>37</v>
      </c>
      <c r="J1228" s="22" t="s">
        <v>35</v>
      </c>
      <c r="K1228" s="22">
        <v>1995</v>
      </c>
      <c r="L1228" s="27">
        <v>1995</v>
      </c>
      <c r="M1228" s="22" t="s">
        <v>56</v>
      </c>
      <c r="R1228" s="22">
        <v>1</v>
      </c>
    </row>
    <row r="1229" spans="1:22" x14ac:dyDescent="0.25">
      <c r="A1229" s="22" t="s">
        <v>426</v>
      </c>
      <c r="B1229" s="22" t="s">
        <v>426</v>
      </c>
      <c r="D1229" s="22" t="s">
        <v>22</v>
      </c>
      <c r="E1229" s="22" t="s">
        <v>1280</v>
      </c>
      <c r="F1229" s="22" t="s">
        <v>27</v>
      </c>
      <c r="H1229" s="22" t="s">
        <v>19</v>
      </c>
      <c r="I1229" s="22" t="s">
        <v>37</v>
      </c>
      <c r="J1229" s="22" t="s">
        <v>35</v>
      </c>
      <c r="K1229" s="22">
        <v>1998</v>
      </c>
      <c r="L1229" s="27">
        <v>1998</v>
      </c>
      <c r="M1229" s="22" t="s">
        <v>56</v>
      </c>
      <c r="R1229" s="22">
        <v>0.5</v>
      </c>
      <c r="S1229" s="22">
        <v>0.5</v>
      </c>
    </row>
    <row r="1230" spans="1:22" x14ac:dyDescent="0.25">
      <c r="A1230" s="22" t="s">
        <v>427</v>
      </c>
      <c r="B1230" s="22" t="s">
        <v>427</v>
      </c>
      <c r="D1230" s="22" t="s">
        <v>22</v>
      </c>
      <c r="E1230" s="22" t="s">
        <v>1280</v>
      </c>
      <c r="F1230" s="22" t="s">
        <v>27</v>
      </c>
      <c r="H1230" s="22" t="s">
        <v>19</v>
      </c>
      <c r="I1230" s="22" t="s">
        <v>37</v>
      </c>
      <c r="J1230" s="22" t="s">
        <v>35</v>
      </c>
      <c r="K1230" s="22">
        <v>1996</v>
      </c>
      <c r="L1230" s="27">
        <v>1996</v>
      </c>
      <c r="M1230" s="22" t="s">
        <v>56</v>
      </c>
      <c r="U1230" s="22">
        <v>1</v>
      </c>
    </row>
    <row r="1231" spans="1:22" x14ac:dyDescent="0.25">
      <c r="A1231" s="22" t="s">
        <v>428</v>
      </c>
      <c r="B1231" s="22" t="s">
        <v>428</v>
      </c>
      <c r="D1231" s="22" t="s">
        <v>22</v>
      </c>
      <c r="E1231" s="22" t="s">
        <v>1280</v>
      </c>
      <c r="F1231" s="22" t="s">
        <v>27</v>
      </c>
      <c r="H1231" s="22" t="s">
        <v>19</v>
      </c>
      <c r="I1231" s="22" t="s">
        <v>37</v>
      </c>
      <c r="J1231" s="22" t="s">
        <v>35</v>
      </c>
      <c r="K1231" s="22">
        <v>1995</v>
      </c>
      <c r="L1231" s="27">
        <v>1995</v>
      </c>
      <c r="M1231" s="22" t="s">
        <v>56</v>
      </c>
      <c r="U1231" s="22">
        <v>1</v>
      </c>
    </row>
    <row r="1232" spans="1:22" x14ac:dyDescent="0.25">
      <c r="A1232" s="22" t="s">
        <v>429</v>
      </c>
      <c r="C1232" s="22" t="s">
        <v>429</v>
      </c>
      <c r="D1232" s="22" t="s">
        <v>22</v>
      </c>
      <c r="E1232" s="22" t="s">
        <v>1280</v>
      </c>
      <c r="F1232" s="22" t="s">
        <v>27</v>
      </c>
      <c r="H1232" s="22" t="s">
        <v>19</v>
      </c>
      <c r="I1232" s="22" t="s">
        <v>37</v>
      </c>
      <c r="J1232" s="22" t="s">
        <v>35</v>
      </c>
      <c r="K1232" s="22">
        <v>1961</v>
      </c>
      <c r="L1232" s="27">
        <v>1961</v>
      </c>
      <c r="M1232" s="22" t="s">
        <v>49</v>
      </c>
      <c r="U1232" s="22">
        <v>1</v>
      </c>
    </row>
    <row r="1233" spans="1:22" x14ac:dyDescent="0.25">
      <c r="A1233" s="22" t="s">
        <v>430</v>
      </c>
      <c r="B1233" s="22" t="s">
        <v>430</v>
      </c>
      <c r="D1233" s="22" t="s">
        <v>22</v>
      </c>
      <c r="E1233" s="22" t="s">
        <v>1280</v>
      </c>
      <c r="F1233" s="22" t="s">
        <v>27</v>
      </c>
      <c r="H1233" s="22" t="s">
        <v>19</v>
      </c>
      <c r="I1233" s="22" t="s">
        <v>37</v>
      </c>
      <c r="J1233" s="22" t="s">
        <v>35</v>
      </c>
      <c r="K1233" s="22">
        <v>1995</v>
      </c>
      <c r="L1233" s="27">
        <v>1995</v>
      </c>
      <c r="M1233" s="22" t="s">
        <v>56</v>
      </c>
      <c r="R1233" s="22">
        <v>0.33300000000000002</v>
      </c>
      <c r="S1233" s="22">
        <v>0.33300000000000002</v>
      </c>
      <c r="U1233" s="22">
        <v>0.33300000000000002</v>
      </c>
    </row>
    <row r="1234" spans="1:22" x14ac:dyDescent="0.25">
      <c r="A1234" s="22" t="s">
        <v>431</v>
      </c>
      <c r="B1234" s="22" t="s">
        <v>431</v>
      </c>
      <c r="D1234" s="22" t="s">
        <v>22</v>
      </c>
      <c r="E1234" s="22" t="s">
        <v>1280</v>
      </c>
      <c r="F1234" s="22" t="s">
        <v>32</v>
      </c>
      <c r="H1234" s="22" t="s">
        <v>19</v>
      </c>
      <c r="I1234" s="22" t="s">
        <v>37</v>
      </c>
      <c r="J1234" s="22" t="s">
        <v>35</v>
      </c>
      <c r="K1234" s="22">
        <v>1980</v>
      </c>
      <c r="L1234" s="27">
        <v>1980</v>
      </c>
      <c r="M1234" s="22" t="s">
        <v>46</v>
      </c>
      <c r="S1234" s="22">
        <v>1</v>
      </c>
    </row>
    <row r="1235" spans="1:22" x14ac:dyDescent="0.25">
      <c r="A1235" s="22" t="s">
        <v>1157</v>
      </c>
      <c r="B1235" s="22" t="s">
        <v>1157</v>
      </c>
      <c r="C1235" s="103"/>
      <c r="D1235" s="103" t="s">
        <v>22</v>
      </c>
      <c r="E1235" s="103" t="s">
        <v>1281</v>
      </c>
      <c r="F1235" s="29" t="s">
        <v>1024</v>
      </c>
      <c r="G1235" s="103"/>
      <c r="H1235" s="22" t="s">
        <v>19</v>
      </c>
      <c r="I1235" s="22" t="s">
        <v>37</v>
      </c>
      <c r="J1235" s="22" t="s">
        <v>35</v>
      </c>
      <c r="K1235" s="103"/>
      <c r="L1235" s="103">
        <v>2005</v>
      </c>
      <c r="M1235" s="22" t="s">
        <v>31</v>
      </c>
      <c r="V1235" s="22">
        <v>1</v>
      </c>
    </row>
    <row r="1236" spans="1:22" x14ac:dyDescent="0.25">
      <c r="A1236" s="22" t="s">
        <v>1157</v>
      </c>
      <c r="B1236" s="22" t="s">
        <v>1157</v>
      </c>
      <c r="D1236" s="22" t="s">
        <v>22</v>
      </c>
      <c r="E1236" s="22" t="s">
        <v>1280</v>
      </c>
      <c r="F1236" s="22" t="s">
        <v>27</v>
      </c>
      <c r="H1236" s="22" t="s">
        <v>19</v>
      </c>
      <c r="I1236" s="22" t="s">
        <v>37</v>
      </c>
      <c r="J1236" s="22" t="s">
        <v>35</v>
      </c>
      <c r="K1236" s="22">
        <v>2014</v>
      </c>
      <c r="L1236" s="27">
        <v>2014</v>
      </c>
      <c r="M1236" s="22" t="s">
        <v>26</v>
      </c>
      <c r="S1236" s="22">
        <v>1</v>
      </c>
    </row>
    <row r="1237" spans="1:22" x14ac:dyDescent="0.25">
      <c r="A1237" s="22" t="s">
        <v>432</v>
      </c>
      <c r="B1237" s="22" t="s">
        <v>432</v>
      </c>
      <c r="D1237" s="22" t="s">
        <v>22</v>
      </c>
      <c r="E1237" s="103" t="s">
        <v>1281</v>
      </c>
      <c r="F1237" s="22" t="s">
        <v>704</v>
      </c>
      <c r="G1237" s="30"/>
      <c r="H1237" s="23" t="s">
        <v>19</v>
      </c>
      <c r="I1237" s="22" t="s">
        <v>37</v>
      </c>
      <c r="J1237" s="22" t="s">
        <v>35</v>
      </c>
      <c r="K1237" s="23">
        <v>1994</v>
      </c>
      <c r="L1237" s="25">
        <v>1994</v>
      </c>
      <c r="M1237" s="22" t="s">
        <v>56</v>
      </c>
      <c r="N1237" s="23"/>
      <c r="O1237" s="23"/>
      <c r="P1237" s="23"/>
      <c r="Q1237" s="23"/>
      <c r="R1237" s="23">
        <v>0.5</v>
      </c>
      <c r="S1237" s="23">
        <v>0.5</v>
      </c>
      <c r="T1237" s="23"/>
      <c r="U1237" s="23"/>
      <c r="V1237" s="23"/>
    </row>
    <row r="1238" spans="1:22" x14ac:dyDescent="0.25">
      <c r="A1238" s="22" t="s">
        <v>432</v>
      </c>
      <c r="B1238" s="22" t="s">
        <v>432</v>
      </c>
      <c r="D1238" s="22" t="s">
        <v>22</v>
      </c>
      <c r="E1238" s="22" t="s">
        <v>1280</v>
      </c>
      <c r="F1238" s="22" t="s">
        <v>23</v>
      </c>
      <c r="H1238" s="22" t="s">
        <v>19</v>
      </c>
      <c r="I1238" s="22" t="s">
        <v>37</v>
      </c>
      <c r="J1238" s="22" t="s">
        <v>35</v>
      </c>
      <c r="K1238" s="22">
        <v>1977</v>
      </c>
      <c r="L1238" s="27">
        <v>1977</v>
      </c>
      <c r="M1238" s="22" t="s">
        <v>46</v>
      </c>
      <c r="S1238" s="22">
        <v>1</v>
      </c>
    </row>
    <row r="1239" spans="1:22" x14ac:dyDescent="0.25">
      <c r="A1239" s="22" t="s">
        <v>432</v>
      </c>
      <c r="B1239" s="22" t="s">
        <v>432</v>
      </c>
      <c r="D1239" s="22" t="s">
        <v>22</v>
      </c>
      <c r="E1239" s="22" t="s">
        <v>1280</v>
      </c>
      <c r="F1239" s="22" t="s">
        <v>27</v>
      </c>
      <c r="H1239" s="22" t="s">
        <v>19</v>
      </c>
      <c r="I1239" s="22" t="s">
        <v>37</v>
      </c>
      <c r="J1239" s="22" t="s">
        <v>35</v>
      </c>
      <c r="K1239" s="22">
        <v>2019</v>
      </c>
      <c r="L1239" s="27">
        <v>2019</v>
      </c>
      <c r="M1239" s="22" t="s">
        <v>21</v>
      </c>
      <c r="S1239" s="22">
        <v>1</v>
      </c>
    </row>
    <row r="1240" spans="1:22" x14ac:dyDescent="0.25">
      <c r="A1240" s="22" t="s">
        <v>432</v>
      </c>
      <c r="B1240" s="23" t="s">
        <v>432</v>
      </c>
      <c r="C1240" s="29"/>
      <c r="D1240" s="29" t="s">
        <v>22</v>
      </c>
      <c r="E1240" s="103" t="s">
        <v>1281</v>
      </c>
      <c r="F1240" s="29" t="s">
        <v>1024</v>
      </c>
      <c r="G1240" s="29"/>
      <c r="H1240" s="29" t="s">
        <v>19</v>
      </c>
      <c r="I1240" s="22" t="s">
        <v>37</v>
      </c>
      <c r="J1240" s="22" t="s">
        <v>35</v>
      </c>
      <c r="K1240" s="29"/>
      <c r="L1240" s="27">
        <v>1992</v>
      </c>
      <c r="M1240" s="22" t="s">
        <v>61</v>
      </c>
      <c r="N1240" s="29"/>
      <c r="O1240" s="29">
        <v>0.33300000000000002</v>
      </c>
      <c r="P1240" s="29"/>
      <c r="Q1240" s="29"/>
      <c r="R1240" s="29">
        <v>0.33300000000000002</v>
      </c>
      <c r="S1240" s="29">
        <v>0.33300000000000002</v>
      </c>
      <c r="T1240" s="29"/>
      <c r="U1240" s="29"/>
      <c r="V1240" s="29"/>
    </row>
    <row r="1241" spans="1:22" x14ac:dyDescent="0.25">
      <c r="A1241" s="22" t="s">
        <v>432</v>
      </c>
      <c r="B1241" s="22" t="s">
        <v>432</v>
      </c>
      <c r="D1241" s="22" t="s">
        <v>22</v>
      </c>
      <c r="E1241" s="22" t="s">
        <v>1280</v>
      </c>
      <c r="F1241" s="22" t="s">
        <v>32</v>
      </c>
      <c r="H1241" s="22" t="s">
        <v>19</v>
      </c>
      <c r="I1241" s="22" t="s">
        <v>37</v>
      </c>
      <c r="J1241" s="22" t="s">
        <v>35</v>
      </c>
      <c r="K1241" s="22">
        <v>1971</v>
      </c>
      <c r="L1241" s="27">
        <v>1971</v>
      </c>
      <c r="M1241" s="22" t="s">
        <v>67</v>
      </c>
      <c r="S1241" s="22">
        <v>1</v>
      </c>
    </row>
    <row r="1242" spans="1:22" x14ac:dyDescent="0.25">
      <c r="A1242" s="22" t="s">
        <v>1158</v>
      </c>
      <c r="B1242" s="103" t="s">
        <v>1158</v>
      </c>
      <c r="C1242" s="103"/>
      <c r="D1242" s="103" t="s">
        <v>22</v>
      </c>
      <c r="E1242" s="103" t="s">
        <v>1281</v>
      </c>
      <c r="F1242" s="29" t="s">
        <v>1024</v>
      </c>
      <c r="G1242" s="103"/>
      <c r="H1242" s="23" t="s">
        <v>713</v>
      </c>
      <c r="I1242" s="103" t="s">
        <v>24</v>
      </c>
      <c r="J1242" s="22" t="s">
        <v>20</v>
      </c>
      <c r="K1242" s="103"/>
      <c r="L1242" s="103">
        <v>2002</v>
      </c>
      <c r="M1242" s="22" t="s">
        <v>31</v>
      </c>
      <c r="V1242" s="22">
        <v>1</v>
      </c>
    </row>
    <row r="1243" spans="1:22" x14ac:dyDescent="0.25">
      <c r="A1243" s="48" t="s">
        <v>1139</v>
      </c>
      <c r="B1243" s="22" t="s">
        <v>1139</v>
      </c>
      <c r="D1243" s="22" t="s">
        <v>22</v>
      </c>
      <c r="E1243" s="103" t="s">
        <v>1281</v>
      </c>
      <c r="F1243" s="22" t="s">
        <v>705</v>
      </c>
      <c r="G1243" s="52"/>
      <c r="H1243" s="23" t="s">
        <v>19</v>
      </c>
      <c r="I1243" s="22" t="s">
        <v>24</v>
      </c>
      <c r="J1243" s="22" t="s">
        <v>20</v>
      </c>
      <c r="K1243" s="23"/>
      <c r="L1243" s="25">
        <v>1998</v>
      </c>
      <c r="M1243" s="22" t="s">
        <v>56</v>
      </c>
      <c r="N1243" s="23"/>
      <c r="O1243" s="23"/>
      <c r="P1243" s="23"/>
      <c r="Q1243" s="23"/>
      <c r="R1243" s="23">
        <v>1</v>
      </c>
      <c r="S1243" s="23"/>
      <c r="T1243" s="23"/>
      <c r="U1243" s="23"/>
      <c r="V1243" s="23"/>
    </row>
    <row r="1244" spans="1:22" x14ac:dyDescent="0.25">
      <c r="A1244" s="22" t="s">
        <v>1159</v>
      </c>
      <c r="B1244" s="103" t="s">
        <v>1159</v>
      </c>
      <c r="C1244" s="103"/>
      <c r="D1244" s="103" t="s">
        <v>22</v>
      </c>
      <c r="E1244" s="103" t="s">
        <v>1281</v>
      </c>
      <c r="F1244" s="29" t="s">
        <v>1024</v>
      </c>
      <c r="G1244" s="29"/>
      <c r="H1244" s="29" t="s">
        <v>713</v>
      </c>
      <c r="I1244" s="22" t="s">
        <v>37</v>
      </c>
      <c r="J1244" s="22" t="s">
        <v>35</v>
      </c>
      <c r="K1244" s="103"/>
      <c r="L1244" s="103">
        <v>2010</v>
      </c>
      <c r="M1244" s="22" t="s">
        <v>36</v>
      </c>
      <c r="V1244" s="22">
        <v>1</v>
      </c>
    </row>
    <row r="1245" spans="1:22" x14ac:dyDescent="0.25">
      <c r="A1245" s="22" t="s">
        <v>1053</v>
      </c>
      <c r="B1245" s="29" t="s">
        <v>1053</v>
      </c>
      <c r="C1245" s="29"/>
      <c r="D1245" s="29" t="s">
        <v>22</v>
      </c>
      <c r="E1245" s="103" t="s">
        <v>1281</v>
      </c>
      <c r="F1245" s="29" t="s">
        <v>1024</v>
      </c>
      <c r="H1245" s="29" t="s">
        <v>19</v>
      </c>
      <c r="I1245" s="22" t="s">
        <v>37</v>
      </c>
      <c r="J1245" s="22" t="s">
        <v>35</v>
      </c>
      <c r="K1245" s="29"/>
      <c r="L1245" s="27">
        <v>2004</v>
      </c>
      <c r="M1245" s="22" t="s">
        <v>31</v>
      </c>
      <c r="N1245" s="29"/>
      <c r="O1245" s="29"/>
      <c r="P1245" s="29"/>
      <c r="Q1245" s="29"/>
      <c r="R1245" s="29"/>
      <c r="S1245" s="29"/>
      <c r="T1245" s="29"/>
      <c r="U1245" s="29"/>
      <c r="V1245" s="29">
        <v>1</v>
      </c>
    </row>
    <row r="1246" spans="1:22" x14ac:dyDescent="0.25">
      <c r="A1246" s="22" t="s">
        <v>433</v>
      </c>
      <c r="B1246" s="22" t="s">
        <v>433</v>
      </c>
      <c r="D1246" s="22" t="s">
        <v>22</v>
      </c>
      <c r="E1246" s="22" t="s">
        <v>1280</v>
      </c>
      <c r="F1246" s="22" t="s">
        <v>29</v>
      </c>
      <c r="H1246" s="22" t="s">
        <v>19</v>
      </c>
      <c r="I1246" s="22" t="s">
        <v>41</v>
      </c>
      <c r="J1246" s="22" t="s">
        <v>40</v>
      </c>
      <c r="K1246" s="22">
        <v>2012</v>
      </c>
      <c r="L1246" s="27">
        <v>2012</v>
      </c>
      <c r="M1246" s="22" t="s">
        <v>26</v>
      </c>
      <c r="R1246" s="22">
        <v>0.5</v>
      </c>
      <c r="S1246" s="22">
        <v>0.5</v>
      </c>
    </row>
    <row r="1247" spans="1:22" x14ac:dyDescent="0.25">
      <c r="A1247" s="22" t="s">
        <v>434</v>
      </c>
      <c r="B1247" s="22" t="s">
        <v>434</v>
      </c>
      <c r="D1247" s="22" t="s">
        <v>22</v>
      </c>
      <c r="E1247" s="22" t="s">
        <v>1280</v>
      </c>
      <c r="F1247" s="22" t="s">
        <v>23</v>
      </c>
      <c r="H1247" s="22" t="s">
        <v>19</v>
      </c>
      <c r="I1247" s="22" t="s">
        <v>37</v>
      </c>
      <c r="J1247" s="22" t="s">
        <v>35</v>
      </c>
      <c r="K1247" s="22">
        <v>2019</v>
      </c>
      <c r="L1247" s="22">
        <v>2019</v>
      </c>
      <c r="M1247" s="22" t="s">
        <v>21</v>
      </c>
      <c r="Q1247" s="22">
        <v>1</v>
      </c>
    </row>
    <row r="1248" spans="1:22" x14ac:dyDescent="0.25">
      <c r="A1248" s="22" t="s">
        <v>434</v>
      </c>
      <c r="B1248" s="22" t="s">
        <v>434</v>
      </c>
      <c r="D1248" s="22" t="s">
        <v>22</v>
      </c>
      <c r="E1248" s="22" t="s">
        <v>1280</v>
      </c>
      <c r="F1248" s="22" t="s">
        <v>32</v>
      </c>
      <c r="H1248" s="22" t="s">
        <v>19</v>
      </c>
      <c r="I1248" s="22" t="s">
        <v>37</v>
      </c>
      <c r="J1248" s="22" t="s">
        <v>35</v>
      </c>
      <c r="K1248" s="22">
        <v>2016</v>
      </c>
      <c r="L1248" s="27">
        <v>2016</v>
      </c>
      <c r="M1248" s="22" t="s">
        <v>26</v>
      </c>
      <c r="Q1248" s="22">
        <v>1</v>
      </c>
    </row>
    <row r="1249" spans="1:22" x14ac:dyDescent="0.25">
      <c r="A1249" s="22" t="s">
        <v>870</v>
      </c>
      <c r="B1249" s="22" t="s">
        <v>870</v>
      </c>
      <c r="D1249" s="22" t="s">
        <v>22</v>
      </c>
      <c r="E1249" s="103" t="s">
        <v>1281</v>
      </c>
      <c r="F1249" s="22" t="s">
        <v>704</v>
      </c>
      <c r="G1249" s="35"/>
      <c r="H1249" s="23" t="s">
        <v>19</v>
      </c>
      <c r="I1249" s="22" t="s">
        <v>37</v>
      </c>
      <c r="J1249" s="22" t="s">
        <v>35</v>
      </c>
      <c r="K1249" s="22" t="s">
        <v>871</v>
      </c>
      <c r="L1249" s="27">
        <v>1979</v>
      </c>
      <c r="M1249" s="22" t="s">
        <v>46</v>
      </c>
      <c r="P1249" s="22">
        <v>1</v>
      </c>
    </row>
    <row r="1250" spans="1:22" x14ac:dyDescent="0.25">
      <c r="A1250" s="22" t="s">
        <v>870</v>
      </c>
      <c r="B1250" s="22" t="s">
        <v>870</v>
      </c>
      <c r="D1250" s="22" t="s">
        <v>22</v>
      </c>
      <c r="E1250" s="103" t="s">
        <v>1281</v>
      </c>
      <c r="F1250" s="22" t="s">
        <v>711</v>
      </c>
      <c r="G1250" s="30"/>
      <c r="H1250" s="23" t="s">
        <v>19</v>
      </c>
      <c r="I1250" s="22" t="s">
        <v>37</v>
      </c>
      <c r="J1250" s="23" t="s">
        <v>35</v>
      </c>
      <c r="K1250" s="23"/>
      <c r="L1250" s="25">
        <v>1978</v>
      </c>
      <c r="M1250" s="22" t="s">
        <v>46</v>
      </c>
      <c r="N1250" s="23">
        <v>0.5</v>
      </c>
      <c r="O1250" s="23">
        <v>0.5</v>
      </c>
      <c r="P1250" s="23"/>
      <c r="Q1250" s="23"/>
      <c r="R1250" s="23"/>
      <c r="S1250" s="23"/>
      <c r="T1250" s="23"/>
      <c r="U1250" s="23"/>
      <c r="V1250" s="23"/>
    </row>
    <row r="1251" spans="1:22" x14ac:dyDescent="0.25">
      <c r="A1251" s="22" t="s">
        <v>435</v>
      </c>
      <c r="B1251" s="22" t="s">
        <v>435</v>
      </c>
      <c r="D1251" s="22" t="s">
        <v>22</v>
      </c>
      <c r="E1251" s="22" t="s">
        <v>1280</v>
      </c>
      <c r="F1251" s="22" t="s">
        <v>29</v>
      </c>
      <c r="H1251" s="22" t="s">
        <v>19</v>
      </c>
      <c r="I1251" s="22" t="s">
        <v>37</v>
      </c>
      <c r="J1251" s="22" t="s">
        <v>35</v>
      </c>
      <c r="K1251" s="22">
        <v>2005</v>
      </c>
      <c r="L1251" s="27">
        <v>2005</v>
      </c>
      <c r="M1251" s="22" t="s">
        <v>31</v>
      </c>
      <c r="R1251" s="22">
        <v>1</v>
      </c>
    </row>
    <row r="1252" spans="1:22" x14ac:dyDescent="0.25">
      <c r="A1252" s="22" t="s">
        <v>435</v>
      </c>
      <c r="B1252" s="22" t="s">
        <v>435</v>
      </c>
      <c r="D1252" s="22" t="s">
        <v>22</v>
      </c>
      <c r="E1252" s="22" t="s">
        <v>48</v>
      </c>
      <c r="F1252" s="22" t="s">
        <v>48</v>
      </c>
      <c r="H1252" s="22" t="s">
        <v>19</v>
      </c>
      <c r="I1252" s="22" t="s">
        <v>37</v>
      </c>
      <c r="J1252" s="22" t="s">
        <v>35</v>
      </c>
      <c r="K1252" s="22">
        <v>2006</v>
      </c>
      <c r="L1252" s="27">
        <v>2006</v>
      </c>
      <c r="M1252" s="22" t="s">
        <v>36</v>
      </c>
      <c r="R1252" s="22">
        <v>0.5</v>
      </c>
      <c r="U1252" s="22">
        <v>0.5</v>
      </c>
    </row>
    <row r="1253" spans="1:22" x14ac:dyDescent="0.25">
      <c r="A1253" s="44" t="s">
        <v>435</v>
      </c>
      <c r="B1253" s="22" t="s">
        <v>435</v>
      </c>
      <c r="D1253" s="22" t="s">
        <v>22</v>
      </c>
      <c r="E1253" s="103" t="s">
        <v>1281</v>
      </c>
      <c r="F1253" s="22" t="s">
        <v>704</v>
      </c>
      <c r="G1253" s="42"/>
      <c r="H1253" s="23" t="s">
        <v>19</v>
      </c>
      <c r="I1253" s="22" t="s">
        <v>37</v>
      </c>
      <c r="J1253" s="22" t="s">
        <v>35</v>
      </c>
      <c r="K1253" s="22">
        <v>2005</v>
      </c>
      <c r="L1253" s="27">
        <v>2005</v>
      </c>
      <c r="M1253" s="22" t="s">
        <v>31</v>
      </c>
      <c r="R1253" s="22">
        <v>0.5</v>
      </c>
      <c r="U1253" s="22">
        <v>0.5</v>
      </c>
    </row>
    <row r="1254" spans="1:22" x14ac:dyDescent="0.25">
      <c r="A1254" s="22" t="s">
        <v>435</v>
      </c>
      <c r="B1254" s="22" t="s">
        <v>435</v>
      </c>
      <c r="D1254" s="22" t="s">
        <v>22</v>
      </c>
      <c r="E1254" s="22" t="s">
        <v>45</v>
      </c>
      <c r="F1254" s="22" t="s">
        <v>45</v>
      </c>
      <c r="H1254" s="22" t="s">
        <v>19</v>
      </c>
      <c r="I1254" s="22" t="s">
        <v>37</v>
      </c>
      <c r="J1254" s="22" t="s">
        <v>35</v>
      </c>
      <c r="K1254" s="22">
        <v>1986</v>
      </c>
      <c r="L1254" s="27">
        <v>1986</v>
      </c>
      <c r="M1254" s="22" t="s">
        <v>50</v>
      </c>
      <c r="R1254" s="22">
        <v>1</v>
      </c>
    </row>
    <row r="1255" spans="1:22" x14ac:dyDescent="0.25">
      <c r="A1255" s="22" t="s">
        <v>435</v>
      </c>
      <c r="B1255" s="22" t="s">
        <v>435</v>
      </c>
      <c r="D1255" s="22" t="s">
        <v>22</v>
      </c>
      <c r="E1255" s="22" t="s">
        <v>1280</v>
      </c>
      <c r="F1255" s="22" t="s">
        <v>23</v>
      </c>
      <c r="H1255" s="22" t="s">
        <v>19</v>
      </c>
      <c r="I1255" s="22" t="s">
        <v>37</v>
      </c>
      <c r="J1255" s="22" t="s">
        <v>35</v>
      </c>
      <c r="K1255" s="22">
        <v>2009</v>
      </c>
      <c r="L1255" s="27">
        <v>2009</v>
      </c>
      <c r="M1255" s="22" t="s">
        <v>36</v>
      </c>
      <c r="R1255" s="22">
        <v>1</v>
      </c>
    </row>
    <row r="1256" spans="1:22" x14ac:dyDescent="0.25">
      <c r="A1256" s="22" t="s">
        <v>435</v>
      </c>
      <c r="B1256" s="22" t="s">
        <v>435</v>
      </c>
      <c r="D1256" s="22" t="s">
        <v>22</v>
      </c>
      <c r="E1256" s="22" t="s">
        <v>1280</v>
      </c>
      <c r="F1256" s="22" t="s">
        <v>27</v>
      </c>
      <c r="H1256" s="22" t="s">
        <v>19</v>
      </c>
      <c r="I1256" s="22" t="s">
        <v>37</v>
      </c>
      <c r="J1256" s="22" t="s">
        <v>35</v>
      </c>
      <c r="K1256" s="22">
        <v>1990</v>
      </c>
      <c r="L1256" s="27">
        <v>1990</v>
      </c>
      <c r="M1256" s="22" t="s">
        <v>61</v>
      </c>
      <c r="R1256" s="22">
        <v>1</v>
      </c>
    </row>
    <row r="1257" spans="1:22" x14ac:dyDescent="0.25">
      <c r="A1257" s="44" t="s">
        <v>435</v>
      </c>
      <c r="B1257" s="22" t="s">
        <v>435</v>
      </c>
      <c r="D1257" s="22" t="s">
        <v>22</v>
      </c>
      <c r="E1257" s="103" t="s">
        <v>1281</v>
      </c>
      <c r="F1257" s="22" t="s">
        <v>705</v>
      </c>
      <c r="G1257" s="42"/>
      <c r="H1257" s="23" t="s">
        <v>19</v>
      </c>
      <c r="I1257" s="22" t="s">
        <v>37</v>
      </c>
      <c r="J1257" s="22" t="s">
        <v>35</v>
      </c>
      <c r="L1257" s="25">
        <v>2001</v>
      </c>
      <c r="M1257" s="22" t="s">
        <v>31</v>
      </c>
      <c r="N1257" s="23"/>
      <c r="O1257" s="23"/>
      <c r="P1257" s="23"/>
      <c r="Q1257" s="23"/>
      <c r="R1257" s="23">
        <v>1</v>
      </c>
      <c r="S1257" s="23"/>
      <c r="T1257" s="23"/>
      <c r="U1257" s="23"/>
      <c r="V1257" s="23"/>
    </row>
    <row r="1258" spans="1:22" x14ac:dyDescent="0.25">
      <c r="A1258" s="22" t="s">
        <v>435</v>
      </c>
      <c r="B1258" s="22" t="s">
        <v>435</v>
      </c>
      <c r="D1258" s="22" t="s">
        <v>22</v>
      </c>
      <c r="E1258" s="22" t="s">
        <v>1280</v>
      </c>
      <c r="F1258" s="22" t="s">
        <v>32</v>
      </c>
      <c r="H1258" s="22" t="s">
        <v>19</v>
      </c>
      <c r="I1258" s="22" t="s">
        <v>37</v>
      </c>
      <c r="J1258" s="22" t="s">
        <v>35</v>
      </c>
      <c r="K1258" s="22">
        <v>2005</v>
      </c>
      <c r="L1258" s="27">
        <v>2005</v>
      </c>
      <c r="M1258" s="22" t="s">
        <v>31</v>
      </c>
      <c r="R1258" s="22">
        <v>1</v>
      </c>
    </row>
    <row r="1259" spans="1:22" x14ac:dyDescent="0.25">
      <c r="A1259" s="22" t="s">
        <v>436</v>
      </c>
      <c r="B1259" s="22" t="s">
        <v>436</v>
      </c>
      <c r="D1259" s="22" t="s">
        <v>22</v>
      </c>
      <c r="E1259" s="22" t="s">
        <v>1280</v>
      </c>
      <c r="F1259" s="22" t="s">
        <v>27</v>
      </c>
      <c r="H1259" s="22" t="s">
        <v>19</v>
      </c>
      <c r="I1259" s="22" t="s">
        <v>37</v>
      </c>
      <c r="J1259" s="22" t="s">
        <v>35</v>
      </c>
      <c r="K1259" s="22">
        <v>1990</v>
      </c>
      <c r="L1259" s="27">
        <v>1990</v>
      </c>
      <c r="M1259" s="22" t="s">
        <v>61</v>
      </c>
      <c r="U1259" s="22">
        <v>1</v>
      </c>
    </row>
    <row r="1260" spans="1:22" x14ac:dyDescent="0.25">
      <c r="A1260" s="22" t="s">
        <v>437</v>
      </c>
      <c r="C1260" s="22" t="s">
        <v>437</v>
      </c>
      <c r="D1260" s="22" t="s">
        <v>22</v>
      </c>
      <c r="E1260" s="22" t="s">
        <v>48</v>
      </c>
      <c r="F1260" s="22" t="s">
        <v>48</v>
      </c>
      <c r="H1260" s="22" t="s">
        <v>19</v>
      </c>
      <c r="I1260" s="22" t="s">
        <v>37</v>
      </c>
      <c r="J1260" s="22" t="s">
        <v>35</v>
      </c>
      <c r="K1260" s="22">
        <v>2018</v>
      </c>
      <c r="L1260" s="27">
        <v>2018</v>
      </c>
      <c r="M1260" s="22" t="s">
        <v>21</v>
      </c>
      <c r="R1260" s="22">
        <v>1</v>
      </c>
    </row>
    <row r="1261" spans="1:22" x14ac:dyDescent="0.25">
      <c r="A1261" s="32" t="s">
        <v>437</v>
      </c>
      <c r="B1261" s="34"/>
      <c r="C1261" s="22" t="s">
        <v>437</v>
      </c>
      <c r="D1261" s="22" t="s">
        <v>22</v>
      </c>
      <c r="E1261" s="103" t="s">
        <v>1281</v>
      </c>
      <c r="F1261" s="22" t="s">
        <v>705</v>
      </c>
      <c r="G1261" s="33"/>
      <c r="H1261" s="23" t="s">
        <v>19</v>
      </c>
      <c r="I1261" s="22" t="s">
        <v>37</v>
      </c>
      <c r="J1261" s="22" t="s">
        <v>35</v>
      </c>
      <c r="K1261" s="23"/>
      <c r="L1261" s="25">
        <v>1959</v>
      </c>
      <c r="M1261" s="23" t="s">
        <v>49</v>
      </c>
      <c r="N1261" s="23"/>
      <c r="O1261" s="23"/>
      <c r="P1261" s="23"/>
      <c r="Q1261" s="23"/>
      <c r="R1261" s="23">
        <v>0.5</v>
      </c>
      <c r="S1261" s="23">
        <v>0.5</v>
      </c>
      <c r="T1261" s="23"/>
      <c r="U1261" s="23"/>
      <c r="V1261" s="23"/>
    </row>
    <row r="1262" spans="1:22" x14ac:dyDescent="0.25">
      <c r="A1262" s="22" t="s">
        <v>438</v>
      </c>
      <c r="B1262" s="22" t="s">
        <v>438</v>
      </c>
      <c r="D1262" s="22" t="s">
        <v>22</v>
      </c>
      <c r="E1262" s="22" t="s">
        <v>48</v>
      </c>
      <c r="F1262" s="22" t="s">
        <v>48</v>
      </c>
      <c r="G1262" s="22" t="s">
        <v>1186</v>
      </c>
      <c r="H1262" s="22" t="s">
        <v>19</v>
      </c>
      <c r="I1262" s="22" t="s">
        <v>37</v>
      </c>
      <c r="J1262" s="22" t="s">
        <v>35</v>
      </c>
      <c r="K1262" s="22">
        <v>1973</v>
      </c>
      <c r="L1262" s="27">
        <v>1973</v>
      </c>
      <c r="M1262" s="22" t="s">
        <v>67</v>
      </c>
      <c r="U1262" s="22">
        <v>1</v>
      </c>
    </row>
    <row r="1263" spans="1:22" x14ac:dyDescent="0.25">
      <c r="A1263" s="22" t="s">
        <v>438</v>
      </c>
      <c r="B1263" s="22" t="s">
        <v>438</v>
      </c>
      <c r="D1263" s="22" t="s">
        <v>22</v>
      </c>
      <c r="E1263" s="22" t="s">
        <v>45</v>
      </c>
      <c r="F1263" s="22" t="s">
        <v>45</v>
      </c>
      <c r="G1263" s="22" t="s">
        <v>1186</v>
      </c>
      <c r="H1263" s="22" t="s">
        <v>19</v>
      </c>
      <c r="I1263" s="22" t="s">
        <v>37</v>
      </c>
      <c r="J1263" s="22" t="s">
        <v>35</v>
      </c>
      <c r="K1263" s="22">
        <v>1971</v>
      </c>
      <c r="L1263" s="27">
        <v>1971</v>
      </c>
      <c r="M1263" s="22" t="s">
        <v>67</v>
      </c>
      <c r="S1263" s="22">
        <v>1</v>
      </c>
    </row>
    <row r="1264" spans="1:22" x14ac:dyDescent="0.25">
      <c r="A1264" s="22" t="s">
        <v>1099</v>
      </c>
      <c r="B1264" s="29"/>
      <c r="C1264" s="29" t="str">
        <f>A1264</f>
        <v xml:space="preserve">Molgula plana Monniot C., 1971 </v>
      </c>
      <c r="D1264" s="29" t="s">
        <v>22</v>
      </c>
      <c r="E1264" s="103" t="s">
        <v>1281</v>
      </c>
      <c r="F1264" s="29" t="s">
        <v>1024</v>
      </c>
      <c r="G1264" s="29" t="s">
        <v>1173</v>
      </c>
      <c r="H1264" s="29" t="s">
        <v>1127</v>
      </c>
      <c r="I1264" s="22" t="s">
        <v>37</v>
      </c>
      <c r="J1264" s="22" t="s">
        <v>35</v>
      </c>
      <c r="K1264" s="29"/>
      <c r="L1264" s="27">
        <v>1969</v>
      </c>
      <c r="M1264" s="22" t="s">
        <v>49</v>
      </c>
      <c r="N1264" s="29"/>
      <c r="O1264" s="29"/>
      <c r="P1264" s="29"/>
      <c r="Q1264" s="29"/>
      <c r="R1264" s="29">
        <v>0.5</v>
      </c>
      <c r="S1264" s="29">
        <v>0.5</v>
      </c>
      <c r="T1264" s="29"/>
      <c r="U1264" s="29"/>
      <c r="V1264" s="29"/>
    </row>
    <row r="1265" spans="1:22" x14ac:dyDescent="0.25">
      <c r="A1265" s="22" t="s">
        <v>872</v>
      </c>
      <c r="B1265" s="22" t="s">
        <v>872</v>
      </c>
      <c r="D1265" s="22" t="s">
        <v>22</v>
      </c>
      <c r="E1265" s="103" t="s">
        <v>1281</v>
      </c>
      <c r="F1265" s="22" t="s">
        <v>704</v>
      </c>
      <c r="G1265" s="30"/>
      <c r="H1265" s="23" t="s">
        <v>19</v>
      </c>
      <c r="I1265" s="22" t="s">
        <v>37</v>
      </c>
      <c r="J1265" s="22" t="s">
        <v>35</v>
      </c>
      <c r="K1265" s="23">
        <v>2015</v>
      </c>
      <c r="L1265" s="25">
        <v>2015</v>
      </c>
      <c r="M1265" s="22" t="s">
        <v>26</v>
      </c>
      <c r="N1265" s="23"/>
      <c r="O1265" s="23"/>
      <c r="P1265" s="23"/>
      <c r="Q1265" s="23"/>
      <c r="R1265" s="23"/>
      <c r="S1265" s="23"/>
      <c r="T1265" s="23"/>
      <c r="U1265" s="23"/>
      <c r="V1265" s="23">
        <v>1</v>
      </c>
    </row>
    <row r="1266" spans="1:22" x14ac:dyDescent="0.25">
      <c r="A1266" s="22" t="s">
        <v>873</v>
      </c>
      <c r="B1266" s="22" t="s">
        <v>873</v>
      </c>
      <c r="D1266" s="22" t="s">
        <v>22</v>
      </c>
      <c r="E1266" s="103" t="s">
        <v>1281</v>
      </c>
      <c r="F1266" s="22" t="s">
        <v>711</v>
      </c>
      <c r="G1266" s="23"/>
      <c r="H1266" s="23" t="s">
        <v>722</v>
      </c>
      <c r="I1266" s="22" t="s">
        <v>37</v>
      </c>
      <c r="J1266" s="23" t="s">
        <v>35</v>
      </c>
      <c r="K1266" s="23"/>
      <c r="L1266" s="25">
        <v>2002</v>
      </c>
      <c r="M1266" s="22" t="s">
        <v>31</v>
      </c>
      <c r="N1266" s="23"/>
      <c r="O1266" s="23"/>
      <c r="P1266" s="23"/>
      <c r="Q1266" s="23"/>
      <c r="R1266" s="23"/>
      <c r="S1266" s="23"/>
      <c r="T1266" s="23"/>
      <c r="U1266" s="23"/>
      <c r="V1266" s="23">
        <v>1</v>
      </c>
    </row>
    <row r="1267" spans="1:22" x14ac:dyDescent="0.25">
      <c r="A1267" s="22" t="s">
        <v>874</v>
      </c>
      <c r="B1267" s="22" t="s">
        <v>874</v>
      </c>
      <c r="D1267" s="22" t="s">
        <v>22</v>
      </c>
      <c r="E1267" s="103" t="s">
        <v>1281</v>
      </c>
      <c r="F1267" s="22" t="s">
        <v>704</v>
      </c>
      <c r="G1267" s="35"/>
      <c r="H1267" s="23" t="s">
        <v>19</v>
      </c>
      <c r="I1267" s="22" t="s">
        <v>37</v>
      </c>
      <c r="J1267" s="22" t="s">
        <v>35</v>
      </c>
      <c r="K1267" s="22">
        <v>2007</v>
      </c>
      <c r="L1267" s="27">
        <v>2007</v>
      </c>
      <c r="M1267" s="22" t="s">
        <v>36</v>
      </c>
      <c r="P1267" s="22">
        <v>1</v>
      </c>
    </row>
    <row r="1268" spans="1:22" x14ac:dyDescent="0.25">
      <c r="A1268" s="22" t="s">
        <v>874</v>
      </c>
      <c r="B1268" s="22" t="s">
        <v>874</v>
      </c>
      <c r="D1268" s="22" t="s">
        <v>22</v>
      </c>
      <c r="E1268" s="103" t="s">
        <v>1281</v>
      </c>
      <c r="F1268" s="22" t="s">
        <v>705</v>
      </c>
      <c r="G1268" s="35"/>
      <c r="H1268" s="23" t="s">
        <v>19</v>
      </c>
      <c r="I1268" s="22" t="s">
        <v>37</v>
      </c>
      <c r="J1268" s="22" t="s">
        <v>35</v>
      </c>
      <c r="L1268" s="25">
        <v>2013</v>
      </c>
      <c r="M1268" s="22" t="s">
        <v>26</v>
      </c>
      <c r="P1268" s="22">
        <v>1</v>
      </c>
    </row>
    <row r="1269" spans="1:22" x14ac:dyDescent="0.25">
      <c r="A1269" s="22" t="s">
        <v>1054</v>
      </c>
      <c r="B1269" s="29" t="s">
        <v>1054</v>
      </c>
      <c r="C1269" s="29"/>
      <c r="D1269" s="29" t="s">
        <v>22</v>
      </c>
      <c r="E1269" s="103" t="s">
        <v>1281</v>
      </c>
      <c r="F1269" s="29" t="s">
        <v>1024</v>
      </c>
      <c r="G1269" s="29" t="s">
        <v>1173</v>
      </c>
      <c r="H1269" s="23" t="s">
        <v>713</v>
      </c>
      <c r="I1269" s="22" t="s">
        <v>24</v>
      </c>
      <c r="J1269" s="29" t="s">
        <v>20</v>
      </c>
      <c r="K1269" s="29"/>
      <c r="L1269" s="27">
        <v>1994</v>
      </c>
      <c r="M1269" s="22" t="s">
        <v>56</v>
      </c>
      <c r="N1269" s="29"/>
      <c r="O1269" s="29"/>
      <c r="P1269" s="29"/>
      <c r="Q1269" s="29"/>
      <c r="R1269" s="29"/>
      <c r="S1269" s="29"/>
      <c r="T1269" s="29"/>
      <c r="U1269" s="29"/>
      <c r="V1269" s="29">
        <v>1</v>
      </c>
    </row>
    <row r="1270" spans="1:22" x14ac:dyDescent="0.25">
      <c r="A1270" s="22" t="s">
        <v>439</v>
      </c>
      <c r="B1270" s="22" t="s">
        <v>439</v>
      </c>
      <c r="D1270" s="22" t="s">
        <v>22</v>
      </c>
      <c r="E1270" s="22" t="s">
        <v>1280</v>
      </c>
      <c r="F1270" s="22" t="s">
        <v>32</v>
      </c>
      <c r="H1270" s="22" t="s">
        <v>19</v>
      </c>
      <c r="I1270" s="22" t="s">
        <v>24</v>
      </c>
      <c r="J1270" s="22" t="s">
        <v>20</v>
      </c>
      <c r="K1270" s="22">
        <v>2019</v>
      </c>
      <c r="L1270" s="27">
        <v>2019</v>
      </c>
      <c r="M1270" s="22" t="s">
        <v>21</v>
      </c>
      <c r="O1270" s="22">
        <v>1</v>
      </c>
    </row>
    <row r="1271" spans="1:22" x14ac:dyDescent="0.25">
      <c r="A1271" s="22" t="s">
        <v>875</v>
      </c>
      <c r="B1271" s="22" t="s">
        <v>875</v>
      </c>
      <c r="D1271" s="22" t="s">
        <v>22</v>
      </c>
      <c r="E1271" s="103" t="s">
        <v>1281</v>
      </c>
      <c r="F1271" s="22" t="s">
        <v>705</v>
      </c>
      <c r="G1271" s="30"/>
      <c r="H1271" s="23" t="s">
        <v>19</v>
      </c>
      <c r="I1271" s="22" t="s">
        <v>37</v>
      </c>
      <c r="J1271" s="22" t="s">
        <v>35</v>
      </c>
      <c r="K1271" s="34"/>
      <c r="L1271" s="25">
        <v>2017</v>
      </c>
      <c r="M1271" s="22" t="s">
        <v>26</v>
      </c>
      <c r="N1271" s="34"/>
      <c r="O1271" s="34"/>
      <c r="P1271" s="34"/>
      <c r="Q1271" s="34"/>
      <c r="R1271" s="34"/>
      <c r="S1271" s="34"/>
      <c r="T1271" s="34"/>
      <c r="U1271" s="34"/>
      <c r="V1271" s="23">
        <v>1</v>
      </c>
    </row>
    <row r="1272" spans="1:22" x14ac:dyDescent="0.25">
      <c r="A1272" s="22" t="s">
        <v>1160</v>
      </c>
      <c r="B1272" s="103" t="s">
        <v>1160</v>
      </c>
      <c r="C1272" s="103"/>
      <c r="D1272" s="103" t="s">
        <v>22</v>
      </c>
      <c r="E1272" s="103" t="s">
        <v>1281</v>
      </c>
      <c r="F1272" s="29" t="s">
        <v>1024</v>
      </c>
      <c r="G1272" s="103"/>
      <c r="H1272" s="23" t="s">
        <v>713</v>
      </c>
      <c r="I1272" s="103" t="s">
        <v>24</v>
      </c>
      <c r="J1272" s="103" t="s">
        <v>20</v>
      </c>
      <c r="K1272" s="103"/>
      <c r="L1272" s="103">
        <v>2018</v>
      </c>
      <c r="M1272" s="22" t="s">
        <v>21</v>
      </c>
      <c r="V1272" s="22">
        <v>1</v>
      </c>
    </row>
    <row r="1273" spans="1:22" x14ac:dyDescent="0.25">
      <c r="A1273" s="22" t="s">
        <v>440</v>
      </c>
      <c r="B1273" s="22" t="s">
        <v>440</v>
      </c>
      <c r="D1273" s="22" t="s">
        <v>22</v>
      </c>
      <c r="E1273" s="22" t="s">
        <v>48</v>
      </c>
      <c r="F1273" s="22" t="s">
        <v>48</v>
      </c>
      <c r="H1273" s="22" t="s">
        <v>19</v>
      </c>
      <c r="I1273" s="22" t="s">
        <v>37</v>
      </c>
      <c r="J1273" s="22" t="s">
        <v>35</v>
      </c>
      <c r="K1273" s="22">
        <v>2013</v>
      </c>
      <c r="L1273" s="27">
        <v>2013</v>
      </c>
      <c r="M1273" s="22" t="s">
        <v>26</v>
      </c>
      <c r="R1273" s="22">
        <v>0.5</v>
      </c>
      <c r="S1273" s="22">
        <v>0.5</v>
      </c>
    </row>
    <row r="1274" spans="1:22" x14ac:dyDescent="0.25">
      <c r="A1274" s="22" t="s">
        <v>441</v>
      </c>
      <c r="C1274" s="22" t="s">
        <v>441</v>
      </c>
      <c r="D1274" s="22" t="s">
        <v>22</v>
      </c>
      <c r="E1274" s="22" t="s">
        <v>1280</v>
      </c>
      <c r="F1274" s="22" t="s">
        <v>29</v>
      </c>
      <c r="H1274" s="22" t="s">
        <v>19</v>
      </c>
      <c r="I1274" s="22" t="s">
        <v>37</v>
      </c>
      <c r="J1274" s="22" t="s">
        <v>35</v>
      </c>
      <c r="K1274" s="22">
        <v>2008</v>
      </c>
      <c r="L1274" s="27">
        <v>2008</v>
      </c>
      <c r="M1274" s="22" t="s">
        <v>36</v>
      </c>
      <c r="R1274" s="22">
        <v>0.5</v>
      </c>
      <c r="S1274" s="22">
        <v>0.5</v>
      </c>
    </row>
    <row r="1275" spans="1:22" x14ac:dyDescent="0.25">
      <c r="A1275" s="44" t="s">
        <v>441</v>
      </c>
      <c r="C1275" s="22" t="s">
        <v>441</v>
      </c>
      <c r="D1275" s="22" t="s">
        <v>22</v>
      </c>
      <c r="E1275" s="103" t="s">
        <v>1281</v>
      </c>
      <c r="F1275" s="22" t="s">
        <v>704</v>
      </c>
      <c r="H1275" s="22" t="s">
        <v>722</v>
      </c>
      <c r="I1275" s="22" t="s">
        <v>37</v>
      </c>
      <c r="J1275" s="22" t="s">
        <v>35</v>
      </c>
      <c r="K1275" s="23">
        <v>1997</v>
      </c>
      <c r="L1275" s="25">
        <v>1997</v>
      </c>
      <c r="M1275" s="22" t="s">
        <v>56</v>
      </c>
      <c r="N1275" s="23"/>
      <c r="O1275" s="23"/>
      <c r="P1275" s="23"/>
      <c r="Q1275" s="23"/>
      <c r="R1275" s="23">
        <v>1</v>
      </c>
      <c r="S1275" s="23"/>
      <c r="T1275" s="23"/>
      <c r="U1275" s="23"/>
      <c r="V1275" s="23"/>
    </row>
    <row r="1276" spans="1:22" x14ac:dyDescent="0.25">
      <c r="A1276" s="22" t="s">
        <v>441</v>
      </c>
      <c r="C1276" s="22" t="s">
        <v>441</v>
      </c>
      <c r="D1276" s="22" t="s">
        <v>22</v>
      </c>
      <c r="E1276" s="22" t="s">
        <v>45</v>
      </c>
      <c r="F1276" s="22" t="s">
        <v>45</v>
      </c>
      <c r="H1276" s="22" t="s">
        <v>19</v>
      </c>
      <c r="I1276" s="22" t="s">
        <v>37</v>
      </c>
      <c r="J1276" s="22" t="s">
        <v>35</v>
      </c>
      <c r="K1276" s="22">
        <v>1967</v>
      </c>
      <c r="L1276" s="27">
        <v>1967</v>
      </c>
      <c r="M1276" s="22" t="s">
        <v>49</v>
      </c>
      <c r="R1276" s="22">
        <v>0.5</v>
      </c>
      <c r="S1276" s="22">
        <v>0.5</v>
      </c>
    </row>
    <row r="1277" spans="1:22" x14ac:dyDescent="0.25">
      <c r="A1277" s="22" t="s">
        <v>441</v>
      </c>
      <c r="C1277" s="22" t="s">
        <v>441</v>
      </c>
      <c r="D1277" s="22" t="s">
        <v>22</v>
      </c>
      <c r="E1277" s="22" t="s">
        <v>1280</v>
      </c>
      <c r="F1277" s="22" t="s">
        <v>27</v>
      </c>
      <c r="H1277" s="22" t="s">
        <v>19</v>
      </c>
      <c r="I1277" s="22" t="s">
        <v>37</v>
      </c>
      <c r="J1277" s="22" t="s">
        <v>35</v>
      </c>
      <c r="K1277" s="22">
        <v>1984</v>
      </c>
      <c r="L1277" s="27">
        <v>1984</v>
      </c>
      <c r="M1277" s="22" t="s">
        <v>50</v>
      </c>
      <c r="R1277" s="22">
        <v>0.5</v>
      </c>
      <c r="S1277" s="22">
        <v>0.5</v>
      </c>
    </row>
    <row r="1278" spans="1:22" x14ac:dyDescent="0.25">
      <c r="A1278" s="44" t="s">
        <v>441</v>
      </c>
      <c r="B1278" s="44"/>
      <c r="C1278" s="22" t="s">
        <v>441</v>
      </c>
      <c r="D1278" s="22" t="s">
        <v>22</v>
      </c>
      <c r="E1278" s="103" t="s">
        <v>1281</v>
      </c>
      <c r="F1278" s="22" t="s">
        <v>705</v>
      </c>
      <c r="H1278" s="22" t="s">
        <v>722</v>
      </c>
      <c r="I1278" s="22" t="s">
        <v>37</v>
      </c>
      <c r="J1278" s="22" t="s">
        <v>35</v>
      </c>
      <c r="L1278" s="23" t="s">
        <v>49</v>
      </c>
      <c r="M1278" s="23" t="s">
        <v>49</v>
      </c>
      <c r="N1278" s="23"/>
      <c r="O1278" s="23"/>
      <c r="P1278" s="23"/>
      <c r="Q1278" s="23"/>
      <c r="R1278" s="23">
        <v>0.5</v>
      </c>
      <c r="S1278" s="23">
        <v>0.5</v>
      </c>
      <c r="T1278" s="23"/>
      <c r="U1278" s="23"/>
      <c r="V1278" s="23"/>
    </row>
    <row r="1279" spans="1:22" x14ac:dyDescent="0.25">
      <c r="A1279" s="22" t="s">
        <v>441</v>
      </c>
      <c r="C1279" s="22" t="s">
        <v>441</v>
      </c>
      <c r="D1279" s="22" t="s">
        <v>22</v>
      </c>
      <c r="E1279" s="22" t="s">
        <v>1280</v>
      </c>
      <c r="F1279" s="22" t="s">
        <v>32</v>
      </c>
      <c r="H1279" s="22" t="s">
        <v>19</v>
      </c>
      <c r="I1279" s="22" t="s">
        <v>37</v>
      </c>
      <c r="J1279" s="22" t="s">
        <v>35</v>
      </c>
      <c r="K1279" s="22">
        <v>1987</v>
      </c>
      <c r="L1279" s="27">
        <v>1987</v>
      </c>
      <c r="M1279" s="22" t="s">
        <v>50</v>
      </c>
      <c r="R1279" s="22">
        <v>0.5</v>
      </c>
      <c r="S1279" s="22">
        <v>0.5</v>
      </c>
    </row>
    <row r="1280" spans="1:22" x14ac:dyDescent="0.25">
      <c r="A1280" s="22" t="s">
        <v>1055</v>
      </c>
      <c r="B1280" s="22" t="s">
        <v>1055</v>
      </c>
      <c r="C1280" s="29"/>
      <c r="D1280" s="29" t="s">
        <v>22</v>
      </c>
      <c r="E1280" s="103" t="s">
        <v>1281</v>
      </c>
      <c r="F1280" s="29" t="s">
        <v>1024</v>
      </c>
      <c r="G1280" s="29"/>
      <c r="H1280" s="29" t="s">
        <v>19</v>
      </c>
      <c r="I1280" s="22" t="s">
        <v>37</v>
      </c>
      <c r="J1280" s="22" t="s">
        <v>35</v>
      </c>
      <c r="K1280" s="29"/>
      <c r="L1280" s="27">
        <v>2002</v>
      </c>
      <c r="M1280" s="22" t="s">
        <v>31</v>
      </c>
      <c r="N1280" s="29"/>
      <c r="O1280" s="29"/>
      <c r="P1280" s="29"/>
      <c r="Q1280" s="29"/>
      <c r="R1280" s="29">
        <v>0.5</v>
      </c>
      <c r="S1280" s="29">
        <v>0.5</v>
      </c>
      <c r="T1280" s="29"/>
      <c r="U1280" s="29"/>
      <c r="V1280" s="29"/>
    </row>
    <row r="1281" spans="1:22" x14ac:dyDescent="0.25">
      <c r="A1281" s="22" t="s">
        <v>1056</v>
      </c>
      <c r="B1281" s="22" t="s">
        <v>1056</v>
      </c>
      <c r="C1281" s="29"/>
      <c r="D1281" s="29" t="s">
        <v>22</v>
      </c>
      <c r="E1281" s="103" t="s">
        <v>1281</v>
      </c>
      <c r="F1281" s="29" t="s">
        <v>1024</v>
      </c>
      <c r="G1281" s="29" t="s">
        <v>1173</v>
      </c>
      <c r="H1281" s="29" t="s">
        <v>19</v>
      </c>
      <c r="I1281" s="22" t="s">
        <v>24</v>
      </c>
      <c r="J1281" s="29" t="s">
        <v>20</v>
      </c>
      <c r="K1281" s="29"/>
      <c r="L1281" s="27">
        <v>2018</v>
      </c>
      <c r="M1281" s="22" t="s">
        <v>21</v>
      </c>
      <c r="N1281" s="29"/>
      <c r="O1281" s="29"/>
      <c r="P1281" s="29"/>
      <c r="Q1281" s="29"/>
      <c r="R1281" s="29"/>
      <c r="S1281" s="29"/>
      <c r="T1281" s="29"/>
      <c r="U1281" s="29"/>
      <c r="V1281" s="29">
        <v>1</v>
      </c>
    </row>
    <row r="1282" spans="1:22" x14ac:dyDescent="0.25">
      <c r="A1282" s="22" t="s">
        <v>442</v>
      </c>
      <c r="B1282" s="22" t="s">
        <v>442</v>
      </c>
      <c r="D1282" s="22" t="s">
        <v>22</v>
      </c>
      <c r="E1282" s="103" t="s">
        <v>1281</v>
      </c>
      <c r="F1282" s="22" t="s">
        <v>704</v>
      </c>
      <c r="G1282" s="38"/>
      <c r="H1282" s="23" t="s">
        <v>977</v>
      </c>
      <c r="I1282" s="22" t="s">
        <v>37</v>
      </c>
      <c r="J1282" s="22" t="s">
        <v>35</v>
      </c>
      <c r="K1282" s="22">
        <v>1972</v>
      </c>
      <c r="L1282" s="27">
        <v>1972</v>
      </c>
      <c r="M1282" s="22" t="s">
        <v>67</v>
      </c>
      <c r="O1282" s="23">
        <v>1</v>
      </c>
    </row>
    <row r="1283" spans="1:22" x14ac:dyDescent="0.25">
      <c r="A1283" s="22" t="s">
        <v>442</v>
      </c>
      <c r="B1283" s="22" t="s">
        <v>442</v>
      </c>
      <c r="D1283" s="22" t="s">
        <v>22</v>
      </c>
      <c r="E1283" s="103" t="s">
        <v>1281</v>
      </c>
      <c r="F1283" s="22" t="s">
        <v>711</v>
      </c>
      <c r="G1283" s="38"/>
      <c r="H1283" s="23" t="s">
        <v>977</v>
      </c>
      <c r="I1283" s="22" t="s">
        <v>37</v>
      </c>
      <c r="J1283" s="23" t="s">
        <v>35</v>
      </c>
      <c r="K1283" s="23"/>
      <c r="L1283" s="25">
        <v>1993</v>
      </c>
      <c r="M1283" s="22" t="s">
        <v>61</v>
      </c>
      <c r="N1283" s="23"/>
      <c r="O1283" s="23"/>
      <c r="P1283" s="23">
        <v>1</v>
      </c>
      <c r="Q1283" s="23"/>
      <c r="R1283" s="23"/>
      <c r="S1283" s="23"/>
      <c r="T1283" s="23"/>
      <c r="U1283" s="23"/>
      <c r="V1283" s="23"/>
    </row>
    <row r="1284" spans="1:22" x14ac:dyDescent="0.25">
      <c r="A1284" s="22" t="s">
        <v>442</v>
      </c>
      <c r="B1284" s="22" t="s">
        <v>442</v>
      </c>
      <c r="D1284" s="22" t="s">
        <v>22</v>
      </c>
      <c r="E1284" s="103" t="s">
        <v>1281</v>
      </c>
      <c r="F1284" s="22" t="s">
        <v>705</v>
      </c>
      <c r="G1284" s="38"/>
      <c r="H1284" s="23" t="s">
        <v>977</v>
      </c>
      <c r="I1284" s="22" t="s">
        <v>37</v>
      </c>
      <c r="J1284" s="22" t="s">
        <v>762</v>
      </c>
      <c r="L1284" s="25">
        <v>1992</v>
      </c>
      <c r="M1284" s="22" t="s">
        <v>61</v>
      </c>
      <c r="N1284" s="23"/>
      <c r="O1284" s="23"/>
      <c r="P1284" s="23">
        <v>1</v>
      </c>
      <c r="Q1284" s="23"/>
      <c r="R1284" s="23"/>
      <c r="S1284" s="23"/>
      <c r="T1284" s="23"/>
      <c r="U1284" s="23"/>
      <c r="V1284" s="23"/>
    </row>
    <row r="1285" spans="1:22" x14ac:dyDescent="0.25">
      <c r="A1285" s="22" t="s">
        <v>442</v>
      </c>
      <c r="B1285" s="22" t="s">
        <v>442</v>
      </c>
      <c r="D1285" s="22" t="s">
        <v>22</v>
      </c>
      <c r="E1285" s="22" t="s">
        <v>1280</v>
      </c>
      <c r="F1285" s="22" t="s">
        <v>32</v>
      </c>
      <c r="G1285" s="38"/>
      <c r="H1285" s="23" t="s">
        <v>977</v>
      </c>
      <c r="I1285" s="22" t="s">
        <v>37</v>
      </c>
      <c r="J1285" s="22" t="s">
        <v>35</v>
      </c>
      <c r="K1285" s="22">
        <v>1972</v>
      </c>
      <c r="L1285" s="27">
        <v>1972</v>
      </c>
      <c r="M1285" s="22" t="s">
        <v>67</v>
      </c>
      <c r="P1285" s="22">
        <v>1</v>
      </c>
    </row>
    <row r="1286" spans="1:22" x14ac:dyDescent="0.25">
      <c r="A1286" s="22" t="s">
        <v>443</v>
      </c>
      <c r="B1286" s="22" t="s">
        <v>443</v>
      </c>
      <c r="D1286" s="22" t="s">
        <v>22</v>
      </c>
      <c r="E1286" s="22" t="s">
        <v>1280</v>
      </c>
      <c r="F1286" s="22" t="s">
        <v>27</v>
      </c>
      <c r="H1286" s="22" t="s">
        <v>19</v>
      </c>
      <c r="I1286" s="22" t="s">
        <v>37</v>
      </c>
      <c r="J1286" s="22" t="s">
        <v>35</v>
      </c>
      <c r="K1286" s="22">
        <v>2004</v>
      </c>
      <c r="L1286" s="27">
        <v>2004</v>
      </c>
      <c r="M1286" s="22" t="s">
        <v>31</v>
      </c>
      <c r="U1286" s="22">
        <v>1</v>
      </c>
    </row>
    <row r="1287" spans="1:22" x14ac:dyDescent="0.25">
      <c r="A1287" s="22" t="s">
        <v>1161</v>
      </c>
      <c r="B1287" s="103" t="s">
        <v>1161</v>
      </c>
      <c r="C1287" s="103"/>
      <c r="D1287" s="103" t="s">
        <v>22</v>
      </c>
      <c r="E1287" s="103" t="s">
        <v>1281</v>
      </c>
      <c r="F1287" s="29" t="s">
        <v>1024</v>
      </c>
      <c r="G1287" s="103"/>
      <c r="H1287" s="22" t="s">
        <v>713</v>
      </c>
      <c r="I1287" s="103" t="s">
        <v>24</v>
      </c>
      <c r="J1287" s="103" t="s">
        <v>20</v>
      </c>
      <c r="K1287" s="103"/>
      <c r="L1287" s="103">
        <v>2001</v>
      </c>
      <c r="M1287" s="22" t="s">
        <v>31</v>
      </c>
      <c r="V1287" s="22">
        <v>1</v>
      </c>
    </row>
    <row r="1288" spans="1:22" x14ac:dyDescent="0.25">
      <c r="A1288" s="22" t="s">
        <v>876</v>
      </c>
      <c r="B1288" s="22" t="s">
        <v>876</v>
      </c>
      <c r="D1288" s="22" t="s">
        <v>22</v>
      </c>
      <c r="E1288" s="103" t="s">
        <v>1281</v>
      </c>
      <c r="F1288" s="22" t="s">
        <v>704</v>
      </c>
      <c r="G1288" s="22" t="s">
        <v>1175</v>
      </c>
      <c r="H1288" s="22" t="s">
        <v>1007</v>
      </c>
      <c r="I1288" s="22" t="s">
        <v>37</v>
      </c>
      <c r="J1288" s="22" t="s">
        <v>35</v>
      </c>
      <c r="K1288" s="23">
        <v>2014</v>
      </c>
      <c r="L1288" s="25">
        <v>2014</v>
      </c>
      <c r="M1288" s="22" t="s">
        <v>26</v>
      </c>
      <c r="N1288" s="23"/>
      <c r="O1288" s="23"/>
      <c r="P1288" s="23"/>
      <c r="Q1288" s="23"/>
      <c r="R1288" s="23">
        <v>0.5</v>
      </c>
      <c r="S1288" s="23">
        <v>0.5</v>
      </c>
      <c r="T1288" s="23"/>
      <c r="U1288" s="23"/>
      <c r="V1288" s="23"/>
    </row>
    <row r="1289" spans="1:22" x14ac:dyDescent="0.25">
      <c r="A1289" s="22" t="s">
        <v>877</v>
      </c>
      <c r="C1289" s="22" t="s">
        <v>877</v>
      </c>
      <c r="D1289" s="22" t="s">
        <v>22</v>
      </c>
      <c r="E1289" s="103" t="s">
        <v>1281</v>
      </c>
      <c r="F1289" s="22" t="s">
        <v>704</v>
      </c>
      <c r="G1289" s="23" t="s">
        <v>66</v>
      </c>
      <c r="H1289" s="23" t="s">
        <v>977</v>
      </c>
      <c r="I1289" s="22" t="s">
        <v>37</v>
      </c>
      <c r="J1289" s="22" t="s">
        <v>35</v>
      </c>
      <c r="K1289" s="23">
        <v>1981</v>
      </c>
      <c r="L1289" s="25">
        <v>1981</v>
      </c>
      <c r="M1289" s="22" t="s">
        <v>46</v>
      </c>
      <c r="N1289" s="23"/>
      <c r="O1289" s="23"/>
      <c r="P1289" s="23">
        <v>1</v>
      </c>
      <c r="Q1289" s="23"/>
      <c r="R1289" s="23"/>
      <c r="S1289" s="23"/>
      <c r="T1289" s="23"/>
      <c r="U1289" s="23"/>
      <c r="V1289" s="23"/>
    </row>
    <row r="1290" spans="1:22" x14ac:dyDescent="0.25">
      <c r="A1290" s="22" t="s">
        <v>877</v>
      </c>
      <c r="B1290" s="23"/>
      <c r="C1290" s="22" t="s">
        <v>877</v>
      </c>
      <c r="D1290" s="22" t="s">
        <v>22</v>
      </c>
      <c r="E1290" s="103" t="s">
        <v>1281</v>
      </c>
      <c r="F1290" s="22" t="s">
        <v>705</v>
      </c>
      <c r="G1290" s="23" t="s">
        <v>66</v>
      </c>
      <c r="H1290" s="23" t="s">
        <v>977</v>
      </c>
      <c r="I1290" s="22" t="s">
        <v>37</v>
      </c>
      <c r="J1290" s="22" t="s">
        <v>35</v>
      </c>
      <c r="K1290" s="23"/>
      <c r="L1290" s="31">
        <v>1936</v>
      </c>
      <c r="M1290" s="23" t="s">
        <v>49</v>
      </c>
      <c r="N1290" s="23"/>
      <c r="O1290" s="23"/>
      <c r="P1290" s="23">
        <v>1</v>
      </c>
      <c r="Q1290" s="23"/>
      <c r="R1290" s="23"/>
      <c r="S1290" s="23"/>
      <c r="T1290" s="23"/>
      <c r="U1290" s="23"/>
      <c r="V1290" s="23"/>
    </row>
    <row r="1291" spans="1:22" x14ac:dyDescent="0.25">
      <c r="A1291" s="22" t="s">
        <v>444</v>
      </c>
      <c r="B1291" s="22" t="s">
        <v>444</v>
      </c>
      <c r="D1291" s="22" t="s">
        <v>22</v>
      </c>
      <c r="E1291" s="22" t="s">
        <v>48</v>
      </c>
      <c r="F1291" s="22" t="s">
        <v>48</v>
      </c>
      <c r="H1291" s="23" t="s">
        <v>977</v>
      </c>
      <c r="I1291" s="22" t="s">
        <v>37</v>
      </c>
      <c r="J1291" s="22" t="s">
        <v>35</v>
      </c>
      <c r="K1291" s="22">
        <v>2018</v>
      </c>
      <c r="L1291" s="27">
        <v>2018</v>
      </c>
      <c r="M1291" s="22" t="s">
        <v>21</v>
      </c>
      <c r="O1291" s="22">
        <v>0.33300000000000002</v>
      </c>
      <c r="P1291" s="22">
        <v>0.33300000000000002</v>
      </c>
      <c r="S1291" s="22">
        <v>0.33300000000000002</v>
      </c>
    </row>
    <row r="1292" spans="1:22" x14ac:dyDescent="0.25">
      <c r="A1292" s="22" t="s">
        <v>444</v>
      </c>
      <c r="B1292" s="22" t="s">
        <v>444</v>
      </c>
      <c r="D1292" s="22" t="s">
        <v>22</v>
      </c>
      <c r="E1292" s="103" t="s">
        <v>1281</v>
      </c>
      <c r="F1292" s="22" t="s">
        <v>704</v>
      </c>
      <c r="H1292" s="23" t="s">
        <v>977</v>
      </c>
      <c r="I1292" s="22" t="s">
        <v>37</v>
      </c>
      <c r="J1292" s="22" t="s">
        <v>35</v>
      </c>
      <c r="K1292" s="22">
        <v>1977</v>
      </c>
      <c r="L1292" s="27">
        <v>1977</v>
      </c>
      <c r="M1292" s="22" t="s">
        <v>46</v>
      </c>
      <c r="P1292" s="22">
        <v>1</v>
      </c>
    </row>
    <row r="1293" spans="1:22" x14ac:dyDescent="0.25">
      <c r="A1293" s="22" t="s">
        <v>444</v>
      </c>
      <c r="B1293" s="22" t="s">
        <v>444</v>
      </c>
      <c r="D1293" s="22" t="s">
        <v>22</v>
      </c>
      <c r="E1293" s="103" t="s">
        <v>1281</v>
      </c>
      <c r="F1293" s="22" t="s">
        <v>711</v>
      </c>
      <c r="H1293" s="23" t="s">
        <v>977</v>
      </c>
      <c r="I1293" s="22" t="s">
        <v>37</v>
      </c>
      <c r="J1293" s="23" t="s">
        <v>35</v>
      </c>
      <c r="K1293" s="23"/>
      <c r="L1293" s="25">
        <v>1993</v>
      </c>
      <c r="M1293" s="22" t="s">
        <v>61</v>
      </c>
      <c r="N1293" s="23"/>
      <c r="O1293" s="23"/>
      <c r="P1293" s="23"/>
      <c r="Q1293" s="23"/>
      <c r="R1293" s="23"/>
      <c r="S1293" s="23">
        <v>1</v>
      </c>
      <c r="T1293" s="23"/>
      <c r="U1293" s="23"/>
      <c r="V1293" s="23"/>
    </row>
    <row r="1294" spans="1:22" x14ac:dyDescent="0.25">
      <c r="A1294" s="22" t="s">
        <v>444</v>
      </c>
      <c r="B1294" s="22" t="s">
        <v>444</v>
      </c>
      <c r="D1294" s="22" t="s">
        <v>22</v>
      </c>
      <c r="E1294" s="103" t="s">
        <v>1281</v>
      </c>
      <c r="F1294" s="22" t="s">
        <v>705</v>
      </c>
      <c r="H1294" s="23" t="s">
        <v>977</v>
      </c>
      <c r="I1294" s="22" t="s">
        <v>37</v>
      </c>
      <c r="J1294" s="22" t="s">
        <v>35</v>
      </c>
      <c r="K1294" s="23"/>
      <c r="L1294" s="31">
        <v>1992</v>
      </c>
      <c r="M1294" s="22" t="s">
        <v>61</v>
      </c>
      <c r="P1294" s="22">
        <v>1</v>
      </c>
    </row>
    <row r="1295" spans="1:22" x14ac:dyDescent="0.25">
      <c r="A1295" s="22" t="s">
        <v>444</v>
      </c>
      <c r="B1295" s="22" t="s">
        <v>444</v>
      </c>
      <c r="D1295" s="22" t="s">
        <v>22</v>
      </c>
      <c r="E1295" s="22" t="s">
        <v>1280</v>
      </c>
      <c r="F1295" s="22" t="s">
        <v>32</v>
      </c>
      <c r="H1295" s="23" t="s">
        <v>977</v>
      </c>
      <c r="I1295" s="22" t="s">
        <v>37</v>
      </c>
      <c r="J1295" s="22" t="s">
        <v>35</v>
      </c>
      <c r="K1295" s="22">
        <v>1977</v>
      </c>
      <c r="L1295" s="27">
        <v>1977</v>
      </c>
      <c r="M1295" s="22" t="s">
        <v>46</v>
      </c>
      <c r="P1295" s="22">
        <v>1</v>
      </c>
    </row>
    <row r="1296" spans="1:22" x14ac:dyDescent="0.25">
      <c r="A1296" s="22" t="s">
        <v>1125</v>
      </c>
      <c r="B1296" s="23"/>
      <c r="C1296" s="22" t="s">
        <v>1125</v>
      </c>
      <c r="D1296" s="22" t="s">
        <v>22</v>
      </c>
      <c r="E1296" s="22" t="s">
        <v>48</v>
      </c>
      <c r="F1296" s="22" t="s">
        <v>48</v>
      </c>
      <c r="H1296" s="22" t="s">
        <v>19</v>
      </c>
      <c r="I1296" s="22" t="s">
        <v>37</v>
      </c>
      <c r="J1296" s="22" t="s">
        <v>35</v>
      </c>
      <c r="K1296" s="22">
        <v>1928</v>
      </c>
      <c r="L1296" s="27">
        <v>1928</v>
      </c>
      <c r="M1296" s="22" t="s">
        <v>49</v>
      </c>
      <c r="R1296" s="22">
        <v>0.5</v>
      </c>
      <c r="S1296" s="22">
        <v>0.5</v>
      </c>
    </row>
    <row r="1297" spans="1:22" x14ac:dyDescent="0.25">
      <c r="A1297" s="22" t="s">
        <v>1125</v>
      </c>
      <c r="C1297" s="22" t="s">
        <v>1125</v>
      </c>
      <c r="D1297" s="22" t="s">
        <v>22</v>
      </c>
      <c r="E1297" s="103" t="s">
        <v>1281</v>
      </c>
      <c r="F1297" s="22" t="s">
        <v>704</v>
      </c>
      <c r="G1297" s="30"/>
      <c r="H1297" s="23" t="s">
        <v>19</v>
      </c>
      <c r="I1297" s="22" t="s">
        <v>37</v>
      </c>
      <c r="J1297" s="22" t="s">
        <v>35</v>
      </c>
      <c r="K1297" s="23">
        <v>2003</v>
      </c>
      <c r="L1297" s="25">
        <v>2003</v>
      </c>
      <c r="M1297" s="22" t="s">
        <v>31</v>
      </c>
      <c r="N1297" s="23"/>
      <c r="O1297" s="23"/>
      <c r="P1297" s="23"/>
      <c r="Q1297" s="23"/>
      <c r="R1297" s="23">
        <v>0.5</v>
      </c>
      <c r="S1297" s="23">
        <v>0.5</v>
      </c>
      <c r="T1297" s="23"/>
      <c r="U1297" s="23"/>
      <c r="V1297" s="23"/>
    </row>
    <row r="1298" spans="1:22" x14ac:dyDescent="0.25">
      <c r="A1298" s="22" t="s">
        <v>1125</v>
      </c>
      <c r="B1298" s="23"/>
      <c r="C1298" s="22" t="s">
        <v>1125</v>
      </c>
      <c r="D1298" s="22" t="s">
        <v>22</v>
      </c>
      <c r="E1298" s="103" t="s">
        <v>1281</v>
      </c>
      <c r="F1298" s="22" t="s">
        <v>705</v>
      </c>
      <c r="G1298" s="30"/>
      <c r="H1298" s="23" t="s">
        <v>19</v>
      </c>
      <c r="I1298" s="22" t="s">
        <v>37</v>
      </c>
      <c r="J1298" s="22" t="s">
        <v>35</v>
      </c>
      <c r="K1298" s="23"/>
      <c r="L1298" s="25">
        <v>1835</v>
      </c>
      <c r="M1298" s="23" t="s">
        <v>49</v>
      </c>
      <c r="N1298" s="23"/>
      <c r="O1298" s="23"/>
      <c r="P1298" s="23"/>
      <c r="Q1298" s="23"/>
      <c r="R1298" s="34">
        <v>0.5</v>
      </c>
      <c r="S1298" s="34">
        <v>0.5</v>
      </c>
      <c r="T1298" s="23"/>
      <c r="U1298" s="23"/>
      <c r="V1298" s="23"/>
    </row>
    <row r="1299" spans="1:22" x14ac:dyDescent="0.25">
      <c r="A1299" s="22" t="s">
        <v>1100</v>
      </c>
      <c r="B1299" s="29"/>
      <c r="C1299" s="29" t="str">
        <f>A1299</f>
        <v>Mytilus edulis Linnaeus, 1758</v>
      </c>
      <c r="D1299" s="29" t="s">
        <v>22</v>
      </c>
      <c r="E1299" s="103" t="s">
        <v>1281</v>
      </c>
      <c r="F1299" s="29" t="s">
        <v>1024</v>
      </c>
      <c r="G1299" s="29" t="s">
        <v>1180</v>
      </c>
      <c r="H1299" s="29" t="s">
        <v>19</v>
      </c>
      <c r="I1299" s="22" t="s">
        <v>37</v>
      </c>
      <c r="J1299" s="22" t="s">
        <v>35</v>
      </c>
      <c r="K1299" s="29"/>
      <c r="L1299" s="27">
        <v>1965</v>
      </c>
      <c r="M1299" s="22" t="s">
        <v>49</v>
      </c>
      <c r="N1299" s="29"/>
      <c r="O1299" s="29">
        <v>0.5</v>
      </c>
      <c r="P1299" s="29"/>
      <c r="Q1299" s="29"/>
      <c r="R1299" s="29"/>
      <c r="S1299" s="29">
        <v>0.5</v>
      </c>
      <c r="T1299" s="29"/>
      <c r="U1299" s="29"/>
      <c r="V1299" s="29"/>
    </row>
    <row r="1300" spans="1:22" x14ac:dyDescent="0.25">
      <c r="A1300" s="22" t="s">
        <v>1057</v>
      </c>
      <c r="B1300" s="22" t="s">
        <v>1057</v>
      </c>
      <c r="D1300" s="22" t="s">
        <v>22</v>
      </c>
      <c r="E1300" s="103" t="s">
        <v>1281</v>
      </c>
      <c r="F1300" s="22" t="s">
        <v>711</v>
      </c>
      <c r="G1300" s="23" t="s">
        <v>1195</v>
      </c>
      <c r="H1300" s="23" t="s">
        <v>807</v>
      </c>
      <c r="I1300" s="22" t="s">
        <v>37</v>
      </c>
      <c r="J1300" s="23" t="s">
        <v>35</v>
      </c>
      <c r="K1300" s="23"/>
      <c r="L1300" s="25">
        <v>1975</v>
      </c>
      <c r="M1300" s="22" t="s">
        <v>67</v>
      </c>
      <c r="N1300" s="23"/>
      <c r="O1300" s="23"/>
      <c r="P1300" s="23">
        <v>1</v>
      </c>
      <c r="Q1300" s="23"/>
      <c r="R1300" s="23"/>
      <c r="S1300" s="23"/>
      <c r="T1300" s="23"/>
      <c r="U1300" s="23"/>
      <c r="V1300" s="23"/>
    </row>
    <row r="1301" spans="1:22" x14ac:dyDescent="0.25">
      <c r="A1301" s="22" t="s">
        <v>1057</v>
      </c>
      <c r="B1301" s="22" t="s">
        <v>1057</v>
      </c>
      <c r="C1301" s="29"/>
      <c r="D1301" s="29" t="s">
        <v>22</v>
      </c>
      <c r="E1301" s="103" t="s">
        <v>1281</v>
      </c>
      <c r="F1301" s="29" t="s">
        <v>1024</v>
      </c>
      <c r="G1301" s="23" t="s">
        <v>1195</v>
      </c>
      <c r="H1301" s="29" t="s">
        <v>19</v>
      </c>
      <c r="I1301" s="22" t="s">
        <v>37</v>
      </c>
      <c r="J1301" s="22" t="s">
        <v>35</v>
      </c>
      <c r="K1301" s="29"/>
      <c r="L1301" s="27">
        <v>2009</v>
      </c>
      <c r="M1301" s="22" t="s">
        <v>36</v>
      </c>
      <c r="N1301" s="29"/>
      <c r="O1301" s="29"/>
      <c r="P1301" s="29"/>
      <c r="Q1301" s="29"/>
      <c r="R1301" s="29"/>
      <c r="S1301" s="29"/>
      <c r="T1301" s="29"/>
      <c r="U1301" s="29"/>
      <c r="V1301" s="29">
        <v>1</v>
      </c>
    </row>
    <row r="1302" spans="1:22" x14ac:dyDescent="0.25">
      <c r="A1302" s="22" t="s">
        <v>878</v>
      </c>
      <c r="B1302" s="22" t="s">
        <v>878</v>
      </c>
      <c r="D1302" s="22" t="s">
        <v>22</v>
      </c>
      <c r="E1302" s="103" t="s">
        <v>1281</v>
      </c>
      <c r="F1302" s="22" t="s">
        <v>704</v>
      </c>
      <c r="G1302" s="30"/>
      <c r="H1302" s="23" t="s">
        <v>807</v>
      </c>
      <c r="I1302" s="22" t="s">
        <v>37</v>
      </c>
      <c r="J1302" s="22" t="s">
        <v>35</v>
      </c>
      <c r="K1302" s="23">
        <v>2014</v>
      </c>
      <c r="L1302" s="25">
        <v>2014</v>
      </c>
      <c r="M1302" s="22" t="s">
        <v>26</v>
      </c>
      <c r="N1302" s="23"/>
      <c r="O1302" s="23"/>
      <c r="P1302" s="23"/>
      <c r="Q1302" s="23"/>
      <c r="R1302" s="23">
        <v>0.5</v>
      </c>
      <c r="S1302" s="23">
        <v>0.5</v>
      </c>
      <c r="T1302" s="23"/>
      <c r="U1302" s="23"/>
      <c r="V1302" s="23"/>
    </row>
    <row r="1303" spans="1:22" x14ac:dyDescent="0.25">
      <c r="A1303" s="22" t="s">
        <v>445</v>
      </c>
      <c r="B1303" s="22" t="s">
        <v>445</v>
      </c>
      <c r="D1303" s="22" t="s">
        <v>22</v>
      </c>
      <c r="E1303" s="22" t="s">
        <v>1280</v>
      </c>
      <c r="F1303" s="22" t="s">
        <v>29</v>
      </c>
      <c r="H1303" s="22" t="s">
        <v>19</v>
      </c>
      <c r="I1303" s="22" t="s">
        <v>37</v>
      </c>
      <c r="J1303" s="22" t="s">
        <v>35</v>
      </c>
      <c r="K1303" s="22">
        <v>2003</v>
      </c>
      <c r="L1303" s="27">
        <v>2003</v>
      </c>
      <c r="M1303" s="22" t="s">
        <v>31</v>
      </c>
      <c r="P1303" s="22">
        <v>1</v>
      </c>
    </row>
    <row r="1304" spans="1:22" x14ac:dyDescent="0.25">
      <c r="A1304" s="22" t="s">
        <v>445</v>
      </c>
      <c r="B1304" s="22" t="s">
        <v>445</v>
      </c>
      <c r="D1304" s="22" t="s">
        <v>22</v>
      </c>
      <c r="E1304" s="22" t="s">
        <v>1280</v>
      </c>
      <c r="F1304" s="22" t="s">
        <v>23</v>
      </c>
      <c r="H1304" s="22" t="s">
        <v>19</v>
      </c>
      <c r="I1304" s="22" t="s">
        <v>37</v>
      </c>
      <c r="J1304" s="22" t="s">
        <v>35</v>
      </c>
      <c r="K1304" s="22">
        <v>2019</v>
      </c>
      <c r="L1304" s="27">
        <v>2019</v>
      </c>
      <c r="M1304" s="22" t="s">
        <v>21</v>
      </c>
      <c r="P1304" s="22">
        <v>1</v>
      </c>
    </row>
    <row r="1305" spans="1:22" x14ac:dyDescent="0.25">
      <c r="A1305" s="22" t="s">
        <v>445</v>
      </c>
      <c r="B1305" s="22" t="s">
        <v>445</v>
      </c>
      <c r="D1305" s="22" t="s">
        <v>22</v>
      </c>
      <c r="E1305" s="22" t="s">
        <v>1280</v>
      </c>
      <c r="F1305" s="22" t="s">
        <v>32</v>
      </c>
      <c r="H1305" s="22" t="s">
        <v>19</v>
      </c>
      <c r="I1305" s="22" t="s">
        <v>37</v>
      </c>
      <c r="J1305" s="22" t="s">
        <v>35</v>
      </c>
      <c r="K1305" s="22">
        <v>2010</v>
      </c>
      <c r="L1305" s="27">
        <v>2010</v>
      </c>
      <c r="M1305" s="22" t="s">
        <v>36</v>
      </c>
      <c r="P1305" s="22">
        <v>0.33300000000000002</v>
      </c>
      <c r="R1305" s="22">
        <v>0.33300000000000002</v>
      </c>
      <c r="S1305" s="22">
        <v>0.33300000000000002</v>
      </c>
    </row>
    <row r="1306" spans="1:22" x14ac:dyDescent="0.25">
      <c r="A1306" s="22" t="s">
        <v>879</v>
      </c>
      <c r="B1306" s="22" t="s">
        <v>879</v>
      </c>
      <c r="D1306" s="22" t="s">
        <v>22</v>
      </c>
      <c r="E1306" s="103" t="s">
        <v>1281</v>
      </c>
      <c r="F1306" s="22" t="s">
        <v>704</v>
      </c>
      <c r="G1306" s="30"/>
      <c r="H1306" s="23" t="s">
        <v>19</v>
      </c>
      <c r="I1306" s="22" t="s">
        <v>37</v>
      </c>
      <c r="J1306" s="22" t="s">
        <v>35</v>
      </c>
      <c r="K1306" s="23">
        <v>1991</v>
      </c>
      <c r="L1306" s="25">
        <v>1991</v>
      </c>
      <c r="M1306" s="22" t="s">
        <v>61</v>
      </c>
      <c r="N1306" s="23"/>
      <c r="O1306" s="23"/>
      <c r="P1306" s="23"/>
      <c r="Q1306" s="23"/>
      <c r="R1306" s="23">
        <v>1</v>
      </c>
      <c r="S1306" s="23"/>
      <c r="T1306" s="23"/>
      <c r="U1306" s="23"/>
      <c r="V1306" s="23"/>
    </row>
    <row r="1307" spans="1:22" x14ac:dyDescent="0.25">
      <c r="A1307" s="22" t="s">
        <v>446</v>
      </c>
      <c r="B1307" s="22" t="s">
        <v>446</v>
      </c>
      <c r="D1307" s="22" t="s">
        <v>22</v>
      </c>
      <c r="E1307" s="22" t="s">
        <v>1280</v>
      </c>
      <c r="F1307" s="22" t="s">
        <v>27</v>
      </c>
      <c r="H1307" s="22" t="s">
        <v>19</v>
      </c>
      <c r="I1307" s="22" t="s">
        <v>37</v>
      </c>
      <c r="J1307" s="22" t="s">
        <v>35</v>
      </c>
      <c r="K1307" s="22">
        <v>2007</v>
      </c>
      <c r="L1307" s="27">
        <v>2007</v>
      </c>
      <c r="M1307" s="22" t="s">
        <v>36</v>
      </c>
      <c r="R1307" s="22">
        <v>1</v>
      </c>
    </row>
    <row r="1308" spans="1:22" x14ac:dyDescent="0.25">
      <c r="A1308" s="22" t="s">
        <v>880</v>
      </c>
      <c r="B1308" s="22" t="s">
        <v>880</v>
      </c>
      <c r="D1308" s="22" t="s">
        <v>22</v>
      </c>
      <c r="E1308" s="103" t="s">
        <v>1281</v>
      </c>
      <c r="F1308" s="22" t="s">
        <v>705</v>
      </c>
      <c r="G1308" s="23" t="s">
        <v>1183</v>
      </c>
      <c r="H1308" s="22" t="s">
        <v>1007</v>
      </c>
      <c r="I1308" s="22" t="s">
        <v>37</v>
      </c>
      <c r="J1308" s="22" t="s">
        <v>35</v>
      </c>
      <c r="L1308" s="25">
        <v>2007</v>
      </c>
      <c r="M1308" s="22" t="s">
        <v>36</v>
      </c>
      <c r="N1308" s="23"/>
      <c r="O1308" s="23"/>
      <c r="P1308" s="23"/>
      <c r="Q1308" s="23">
        <v>1</v>
      </c>
      <c r="R1308" s="23"/>
      <c r="S1308" s="23"/>
      <c r="T1308" s="23"/>
      <c r="U1308" s="23"/>
      <c r="V1308" s="23"/>
    </row>
    <row r="1309" spans="1:22" x14ac:dyDescent="0.25">
      <c r="A1309" s="22" t="s">
        <v>447</v>
      </c>
      <c r="B1309" s="22" t="s">
        <v>447</v>
      </c>
      <c r="D1309" s="22" t="s">
        <v>22</v>
      </c>
      <c r="E1309" s="22" t="s">
        <v>1280</v>
      </c>
      <c r="F1309" s="22" t="s">
        <v>32</v>
      </c>
      <c r="H1309" s="22" t="s">
        <v>19</v>
      </c>
      <c r="I1309" s="22" t="s">
        <v>41</v>
      </c>
      <c r="J1309" s="22" t="s">
        <v>40</v>
      </c>
      <c r="K1309" s="22">
        <v>2005</v>
      </c>
      <c r="L1309" s="27">
        <v>2005</v>
      </c>
      <c r="M1309" s="22" t="s">
        <v>31</v>
      </c>
      <c r="P1309" s="22">
        <v>0.5</v>
      </c>
      <c r="S1309" s="22">
        <v>0.5</v>
      </c>
    </row>
    <row r="1310" spans="1:22" x14ac:dyDescent="0.25">
      <c r="A1310" s="22" t="s">
        <v>448</v>
      </c>
      <c r="B1310" s="22" t="s">
        <v>448</v>
      </c>
      <c r="D1310" s="22" t="s">
        <v>22</v>
      </c>
      <c r="E1310" s="22" t="s">
        <v>1280</v>
      </c>
      <c r="F1310" s="22" t="s">
        <v>27</v>
      </c>
      <c r="H1310" s="22" t="s">
        <v>19</v>
      </c>
      <c r="I1310" s="22" t="s">
        <v>24</v>
      </c>
      <c r="J1310" s="22" t="s">
        <v>20</v>
      </c>
      <c r="K1310" s="22">
        <v>2014</v>
      </c>
      <c r="L1310" s="27">
        <v>2014</v>
      </c>
      <c r="M1310" s="22" t="s">
        <v>26</v>
      </c>
      <c r="U1310" s="22">
        <v>1</v>
      </c>
    </row>
    <row r="1311" spans="1:22" x14ac:dyDescent="0.25">
      <c r="A1311" s="22" t="s">
        <v>881</v>
      </c>
      <c r="C1311" s="22" t="s">
        <v>881</v>
      </c>
      <c r="D1311" s="22" t="s">
        <v>22</v>
      </c>
      <c r="E1311" s="103" t="s">
        <v>1281</v>
      </c>
      <c r="F1311" s="22" t="s">
        <v>704</v>
      </c>
      <c r="G1311" s="35"/>
      <c r="H1311" s="23" t="s">
        <v>19</v>
      </c>
      <c r="I1311" s="22" t="s">
        <v>37</v>
      </c>
      <c r="J1311" s="22" t="s">
        <v>35</v>
      </c>
      <c r="K1311" s="22">
        <v>1953</v>
      </c>
      <c r="L1311" s="27">
        <v>1953</v>
      </c>
      <c r="M1311" s="23" t="s">
        <v>49</v>
      </c>
      <c r="R1311" s="22">
        <v>1</v>
      </c>
    </row>
    <row r="1312" spans="1:22" x14ac:dyDescent="0.25">
      <c r="A1312" s="22" t="s">
        <v>881</v>
      </c>
      <c r="C1312" s="22" t="s">
        <v>881</v>
      </c>
      <c r="D1312" s="22" t="s">
        <v>22</v>
      </c>
      <c r="E1312" s="103" t="s">
        <v>1281</v>
      </c>
      <c r="F1312" s="22" t="s">
        <v>705</v>
      </c>
      <c r="G1312" s="35"/>
      <c r="H1312" s="23" t="s">
        <v>19</v>
      </c>
      <c r="I1312" s="22" t="s">
        <v>37</v>
      </c>
      <c r="J1312" s="22" t="s">
        <v>35</v>
      </c>
      <c r="L1312" s="25">
        <v>1905</v>
      </c>
      <c r="M1312" s="23" t="s">
        <v>49</v>
      </c>
      <c r="R1312" s="22">
        <v>1</v>
      </c>
    </row>
    <row r="1313" spans="1:22" x14ac:dyDescent="0.25">
      <c r="A1313" s="22" t="s">
        <v>882</v>
      </c>
      <c r="B1313" s="22" t="s">
        <v>882</v>
      </c>
      <c r="D1313" s="22" t="s">
        <v>22</v>
      </c>
      <c r="E1313" s="103" t="s">
        <v>1281</v>
      </c>
      <c r="F1313" s="22" t="s">
        <v>705</v>
      </c>
      <c r="G1313" s="30"/>
      <c r="H1313" s="23" t="s">
        <v>19</v>
      </c>
      <c r="I1313" s="22" t="s">
        <v>37</v>
      </c>
      <c r="J1313" s="22" t="s">
        <v>35</v>
      </c>
      <c r="K1313" s="23"/>
      <c r="L1313" s="25">
        <v>1982</v>
      </c>
      <c r="M1313" s="22" t="s">
        <v>50</v>
      </c>
      <c r="N1313" s="23"/>
      <c r="O1313" s="23"/>
      <c r="P1313" s="23"/>
      <c r="Q1313" s="23"/>
      <c r="R1313" s="23"/>
      <c r="S1313" s="23"/>
      <c r="T1313" s="23"/>
      <c r="U1313" s="23">
        <v>1</v>
      </c>
      <c r="V1313" s="23"/>
    </row>
    <row r="1314" spans="1:22" x14ac:dyDescent="0.25">
      <c r="A1314" s="22" t="s">
        <v>883</v>
      </c>
      <c r="B1314" s="22" t="s">
        <v>883</v>
      </c>
      <c r="D1314" s="22" t="s">
        <v>22</v>
      </c>
      <c r="E1314" s="103" t="s">
        <v>1281</v>
      </c>
      <c r="F1314" s="22" t="s">
        <v>704</v>
      </c>
      <c r="G1314" s="30"/>
      <c r="H1314" s="23" t="s">
        <v>19</v>
      </c>
      <c r="I1314" s="22" t="s">
        <v>41</v>
      </c>
      <c r="J1314" s="22" t="s">
        <v>40</v>
      </c>
      <c r="K1314" s="23">
        <v>2017</v>
      </c>
      <c r="L1314" s="25">
        <v>2017</v>
      </c>
      <c r="M1314" s="22" t="s">
        <v>26</v>
      </c>
      <c r="N1314" s="23"/>
      <c r="O1314" s="23"/>
      <c r="P1314" s="23"/>
      <c r="Q1314" s="23"/>
      <c r="R1314" s="22">
        <v>0.5</v>
      </c>
      <c r="S1314" s="23">
        <v>0.5</v>
      </c>
      <c r="T1314" s="23"/>
      <c r="U1314" s="23"/>
      <c r="V1314" s="23"/>
    </row>
    <row r="1315" spans="1:22" x14ac:dyDescent="0.25">
      <c r="A1315" s="22" t="s">
        <v>449</v>
      </c>
      <c r="B1315" s="22" t="s">
        <v>449</v>
      </c>
      <c r="D1315" s="22" t="s">
        <v>22</v>
      </c>
      <c r="E1315" s="22" t="s">
        <v>48</v>
      </c>
      <c r="F1315" s="22" t="s">
        <v>48</v>
      </c>
      <c r="H1315" s="22" t="s">
        <v>19</v>
      </c>
      <c r="I1315" s="22" t="s">
        <v>24</v>
      </c>
      <c r="J1315" s="22" t="s">
        <v>20</v>
      </c>
      <c r="K1315" s="22">
        <v>1990</v>
      </c>
      <c r="L1315" s="27">
        <v>1990</v>
      </c>
      <c r="M1315" s="22" t="s">
        <v>61</v>
      </c>
      <c r="R1315" s="22">
        <v>0.25</v>
      </c>
      <c r="S1315" s="22">
        <v>0.25</v>
      </c>
      <c r="T1315" s="22">
        <v>0.25</v>
      </c>
      <c r="U1315" s="22">
        <v>0.25</v>
      </c>
    </row>
    <row r="1316" spans="1:22" x14ac:dyDescent="0.25">
      <c r="A1316" s="22" t="s">
        <v>449</v>
      </c>
      <c r="B1316" s="22" t="s">
        <v>449</v>
      </c>
      <c r="D1316" s="22" t="s">
        <v>22</v>
      </c>
      <c r="E1316" s="103" t="s">
        <v>1281</v>
      </c>
      <c r="F1316" s="22" t="s">
        <v>705</v>
      </c>
      <c r="G1316" s="30"/>
      <c r="H1316" s="23" t="s">
        <v>19</v>
      </c>
      <c r="I1316" s="22" t="s">
        <v>24</v>
      </c>
      <c r="J1316" s="22" t="s">
        <v>20</v>
      </c>
      <c r="K1316" s="23"/>
      <c r="L1316" s="25">
        <v>2004</v>
      </c>
      <c r="M1316" s="22" t="s">
        <v>31</v>
      </c>
      <c r="N1316" s="23"/>
      <c r="O1316" s="23"/>
      <c r="P1316" s="23"/>
      <c r="Q1316" s="23"/>
      <c r="R1316" s="23">
        <v>0.5</v>
      </c>
      <c r="S1316" s="23"/>
      <c r="T1316" s="23"/>
      <c r="U1316" s="23">
        <v>0.5</v>
      </c>
      <c r="V1316" s="23"/>
    </row>
    <row r="1317" spans="1:22" x14ac:dyDescent="0.25">
      <c r="A1317" s="22" t="s">
        <v>1058</v>
      </c>
      <c r="B1317" s="22" t="s">
        <v>1058</v>
      </c>
      <c r="C1317" s="29"/>
      <c r="D1317" s="29" t="s">
        <v>22</v>
      </c>
      <c r="E1317" s="103" t="s">
        <v>1281</v>
      </c>
      <c r="F1317" s="29" t="s">
        <v>1024</v>
      </c>
      <c r="G1317" s="29"/>
      <c r="H1317" s="29" t="s">
        <v>19</v>
      </c>
      <c r="I1317" s="22" t="s">
        <v>41</v>
      </c>
      <c r="J1317" s="29" t="s">
        <v>40</v>
      </c>
      <c r="K1317" s="29"/>
      <c r="L1317" s="27">
        <v>1994</v>
      </c>
      <c r="M1317" s="22" t="s">
        <v>56</v>
      </c>
      <c r="N1317" s="29"/>
      <c r="O1317" s="29"/>
      <c r="P1317" s="29"/>
      <c r="Q1317" s="29"/>
      <c r="R1317" s="29"/>
      <c r="S1317" s="29"/>
      <c r="T1317" s="29"/>
      <c r="U1317" s="29"/>
      <c r="V1317" s="29">
        <v>1</v>
      </c>
    </row>
    <row r="1318" spans="1:22" x14ac:dyDescent="0.25">
      <c r="A1318" s="22" t="s">
        <v>450</v>
      </c>
      <c r="C1318" s="22" t="s">
        <v>450</v>
      </c>
      <c r="D1318" s="22" t="s">
        <v>22</v>
      </c>
      <c r="E1318" s="103" t="s">
        <v>1281</v>
      </c>
      <c r="F1318" s="22" t="s">
        <v>704</v>
      </c>
      <c r="G1318" s="22" t="s">
        <v>1180</v>
      </c>
      <c r="H1318" s="23" t="s">
        <v>19</v>
      </c>
      <c r="I1318" s="22" t="s">
        <v>37</v>
      </c>
      <c r="J1318" s="22" t="s">
        <v>35</v>
      </c>
      <c r="K1318" s="23">
        <v>1993</v>
      </c>
      <c r="L1318" s="25">
        <v>1993</v>
      </c>
      <c r="M1318" s="22" t="s">
        <v>61</v>
      </c>
      <c r="N1318" s="23"/>
      <c r="O1318" s="23"/>
      <c r="P1318" s="23"/>
      <c r="Q1318" s="23"/>
      <c r="R1318" s="23">
        <v>1</v>
      </c>
      <c r="S1318" s="23"/>
      <c r="T1318" s="23"/>
      <c r="U1318" s="23"/>
      <c r="V1318" s="23"/>
    </row>
    <row r="1319" spans="1:22" x14ac:dyDescent="0.25">
      <c r="A1319" s="22" t="s">
        <v>450</v>
      </c>
      <c r="C1319" s="22" t="s">
        <v>450</v>
      </c>
      <c r="D1319" s="22" t="s">
        <v>22</v>
      </c>
      <c r="E1319" s="22" t="s">
        <v>1280</v>
      </c>
      <c r="F1319" s="22" t="s">
        <v>32</v>
      </c>
      <c r="G1319" s="22" t="s">
        <v>1180</v>
      </c>
      <c r="H1319" s="22" t="s">
        <v>19</v>
      </c>
      <c r="I1319" s="22" t="s">
        <v>37</v>
      </c>
      <c r="J1319" s="22" t="s">
        <v>35</v>
      </c>
      <c r="K1319" s="22">
        <v>1939</v>
      </c>
      <c r="L1319" s="27">
        <v>1939</v>
      </c>
      <c r="M1319" s="22" t="s">
        <v>49</v>
      </c>
      <c r="T1319" s="22">
        <v>1</v>
      </c>
    </row>
    <row r="1320" spans="1:22" x14ac:dyDescent="0.25">
      <c r="A1320" s="22" t="s">
        <v>884</v>
      </c>
      <c r="B1320" s="22" t="s">
        <v>884</v>
      </c>
      <c r="D1320" s="22" t="s">
        <v>22</v>
      </c>
      <c r="E1320" s="103" t="s">
        <v>1281</v>
      </c>
      <c r="F1320" s="22" t="s">
        <v>704</v>
      </c>
      <c r="G1320" s="35"/>
      <c r="H1320" s="23" t="s">
        <v>19</v>
      </c>
      <c r="I1320" s="22" t="s">
        <v>37</v>
      </c>
      <c r="J1320" s="22" t="s">
        <v>35</v>
      </c>
      <c r="K1320" s="22">
        <v>2017</v>
      </c>
      <c r="L1320" s="27">
        <v>2017</v>
      </c>
      <c r="M1320" s="22" t="s">
        <v>26</v>
      </c>
      <c r="R1320" s="22">
        <v>1</v>
      </c>
    </row>
    <row r="1321" spans="1:22" x14ac:dyDescent="0.25">
      <c r="A1321" s="22" t="s">
        <v>884</v>
      </c>
      <c r="B1321" s="22" t="s">
        <v>884</v>
      </c>
      <c r="D1321" s="22" t="s">
        <v>22</v>
      </c>
      <c r="E1321" s="103" t="s">
        <v>1281</v>
      </c>
      <c r="F1321" s="22" t="s">
        <v>705</v>
      </c>
      <c r="G1321" s="35"/>
      <c r="H1321" s="23" t="s">
        <v>19</v>
      </c>
      <c r="I1321" s="22" t="s">
        <v>37</v>
      </c>
      <c r="J1321" s="22" t="s">
        <v>35</v>
      </c>
      <c r="L1321" s="25">
        <v>2010</v>
      </c>
      <c r="M1321" s="22" t="s">
        <v>36</v>
      </c>
      <c r="R1321" s="22">
        <v>1</v>
      </c>
    </row>
    <row r="1322" spans="1:22" x14ac:dyDescent="0.25">
      <c r="A1322" s="22" t="s">
        <v>451</v>
      </c>
      <c r="C1322" s="22" t="s">
        <v>451</v>
      </c>
      <c r="D1322" s="22" t="s">
        <v>22</v>
      </c>
      <c r="E1322" s="22" t="s">
        <v>1280</v>
      </c>
      <c r="F1322" s="22" t="s">
        <v>29</v>
      </c>
      <c r="H1322" s="22" t="s">
        <v>19</v>
      </c>
      <c r="I1322" s="22" t="s">
        <v>37</v>
      </c>
      <c r="J1322" s="22" t="s">
        <v>35</v>
      </c>
      <c r="K1322" s="22">
        <v>2015</v>
      </c>
      <c r="L1322" s="27">
        <v>2015</v>
      </c>
      <c r="M1322" s="22" t="s">
        <v>26</v>
      </c>
      <c r="R1322" s="22">
        <v>0.5</v>
      </c>
      <c r="S1322" s="22">
        <v>0.5</v>
      </c>
    </row>
    <row r="1323" spans="1:22" x14ac:dyDescent="0.25">
      <c r="A1323" s="22" t="s">
        <v>451</v>
      </c>
      <c r="C1323" s="22" t="s">
        <v>451</v>
      </c>
      <c r="D1323" s="22" t="s">
        <v>22</v>
      </c>
      <c r="E1323" s="22" t="s">
        <v>1280</v>
      </c>
      <c r="F1323" s="22" t="s">
        <v>32</v>
      </c>
      <c r="H1323" s="22" t="s">
        <v>19</v>
      </c>
      <c r="I1323" s="22" t="s">
        <v>37</v>
      </c>
      <c r="J1323" s="22" t="s">
        <v>35</v>
      </c>
      <c r="K1323" s="22">
        <v>1964</v>
      </c>
      <c r="L1323" s="27">
        <v>1964</v>
      </c>
      <c r="M1323" s="22" t="s">
        <v>49</v>
      </c>
      <c r="R1323" s="22">
        <v>0.5</v>
      </c>
      <c r="S1323" s="22">
        <v>0.5</v>
      </c>
    </row>
    <row r="1324" spans="1:22" x14ac:dyDescent="0.25">
      <c r="A1324" s="22" t="s">
        <v>452</v>
      </c>
      <c r="C1324" s="22" t="s">
        <v>452</v>
      </c>
      <c r="D1324" s="22" t="s">
        <v>22</v>
      </c>
      <c r="E1324" s="22" t="s">
        <v>1280</v>
      </c>
      <c r="F1324" s="22" t="s">
        <v>27</v>
      </c>
      <c r="H1324" s="22" t="s">
        <v>19</v>
      </c>
      <c r="I1324" s="22" t="s">
        <v>37</v>
      </c>
      <c r="J1324" s="22" t="s">
        <v>35</v>
      </c>
      <c r="K1324" s="22">
        <v>1969</v>
      </c>
      <c r="L1324" s="27">
        <v>1969</v>
      </c>
      <c r="M1324" s="22" t="s">
        <v>49</v>
      </c>
      <c r="U1324" s="22">
        <v>1</v>
      </c>
    </row>
    <row r="1325" spans="1:22" x14ac:dyDescent="0.25">
      <c r="A1325" s="22" t="s">
        <v>453</v>
      </c>
      <c r="B1325" s="22" t="s">
        <v>453</v>
      </c>
      <c r="D1325" s="22" t="s">
        <v>22</v>
      </c>
      <c r="E1325" s="22" t="s">
        <v>48</v>
      </c>
      <c r="F1325" s="22" t="s">
        <v>48</v>
      </c>
      <c r="H1325" s="22" t="s">
        <v>19</v>
      </c>
      <c r="I1325" s="22" t="s">
        <v>37</v>
      </c>
      <c r="J1325" s="22" t="s">
        <v>35</v>
      </c>
      <c r="K1325" s="22">
        <v>2019</v>
      </c>
      <c r="L1325" s="27">
        <v>2019</v>
      </c>
      <c r="M1325" s="22" t="s">
        <v>21</v>
      </c>
      <c r="R1325" s="22">
        <v>0.5</v>
      </c>
      <c r="S1325" s="22">
        <v>0.5</v>
      </c>
    </row>
    <row r="1326" spans="1:22" x14ac:dyDescent="0.25">
      <c r="A1326" s="22" t="s">
        <v>454</v>
      </c>
      <c r="B1326" s="22" t="s">
        <v>454</v>
      </c>
      <c r="D1326" s="22" t="s">
        <v>22</v>
      </c>
      <c r="E1326" s="22" t="s">
        <v>1280</v>
      </c>
      <c r="F1326" s="22" t="s">
        <v>32</v>
      </c>
      <c r="H1326" s="22" t="s">
        <v>19</v>
      </c>
      <c r="I1326" s="22" t="s">
        <v>41</v>
      </c>
      <c r="J1326" s="22" t="s">
        <v>40</v>
      </c>
      <c r="K1326" s="22">
        <v>1984</v>
      </c>
      <c r="L1326" s="27">
        <v>1984</v>
      </c>
      <c r="M1326" s="22" t="s">
        <v>50</v>
      </c>
      <c r="P1326" s="22">
        <v>1</v>
      </c>
    </row>
    <row r="1327" spans="1:22" x14ac:dyDescent="0.25">
      <c r="A1327" s="22" t="s">
        <v>885</v>
      </c>
      <c r="B1327" s="22" t="s">
        <v>885</v>
      </c>
      <c r="D1327" s="22" t="s">
        <v>22</v>
      </c>
      <c r="E1327" s="103" t="s">
        <v>1281</v>
      </c>
      <c r="F1327" s="22" t="s">
        <v>705</v>
      </c>
      <c r="G1327" s="35"/>
      <c r="H1327" s="23" t="s">
        <v>19</v>
      </c>
      <c r="I1327" s="22" t="s">
        <v>41</v>
      </c>
      <c r="J1327" s="22" t="s">
        <v>40</v>
      </c>
      <c r="L1327" s="25">
        <v>2012</v>
      </c>
      <c r="M1327" s="22" t="s">
        <v>26</v>
      </c>
      <c r="N1327" s="23"/>
      <c r="O1327" s="23"/>
      <c r="P1327" s="23"/>
      <c r="Q1327" s="23"/>
      <c r="R1327" s="23">
        <v>1</v>
      </c>
      <c r="S1327" s="23"/>
      <c r="T1327" s="23"/>
      <c r="U1327" s="23"/>
      <c r="V1327" s="23"/>
    </row>
    <row r="1328" spans="1:22" x14ac:dyDescent="0.25">
      <c r="A1328" s="22" t="s">
        <v>455</v>
      </c>
      <c r="B1328" s="22" t="s">
        <v>455</v>
      </c>
      <c r="D1328" s="22" t="s">
        <v>22</v>
      </c>
      <c r="E1328" s="22" t="s">
        <v>1280</v>
      </c>
      <c r="F1328" s="22" t="s">
        <v>23</v>
      </c>
      <c r="H1328" s="22" t="s">
        <v>19</v>
      </c>
      <c r="I1328" s="22" t="s">
        <v>37</v>
      </c>
      <c r="J1328" s="22" t="s">
        <v>35</v>
      </c>
      <c r="K1328" s="22">
        <v>1978</v>
      </c>
      <c r="L1328" s="27">
        <v>1978</v>
      </c>
      <c r="M1328" s="22" t="s">
        <v>46</v>
      </c>
      <c r="R1328" s="22">
        <v>0.5</v>
      </c>
      <c r="U1328" s="22">
        <v>0.5</v>
      </c>
    </row>
    <row r="1329" spans="1:22" x14ac:dyDescent="0.25">
      <c r="A1329" s="22" t="s">
        <v>456</v>
      </c>
      <c r="C1329" s="22" t="s">
        <v>456</v>
      </c>
      <c r="D1329" s="22" t="s">
        <v>22</v>
      </c>
      <c r="E1329" s="22" t="s">
        <v>1280</v>
      </c>
      <c r="F1329" s="22" t="s">
        <v>29</v>
      </c>
      <c r="H1329" s="22" t="s">
        <v>19</v>
      </c>
      <c r="I1329" s="22" t="s">
        <v>37</v>
      </c>
      <c r="J1329" s="22" t="s">
        <v>35</v>
      </c>
      <c r="K1329" s="22">
        <v>1990</v>
      </c>
      <c r="L1329" s="27">
        <v>1990</v>
      </c>
      <c r="M1329" s="22" t="s">
        <v>61</v>
      </c>
      <c r="U1329" s="22">
        <v>1</v>
      </c>
    </row>
    <row r="1330" spans="1:22" x14ac:dyDescent="0.25">
      <c r="A1330" s="22" t="s">
        <v>456</v>
      </c>
      <c r="C1330" s="22" t="s">
        <v>456</v>
      </c>
      <c r="D1330" s="22" t="s">
        <v>22</v>
      </c>
      <c r="E1330" s="22" t="s">
        <v>1280</v>
      </c>
      <c r="F1330" s="22" t="s">
        <v>23</v>
      </c>
      <c r="H1330" s="22" t="s">
        <v>19</v>
      </c>
      <c r="I1330" s="22" t="s">
        <v>37</v>
      </c>
      <c r="J1330" s="22" t="s">
        <v>35</v>
      </c>
      <c r="K1330" s="22">
        <v>2000</v>
      </c>
      <c r="L1330" s="27">
        <v>2000</v>
      </c>
      <c r="M1330" s="22" t="s">
        <v>31</v>
      </c>
      <c r="U1330" s="22">
        <v>1</v>
      </c>
    </row>
    <row r="1331" spans="1:22" x14ac:dyDescent="0.25">
      <c r="A1331" s="22" t="s">
        <v>456</v>
      </c>
      <c r="C1331" s="22" t="s">
        <v>456</v>
      </c>
      <c r="D1331" s="22" t="s">
        <v>22</v>
      </c>
      <c r="E1331" s="22" t="s">
        <v>1280</v>
      </c>
      <c r="F1331" s="22" t="s">
        <v>27</v>
      </c>
      <c r="H1331" s="22" t="s">
        <v>19</v>
      </c>
      <c r="I1331" s="22" t="s">
        <v>37</v>
      </c>
      <c r="J1331" s="22" t="s">
        <v>35</v>
      </c>
      <c r="K1331" s="22">
        <v>1964</v>
      </c>
      <c r="L1331" s="27">
        <v>1964</v>
      </c>
      <c r="M1331" s="22" t="s">
        <v>49</v>
      </c>
      <c r="U1331" s="22">
        <v>1</v>
      </c>
    </row>
    <row r="1332" spans="1:22" x14ac:dyDescent="0.25">
      <c r="A1332" s="22" t="s">
        <v>456</v>
      </c>
      <c r="C1332" s="22" t="s">
        <v>456</v>
      </c>
      <c r="D1332" s="22" t="s">
        <v>22</v>
      </c>
      <c r="E1332" s="22" t="s">
        <v>1280</v>
      </c>
      <c r="F1332" s="22" t="s">
        <v>32</v>
      </c>
      <c r="H1332" s="22" t="s">
        <v>19</v>
      </c>
      <c r="I1332" s="22" t="s">
        <v>37</v>
      </c>
      <c r="J1332" s="22" t="s">
        <v>35</v>
      </c>
      <c r="K1332" s="22">
        <v>1964</v>
      </c>
      <c r="L1332" s="27">
        <v>1964</v>
      </c>
      <c r="M1332" s="22" t="s">
        <v>49</v>
      </c>
      <c r="U1332" s="22">
        <v>1</v>
      </c>
    </row>
    <row r="1333" spans="1:22" x14ac:dyDescent="0.25">
      <c r="A1333" s="22" t="s">
        <v>457</v>
      </c>
      <c r="B1333" s="22" t="s">
        <v>457</v>
      </c>
      <c r="D1333" s="22" t="s">
        <v>22</v>
      </c>
      <c r="E1333" s="22" t="s">
        <v>1280</v>
      </c>
      <c r="F1333" s="22" t="s">
        <v>27</v>
      </c>
      <c r="H1333" s="22" t="s">
        <v>19</v>
      </c>
      <c r="I1333" s="22" t="s">
        <v>37</v>
      </c>
      <c r="J1333" s="22" t="s">
        <v>35</v>
      </c>
      <c r="K1333" s="22">
        <v>1997</v>
      </c>
      <c r="L1333" s="27">
        <v>1997</v>
      </c>
      <c r="M1333" s="22" t="s">
        <v>56</v>
      </c>
      <c r="S1333" s="22">
        <v>0.5</v>
      </c>
      <c r="U1333" s="22">
        <v>0.5</v>
      </c>
    </row>
    <row r="1334" spans="1:22" x14ac:dyDescent="0.25">
      <c r="A1334" s="22" t="s">
        <v>458</v>
      </c>
      <c r="B1334" s="22" t="s">
        <v>458</v>
      </c>
      <c r="D1334" s="22" t="s">
        <v>22</v>
      </c>
      <c r="E1334" s="103" t="s">
        <v>1281</v>
      </c>
      <c r="F1334" s="22" t="s">
        <v>704</v>
      </c>
      <c r="G1334" s="30"/>
      <c r="H1334" s="23" t="s">
        <v>19</v>
      </c>
      <c r="I1334" s="22" t="s">
        <v>37</v>
      </c>
      <c r="J1334" s="22" t="s">
        <v>35</v>
      </c>
      <c r="K1334" s="23">
        <v>2013</v>
      </c>
      <c r="L1334" s="25">
        <v>2013</v>
      </c>
      <c r="M1334" s="22" t="s">
        <v>26</v>
      </c>
      <c r="N1334" s="23"/>
      <c r="O1334" s="23"/>
      <c r="P1334" s="23">
        <v>1</v>
      </c>
      <c r="Q1334" s="23"/>
      <c r="R1334" s="23"/>
      <c r="S1334" s="23"/>
      <c r="T1334" s="23"/>
      <c r="U1334" s="23"/>
      <c r="V1334" s="23"/>
    </row>
    <row r="1335" spans="1:22" x14ac:dyDescent="0.25">
      <c r="A1335" s="22" t="s">
        <v>458</v>
      </c>
      <c r="B1335" s="22" t="s">
        <v>458</v>
      </c>
      <c r="D1335" s="22" t="s">
        <v>22</v>
      </c>
      <c r="E1335" s="22" t="s">
        <v>1280</v>
      </c>
      <c r="F1335" s="22" t="s">
        <v>32</v>
      </c>
      <c r="H1335" s="22" t="s">
        <v>19</v>
      </c>
      <c r="I1335" s="22" t="s">
        <v>37</v>
      </c>
      <c r="J1335" s="22" t="s">
        <v>35</v>
      </c>
      <c r="K1335" s="22">
        <v>1985</v>
      </c>
      <c r="L1335" s="27">
        <v>1985</v>
      </c>
      <c r="M1335" s="22" t="s">
        <v>50</v>
      </c>
      <c r="P1335" s="22">
        <v>1</v>
      </c>
    </row>
    <row r="1336" spans="1:22" x14ac:dyDescent="0.25">
      <c r="A1336" s="22" t="s">
        <v>459</v>
      </c>
      <c r="B1336" s="22" t="s">
        <v>459</v>
      </c>
      <c r="D1336" s="22" t="s">
        <v>22</v>
      </c>
      <c r="E1336" s="22" t="s">
        <v>1280</v>
      </c>
      <c r="F1336" s="22" t="s">
        <v>32</v>
      </c>
      <c r="H1336" s="23" t="s">
        <v>977</v>
      </c>
      <c r="I1336" s="22" t="s">
        <v>41</v>
      </c>
      <c r="J1336" s="22" t="s">
        <v>40</v>
      </c>
      <c r="K1336" s="22">
        <v>2005</v>
      </c>
      <c r="L1336" s="27">
        <v>2005</v>
      </c>
      <c r="M1336" s="22" t="s">
        <v>31</v>
      </c>
      <c r="P1336" s="22">
        <v>1</v>
      </c>
    </row>
    <row r="1337" spans="1:22" x14ac:dyDescent="0.25">
      <c r="A1337" s="22" t="s">
        <v>460</v>
      </c>
      <c r="C1337" s="22" t="s">
        <v>460</v>
      </c>
      <c r="D1337" s="22" t="s">
        <v>22</v>
      </c>
      <c r="E1337" s="22" t="s">
        <v>48</v>
      </c>
      <c r="F1337" s="22" t="s">
        <v>48</v>
      </c>
      <c r="H1337" s="22" t="s">
        <v>19</v>
      </c>
      <c r="I1337" s="22" t="s">
        <v>37</v>
      </c>
      <c r="J1337" s="22" t="s">
        <v>35</v>
      </c>
      <c r="K1337" s="22">
        <v>1962</v>
      </c>
      <c r="L1337" s="27">
        <v>1962</v>
      </c>
      <c r="M1337" s="22" t="s">
        <v>49</v>
      </c>
      <c r="R1337" s="22">
        <v>1</v>
      </c>
    </row>
    <row r="1338" spans="1:22" x14ac:dyDescent="0.25">
      <c r="A1338" s="22" t="s">
        <v>460</v>
      </c>
      <c r="C1338" s="22" t="s">
        <v>460</v>
      </c>
      <c r="D1338" s="22" t="s">
        <v>22</v>
      </c>
      <c r="E1338" s="103" t="s">
        <v>1281</v>
      </c>
      <c r="F1338" s="22" t="s">
        <v>705</v>
      </c>
      <c r="G1338" s="30"/>
      <c r="H1338" s="23" t="s">
        <v>19</v>
      </c>
      <c r="I1338" s="22" t="s">
        <v>37</v>
      </c>
      <c r="J1338" s="22" t="s">
        <v>35</v>
      </c>
      <c r="K1338" s="23"/>
      <c r="L1338" s="25">
        <v>2016</v>
      </c>
      <c r="M1338" s="22" t="s">
        <v>26</v>
      </c>
      <c r="N1338" s="39"/>
      <c r="O1338" s="39"/>
      <c r="P1338" s="39"/>
      <c r="Q1338" s="23"/>
      <c r="R1338" s="39">
        <v>1</v>
      </c>
      <c r="S1338" s="23"/>
      <c r="T1338" s="23"/>
      <c r="U1338" s="39"/>
      <c r="V1338" s="23"/>
    </row>
    <row r="1339" spans="1:22" x14ac:dyDescent="0.25">
      <c r="A1339" s="22" t="s">
        <v>886</v>
      </c>
      <c r="B1339" s="22" t="s">
        <v>886</v>
      </c>
      <c r="D1339" s="22" t="s">
        <v>22</v>
      </c>
      <c r="E1339" s="103" t="s">
        <v>1281</v>
      </c>
      <c r="F1339" s="22" t="s">
        <v>704</v>
      </c>
      <c r="G1339" s="35"/>
      <c r="H1339" s="23" t="s">
        <v>19</v>
      </c>
      <c r="I1339" s="22" t="s">
        <v>37</v>
      </c>
      <c r="J1339" s="22" t="s">
        <v>35</v>
      </c>
      <c r="K1339" s="22">
        <v>1993</v>
      </c>
      <c r="L1339" s="27">
        <v>1993</v>
      </c>
      <c r="M1339" s="22" t="s">
        <v>61</v>
      </c>
      <c r="O1339" s="23">
        <v>0.5</v>
      </c>
      <c r="P1339" s="22">
        <v>0.5</v>
      </c>
    </row>
    <row r="1340" spans="1:22" x14ac:dyDescent="0.25">
      <c r="A1340" s="22" t="s">
        <v>886</v>
      </c>
      <c r="B1340" s="22" t="s">
        <v>886</v>
      </c>
      <c r="D1340" s="22" t="s">
        <v>22</v>
      </c>
      <c r="E1340" s="103" t="s">
        <v>1281</v>
      </c>
      <c r="F1340" s="22" t="s">
        <v>711</v>
      </c>
      <c r="G1340" s="35"/>
      <c r="H1340" s="23" t="s">
        <v>19</v>
      </c>
      <c r="I1340" s="22" t="s">
        <v>37</v>
      </c>
      <c r="J1340" s="23" t="s">
        <v>35</v>
      </c>
      <c r="K1340" s="23"/>
      <c r="L1340" s="25">
        <v>2003</v>
      </c>
      <c r="M1340" s="22" t="s">
        <v>31</v>
      </c>
      <c r="N1340" s="23"/>
      <c r="O1340" s="23"/>
      <c r="P1340" s="23">
        <v>1</v>
      </c>
      <c r="Q1340" s="23"/>
      <c r="R1340" s="23"/>
      <c r="S1340" s="23"/>
      <c r="T1340" s="23"/>
      <c r="U1340" s="23"/>
      <c r="V1340" s="23"/>
    </row>
    <row r="1341" spans="1:22" x14ac:dyDescent="0.25">
      <c r="A1341" s="22" t="s">
        <v>886</v>
      </c>
      <c r="B1341" s="22" t="s">
        <v>886</v>
      </c>
      <c r="D1341" s="22" t="s">
        <v>22</v>
      </c>
      <c r="E1341" s="103" t="s">
        <v>1281</v>
      </c>
      <c r="F1341" s="22" t="s">
        <v>705</v>
      </c>
      <c r="G1341" s="35"/>
      <c r="H1341" s="23" t="s">
        <v>19</v>
      </c>
      <c r="I1341" s="22" t="s">
        <v>37</v>
      </c>
      <c r="J1341" s="22" t="s">
        <v>35</v>
      </c>
      <c r="L1341" s="25">
        <v>2004</v>
      </c>
      <c r="M1341" s="22" t="s">
        <v>31</v>
      </c>
      <c r="O1341" s="23"/>
      <c r="P1341" s="22">
        <v>1</v>
      </c>
    </row>
    <row r="1342" spans="1:22" x14ac:dyDescent="0.25">
      <c r="A1342" s="22" t="s">
        <v>1059</v>
      </c>
      <c r="B1342" s="22" t="s">
        <v>1059</v>
      </c>
      <c r="C1342" s="29"/>
      <c r="D1342" s="29" t="s">
        <v>22</v>
      </c>
      <c r="E1342" s="103" t="s">
        <v>1281</v>
      </c>
      <c r="F1342" s="29" t="s">
        <v>1024</v>
      </c>
      <c r="G1342" s="29" t="s">
        <v>1195</v>
      </c>
      <c r="H1342" s="29" t="s">
        <v>19</v>
      </c>
      <c r="I1342" s="22" t="s">
        <v>37</v>
      </c>
      <c r="J1342" s="22" t="s">
        <v>35</v>
      </c>
      <c r="K1342" s="29"/>
      <c r="L1342" s="27">
        <v>2016</v>
      </c>
      <c r="M1342" s="22" t="s">
        <v>26</v>
      </c>
      <c r="N1342" s="29"/>
      <c r="O1342" s="29"/>
      <c r="P1342" s="29"/>
      <c r="Q1342" s="29"/>
      <c r="R1342" s="29"/>
      <c r="S1342" s="29"/>
      <c r="T1342" s="29"/>
      <c r="U1342" s="29"/>
      <c r="V1342" s="29">
        <v>1</v>
      </c>
    </row>
    <row r="1343" spans="1:22" x14ac:dyDescent="0.25">
      <c r="A1343" s="23" t="s">
        <v>1110</v>
      </c>
      <c r="B1343" s="23" t="s">
        <v>1110</v>
      </c>
      <c r="D1343" s="22" t="s">
        <v>22</v>
      </c>
      <c r="E1343" s="103" t="s">
        <v>1281</v>
      </c>
      <c r="F1343" s="22" t="s">
        <v>711</v>
      </c>
      <c r="H1343" s="22" t="s">
        <v>19</v>
      </c>
      <c r="I1343" s="22" t="s">
        <v>37</v>
      </c>
      <c r="J1343" s="22" t="s">
        <v>35</v>
      </c>
      <c r="K1343" s="22">
        <v>2009</v>
      </c>
      <c r="L1343" s="22">
        <v>2009</v>
      </c>
      <c r="M1343" s="22" t="s">
        <v>36</v>
      </c>
      <c r="V1343" s="22">
        <v>1</v>
      </c>
    </row>
    <row r="1344" spans="1:22" x14ac:dyDescent="0.25">
      <c r="A1344" s="22" t="s">
        <v>1162</v>
      </c>
      <c r="B1344" s="103" t="s">
        <v>1162</v>
      </c>
      <c r="C1344" s="103"/>
      <c r="D1344" s="103" t="s">
        <v>22</v>
      </c>
      <c r="E1344" s="103" t="s">
        <v>1281</v>
      </c>
      <c r="F1344" s="29" t="s">
        <v>1024</v>
      </c>
      <c r="G1344" s="103"/>
      <c r="H1344" s="22" t="s">
        <v>713</v>
      </c>
      <c r="I1344" s="103" t="s">
        <v>24</v>
      </c>
      <c r="J1344" s="103" t="s">
        <v>20</v>
      </c>
      <c r="K1344" s="103"/>
      <c r="L1344" s="103">
        <v>1994</v>
      </c>
      <c r="M1344" s="22" t="s">
        <v>56</v>
      </c>
      <c r="V1344" s="22">
        <v>1</v>
      </c>
    </row>
    <row r="1345" spans="1:22" x14ac:dyDescent="0.25">
      <c r="A1345" s="22" t="s">
        <v>461</v>
      </c>
      <c r="B1345" s="22" t="s">
        <v>461</v>
      </c>
      <c r="D1345" s="22" t="s">
        <v>22</v>
      </c>
      <c r="E1345" s="22" t="s">
        <v>1280</v>
      </c>
      <c r="F1345" s="22" t="s">
        <v>29</v>
      </c>
      <c r="H1345" s="22" t="s">
        <v>19</v>
      </c>
      <c r="I1345" s="22" t="s">
        <v>37</v>
      </c>
      <c r="J1345" s="22" t="s">
        <v>35</v>
      </c>
      <c r="K1345" s="22">
        <v>2014</v>
      </c>
      <c r="L1345" s="27">
        <v>2014</v>
      </c>
      <c r="M1345" s="22" t="s">
        <v>26</v>
      </c>
      <c r="Q1345" s="22">
        <v>0.5</v>
      </c>
      <c r="R1345" s="22">
        <v>0.5</v>
      </c>
    </row>
    <row r="1346" spans="1:22" x14ac:dyDescent="0.25">
      <c r="A1346" s="22" t="s">
        <v>461</v>
      </c>
      <c r="B1346" s="22" t="s">
        <v>461</v>
      </c>
      <c r="D1346" s="22" t="s">
        <v>22</v>
      </c>
      <c r="E1346" s="103" t="s">
        <v>1281</v>
      </c>
      <c r="F1346" s="22" t="s">
        <v>704</v>
      </c>
      <c r="G1346" s="42"/>
      <c r="H1346" s="23" t="s">
        <v>19</v>
      </c>
      <c r="I1346" s="22" t="s">
        <v>37</v>
      </c>
      <c r="J1346" s="22" t="s">
        <v>35</v>
      </c>
      <c r="K1346" s="23">
        <v>2002</v>
      </c>
      <c r="L1346" s="25">
        <v>2002</v>
      </c>
      <c r="M1346" s="22" t="s">
        <v>31</v>
      </c>
      <c r="N1346" s="23"/>
      <c r="O1346" s="23"/>
      <c r="P1346" s="23"/>
      <c r="Q1346" s="23"/>
      <c r="R1346" s="23">
        <v>1</v>
      </c>
      <c r="S1346" s="23"/>
      <c r="T1346" s="23"/>
      <c r="U1346" s="23"/>
      <c r="V1346" s="23"/>
    </row>
    <row r="1347" spans="1:22" x14ac:dyDescent="0.25">
      <c r="A1347" s="22" t="s">
        <v>461</v>
      </c>
      <c r="B1347" s="22" t="s">
        <v>461</v>
      </c>
      <c r="D1347" s="22" t="s">
        <v>22</v>
      </c>
      <c r="E1347" s="22" t="s">
        <v>45</v>
      </c>
      <c r="F1347" s="22" t="s">
        <v>45</v>
      </c>
      <c r="H1347" s="22" t="s">
        <v>19</v>
      </c>
      <c r="I1347" s="22" t="s">
        <v>37</v>
      </c>
      <c r="J1347" s="22" t="s">
        <v>35</v>
      </c>
      <c r="K1347" s="22">
        <v>2009</v>
      </c>
      <c r="L1347" s="27">
        <v>2009</v>
      </c>
      <c r="M1347" s="22" t="s">
        <v>36</v>
      </c>
      <c r="R1347" s="22">
        <v>1</v>
      </c>
    </row>
    <row r="1348" spans="1:22" x14ac:dyDescent="0.25">
      <c r="A1348" s="22" t="s">
        <v>461</v>
      </c>
      <c r="B1348" s="22" t="s">
        <v>461</v>
      </c>
      <c r="D1348" s="22" t="s">
        <v>22</v>
      </c>
      <c r="E1348" s="22" t="s">
        <v>1280</v>
      </c>
      <c r="F1348" s="22" t="s">
        <v>23</v>
      </c>
      <c r="H1348" s="22" t="s">
        <v>19</v>
      </c>
      <c r="I1348" s="22" t="s">
        <v>37</v>
      </c>
      <c r="J1348" s="22" t="s">
        <v>35</v>
      </c>
      <c r="K1348" s="22">
        <v>2014</v>
      </c>
      <c r="L1348" s="27">
        <v>2014</v>
      </c>
      <c r="M1348" s="22" t="s">
        <v>26</v>
      </c>
      <c r="Q1348" s="22">
        <v>0.5</v>
      </c>
      <c r="R1348" s="22">
        <v>0.5</v>
      </c>
    </row>
    <row r="1349" spans="1:22" x14ac:dyDescent="0.25">
      <c r="A1349" s="22" t="s">
        <v>461</v>
      </c>
      <c r="B1349" s="22" t="s">
        <v>461</v>
      </c>
      <c r="D1349" s="22" t="s">
        <v>22</v>
      </c>
      <c r="E1349" s="22" t="s">
        <v>1280</v>
      </c>
      <c r="F1349" s="22" t="s">
        <v>27</v>
      </c>
      <c r="H1349" s="22" t="s">
        <v>19</v>
      </c>
      <c r="I1349" s="22" t="s">
        <v>37</v>
      </c>
      <c r="J1349" s="22" t="s">
        <v>35</v>
      </c>
      <c r="K1349" s="22">
        <v>2018</v>
      </c>
      <c r="L1349" s="27">
        <v>2018</v>
      </c>
      <c r="M1349" s="22" t="s">
        <v>21</v>
      </c>
      <c r="Q1349" s="22">
        <v>0.5</v>
      </c>
      <c r="R1349" s="22">
        <v>0.5</v>
      </c>
    </row>
    <row r="1350" spans="1:22" x14ac:dyDescent="0.25">
      <c r="A1350" s="22" t="s">
        <v>461</v>
      </c>
      <c r="B1350" s="22" t="s">
        <v>461</v>
      </c>
      <c r="D1350" s="22" t="s">
        <v>22</v>
      </c>
      <c r="E1350" s="103" t="s">
        <v>1281</v>
      </c>
      <c r="F1350" s="22" t="s">
        <v>705</v>
      </c>
      <c r="G1350" s="42"/>
      <c r="H1350" s="23" t="s">
        <v>19</v>
      </c>
      <c r="I1350" s="22" t="s">
        <v>37</v>
      </c>
      <c r="J1350" s="22" t="s">
        <v>35</v>
      </c>
      <c r="K1350" s="23"/>
      <c r="L1350" s="31">
        <v>2008</v>
      </c>
      <c r="M1350" s="22" t="s">
        <v>36</v>
      </c>
      <c r="N1350" s="23"/>
      <c r="O1350" s="23"/>
      <c r="P1350" s="23"/>
      <c r="Q1350" s="23"/>
      <c r="R1350" s="23">
        <v>1</v>
      </c>
      <c r="S1350" s="23"/>
      <c r="T1350" s="23"/>
      <c r="U1350" s="23"/>
      <c r="V1350" s="23"/>
    </row>
    <row r="1351" spans="1:22" x14ac:dyDescent="0.25">
      <c r="A1351" s="22" t="s">
        <v>461</v>
      </c>
      <c r="B1351" s="22" t="s">
        <v>461</v>
      </c>
      <c r="D1351" s="22" t="s">
        <v>22</v>
      </c>
      <c r="E1351" s="22" t="s">
        <v>1280</v>
      </c>
      <c r="F1351" s="22" t="s">
        <v>32</v>
      </c>
      <c r="H1351" s="22" t="s">
        <v>19</v>
      </c>
      <c r="I1351" s="22" t="s">
        <v>37</v>
      </c>
      <c r="J1351" s="22" t="s">
        <v>35</v>
      </c>
      <c r="K1351" s="22">
        <v>2000</v>
      </c>
      <c r="L1351" s="27">
        <v>2000</v>
      </c>
      <c r="M1351" s="22" t="s">
        <v>31</v>
      </c>
      <c r="Q1351" s="22">
        <v>0.5</v>
      </c>
      <c r="R1351" s="22">
        <v>0.5</v>
      </c>
    </row>
    <row r="1352" spans="1:22" x14ac:dyDescent="0.25">
      <c r="A1352" s="22" t="s">
        <v>462</v>
      </c>
      <c r="C1352" s="22" t="s">
        <v>462</v>
      </c>
      <c r="D1352" s="22" t="s">
        <v>22</v>
      </c>
      <c r="E1352" s="22" t="s">
        <v>48</v>
      </c>
      <c r="F1352" s="22" t="s">
        <v>48</v>
      </c>
      <c r="H1352" s="22" t="s">
        <v>19</v>
      </c>
      <c r="I1352" s="22" t="s">
        <v>24</v>
      </c>
      <c r="J1352" s="22" t="s">
        <v>20</v>
      </c>
      <c r="K1352" s="22">
        <v>1958</v>
      </c>
      <c r="L1352" s="27">
        <v>1958</v>
      </c>
      <c r="M1352" s="22" t="s">
        <v>49</v>
      </c>
      <c r="N1352" s="22">
        <v>1</v>
      </c>
    </row>
    <row r="1353" spans="1:22" x14ac:dyDescent="0.25">
      <c r="A1353" s="22" t="s">
        <v>462</v>
      </c>
      <c r="C1353" s="22" t="s">
        <v>462</v>
      </c>
      <c r="D1353" s="22" t="s">
        <v>22</v>
      </c>
      <c r="E1353" s="103" t="s">
        <v>1281</v>
      </c>
      <c r="F1353" s="22" t="s">
        <v>711</v>
      </c>
      <c r="G1353" s="30"/>
      <c r="H1353" s="23" t="s">
        <v>19</v>
      </c>
      <c r="I1353" s="22" t="s">
        <v>24</v>
      </c>
      <c r="J1353" s="23" t="s">
        <v>20</v>
      </c>
      <c r="K1353" s="23"/>
      <c r="L1353" s="25">
        <v>1973</v>
      </c>
      <c r="M1353" s="22" t="s">
        <v>67</v>
      </c>
      <c r="N1353" s="23"/>
      <c r="O1353" s="23"/>
      <c r="P1353" s="23"/>
      <c r="Q1353" s="23"/>
      <c r="R1353" s="23"/>
      <c r="S1353" s="23"/>
      <c r="T1353" s="23"/>
      <c r="U1353" s="23">
        <v>1</v>
      </c>
      <c r="V1353" s="23"/>
    </row>
    <row r="1354" spans="1:22" x14ac:dyDescent="0.25">
      <c r="A1354" s="22" t="s">
        <v>462</v>
      </c>
      <c r="B1354" s="23"/>
      <c r="C1354" s="22" t="s">
        <v>462</v>
      </c>
      <c r="D1354" s="22" t="s">
        <v>22</v>
      </c>
      <c r="E1354" s="103" t="s">
        <v>1281</v>
      </c>
      <c r="F1354" s="22" t="s">
        <v>705</v>
      </c>
      <c r="G1354" s="30"/>
      <c r="H1354" s="23" t="s">
        <v>19</v>
      </c>
      <c r="I1354" s="22" t="s">
        <v>24</v>
      </c>
      <c r="J1354" s="22" t="s">
        <v>20</v>
      </c>
      <c r="K1354" s="23"/>
      <c r="L1354" s="25">
        <v>1958</v>
      </c>
      <c r="M1354" s="23" t="s">
        <v>49</v>
      </c>
      <c r="N1354" s="23">
        <v>1</v>
      </c>
      <c r="O1354" s="23"/>
      <c r="P1354" s="23"/>
      <c r="Q1354" s="23"/>
      <c r="R1354" s="23"/>
      <c r="S1354" s="23"/>
      <c r="T1354" s="23"/>
      <c r="U1354" s="23"/>
      <c r="V1354" s="23"/>
    </row>
    <row r="1355" spans="1:22" x14ac:dyDescent="0.25">
      <c r="A1355" s="22" t="s">
        <v>463</v>
      </c>
      <c r="C1355" s="22" t="s">
        <v>463</v>
      </c>
      <c r="D1355" s="22" t="s">
        <v>22</v>
      </c>
      <c r="E1355" s="22" t="s">
        <v>48</v>
      </c>
      <c r="F1355" s="22" t="s">
        <v>48</v>
      </c>
      <c r="H1355" s="22" t="s">
        <v>19</v>
      </c>
      <c r="I1355" s="22" t="s">
        <v>24</v>
      </c>
      <c r="J1355" s="22" t="s">
        <v>20</v>
      </c>
      <c r="K1355" s="22">
        <v>1882</v>
      </c>
      <c r="L1355" s="27">
        <v>1882</v>
      </c>
      <c r="M1355" s="22" t="s">
        <v>49</v>
      </c>
      <c r="N1355" s="22">
        <v>0.33300000000000002</v>
      </c>
      <c r="O1355" s="22">
        <v>0.33300000000000002</v>
      </c>
      <c r="U1355" s="22">
        <v>0.33300000000000002</v>
      </c>
    </row>
    <row r="1356" spans="1:22" x14ac:dyDescent="0.25">
      <c r="A1356" s="22" t="s">
        <v>463</v>
      </c>
      <c r="B1356" s="23"/>
      <c r="C1356" s="22" t="s">
        <v>463</v>
      </c>
      <c r="D1356" s="22" t="s">
        <v>22</v>
      </c>
      <c r="E1356" s="103" t="s">
        <v>1281</v>
      </c>
      <c r="F1356" s="22" t="s">
        <v>711</v>
      </c>
      <c r="G1356" s="30"/>
      <c r="H1356" s="23" t="s">
        <v>19</v>
      </c>
      <c r="I1356" s="22" t="s">
        <v>24</v>
      </c>
      <c r="J1356" s="23" t="s">
        <v>20</v>
      </c>
      <c r="K1356" s="23"/>
      <c r="L1356" s="53">
        <v>1899</v>
      </c>
      <c r="M1356" s="23" t="s">
        <v>49</v>
      </c>
      <c r="N1356" s="23"/>
      <c r="O1356" s="23"/>
      <c r="P1356" s="23"/>
      <c r="Q1356" s="23">
        <v>1</v>
      </c>
      <c r="R1356" s="23"/>
      <c r="S1356" s="23"/>
      <c r="T1356" s="23"/>
      <c r="U1356" s="23"/>
      <c r="V1356" s="23"/>
    </row>
    <row r="1357" spans="1:22" x14ac:dyDescent="0.25">
      <c r="A1357" s="22" t="s">
        <v>463</v>
      </c>
      <c r="B1357" s="23"/>
      <c r="C1357" s="22" t="s">
        <v>463</v>
      </c>
      <c r="D1357" s="22" t="s">
        <v>22</v>
      </c>
      <c r="E1357" s="103" t="s">
        <v>1281</v>
      </c>
      <c r="F1357" s="22" t="s">
        <v>705</v>
      </c>
      <c r="G1357" s="30"/>
      <c r="H1357" s="23" t="s">
        <v>19</v>
      </c>
      <c r="I1357" s="22" t="s">
        <v>24</v>
      </c>
      <c r="J1357" s="22" t="s">
        <v>20</v>
      </c>
      <c r="K1357" s="23"/>
      <c r="L1357" s="25">
        <v>1894</v>
      </c>
      <c r="M1357" s="22" t="s">
        <v>49</v>
      </c>
      <c r="N1357" s="23">
        <v>0.33300000000000002</v>
      </c>
      <c r="O1357" s="23">
        <v>0.33300000000000002</v>
      </c>
      <c r="P1357" s="23"/>
      <c r="Q1357" s="23"/>
      <c r="R1357" s="23"/>
      <c r="S1357" s="23"/>
      <c r="T1357" s="23"/>
      <c r="U1357" s="23">
        <v>0.33300000000000002</v>
      </c>
      <c r="V1357" s="23"/>
    </row>
    <row r="1358" spans="1:22" x14ac:dyDescent="0.25">
      <c r="A1358" s="22" t="s">
        <v>464</v>
      </c>
      <c r="C1358" s="22" t="s">
        <v>464</v>
      </c>
      <c r="D1358" s="22" t="s">
        <v>22</v>
      </c>
      <c r="E1358" s="22" t="s">
        <v>48</v>
      </c>
      <c r="F1358" s="22" t="s">
        <v>48</v>
      </c>
      <c r="H1358" s="22" t="s">
        <v>19</v>
      </c>
      <c r="I1358" s="22" t="s">
        <v>24</v>
      </c>
      <c r="J1358" s="22" t="s">
        <v>20</v>
      </c>
      <c r="K1358" s="22">
        <v>1984</v>
      </c>
      <c r="L1358" s="27">
        <v>1984</v>
      </c>
      <c r="M1358" s="22" t="s">
        <v>50</v>
      </c>
      <c r="U1358" s="22">
        <v>1</v>
      </c>
    </row>
    <row r="1359" spans="1:22" x14ac:dyDescent="0.25">
      <c r="A1359" s="22" t="s">
        <v>464</v>
      </c>
      <c r="B1359" s="23"/>
      <c r="C1359" s="22" t="s">
        <v>464</v>
      </c>
      <c r="D1359" s="22" t="s">
        <v>22</v>
      </c>
      <c r="E1359" s="103" t="s">
        <v>1281</v>
      </c>
      <c r="F1359" s="22" t="s">
        <v>705</v>
      </c>
      <c r="G1359" s="30"/>
      <c r="H1359" s="23" t="s">
        <v>19</v>
      </c>
      <c r="I1359" s="22" t="s">
        <v>24</v>
      </c>
      <c r="J1359" s="22" t="s">
        <v>20</v>
      </c>
      <c r="K1359" s="23"/>
      <c r="L1359" s="25">
        <v>1905</v>
      </c>
      <c r="M1359" s="22" t="s">
        <v>49</v>
      </c>
      <c r="N1359" s="23"/>
      <c r="O1359" s="23"/>
      <c r="P1359" s="23"/>
      <c r="Q1359" s="23"/>
      <c r="R1359" s="23"/>
      <c r="S1359" s="23"/>
      <c r="T1359" s="23"/>
      <c r="U1359" s="23">
        <v>1</v>
      </c>
      <c r="V1359" s="23"/>
    </row>
    <row r="1360" spans="1:22" x14ac:dyDescent="0.25">
      <c r="A1360" s="22" t="s">
        <v>465</v>
      </c>
      <c r="C1360" s="22" t="s">
        <v>465</v>
      </c>
      <c r="D1360" s="22" t="s">
        <v>22</v>
      </c>
      <c r="E1360" s="22" t="s">
        <v>1280</v>
      </c>
      <c r="F1360" s="22" t="s">
        <v>29</v>
      </c>
      <c r="H1360" s="22" t="s">
        <v>19</v>
      </c>
      <c r="I1360" s="22" t="s">
        <v>41</v>
      </c>
      <c r="J1360" s="22" t="s">
        <v>40</v>
      </c>
      <c r="K1360" s="22">
        <v>1911</v>
      </c>
      <c r="L1360" s="27">
        <v>1911</v>
      </c>
      <c r="M1360" s="22" t="s">
        <v>49</v>
      </c>
      <c r="R1360" s="22">
        <v>0.5</v>
      </c>
      <c r="S1360" s="22">
        <v>0.5</v>
      </c>
    </row>
    <row r="1361" spans="1:22" x14ac:dyDescent="0.25">
      <c r="A1361" s="22" t="s">
        <v>466</v>
      </c>
      <c r="B1361" s="22" t="s">
        <v>466</v>
      </c>
      <c r="D1361" s="22" t="s">
        <v>22</v>
      </c>
      <c r="E1361" s="22" t="s">
        <v>1280</v>
      </c>
      <c r="F1361" s="22" t="s">
        <v>27</v>
      </c>
      <c r="H1361" s="22" t="s">
        <v>19</v>
      </c>
      <c r="I1361" s="22" t="s">
        <v>37</v>
      </c>
      <c r="J1361" s="22" t="s">
        <v>35</v>
      </c>
      <c r="K1361" s="22">
        <v>1998</v>
      </c>
      <c r="L1361" s="27">
        <v>1998</v>
      </c>
      <c r="M1361" s="22" t="s">
        <v>56</v>
      </c>
      <c r="U1361" s="22">
        <v>1</v>
      </c>
    </row>
    <row r="1362" spans="1:22" x14ac:dyDescent="0.25">
      <c r="A1362" s="22" t="s">
        <v>467</v>
      </c>
      <c r="C1362" s="22" t="s">
        <v>467</v>
      </c>
      <c r="D1362" s="22" t="s">
        <v>22</v>
      </c>
      <c r="E1362" s="22" t="s">
        <v>1280</v>
      </c>
      <c r="F1362" s="22" t="s">
        <v>27</v>
      </c>
      <c r="H1362" s="22" t="s">
        <v>19</v>
      </c>
      <c r="I1362" s="22" t="s">
        <v>37</v>
      </c>
      <c r="J1362" s="22" t="s">
        <v>35</v>
      </c>
      <c r="K1362" s="22">
        <v>1993</v>
      </c>
      <c r="L1362" s="27">
        <v>1993</v>
      </c>
      <c r="M1362" s="22" t="s">
        <v>61</v>
      </c>
      <c r="U1362" s="22">
        <v>1</v>
      </c>
    </row>
    <row r="1363" spans="1:22" x14ac:dyDescent="0.25">
      <c r="A1363" s="22" t="s">
        <v>467</v>
      </c>
      <c r="C1363" s="22" t="s">
        <v>467</v>
      </c>
      <c r="D1363" s="22" t="s">
        <v>22</v>
      </c>
      <c r="E1363" s="22" t="s">
        <v>1280</v>
      </c>
      <c r="F1363" s="22" t="s">
        <v>32</v>
      </c>
      <c r="H1363" s="22" t="s">
        <v>19</v>
      </c>
      <c r="I1363" s="22" t="s">
        <v>37</v>
      </c>
      <c r="J1363" s="22" t="s">
        <v>35</v>
      </c>
      <c r="K1363" s="22">
        <v>1968</v>
      </c>
      <c r="L1363" s="27">
        <v>1968</v>
      </c>
      <c r="M1363" s="22" t="s">
        <v>49</v>
      </c>
      <c r="V1363" s="22">
        <v>1</v>
      </c>
    </row>
    <row r="1364" spans="1:22" x14ac:dyDescent="0.25">
      <c r="A1364" s="22" t="s">
        <v>468</v>
      </c>
      <c r="B1364" s="22" t="s">
        <v>468</v>
      </c>
      <c r="D1364" s="22" t="s">
        <v>22</v>
      </c>
      <c r="E1364" s="22" t="s">
        <v>1280</v>
      </c>
      <c r="F1364" s="22" t="s">
        <v>23</v>
      </c>
      <c r="H1364" s="22" t="s">
        <v>19</v>
      </c>
      <c r="I1364" s="22" t="s">
        <v>24</v>
      </c>
      <c r="J1364" s="22" t="s">
        <v>20</v>
      </c>
      <c r="K1364" s="22">
        <v>2017</v>
      </c>
      <c r="L1364" s="27">
        <v>2017</v>
      </c>
      <c r="M1364" s="22" t="s">
        <v>26</v>
      </c>
      <c r="R1364" s="22">
        <v>0.5</v>
      </c>
      <c r="S1364" s="22">
        <v>0.5</v>
      </c>
    </row>
    <row r="1365" spans="1:22" x14ac:dyDescent="0.25">
      <c r="A1365" s="22" t="s">
        <v>469</v>
      </c>
      <c r="B1365" s="22" t="s">
        <v>469</v>
      </c>
      <c r="D1365" s="22" t="s">
        <v>22</v>
      </c>
      <c r="E1365" s="22" t="s">
        <v>1280</v>
      </c>
      <c r="F1365" s="22" t="s">
        <v>29</v>
      </c>
      <c r="H1365" s="22" t="s">
        <v>19</v>
      </c>
      <c r="I1365" s="22" t="s">
        <v>37</v>
      </c>
      <c r="J1365" s="22" t="s">
        <v>35</v>
      </c>
      <c r="K1365" s="22">
        <v>1999</v>
      </c>
      <c r="L1365" s="27">
        <v>1999</v>
      </c>
      <c r="M1365" s="22" t="s">
        <v>56</v>
      </c>
      <c r="P1365" s="22">
        <v>0.5</v>
      </c>
      <c r="R1365" s="22">
        <v>0.5</v>
      </c>
    </row>
    <row r="1366" spans="1:22" x14ac:dyDescent="0.25">
      <c r="A1366" s="22" t="s">
        <v>469</v>
      </c>
      <c r="B1366" s="22" t="s">
        <v>469</v>
      </c>
      <c r="D1366" s="22" t="s">
        <v>22</v>
      </c>
      <c r="E1366" s="22" t="s">
        <v>1280</v>
      </c>
      <c r="F1366" s="22" t="s">
        <v>23</v>
      </c>
      <c r="H1366" s="22" t="s">
        <v>19</v>
      </c>
      <c r="I1366" s="22" t="s">
        <v>37</v>
      </c>
      <c r="J1366" s="22" t="s">
        <v>35</v>
      </c>
      <c r="K1366" s="22">
        <v>1999</v>
      </c>
      <c r="L1366" s="27">
        <v>1999</v>
      </c>
      <c r="M1366" s="22" t="s">
        <v>56</v>
      </c>
      <c r="P1366" s="22">
        <v>0.5</v>
      </c>
      <c r="R1366" s="22">
        <v>0.5</v>
      </c>
    </row>
    <row r="1367" spans="1:22" x14ac:dyDescent="0.25">
      <c r="A1367" s="22" t="s">
        <v>469</v>
      </c>
      <c r="B1367" s="22" t="s">
        <v>469</v>
      </c>
      <c r="D1367" s="22" t="s">
        <v>22</v>
      </c>
      <c r="E1367" s="22" t="s">
        <v>1280</v>
      </c>
      <c r="F1367" s="22" t="s">
        <v>32</v>
      </c>
      <c r="H1367" s="22" t="s">
        <v>19</v>
      </c>
      <c r="I1367" s="22" t="s">
        <v>37</v>
      </c>
      <c r="J1367" s="22" t="s">
        <v>35</v>
      </c>
      <c r="K1367" s="22">
        <v>1999</v>
      </c>
      <c r="L1367" s="27">
        <v>1999</v>
      </c>
      <c r="M1367" s="22" t="s">
        <v>56</v>
      </c>
      <c r="P1367" s="22">
        <v>0.5</v>
      </c>
      <c r="R1367" s="22">
        <v>0.5</v>
      </c>
    </row>
    <row r="1368" spans="1:22" x14ac:dyDescent="0.25">
      <c r="A1368" s="22" t="s">
        <v>470</v>
      </c>
      <c r="B1368" s="22" t="s">
        <v>470</v>
      </c>
      <c r="D1368" s="22" t="s">
        <v>22</v>
      </c>
      <c r="E1368" s="22" t="s">
        <v>1280</v>
      </c>
      <c r="F1368" s="22" t="s">
        <v>23</v>
      </c>
      <c r="H1368" s="22" t="s">
        <v>19</v>
      </c>
      <c r="I1368" s="22" t="s">
        <v>37</v>
      </c>
      <c r="J1368" s="22" t="s">
        <v>35</v>
      </c>
      <c r="K1368" s="22">
        <v>2006</v>
      </c>
      <c r="L1368" s="27">
        <v>2006</v>
      </c>
      <c r="M1368" s="22" t="s">
        <v>36</v>
      </c>
      <c r="P1368" s="22">
        <v>0.5</v>
      </c>
      <c r="R1368" s="22">
        <v>0.5</v>
      </c>
    </row>
    <row r="1369" spans="1:22" x14ac:dyDescent="0.25">
      <c r="A1369" s="22" t="s">
        <v>471</v>
      </c>
      <c r="B1369" s="22" t="s">
        <v>471</v>
      </c>
      <c r="D1369" s="22" t="s">
        <v>22</v>
      </c>
      <c r="E1369" s="22" t="s">
        <v>1280</v>
      </c>
      <c r="F1369" s="22" t="s">
        <v>29</v>
      </c>
      <c r="H1369" s="22" t="s">
        <v>19</v>
      </c>
      <c r="I1369" s="22" t="s">
        <v>24</v>
      </c>
      <c r="J1369" s="22" t="s">
        <v>20</v>
      </c>
      <c r="K1369" s="22">
        <v>2015</v>
      </c>
      <c r="L1369" s="27">
        <v>2015</v>
      </c>
      <c r="M1369" s="22" t="s">
        <v>26</v>
      </c>
      <c r="Q1369" s="22">
        <v>1</v>
      </c>
    </row>
    <row r="1370" spans="1:22" x14ac:dyDescent="0.25">
      <c r="A1370" s="22" t="s">
        <v>471</v>
      </c>
      <c r="B1370" s="22" t="s">
        <v>471</v>
      </c>
      <c r="D1370" s="22" t="s">
        <v>22</v>
      </c>
      <c r="E1370" s="22" t="s">
        <v>1280</v>
      </c>
      <c r="F1370" s="22" t="s">
        <v>23</v>
      </c>
      <c r="H1370" s="22" t="s">
        <v>19</v>
      </c>
      <c r="I1370" s="22" t="s">
        <v>24</v>
      </c>
      <c r="J1370" s="22" t="s">
        <v>20</v>
      </c>
      <c r="K1370" s="22">
        <v>2009</v>
      </c>
      <c r="L1370" s="27">
        <v>2009</v>
      </c>
      <c r="M1370" s="22" t="s">
        <v>36</v>
      </c>
      <c r="Q1370" s="22">
        <v>1</v>
      </c>
    </row>
    <row r="1371" spans="1:22" x14ac:dyDescent="0.25">
      <c r="A1371" s="22" t="s">
        <v>472</v>
      </c>
      <c r="B1371" s="22" t="s">
        <v>472</v>
      </c>
      <c r="D1371" s="22" t="s">
        <v>22</v>
      </c>
      <c r="E1371" s="22" t="s">
        <v>1280</v>
      </c>
      <c r="F1371" s="22" t="s">
        <v>23</v>
      </c>
      <c r="H1371" s="22" t="s">
        <v>19</v>
      </c>
      <c r="I1371" s="22" t="s">
        <v>24</v>
      </c>
      <c r="J1371" s="22" t="s">
        <v>20</v>
      </c>
      <c r="K1371" s="22">
        <v>2020</v>
      </c>
      <c r="L1371" s="27">
        <v>2020</v>
      </c>
      <c r="M1371" s="22" t="s">
        <v>21</v>
      </c>
      <c r="R1371" s="22">
        <v>1</v>
      </c>
    </row>
    <row r="1372" spans="1:22" x14ac:dyDescent="0.25">
      <c r="A1372" s="22" t="s">
        <v>473</v>
      </c>
      <c r="B1372" s="22" t="s">
        <v>473</v>
      </c>
      <c r="D1372" s="22" t="s">
        <v>22</v>
      </c>
      <c r="E1372" s="22" t="s">
        <v>1280</v>
      </c>
      <c r="F1372" s="22" t="s">
        <v>27</v>
      </c>
      <c r="H1372" s="22" t="s">
        <v>19</v>
      </c>
      <c r="I1372" s="22" t="s">
        <v>37</v>
      </c>
      <c r="J1372" s="22" t="s">
        <v>35</v>
      </c>
      <c r="K1372" s="22">
        <v>2016</v>
      </c>
      <c r="L1372" s="27">
        <v>2016</v>
      </c>
      <c r="M1372" s="22" t="s">
        <v>26</v>
      </c>
      <c r="U1372" s="22">
        <v>1</v>
      </c>
    </row>
    <row r="1373" spans="1:22" x14ac:dyDescent="0.25">
      <c r="A1373" s="22" t="s">
        <v>474</v>
      </c>
      <c r="B1373" s="22" t="s">
        <v>474</v>
      </c>
      <c r="D1373" s="22" t="s">
        <v>22</v>
      </c>
      <c r="E1373" s="22" t="s">
        <v>1280</v>
      </c>
      <c r="F1373" s="22" t="s">
        <v>27</v>
      </c>
      <c r="H1373" s="22" t="s">
        <v>19</v>
      </c>
      <c r="I1373" s="22" t="s">
        <v>24</v>
      </c>
      <c r="J1373" s="22" t="s">
        <v>20</v>
      </c>
      <c r="K1373" s="22">
        <v>2014</v>
      </c>
      <c r="L1373" s="27">
        <v>2014</v>
      </c>
      <c r="M1373" s="22" t="s">
        <v>26</v>
      </c>
      <c r="U1373" s="22">
        <v>1</v>
      </c>
    </row>
    <row r="1374" spans="1:22" x14ac:dyDescent="0.25">
      <c r="A1374" s="22" t="s">
        <v>887</v>
      </c>
      <c r="B1374" s="23"/>
      <c r="C1374" s="22" t="s">
        <v>887</v>
      </c>
      <c r="D1374" s="22" t="s">
        <v>22</v>
      </c>
      <c r="E1374" s="103" t="s">
        <v>1281</v>
      </c>
      <c r="F1374" s="22" t="s">
        <v>711</v>
      </c>
      <c r="H1374" s="23" t="s">
        <v>977</v>
      </c>
      <c r="I1374" s="22" t="s">
        <v>41</v>
      </c>
      <c r="J1374" s="39" t="s">
        <v>40</v>
      </c>
      <c r="K1374" s="25">
        <v>1951</v>
      </c>
      <c r="L1374" s="25">
        <v>1951</v>
      </c>
      <c r="M1374" s="23" t="s">
        <v>49</v>
      </c>
      <c r="N1374" s="23"/>
      <c r="O1374" s="23"/>
      <c r="P1374" s="23"/>
      <c r="Q1374" s="23"/>
      <c r="R1374" s="23"/>
      <c r="S1374" s="23">
        <v>1</v>
      </c>
      <c r="T1374" s="23"/>
      <c r="U1374" s="23"/>
      <c r="V1374" s="23"/>
    </row>
    <row r="1375" spans="1:22" x14ac:dyDescent="0.25">
      <c r="A1375" s="22" t="s">
        <v>888</v>
      </c>
      <c r="B1375" s="22" t="s">
        <v>888</v>
      </c>
      <c r="D1375" s="22" t="s">
        <v>22</v>
      </c>
      <c r="E1375" s="103" t="s">
        <v>1281</v>
      </c>
      <c r="F1375" s="22" t="s">
        <v>704</v>
      </c>
      <c r="G1375" s="35"/>
      <c r="H1375" s="23" t="s">
        <v>19</v>
      </c>
      <c r="I1375" s="22" t="s">
        <v>37</v>
      </c>
      <c r="J1375" s="22" t="s">
        <v>35</v>
      </c>
      <c r="K1375" s="22">
        <v>1985</v>
      </c>
      <c r="L1375" s="27">
        <v>1985</v>
      </c>
      <c r="M1375" s="22" t="s">
        <v>50</v>
      </c>
      <c r="P1375" s="22">
        <v>1</v>
      </c>
    </row>
    <row r="1376" spans="1:22" x14ac:dyDescent="0.25">
      <c r="A1376" s="22" t="s">
        <v>1086</v>
      </c>
      <c r="B1376" s="22" t="s">
        <v>1086</v>
      </c>
      <c r="C1376" s="29"/>
      <c r="D1376" s="29" t="s">
        <v>22</v>
      </c>
      <c r="E1376" s="103" t="s">
        <v>1281</v>
      </c>
      <c r="F1376" s="29" t="s">
        <v>1024</v>
      </c>
      <c r="G1376" s="22" t="s">
        <v>1183</v>
      </c>
      <c r="H1376" s="29" t="s">
        <v>19</v>
      </c>
      <c r="I1376" s="22" t="s">
        <v>37</v>
      </c>
      <c r="J1376" s="22" t="s">
        <v>35</v>
      </c>
      <c r="K1376" s="29"/>
      <c r="L1376" s="27">
        <v>2013</v>
      </c>
      <c r="M1376" s="22" t="s">
        <v>26</v>
      </c>
      <c r="N1376" s="29"/>
      <c r="O1376" s="29"/>
      <c r="P1376" s="29"/>
      <c r="Q1376" s="29"/>
      <c r="R1376" s="29"/>
      <c r="S1376" s="29">
        <v>1</v>
      </c>
      <c r="T1376" s="29"/>
      <c r="U1376" s="29"/>
      <c r="V1376" s="29"/>
    </row>
    <row r="1377" spans="1:22" x14ac:dyDescent="0.25">
      <c r="A1377" s="22" t="s">
        <v>889</v>
      </c>
      <c r="B1377" s="22" t="s">
        <v>889</v>
      </c>
      <c r="D1377" s="22" t="s">
        <v>22</v>
      </c>
      <c r="E1377" s="103" t="s">
        <v>1281</v>
      </c>
      <c r="F1377" s="22" t="s">
        <v>711</v>
      </c>
      <c r="G1377" s="30"/>
      <c r="H1377" s="23" t="s">
        <v>19</v>
      </c>
      <c r="I1377" s="22" t="s">
        <v>37</v>
      </c>
      <c r="J1377" s="23" t="s">
        <v>35</v>
      </c>
      <c r="K1377" s="25">
        <v>1995</v>
      </c>
      <c r="L1377" s="25">
        <v>1995</v>
      </c>
      <c r="M1377" s="22" t="s">
        <v>56</v>
      </c>
      <c r="N1377" s="23"/>
      <c r="O1377" s="23"/>
      <c r="P1377" s="23"/>
      <c r="Q1377" s="23"/>
      <c r="R1377" s="23"/>
      <c r="S1377" s="23"/>
      <c r="T1377" s="23"/>
      <c r="U1377" s="23">
        <v>1</v>
      </c>
      <c r="V1377" s="23"/>
    </row>
    <row r="1378" spans="1:22" x14ac:dyDescent="0.25">
      <c r="A1378" s="22" t="s">
        <v>890</v>
      </c>
      <c r="B1378" s="22" t="s">
        <v>890</v>
      </c>
      <c r="D1378" s="22" t="s">
        <v>22</v>
      </c>
      <c r="E1378" s="103" t="s">
        <v>1281</v>
      </c>
      <c r="F1378" s="22" t="s">
        <v>704</v>
      </c>
      <c r="G1378" s="35"/>
      <c r="H1378" s="23" t="s">
        <v>19</v>
      </c>
      <c r="I1378" s="22" t="s">
        <v>37</v>
      </c>
      <c r="J1378" s="22" t="s">
        <v>35</v>
      </c>
      <c r="K1378" s="22">
        <v>1982</v>
      </c>
      <c r="L1378" s="27">
        <v>1982</v>
      </c>
      <c r="M1378" s="22" t="s">
        <v>50</v>
      </c>
      <c r="P1378" s="22">
        <v>1</v>
      </c>
    </row>
    <row r="1379" spans="1:22" x14ac:dyDescent="0.25">
      <c r="A1379" s="22" t="s">
        <v>891</v>
      </c>
      <c r="B1379" s="22" t="s">
        <v>891</v>
      </c>
      <c r="D1379" s="22" t="s">
        <v>22</v>
      </c>
      <c r="E1379" s="103" t="s">
        <v>1281</v>
      </c>
      <c r="F1379" s="22" t="s">
        <v>704</v>
      </c>
      <c r="G1379" s="35"/>
      <c r="H1379" s="23" t="s">
        <v>19</v>
      </c>
      <c r="I1379" s="22" t="s">
        <v>37</v>
      </c>
      <c r="J1379" s="22" t="s">
        <v>35</v>
      </c>
      <c r="K1379" s="22">
        <v>1989</v>
      </c>
      <c r="L1379" s="27">
        <v>1989</v>
      </c>
      <c r="M1379" s="22" t="s">
        <v>61</v>
      </c>
      <c r="P1379" s="22">
        <v>1</v>
      </c>
    </row>
    <row r="1380" spans="1:22" x14ac:dyDescent="0.25">
      <c r="A1380" s="22" t="s">
        <v>892</v>
      </c>
      <c r="B1380" s="22" t="s">
        <v>892</v>
      </c>
      <c r="D1380" s="22" t="s">
        <v>22</v>
      </c>
      <c r="E1380" s="103" t="s">
        <v>1281</v>
      </c>
      <c r="F1380" s="22" t="s">
        <v>704</v>
      </c>
      <c r="G1380" s="23" t="s">
        <v>1179</v>
      </c>
      <c r="H1380" s="23" t="s">
        <v>19</v>
      </c>
      <c r="I1380" s="22" t="s">
        <v>37</v>
      </c>
      <c r="J1380" s="22" t="s">
        <v>35</v>
      </c>
      <c r="K1380" s="23">
        <v>2014</v>
      </c>
      <c r="L1380" s="25">
        <v>2014</v>
      </c>
      <c r="M1380" s="22" t="s">
        <v>26</v>
      </c>
      <c r="N1380" s="23"/>
      <c r="O1380" s="23"/>
      <c r="P1380" s="23"/>
      <c r="Q1380" s="23"/>
      <c r="R1380" s="23">
        <v>0.5</v>
      </c>
      <c r="S1380" s="23">
        <v>0.5</v>
      </c>
      <c r="T1380" s="23"/>
      <c r="U1380" s="23"/>
      <c r="V1380" s="23"/>
    </row>
    <row r="1381" spans="1:22" x14ac:dyDescent="0.25">
      <c r="A1381" s="22" t="s">
        <v>475</v>
      </c>
      <c r="B1381" s="22" t="s">
        <v>475</v>
      </c>
      <c r="D1381" s="22" t="s">
        <v>22</v>
      </c>
      <c r="E1381" s="22" t="s">
        <v>1280</v>
      </c>
      <c r="F1381" s="22" t="s">
        <v>32</v>
      </c>
      <c r="H1381" s="22" t="s">
        <v>19</v>
      </c>
      <c r="I1381" s="22" t="s">
        <v>37</v>
      </c>
      <c r="J1381" s="22" t="s">
        <v>35</v>
      </c>
      <c r="K1381" s="22">
        <v>2012</v>
      </c>
      <c r="L1381" s="27">
        <v>2012</v>
      </c>
      <c r="M1381" s="22" t="s">
        <v>26</v>
      </c>
      <c r="S1381" s="22">
        <v>1</v>
      </c>
    </row>
    <row r="1382" spans="1:22" x14ac:dyDescent="0.25">
      <c r="A1382" s="22" t="s">
        <v>1023</v>
      </c>
      <c r="B1382" s="22" t="s">
        <v>1023</v>
      </c>
      <c r="C1382" s="29"/>
      <c r="D1382" s="103" t="s">
        <v>22</v>
      </c>
      <c r="E1382" s="103" t="s">
        <v>1281</v>
      </c>
      <c r="F1382" s="29" t="s">
        <v>1024</v>
      </c>
      <c r="G1382" s="29"/>
      <c r="H1382" s="29" t="s">
        <v>713</v>
      </c>
      <c r="I1382" s="22" t="s">
        <v>37</v>
      </c>
      <c r="J1382" s="22" t="s">
        <v>35</v>
      </c>
      <c r="K1382" s="29"/>
      <c r="L1382" s="27">
        <v>1996</v>
      </c>
      <c r="M1382" s="22" t="s">
        <v>56</v>
      </c>
      <c r="N1382" s="29"/>
      <c r="O1382" s="29"/>
      <c r="P1382" s="29"/>
      <c r="Q1382" s="29"/>
      <c r="R1382" s="29"/>
      <c r="S1382" s="29"/>
      <c r="T1382" s="29"/>
      <c r="U1382" s="29"/>
      <c r="V1382" s="29">
        <v>1</v>
      </c>
    </row>
    <row r="1383" spans="1:22" x14ac:dyDescent="0.25">
      <c r="A1383" s="22" t="s">
        <v>893</v>
      </c>
      <c r="B1383" s="22" t="s">
        <v>893</v>
      </c>
      <c r="D1383" s="22" t="s">
        <v>22</v>
      </c>
      <c r="E1383" s="103" t="s">
        <v>1281</v>
      </c>
      <c r="F1383" s="22" t="s">
        <v>704</v>
      </c>
      <c r="G1383" s="30"/>
      <c r="H1383" s="23" t="s">
        <v>19</v>
      </c>
      <c r="I1383" s="22" t="s">
        <v>37</v>
      </c>
      <c r="J1383" s="22" t="s">
        <v>35</v>
      </c>
      <c r="K1383" s="23">
        <v>2009</v>
      </c>
      <c r="L1383" s="25">
        <v>2009</v>
      </c>
      <c r="M1383" s="22" t="s">
        <v>36</v>
      </c>
      <c r="N1383" s="23"/>
      <c r="O1383" s="23"/>
      <c r="P1383" s="23"/>
      <c r="Q1383" s="23"/>
      <c r="R1383" s="23"/>
      <c r="S1383" s="23"/>
      <c r="T1383" s="23"/>
      <c r="U1383" s="23"/>
      <c r="V1383" s="23">
        <v>1</v>
      </c>
    </row>
    <row r="1384" spans="1:22" x14ac:dyDescent="0.25">
      <c r="A1384" s="22" t="s">
        <v>894</v>
      </c>
      <c r="B1384" s="22" t="s">
        <v>894</v>
      </c>
      <c r="D1384" s="22" t="s">
        <v>22</v>
      </c>
      <c r="E1384" s="103" t="s">
        <v>1281</v>
      </c>
      <c r="F1384" s="22" t="s">
        <v>705</v>
      </c>
      <c r="G1384" s="30"/>
      <c r="H1384" s="22" t="s">
        <v>73</v>
      </c>
      <c r="I1384" s="22" t="s">
        <v>41</v>
      </c>
      <c r="J1384" s="22" t="s">
        <v>40</v>
      </c>
      <c r="K1384" s="23"/>
      <c r="L1384" s="25">
        <v>2003</v>
      </c>
      <c r="M1384" s="22" t="s">
        <v>31</v>
      </c>
      <c r="N1384" s="23"/>
      <c r="O1384" s="23"/>
      <c r="P1384" s="23"/>
      <c r="Q1384" s="23"/>
      <c r="R1384" s="23">
        <v>1</v>
      </c>
      <c r="S1384" s="23"/>
      <c r="T1384" s="23"/>
      <c r="U1384" s="23"/>
      <c r="V1384" s="23"/>
    </row>
    <row r="1385" spans="1:22" x14ac:dyDescent="0.25">
      <c r="A1385" s="22" t="s">
        <v>476</v>
      </c>
      <c r="B1385" s="22" t="s">
        <v>476</v>
      </c>
      <c r="D1385" s="22" t="s">
        <v>22</v>
      </c>
      <c r="E1385" s="22" t="s">
        <v>1280</v>
      </c>
      <c r="F1385" s="22" t="s">
        <v>27</v>
      </c>
      <c r="H1385" s="22" t="s">
        <v>19</v>
      </c>
      <c r="I1385" s="22" t="s">
        <v>24</v>
      </c>
      <c r="J1385" s="22" t="s">
        <v>20</v>
      </c>
      <c r="K1385" s="22">
        <v>2010</v>
      </c>
      <c r="L1385" s="27">
        <v>2010</v>
      </c>
      <c r="M1385" s="22" t="s">
        <v>36</v>
      </c>
      <c r="U1385" s="22">
        <v>1</v>
      </c>
    </row>
    <row r="1386" spans="1:22" x14ac:dyDescent="0.25">
      <c r="A1386" s="22" t="s">
        <v>477</v>
      </c>
      <c r="C1386" s="22" t="s">
        <v>477</v>
      </c>
      <c r="D1386" s="22" t="s">
        <v>22</v>
      </c>
      <c r="E1386" s="22" t="s">
        <v>48</v>
      </c>
      <c r="F1386" s="22" t="s">
        <v>48</v>
      </c>
      <c r="G1386" s="23" t="s">
        <v>1186</v>
      </c>
      <c r="H1386" s="23" t="s">
        <v>19</v>
      </c>
      <c r="I1386" s="22" t="s">
        <v>37</v>
      </c>
      <c r="J1386" s="22" t="s">
        <v>35</v>
      </c>
      <c r="K1386" s="22">
        <v>1960</v>
      </c>
      <c r="L1386" s="27">
        <v>1960</v>
      </c>
      <c r="M1386" s="22" t="s">
        <v>49</v>
      </c>
      <c r="S1386" s="22">
        <v>1</v>
      </c>
    </row>
    <row r="1387" spans="1:22" x14ac:dyDescent="0.25">
      <c r="A1387" s="22" t="s">
        <v>477</v>
      </c>
      <c r="B1387" s="23"/>
      <c r="C1387" s="22" t="s">
        <v>477</v>
      </c>
      <c r="D1387" s="22" t="s">
        <v>22</v>
      </c>
      <c r="E1387" s="103" t="s">
        <v>1281</v>
      </c>
      <c r="F1387" s="22" t="s">
        <v>705</v>
      </c>
      <c r="G1387" s="23" t="s">
        <v>1186</v>
      </c>
      <c r="H1387" s="23" t="s">
        <v>722</v>
      </c>
      <c r="I1387" s="22" t="s">
        <v>37</v>
      </c>
      <c r="J1387" s="22" t="s">
        <v>35</v>
      </c>
      <c r="K1387" s="23"/>
      <c r="L1387" s="25">
        <v>1935</v>
      </c>
      <c r="M1387" s="23" t="s">
        <v>49</v>
      </c>
      <c r="N1387" s="23"/>
      <c r="O1387" s="23"/>
      <c r="P1387" s="23"/>
      <c r="Q1387" s="23"/>
      <c r="R1387" s="23"/>
      <c r="S1387" s="23"/>
      <c r="T1387" s="23"/>
      <c r="U1387" s="23"/>
      <c r="V1387" s="23">
        <v>1</v>
      </c>
    </row>
    <row r="1388" spans="1:22" x14ac:dyDescent="0.25">
      <c r="A1388" s="22" t="s">
        <v>895</v>
      </c>
      <c r="B1388" s="22" t="s">
        <v>895</v>
      </c>
      <c r="D1388" s="22" t="s">
        <v>22</v>
      </c>
      <c r="E1388" s="103" t="s">
        <v>1281</v>
      </c>
      <c r="F1388" s="22" t="s">
        <v>704</v>
      </c>
      <c r="G1388" s="30"/>
      <c r="H1388" s="23" t="s">
        <v>19</v>
      </c>
      <c r="I1388" s="22" t="s">
        <v>37</v>
      </c>
      <c r="J1388" s="22" t="s">
        <v>35</v>
      </c>
      <c r="K1388" s="23">
        <v>2013</v>
      </c>
      <c r="L1388" s="25">
        <v>2013</v>
      </c>
      <c r="M1388" s="22" t="s">
        <v>26</v>
      </c>
      <c r="N1388" s="23"/>
      <c r="O1388" s="23"/>
      <c r="P1388" s="23"/>
      <c r="Q1388" s="23"/>
      <c r="R1388" s="23">
        <v>0.5</v>
      </c>
      <c r="S1388" s="23">
        <v>0.5</v>
      </c>
      <c r="T1388" s="23"/>
      <c r="U1388" s="23"/>
      <c r="V1388" s="23"/>
    </row>
    <row r="1389" spans="1:22" x14ac:dyDescent="0.25">
      <c r="A1389" s="22" t="s">
        <v>478</v>
      </c>
      <c r="C1389" s="22" t="s">
        <v>478</v>
      </c>
      <c r="D1389" s="22" t="s">
        <v>22</v>
      </c>
      <c r="E1389" s="103" t="s">
        <v>1281</v>
      </c>
      <c r="F1389" s="22" t="s">
        <v>704</v>
      </c>
      <c r="G1389" s="30"/>
      <c r="H1389" s="23" t="s">
        <v>19</v>
      </c>
      <c r="I1389" s="22" t="s">
        <v>41</v>
      </c>
      <c r="J1389" s="22" t="s">
        <v>40</v>
      </c>
      <c r="K1389" s="23">
        <v>2001</v>
      </c>
      <c r="L1389" s="25">
        <v>2001</v>
      </c>
      <c r="M1389" s="22" t="s">
        <v>31</v>
      </c>
      <c r="N1389" s="23"/>
      <c r="O1389" s="23"/>
      <c r="P1389" s="23">
        <v>1</v>
      </c>
      <c r="Q1389" s="23"/>
      <c r="R1389" s="23"/>
      <c r="S1389" s="23"/>
      <c r="T1389" s="23"/>
      <c r="U1389" s="23"/>
      <c r="V1389" s="23"/>
    </row>
    <row r="1390" spans="1:22" x14ac:dyDescent="0.25">
      <c r="A1390" s="22" t="s">
        <v>478</v>
      </c>
      <c r="C1390" s="22" t="s">
        <v>478</v>
      </c>
      <c r="D1390" s="22" t="s">
        <v>22</v>
      </c>
      <c r="E1390" s="22" t="s">
        <v>1280</v>
      </c>
      <c r="F1390" s="22" t="s">
        <v>23</v>
      </c>
      <c r="H1390" s="22" t="s">
        <v>19</v>
      </c>
      <c r="I1390" s="22" t="s">
        <v>41</v>
      </c>
      <c r="J1390" s="22" t="s">
        <v>40</v>
      </c>
      <c r="K1390" s="22">
        <v>1968</v>
      </c>
      <c r="L1390" s="27">
        <v>1968</v>
      </c>
      <c r="M1390" s="22" t="s">
        <v>49</v>
      </c>
      <c r="P1390" s="22">
        <v>1</v>
      </c>
    </row>
    <row r="1391" spans="1:22" x14ac:dyDescent="0.25">
      <c r="A1391" s="22" t="s">
        <v>479</v>
      </c>
      <c r="B1391" s="22" t="s">
        <v>479</v>
      </c>
      <c r="D1391" s="22" t="s">
        <v>22</v>
      </c>
      <c r="E1391" s="103" t="s">
        <v>1281</v>
      </c>
      <c r="F1391" s="22" t="s">
        <v>704</v>
      </c>
      <c r="G1391" s="35"/>
      <c r="H1391" s="23" t="s">
        <v>19</v>
      </c>
      <c r="I1391" s="22" t="s">
        <v>41</v>
      </c>
      <c r="J1391" s="22" t="s">
        <v>40</v>
      </c>
      <c r="K1391" s="22">
        <v>2016</v>
      </c>
      <c r="L1391" s="27">
        <v>2016</v>
      </c>
      <c r="M1391" s="22" t="s">
        <v>26</v>
      </c>
      <c r="S1391" s="22">
        <v>1</v>
      </c>
    </row>
    <row r="1392" spans="1:22" x14ac:dyDescent="0.25">
      <c r="A1392" s="22" t="s">
        <v>479</v>
      </c>
      <c r="B1392" s="22" t="s">
        <v>479</v>
      </c>
      <c r="C1392" s="29"/>
      <c r="D1392" s="29" t="s">
        <v>22</v>
      </c>
      <c r="E1392" s="103" t="s">
        <v>1281</v>
      </c>
      <c r="F1392" s="29" t="s">
        <v>1024</v>
      </c>
      <c r="G1392" s="29"/>
      <c r="H1392" s="29" t="s">
        <v>19</v>
      </c>
      <c r="I1392" s="22" t="s">
        <v>41</v>
      </c>
      <c r="J1392" s="22" t="s">
        <v>40</v>
      </c>
      <c r="K1392" s="29"/>
      <c r="L1392" s="27">
        <v>2006</v>
      </c>
      <c r="M1392" s="22" t="s">
        <v>36</v>
      </c>
      <c r="N1392" s="29"/>
      <c r="O1392" s="29"/>
      <c r="P1392" s="29">
        <v>0.25</v>
      </c>
      <c r="Q1392" s="29">
        <v>0.25</v>
      </c>
      <c r="R1392" s="29">
        <v>0.25</v>
      </c>
      <c r="S1392" s="29">
        <v>0.25</v>
      </c>
      <c r="T1392" s="29"/>
      <c r="U1392" s="29"/>
      <c r="V1392" s="29"/>
    </row>
    <row r="1393" spans="1:22" x14ac:dyDescent="0.25">
      <c r="A1393" s="22" t="s">
        <v>479</v>
      </c>
      <c r="B1393" s="22" t="s">
        <v>479</v>
      </c>
      <c r="D1393" s="22" t="s">
        <v>22</v>
      </c>
      <c r="E1393" s="22" t="s">
        <v>1280</v>
      </c>
      <c r="F1393" s="22" t="s">
        <v>32</v>
      </c>
      <c r="H1393" s="22" t="s">
        <v>19</v>
      </c>
      <c r="I1393" s="22" t="s">
        <v>41</v>
      </c>
      <c r="J1393" s="22" t="s">
        <v>40</v>
      </c>
      <c r="K1393" s="22">
        <v>1982</v>
      </c>
      <c r="L1393" s="27">
        <v>1982</v>
      </c>
      <c r="M1393" s="22" t="s">
        <v>50</v>
      </c>
      <c r="P1393" s="22">
        <v>0.5</v>
      </c>
      <c r="S1393" s="22">
        <v>0.5</v>
      </c>
    </row>
    <row r="1394" spans="1:22" x14ac:dyDescent="0.25">
      <c r="A1394" s="22" t="s">
        <v>480</v>
      </c>
      <c r="B1394" s="22" t="s">
        <v>480</v>
      </c>
      <c r="D1394" s="22" t="s">
        <v>22</v>
      </c>
      <c r="E1394" s="22" t="s">
        <v>48</v>
      </c>
      <c r="F1394" s="22" t="s">
        <v>48</v>
      </c>
      <c r="H1394" s="22" t="s">
        <v>19</v>
      </c>
      <c r="I1394" s="22" t="s">
        <v>37</v>
      </c>
      <c r="J1394" s="22" t="s">
        <v>35</v>
      </c>
      <c r="K1394" s="22">
        <v>2014</v>
      </c>
      <c r="L1394" s="27">
        <v>2014</v>
      </c>
      <c r="M1394" s="22" t="s">
        <v>26</v>
      </c>
      <c r="U1394" s="22">
        <v>1</v>
      </c>
    </row>
    <row r="1395" spans="1:22" x14ac:dyDescent="0.25">
      <c r="A1395" s="45" t="s">
        <v>896</v>
      </c>
      <c r="B1395" s="22" t="s">
        <v>896</v>
      </c>
      <c r="D1395" s="22" t="s">
        <v>22</v>
      </c>
      <c r="E1395" s="103" t="s">
        <v>1281</v>
      </c>
      <c r="F1395" s="22" t="s">
        <v>704</v>
      </c>
      <c r="G1395" s="54"/>
      <c r="H1395" s="23" t="s">
        <v>19</v>
      </c>
      <c r="I1395" s="22" t="s">
        <v>37</v>
      </c>
      <c r="J1395" s="22" t="s">
        <v>35</v>
      </c>
      <c r="K1395" s="22">
        <v>2001</v>
      </c>
      <c r="L1395" s="27">
        <v>2001</v>
      </c>
      <c r="M1395" s="22" t="s">
        <v>31</v>
      </c>
      <c r="P1395" s="22">
        <v>0.5</v>
      </c>
      <c r="S1395" s="22">
        <v>0.5</v>
      </c>
    </row>
    <row r="1396" spans="1:22" x14ac:dyDescent="0.25">
      <c r="A1396" s="45" t="s">
        <v>896</v>
      </c>
      <c r="B1396" s="22" t="s">
        <v>896</v>
      </c>
      <c r="D1396" s="22" t="s">
        <v>22</v>
      </c>
      <c r="E1396" s="103" t="s">
        <v>1281</v>
      </c>
      <c r="F1396" s="22" t="s">
        <v>705</v>
      </c>
      <c r="G1396" s="54"/>
      <c r="H1396" s="23" t="s">
        <v>19</v>
      </c>
      <c r="I1396" s="22" t="s">
        <v>37</v>
      </c>
      <c r="J1396" s="22" t="s">
        <v>35</v>
      </c>
      <c r="L1396" s="25">
        <v>2004</v>
      </c>
      <c r="M1396" s="22" t="s">
        <v>31</v>
      </c>
      <c r="P1396" s="22">
        <v>0.5</v>
      </c>
      <c r="S1396" s="22">
        <v>0.5</v>
      </c>
    </row>
    <row r="1397" spans="1:22" x14ac:dyDescent="0.25">
      <c r="A1397" s="22" t="s">
        <v>481</v>
      </c>
      <c r="C1397" s="22" t="s">
        <v>481</v>
      </c>
      <c r="D1397" s="22" t="s">
        <v>22</v>
      </c>
      <c r="E1397" s="22" t="s">
        <v>1280</v>
      </c>
      <c r="F1397" s="22" t="s">
        <v>23</v>
      </c>
      <c r="H1397" s="22" t="s">
        <v>19</v>
      </c>
      <c r="I1397" s="22" t="s">
        <v>41</v>
      </c>
      <c r="J1397" s="22" t="s">
        <v>40</v>
      </c>
      <c r="K1397" s="22">
        <v>1965</v>
      </c>
      <c r="L1397" s="27">
        <v>1965</v>
      </c>
      <c r="M1397" s="22" t="s">
        <v>49</v>
      </c>
      <c r="R1397" s="22">
        <v>0.5</v>
      </c>
      <c r="S1397" s="22">
        <v>0.5</v>
      </c>
    </row>
    <row r="1398" spans="1:22" x14ac:dyDescent="0.25">
      <c r="A1398" s="22" t="s">
        <v>482</v>
      </c>
      <c r="B1398" s="22" t="s">
        <v>482</v>
      </c>
      <c r="D1398" s="22" t="s">
        <v>22</v>
      </c>
      <c r="E1398" s="22" t="s">
        <v>1280</v>
      </c>
      <c r="F1398" s="22" t="s">
        <v>29</v>
      </c>
      <c r="H1398" s="22" t="s">
        <v>19</v>
      </c>
      <c r="I1398" s="22" t="s">
        <v>24</v>
      </c>
      <c r="J1398" s="22" t="s">
        <v>20</v>
      </c>
      <c r="K1398" s="22">
        <v>2004</v>
      </c>
      <c r="L1398" s="27">
        <v>2004</v>
      </c>
      <c r="M1398" s="22" t="s">
        <v>31</v>
      </c>
      <c r="O1398" s="22">
        <v>1</v>
      </c>
    </row>
    <row r="1399" spans="1:22" x14ac:dyDescent="0.25">
      <c r="A1399" s="22" t="s">
        <v>482</v>
      </c>
      <c r="B1399" s="22" t="s">
        <v>482</v>
      </c>
      <c r="D1399" s="22" t="s">
        <v>22</v>
      </c>
      <c r="E1399" s="22" t="s">
        <v>1280</v>
      </c>
      <c r="F1399" s="22" t="s">
        <v>27</v>
      </c>
      <c r="H1399" s="22" t="s">
        <v>19</v>
      </c>
      <c r="I1399" s="22" t="s">
        <v>24</v>
      </c>
      <c r="J1399" s="22" t="s">
        <v>20</v>
      </c>
      <c r="K1399" s="22">
        <v>2019</v>
      </c>
      <c r="L1399" s="27">
        <v>2019</v>
      </c>
      <c r="M1399" s="22" t="s">
        <v>21</v>
      </c>
      <c r="O1399" s="22">
        <v>1</v>
      </c>
    </row>
    <row r="1400" spans="1:22" x14ac:dyDescent="0.25">
      <c r="A1400" s="22" t="s">
        <v>897</v>
      </c>
      <c r="B1400" s="22" t="s">
        <v>897</v>
      </c>
      <c r="D1400" s="22" t="s">
        <v>22</v>
      </c>
      <c r="E1400" s="103" t="s">
        <v>1281</v>
      </c>
      <c r="F1400" s="22" t="s">
        <v>705</v>
      </c>
      <c r="G1400" s="30"/>
      <c r="H1400" s="23" t="s">
        <v>19</v>
      </c>
      <c r="I1400" s="22" t="s">
        <v>37</v>
      </c>
      <c r="J1400" s="22" t="s">
        <v>35</v>
      </c>
      <c r="K1400" s="23"/>
      <c r="L1400" s="25">
        <v>2020</v>
      </c>
      <c r="M1400" s="22" t="s">
        <v>21</v>
      </c>
      <c r="N1400" s="23"/>
      <c r="O1400" s="23"/>
      <c r="P1400" s="23"/>
      <c r="Q1400" s="23"/>
      <c r="R1400" s="23">
        <v>1</v>
      </c>
      <c r="S1400" s="23"/>
    </row>
    <row r="1401" spans="1:22" x14ac:dyDescent="0.25">
      <c r="A1401" s="22" t="s">
        <v>483</v>
      </c>
      <c r="B1401" s="22" t="s">
        <v>483</v>
      </c>
      <c r="D1401" s="22" t="s">
        <v>22</v>
      </c>
      <c r="E1401" s="22" t="s">
        <v>1280</v>
      </c>
      <c r="F1401" s="22" t="s">
        <v>29</v>
      </c>
      <c r="H1401" s="22" t="s">
        <v>19</v>
      </c>
      <c r="I1401" s="22" t="s">
        <v>37</v>
      </c>
      <c r="J1401" s="22" t="s">
        <v>35</v>
      </c>
      <c r="K1401" s="22">
        <v>2011</v>
      </c>
      <c r="L1401" s="27">
        <v>2011</v>
      </c>
      <c r="M1401" s="22" t="s">
        <v>36</v>
      </c>
      <c r="U1401" s="22">
        <v>1</v>
      </c>
    </row>
    <row r="1402" spans="1:22" x14ac:dyDescent="0.25">
      <c r="A1402" s="22" t="s">
        <v>483</v>
      </c>
      <c r="B1402" s="22" t="s">
        <v>483</v>
      </c>
      <c r="D1402" s="22" t="s">
        <v>22</v>
      </c>
      <c r="E1402" s="22" t="s">
        <v>48</v>
      </c>
      <c r="F1402" s="22" t="s">
        <v>48</v>
      </c>
      <c r="H1402" s="22" t="s">
        <v>19</v>
      </c>
      <c r="I1402" s="22" t="s">
        <v>37</v>
      </c>
      <c r="J1402" s="22" t="s">
        <v>35</v>
      </c>
      <c r="K1402" s="22">
        <v>2014</v>
      </c>
      <c r="L1402" s="27">
        <v>2014</v>
      </c>
      <c r="M1402" s="22" t="s">
        <v>26</v>
      </c>
      <c r="R1402" s="22">
        <v>1</v>
      </c>
    </row>
    <row r="1403" spans="1:22" x14ac:dyDescent="0.25">
      <c r="A1403" s="44" t="s">
        <v>483</v>
      </c>
      <c r="B1403" s="22" t="s">
        <v>483</v>
      </c>
      <c r="D1403" s="22" t="s">
        <v>22</v>
      </c>
      <c r="E1403" s="103" t="s">
        <v>1281</v>
      </c>
      <c r="F1403" s="22" t="s">
        <v>704</v>
      </c>
      <c r="G1403" s="42"/>
      <c r="H1403" s="23" t="s">
        <v>19</v>
      </c>
      <c r="I1403" s="22" t="s">
        <v>37</v>
      </c>
      <c r="J1403" s="22" t="s">
        <v>35</v>
      </c>
      <c r="K1403" s="23">
        <v>1999</v>
      </c>
      <c r="L1403" s="25">
        <v>1999</v>
      </c>
      <c r="M1403" s="22" t="s">
        <v>56</v>
      </c>
      <c r="N1403" s="23"/>
      <c r="O1403" s="23"/>
      <c r="P1403" s="23"/>
      <c r="Q1403" s="23"/>
      <c r="R1403" s="23">
        <v>0.5</v>
      </c>
      <c r="S1403" s="23"/>
      <c r="T1403" s="23"/>
      <c r="U1403" s="23">
        <v>0.5</v>
      </c>
      <c r="V1403" s="23"/>
    </row>
    <row r="1404" spans="1:22" x14ac:dyDescent="0.25">
      <c r="A1404" s="22" t="s">
        <v>483</v>
      </c>
      <c r="B1404" s="22" t="s">
        <v>483</v>
      </c>
      <c r="D1404" s="22" t="s">
        <v>22</v>
      </c>
      <c r="E1404" s="22" t="s">
        <v>45</v>
      </c>
      <c r="F1404" s="22" t="s">
        <v>45</v>
      </c>
      <c r="H1404" s="22" t="s">
        <v>19</v>
      </c>
      <c r="I1404" s="22" t="s">
        <v>37</v>
      </c>
      <c r="J1404" s="22" t="s">
        <v>35</v>
      </c>
      <c r="K1404" s="22">
        <v>2002</v>
      </c>
      <c r="L1404" s="27">
        <v>2002</v>
      </c>
      <c r="M1404" s="22" t="s">
        <v>31</v>
      </c>
      <c r="R1404" s="22">
        <v>1</v>
      </c>
    </row>
    <row r="1405" spans="1:22" x14ac:dyDescent="0.25">
      <c r="A1405" s="44" t="s">
        <v>483</v>
      </c>
      <c r="B1405" s="22" t="s">
        <v>483</v>
      </c>
      <c r="D1405" s="22" t="s">
        <v>22</v>
      </c>
      <c r="E1405" s="103" t="s">
        <v>1281</v>
      </c>
      <c r="F1405" s="22" t="s">
        <v>711</v>
      </c>
      <c r="G1405" s="42"/>
      <c r="H1405" s="23" t="s">
        <v>19</v>
      </c>
      <c r="I1405" s="22" t="s">
        <v>37</v>
      </c>
      <c r="J1405" s="23" t="s">
        <v>35</v>
      </c>
      <c r="K1405" s="23"/>
      <c r="L1405" s="25">
        <v>2006</v>
      </c>
      <c r="M1405" s="22" t="s">
        <v>36</v>
      </c>
      <c r="N1405" s="23"/>
      <c r="O1405" s="23"/>
      <c r="P1405" s="23">
        <v>0.5</v>
      </c>
      <c r="Q1405" s="23"/>
      <c r="R1405" s="23"/>
      <c r="S1405" s="23">
        <v>0.5</v>
      </c>
      <c r="T1405" s="23"/>
      <c r="U1405" s="23"/>
      <c r="V1405" s="23"/>
    </row>
    <row r="1406" spans="1:22" x14ac:dyDescent="0.25">
      <c r="A1406" s="44" t="s">
        <v>483</v>
      </c>
      <c r="B1406" s="22" t="s">
        <v>483</v>
      </c>
      <c r="D1406" s="22" t="s">
        <v>22</v>
      </c>
      <c r="E1406" s="103" t="s">
        <v>1281</v>
      </c>
      <c r="F1406" s="22" t="s">
        <v>705</v>
      </c>
      <c r="G1406" s="42"/>
      <c r="H1406" s="23" t="s">
        <v>19</v>
      </c>
      <c r="I1406" s="22" t="s">
        <v>37</v>
      </c>
      <c r="J1406" s="22" t="s">
        <v>35</v>
      </c>
      <c r="K1406" s="23"/>
      <c r="L1406" s="25">
        <v>1998</v>
      </c>
      <c r="M1406" s="22" t="s">
        <v>56</v>
      </c>
      <c r="N1406" s="23"/>
      <c r="O1406" s="23"/>
      <c r="P1406" s="23"/>
      <c r="Q1406" s="23"/>
      <c r="R1406" s="23"/>
      <c r="S1406" s="23"/>
      <c r="T1406" s="23"/>
      <c r="U1406" s="23">
        <v>1</v>
      </c>
      <c r="V1406" s="23"/>
    </row>
    <row r="1407" spans="1:22" x14ac:dyDescent="0.25">
      <c r="A1407" s="22" t="s">
        <v>483</v>
      </c>
      <c r="B1407" s="22" t="s">
        <v>483</v>
      </c>
      <c r="D1407" s="22" t="s">
        <v>22</v>
      </c>
      <c r="E1407" s="22" t="s">
        <v>1280</v>
      </c>
      <c r="F1407" s="22" t="s">
        <v>32</v>
      </c>
      <c r="H1407" s="22" t="s">
        <v>19</v>
      </c>
      <c r="I1407" s="22" t="s">
        <v>37</v>
      </c>
      <c r="J1407" s="22" t="s">
        <v>35</v>
      </c>
      <c r="K1407" s="22">
        <v>2005</v>
      </c>
      <c r="L1407" s="27">
        <v>2005</v>
      </c>
      <c r="M1407" s="22" t="s">
        <v>31</v>
      </c>
      <c r="U1407" s="22">
        <v>1</v>
      </c>
    </row>
    <row r="1408" spans="1:22" x14ac:dyDescent="0.25">
      <c r="A1408" s="22" t="s">
        <v>484</v>
      </c>
      <c r="B1408" s="22" t="s">
        <v>484</v>
      </c>
      <c r="D1408" s="22" t="s">
        <v>22</v>
      </c>
      <c r="E1408" s="22" t="s">
        <v>1280</v>
      </c>
      <c r="F1408" s="22" t="s">
        <v>29</v>
      </c>
      <c r="H1408" s="22" t="s">
        <v>19</v>
      </c>
      <c r="I1408" s="22" t="s">
        <v>37</v>
      </c>
      <c r="J1408" s="22" t="s">
        <v>35</v>
      </c>
      <c r="K1408" s="22">
        <v>2014</v>
      </c>
      <c r="L1408" s="27">
        <v>2014</v>
      </c>
      <c r="M1408" s="22" t="s">
        <v>26</v>
      </c>
      <c r="Q1408" s="22">
        <v>1</v>
      </c>
    </row>
    <row r="1409" spans="1:22" x14ac:dyDescent="0.25">
      <c r="A1409" s="22" t="s">
        <v>485</v>
      </c>
      <c r="C1409" s="22" t="s">
        <v>485</v>
      </c>
      <c r="D1409" s="22" t="s">
        <v>22</v>
      </c>
      <c r="E1409" s="22" t="s">
        <v>1280</v>
      </c>
      <c r="F1409" s="22" t="s">
        <v>29</v>
      </c>
      <c r="H1409" s="22" t="s">
        <v>19</v>
      </c>
      <c r="I1409" s="22" t="s">
        <v>24</v>
      </c>
      <c r="J1409" s="22" t="s">
        <v>20</v>
      </c>
      <c r="K1409" s="22">
        <v>1896</v>
      </c>
      <c r="L1409" s="27">
        <v>1896</v>
      </c>
      <c r="M1409" s="22" t="s">
        <v>49</v>
      </c>
      <c r="V1409" s="22">
        <v>1</v>
      </c>
    </row>
    <row r="1410" spans="1:22" x14ac:dyDescent="0.25">
      <c r="A1410" s="22" t="s">
        <v>1271</v>
      </c>
      <c r="B1410" s="22" t="s">
        <v>1271</v>
      </c>
      <c r="D1410" s="22" t="s">
        <v>22</v>
      </c>
      <c r="E1410" s="103" t="s">
        <v>1281</v>
      </c>
      <c r="F1410" s="22" t="s">
        <v>704</v>
      </c>
      <c r="G1410" s="30"/>
      <c r="H1410" s="23" t="s">
        <v>19</v>
      </c>
      <c r="I1410" s="22" t="s">
        <v>37</v>
      </c>
      <c r="J1410" s="22" t="s">
        <v>35</v>
      </c>
      <c r="K1410" s="23">
        <v>2018</v>
      </c>
      <c r="L1410" s="25">
        <v>2018</v>
      </c>
      <c r="M1410" s="22" t="s">
        <v>21</v>
      </c>
      <c r="N1410" s="23"/>
      <c r="O1410" s="23"/>
      <c r="P1410" s="23"/>
      <c r="Q1410" s="23"/>
      <c r="R1410" s="22">
        <v>0.5</v>
      </c>
      <c r="S1410" s="23">
        <v>0.5</v>
      </c>
      <c r="T1410" s="23"/>
      <c r="U1410" s="23"/>
      <c r="V1410" s="23"/>
    </row>
    <row r="1411" spans="1:22" x14ac:dyDescent="0.25">
      <c r="A1411" s="22" t="s">
        <v>1163</v>
      </c>
      <c r="B1411" s="103" t="s">
        <v>1163</v>
      </c>
      <c r="C1411" s="103"/>
      <c r="D1411" s="103" t="s">
        <v>22</v>
      </c>
      <c r="E1411" s="103" t="s">
        <v>1281</v>
      </c>
      <c r="F1411" s="29" t="s">
        <v>1024</v>
      </c>
      <c r="G1411" s="103"/>
      <c r="H1411" s="23" t="s">
        <v>713</v>
      </c>
      <c r="I1411" s="22" t="s">
        <v>37</v>
      </c>
      <c r="J1411" s="22" t="s">
        <v>35</v>
      </c>
      <c r="K1411" s="103"/>
      <c r="L1411" s="103">
        <v>2017</v>
      </c>
      <c r="M1411" s="22" t="s">
        <v>26</v>
      </c>
      <c r="V1411" s="22">
        <v>1</v>
      </c>
    </row>
    <row r="1412" spans="1:22" x14ac:dyDescent="0.25">
      <c r="A1412" s="22" t="s">
        <v>1087</v>
      </c>
      <c r="B1412" s="22" t="s">
        <v>1087</v>
      </c>
      <c r="C1412" s="29"/>
      <c r="D1412" s="29" t="s">
        <v>22</v>
      </c>
      <c r="E1412" s="103" t="s">
        <v>1281</v>
      </c>
      <c r="F1412" s="29" t="s">
        <v>1024</v>
      </c>
      <c r="G1412" s="29"/>
      <c r="H1412" s="29" t="s">
        <v>19</v>
      </c>
      <c r="I1412" s="22" t="s">
        <v>41</v>
      </c>
      <c r="J1412" s="22" t="s">
        <v>40</v>
      </c>
      <c r="K1412" s="29"/>
      <c r="L1412" s="27">
        <v>1990</v>
      </c>
      <c r="M1412" s="22" t="s">
        <v>61</v>
      </c>
      <c r="N1412" s="29"/>
      <c r="O1412" s="29"/>
      <c r="P1412" s="29"/>
      <c r="Q1412" s="29"/>
      <c r="R1412" s="29"/>
      <c r="S1412" s="29"/>
      <c r="T1412" s="29"/>
      <c r="U1412" s="29"/>
      <c r="V1412" s="29">
        <v>1</v>
      </c>
    </row>
    <row r="1413" spans="1:22" x14ac:dyDescent="0.25">
      <c r="A1413" s="22" t="s">
        <v>898</v>
      </c>
      <c r="B1413" s="22" t="s">
        <v>898</v>
      </c>
      <c r="D1413" s="22" t="s">
        <v>22</v>
      </c>
      <c r="E1413" s="103" t="s">
        <v>1281</v>
      </c>
      <c r="F1413" s="22" t="s">
        <v>704</v>
      </c>
      <c r="G1413" s="30"/>
      <c r="H1413" s="23" t="s">
        <v>19</v>
      </c>
      <c r="I1413" s="22" t="s">
        <v>37</v>
      </c>
      <c r="J1413" s="22" t="s">
        <v>35</v>
      </c>
      <c r="K1413" s="23">
        <v>2017</v>
      </c>
      <c r="L1413" s="25">
        <v>2017</v>
      </c>
      <c r="M1413" s="22" t="s">
        <v>26</v>
      </c>
      <c r="N1413" s="23"/>
      <c r="O1413" s="23"/>
      <c r="P1413" s="23"/>
      <c r="Q1413" s="23"/>
      <c r="R1413" s="23">
        <v>1</v>
      </c>
      <c r="S1413" s="23"/>
      <c r="T1413" s="23"/>
      <c r="U1413" s="23"/>
      <c r="V1413" s="23"/>
    </row>
    <row r="1414" spans="1:22" x14ac:dyDescent="0.25">
      <c r="A1414" s="22" t="s">
        <v>486</v>
      </c>
      <c r="B1414" s="22" t="s">
        <v>486</v>
      </c>
      <c r="D1414" s="22" t="s">
        <v>22</v>
      </c>
      <c r="E1414" s="103" t="s">
        <v>1281</v>
      </c>
      <c r="F1414" s="22" t="s">
        <v>704</v>
      </c>
      <c r="G1414" s="30"/>
      <c r="H1414" s="23" t="s">
        <v>19</v>
      </c>
      <c r="I1414" s="22" t="s">
        <v>37</v>
      </c>
      <c r="J1414" s="22" t="s">
        <v>35</v>
      </c>
      <c r="K1414" s="23">
        <v>2010</v>
      </c>
      <c r="L1414" s="25">
        <v>2010</v>
      </c>
      <c r="M1414" s="22" t="s">
        <v>36</v>
      </c>
      <c r="N1414" s="23"/>
      <c r="O1414" s="23"/>
      <c r="P1414" s="23"/>
      <c r="Q1414" s="23"/>
      <c r="R1414" s="23">
        <v>1</v>
      </c>
      <c r="S1414" s="23"/>
      <c r="T1414" s="23"/>
      <c r="U1414" s="23"/>
      <c r="V1414" s="23"/>
    </row>
    <row r="1415" spans="1:22" x14ac:dyDescent="0.25">
      <c r="A1415" s="22" t="s">
        <v>486</v>
      </c>
      <c r="B1415" s="22" t="s">
        <v>486</v>
      </c>
      <c r="D1415" s="22" t="s">
        <v>22</v>
      </c>
      <c r="E1415" s="22" t="s">
        <v>1280</v>
      </c>
      <c r="F1415" s="22" t="s">
        <v>32</v>
      </c>
      <c r="H1415" s="22" t="s">
        <v>19</v>
      </c>
      <c r="I1415" s="22" t="s">
        <v>37</v>
      </c>
      <c r="J1415" s="22" t="s">
        <v>35</v>
      </c>
      <c r="K1415" s="22">
        <v>2011</v>
      </c>
      <c r="L1415" s="27">
        <v>2011</v>
      </c>
      <c r="M1415" s="22" t="s">
        <v>36</v>
      </c>
      <c r="R1415" s="22">
        <v>1</v>
      </c>
    </row>
    <row r="1416" spans="1:22" x14ac:dyDescent="0.25">
      <c r="A1416" s="22" t="s">
        <v>487</v>
      </c>
      <c r="B1416" s="22" t="s">
        <v>487</v>
      </c>
      <c r="D1416" s="22" t="s">
        <v>22</v>
      </c>
      <c r="E1416" s="22" t="s">
        <v>1280</v>
      </c>
      <c r="F1416" s="22" t="s">
        <v>29</v>
      </c>
      <c r="G1416" s="22" t="s">
        <v>1180</v>
      </c>
      <c r="H1416" s="22" t="s">
        <v>19</v>
      </c>
      <c r="I1416" s="22" t="s">
        <v>37</v>
      </c>
      <c r="J1416" s="22" t="s">
        <v>35</v>
      </c>
      <c r="K1416" s="22">
        <v>2003</v>
      </c>
      <c r="L1416" s="27">
        <v>2003</v>
      </c>
      <c r="M1416" s="22" t="s">
        <v>31</v>
      </c>
      <c r="R1416" s="22">
        <v>1</v>
      </c>
    </row>
    <row r="1417" spans="1:22" x14ac:dyDescent="0.25">
      <c r="A1417" s="22" t="s">
        <v>487</v>
      </c>
      <c r="B1417" s="22" t="s">
        <v>487</v>
      </c>
      <c r="D1417" s="22" t="s">
        <v>22</v>
      </c>
      <c r="E1417" s="22" t="s">
        <v>1280</v>
      </c>
      <c r="F1417" s="22" t="s">
        <v>23</v>
      </c>
      <c r="G1417" s="22" t="s">
        <v>1180</v>
      </c>
      <c r="H1417" s="22" t="s">
        <v>19</v>
      </c>
      <c r="I1417" s="22" t="s">
        <v>37</v>
      </c>
      <c r="J1417" s="22" t="s">
        <v>35</v>
      </c>
      <c r="K1417" s="22">
        <v>2009</v>
      </c>
      <c r="L1417" s="27">
        <v>2009</v>
      </c>
      <c r="M1417" s="22" t="s">
        <v>36</v>
      </c>
      <c r="Q1417" s="22">
        <v>1</v>
      </c>
    </row>
    <row r="1418" spans="1:22" x14ac:dyDescent="0.25">
      <c r="A1418" s="22" t="s">
        <v>487</v>
      </c>
      <c r="B1418" s="22" t="s">
        <v>487</v>
      </c>
      <c r="D1418" s="22" t="s">
        <v>22</v>
      </c>
      <c r="E1418" s="22" t="s">
        <v>1280</v>
      </c>
      <c r="F1418" s="22" t="s">
        <v>27</v>
      </c>
      <c r="G1418" s="22" t="s">
        <v>1180</v>
      </c>
      <c r="H1418" s="22" t="s">
        <v>19</v>
      </c>
      <c r="I1418" s="22" t="s">
        <v>37</v>
      </c>
      <c r="J1418" s="22" t="s">
        <v>35</v>
      </c>
      <c r="K1418" s="22">
        <v>1988</v>
      </c>
      <c r="L1418" s="27">
        <v>1988</v>
      </c>
      <c r="M1418" s="22" t="s">
        <v>61</v>
      </c>
      <c r="Q1418" s="22">
        <v>1</v>
      </c>
    </row>
    <row r="1419" spans="1:22" x14ac:dyDescent="0.25">
      <c r="A1419" s="22" t="s">
        <v>487</v>
      </c>
      <c r="B1419" s="22" t="s">
        <v>487</v>
      </c>
      <c r="D1419" s="22" t="s">
        <v>22</v>
      </c>
      <c r="E1419" s="22" t="s">
        <v>1280</v>
      </c>
      <c r="F1419" s="22" t="s">
        <v>32</v>
      </c>
      <c r="G1419" s="22" t="s">
        <v>1180</v>
      </c>
      <c r="H1419" s="22" t="s">
        <v>19</v>
      </c>
      <c r="I1419" s="22" t="s">
        <v>37</v>
      </c>
      <c r="J1419" s="22" t="s">
        <v>35</v>
      </c>
      <c r="K1419" s="22">
        <v>1978</v>
      </c>
      <c r="L1419" s="27">
        <v>1978</v>
      </c>
      <c r="M1419" s="22" t="s">
        <v>46</v>
      </c>
      <c r="Q1419" s="22">
        <v>1</v>
      </c>
    </row>
    <row r="1420" spans="1:22" x14ac:dyDescent="0.25">
      <c r="A1420" s="22" t="s">
        <v>488</v>
      </c>
      <c r="B1420" s="22" t="s">
        <v>488</v>
      </c>
      <c r="D1420" s="22" t="s">
        <v>22</v>
      </c>
      <c r="E1420" s="22" t="s">
        <v>1280</v>
      </c>
      <c r="F1420" s="22" t="s">
        <v>29</v>
      </c>
      <c r="H1420" s="22" t="s">
        <v>19</v>
      </c>
      <c r="I1420" s="22" t="s">
        <v>37</v>
      </c>
      <c r="J1420" s="22" t="s">
        <v>35</v>
      </c>
      <c r="K1420" s="22">
        <v>1981</v>
      </c>
      <c r="L1420" s="27">
        <v>1981</v>
      </c>
      <c r="M1420" s="22" t="s">
        <v>46</v>
      </c>
      <c r="P1420" s="22">
        <v>0.33300000000000002</v>
      </c>
      <c r="Q1420" s="22">
        <v>0.33300000000000002</v>
      </c>
      <c r="S1420" s="22">
        <v>0.33300000000000002</v>
      </c>
    </row>
    <row r="1421" spans="1:22" x14ac:dyDescent="0.25">
      <c r="A1421" s="22" t="s">
        <v>488</v>
      </c>
      <c r="B1421" s="22" t="s">
        <v>488</v>
      </c>
      <c r="D1421" s="22" t="s">
        <v>22</v>
      </c>
      <c r="E1421" s="103" t="s">
        <v>1281</v>
      </c>
      <c r="F1421" s="22" t="s">
        <v>704</v>
      </c>
      <c r="G1421" s="30"/>
      <c r="H1421" s="23" t="s">
        <v>19</v>
      </c>
      <c r="I1421" s="22" t="s">
        <v>37</v>
      </c>
      <c r="J1421" s="22" t="s">
        <v>35</v>
      </c>
      <c r="K1421" s="23">
        <v>1988</v>
      </c>
      <c r="L1421" s="25">
        <v>1988</v>
      </c>
      <c r="M1421" s="22" t="s">
        <v>61</v>
      </c>
      <c r="N1421" s="23"/>
      <c r="O1421" s="23"/>
      <c r="P1421" s="23"/>
      <c r="Q1421" s="23"/>
      <c r="R1421" s="23">
        <v>0.5</v>
      </c>
      <c r="S1421" s="23">
        <v>0.5</v>
      </c>
      <c r="T1421" s="23"/>
      <c r="U1421" s="23"/>
      <c r="V1421" s="23"/>
    </row>
    <row r="1422" spans="1:22" x14ac:dyDescent="0.25">
      <c r="A1422" s="22" t="s">
        <v>488</v>
      </c>
      <c r="B1422" s="22" t="s">
        <v>488</v>
      </c>
      <c r="D1422" s="22" t="s">
        <v>22</v>
      </c>
      <c r="E1422" s="22" t="s">
        <v>1280</v>
      </c>
      <c r="F1422" s="22" t="s">
        <v>23</v>
      </c>
      <c r="H1422" s="22" t="s">
        <v>19</v>
      </c>
      <c r="I1422" s="22" t="s">
        <v>37</v>
      </c>
      <c r="J1422" s="22" t="s">
        <v>35</v>
      </c>
      <c r="K1422" s="22">
        <v>1983</v>
      </c>
      <c r="L1422" s="27">
        <v>1983</v>
      </c>
      <c r="M1422" s="22" t="s">
        <v>50</v>
      </c>
      <c r="P1422" s="22">
        <v>0.5</v>
      </c>
      <c r="S1422" s="22">
        <v>0.5</v>
      </c>
    </row>
    <row r="1423" spans="1:22" x14ac:dyDescent="0.25">
      <c r="A1423" s="22" t="s">
        <v>488</v>
      </c>
      <c r="B1423" s="22" t="s">
        <v>488</v>
      </c>
      <c r="D1423" s="22" t="s">
        <v>22</v>
      </c>
      <c r="E1423" s="22" t="s">
        <v>1280</v>
      </c>
      <c r="F1423" s="22" t="s">
        <v>27</v>
      </c>
      <c r="H1423" s="22" t="s">
        <v>19</v>
      </c>
      <c r="I1423" s="22" t="s">
        <v>37</v>
      </c>
      <c r="J1423" s="22" t="s">
        <v>35</v>
      </c>
      <c r="K1423" s="22">
        <v>2009</v>
      </c>
      <c r="L1423" s="27">
        <v>2009</v>
      </c>
      <c r="M1423" s="22" t="s">
        <v>36</v>
      </c>
      <c r="P1423" s="22">
        <v>0.33300000000000002</v>
      </c>
      <c r="Q1423" s="22">
        <v>0.33300000000000002</v>
      </c>
      <c r="S1423" s="22">
        <v>0.33300000000000002</v>
      </c>
    </row>
    <row r="1424" spans="1:22" x14ac:dyDescent="0.25">
      <c r="A1424" s="22" t="s">
        <v>488</v>
      </c>
      <c r="B1424" s="22" t="s">
        <v>488</v>
      </c>
      <c r="C1424" s="29"/>
      <c r="D1424" s="29" t="s">
        <v>22</v>
      </c>
      <c r="E1424" s="103" t="s">
        <v>1281</v>
      </c>
      <c r="F1424" s="29" t="s">
        <v>1024</v>
      </c>
      <c r="G1424" s="29" t="s">
        <v>1173</v>
      </c>
      <c r="H1424" s="29" t="s">
        <v>19</v>
      </c>
      <c r="I1424" s="22" t="s">
        <v>37</v>
      </c>
      <c r="J1424" s="22" t="s">
        <v>35</v>
      </c>
      <c r="K1424" s="29"/>
      <c r="L1424" s="27">
        <v>2014</v>
      </c>
      <c r="M1424" s="22" t="s">
        <v>26</v>
      </c>
      <c r="N1424" s="29"/>
      <c r="O1424" s="29"/>
      <c r="P1424" s="29"/>
      <c r="Q1424" s="29"/>
      <c r="R1424" s="29"/>
      <c r="S1424" s="29">
        <v>1</v>
      </c>
      <c r="T1424" s="29"/>
      <c r="U1424" s="29"/>
      <c r="V1424" s="29"/>
    </row>
    <row r="1425" spans="1:22" x14ac:dyDescent="0.25">
      <c r="A1425" s="22" t="s">
        <v>488</v>
      </c>
      <c r="B1425" s="22" t="s">
        <v>488</v>
      </c>
      <c r="D1425" s="22" t="s">
        <v>22</v>
      </c>
      <c r="E1425" s="22" t="s">
        <v>1280</v>
      </c>
      <c r="F1425" s="22" t="s">
        <v>32</v>
      </c>
      <c r="H1425" s="22" t="s">
        <v>19</v>
      </c>
      <c r="I1425" s="22" t="s">
        <v>37</v>
      </c>
      <c r="J1425" s="22" t="s">
        <v>35</v>
      </c>
      <c r="K1425" s="22">
        <v>1983</v>
      </c>
      <c r="L1425" s="27">
        <v>1983</v>
      </c>
      <c r="M1425" s="22" t="s">
        <v>50</v>
      </c>
      <c r="P1425" s="22">
        <v>0.33300000000000002</v>
      </c>
      <c r="Q1425" s="22">
        <v>0.33300000000000002</v>
      </c>
      <c r="S1425" s="22">
        <v>0.33300000000000002</v>
      </c>
    </row>
    <row r="1426" spans="1:22" x14ac:dyDescent="0.25">
      <c r="A1426" s="22" t="s">
        <v>489</v>
      </c>
      <c r="B1426" s="22" t="s">
        <v>489</v>
      </c>
      <c r="D1426" s="22" t="s">
        <v>22</v>
      </c>
      <c r="E1426" s="103" t="s">
        <v>1281</v>
      </c>
      <c r="F1426" s="22" t="s">
        <v>704</v>
      </c>
      <c r="G1426" s="30"/>
      <c r="H1426" s="23" t="s">
        <v>19</v>
      </c>
      <c r="I1426" s="22" t="s">
        <v>37</v>
      </c>
      <c r="J1426" s="22" t="s">
        <v>35</v>
      </c>
      <c r="K1426" s="23">
        <v>1988</v>
      </c>
      <c r="L1426" s="25">
        <v>1988</v>
      </c>
      <c r="M1426" s="22" t="s">
        <v>61</v>
      </c>
      <c r="N1426" s="23"/>
      <c r="O1426" s="23"/>
      <c r="P1426" s="23">
        <v>0.5</v>
      </c>
      <c r="Q1426" s="23"/>
      <c r="R1426" s="23"/>
      <c r="S1426" s="23">
        <v>0.5</v>
      </c>
      <c r="T1426" s="23"/>
      <c r="U1426" s="23"/>
      <c r="V1426" s="23"/>
    </row>
    <row r="1427" spans="1:22" x14ac:dyDescent="0.25">
      <c r="A1427" s="22" t="s">
        <v>489</v>
      </c>
      <c r="B1427" s="22" t="s">
        <v>489</v>
      </c>
      <c r="D1427" s="22" t="s">
        <v>22</v>
      </c>
      <c r="E1427" s="22" t="s">
        <v>1280</v>
      </c>
      <c r="F1427" s="22" t="s">
        <v>23</v>
      </c>
      <c r="H1427" s="22" t="s">
        <v>19</v>
      </c>
      <c r="I1427" s="22" t="s">
        <v>37</v>
      </c>
      <c r="J1427" s="22" t="s">
        <v>35</v>
      </c>
      <c r="K1427" s="22">
        <v>2016</v>
      </c>
      <c r="L1427" s="27">
        <v>2016</v>
      </c>
      <c r="M1427" s="22" t="s">
        <v>26</v>
      </c>
      <c r="P1427" s="22">
        <v>0.5</v>
      </c>
      <c r="S1427" s="22">
        <v>0.5</v>
      </c>
    </row>
    <row r="1428" spans="1:22" x14ac:dyDescent="0.25">
      <c r="A1428" s="22" t="s">
        <v>489</v>
      </c>
      <c r="B1428" s="22" t="s">
        <v>489</v>
      </c>
      <c r="D1428" s="22" t="s">
        <v>22</v>
      </c>
      <c r="E1428" s="22" t="s">
        <v>1280</v>
      </c>
      <c r="F1428" s="22" t="s">
        <v>27</v>
      </c>
      <c r="H1428" s="22" t="s">
        <v>19</v>
      </c>
      <c r="I1428" s="22" t="s">
        <v>37</v>
      </c>
      <c r="J1428" s="22" t="s">
        <v>35</v>
      </c>
      <c r="K1428" s="22">
        <v>1997</v>
      </c>
      <c r="L1428" s="27">
        <v>1997</v>
      </c>
      <c r="M1428" s="22" t="s">
        <v>56</v>
      </c>
      <c r="P1428" s="22">
        <v>0.5</v>
      </c>
      <c r="S1428" s="22">
        <v>0.5</v>
      </c>
    </row>
    <row r="1429" spans="1:22" x14ac:dyDescent="0.25">
      <c r="A1429" s="22" t="s">
        <v>489</v>
      </c>
      <c r="B1429" s="22" t="s">
        <v>489</v>
      </c>
      <c r="D1429" s="22" t="s">
        <v>22</v>
      </c>
      <c r="E1429" s="22" t="s">
        <v>1280</v>
      </c>
      <c r="F1429" s="22" t="s">
        <v>32</v>
      </c>
      <c r="H1429" s="22" t="s">
        <v>19</v>
      </c>
      <c r="I1429" s="22" t="s">
        <v>37</v>
      </c>
      <c r="J1429" s="22" t="s">
        <v>35</v>
      </c>
      <c r="K1429" s="22">
        <v>1985</v>
      </c>
      <c r="L1429" s="27">
        <v>1985</v>
      </c>
      <c r="M1429" s="22" t="s">
        <v>50</v>
      </c>
      <c r="P1429" s="22">
        <v>0.5</v>
      </c>
      <c r="S1429" s="22">
        <v>0.5</v>
      </c>
    </row>
    <row r="1430" spans="1:22" x14ac:dyDescent="0.25">
      <c r="A1430" s="22" t="s">
        <v>490</v>
      </c>
      <c r="C1430" s="22" t="s">
        <v>490</v>
      </c>
      <c r="D1430" s="22" t="s">
        <v>22</v>
      </c>
      <c r="E1430" s="22" t="s">
        <v>1280</v>
      </c>
      <c r="F1430" s="22" t="s">
        <v>29</v>
      </c>
      <c r="H1430" s="22" t="s">
        <v>19</v>
      </c>
      <c r="I1430" s="22" t="s">
        <v>37</v>
      </c>
      <c r="J1430" s="22" t="s">
        <v>35</v>
      </c>
      <c r="K1430" s="22">
        <v>2009</v>
      </c>
      <c r="L1430" s="27">
        <v>2009</v>
      </c>
      <c r="M1430" s="22" t="s">
        <v>36</v>
      </c>
      <c r="R1430" s="22">
        <v>0.5</v>
      </c>
      <c r="S1430" s="22">
        <v>0.5</v>
      </c>
    </row>
    <row r="1431" spans="1:22" x14ac:dyDescent="0.25">
      <c r="A1431" s="22" t="s">
        <v>490</v>
      </c>
      <c r="C1431" s="22" t="s">
        <v>490</v>
      </c>
      <c r="D1431" s="22" t="s">
        <v>22</v>
      </c>
      <c r="E1431" s="22" t="s">
        <v>1280</v>
      </c>
      <c r="F1431" s="22" t="s">
        <v>27</v>
      </c>
      <c r="H1431" s="22" t="s">
        <v>19</v>
      </c>
      <c r="I1431" s="22" t="s">
        <v>37</v>
      </c>
      <c r="J1431" s="22" t="s">
        <v>35</v>
      </c>
      <c r="K1431" s="22">
        <v>1968</v>
      </c>
      <c r="L1431" s="27">
        <v>1968</v>
      </c>
      <c r="M1431" s="22" t="s">
        <v>49</v>
      </c>
      <c r="T1431" s="22">
        <v>1</v>
      </c>
    </row>
    <row r="1432" spans="1:22" x14ac:dyDescent="0.25">
      <c r="A1432" s="22" t="s">
        <v>491</v>
      </c>
      <c r="B1432" s="22" t="s">
        <v>491</v>
      </c>
      <c r="D1432" s="22" t="s">
        <v>22</v>
      </c>
      <c r="E1432" s="22" t="s">
        <v>1280</v>
      </c>
      <c r="F1432" s="22" t="s">
        <v>29</v>
      </c>
      <c r="H1432" s="22" t="s">
        <v>19</v>
      </c>
      <c r="I1432" s="22" t="s">
        <v>37</v>
      </c>
      <c r="J1432" s="22" t="s">
        <v>35</v>
      </c>
      <c r="K1432" s="22">
        <v>2007</v>
      </c>
      <c r="L1432" s="27">
        <v>2007</v>
      </c>
      <c r="M1432" s="22" t="s">
        <v>36</v>
      </c>
      <c r="P1432" s="22">
        <v>0.5</v>
      </c>
      <c r="S1432" s="22">
        <v>0.5</v>
      </c>
    </row>
    <row r="1433" spans="1:22" x14ac:dyDescent="0.25">
      <c r="A1433" s="22" t="s">
        <v>491</v>
      </c>
      <c r="B1433" s="22" t="s">
        <v>491</v>
      </c>
      <c r="D1433" s="22" t="s">
        <v>22</v>
      </c>
      <c r="E1433" s="103" t="s">
        <v>1281</v>
      </c>
      <c r="F1433" s="22" t="s">
        <v>704</v>
      </c>
      <c r="G1433" s="30"/>
      <c r="H1433" s="23" t="s">
        <v>19</v>
      </c>
      <c r="I1433" s="22" t="s">
        <v>37</v>
      </c>
      <c r="J1433" s="22" t="s">
        <v>35</v>
      </c>
      <c r="K1433" s="23">
        <v>2008</v>
      </c>
      <c r="L1433" s="23">
        <v>2008</v>
      </c>
      <c r="M1433" s="22" t="s">
        <v>36</v>
      </c>
      <c r="N1433" s="23"/>
      <c r="O1433" s="23"/>
      <c r="P1433" s="23">
        <v>0.5</v>
      </c>
      <c r="Q1433" s="23"/>
      <c r="R1433" s="23"/>
      <c r="S1433" s="23">
        <v>0.5</v>
      </c>
      <c r="T1433" s="23"/>
      <c r="U1433" s="23"/>
      <c r="V1433" s="23"/>
    </row>
    <row r="1434" spans="1:22" x14ac:dyDescent="0.25">
      <c r="A1434" s="22" t="s">
        <v>491</v>
      </c>
      <c r="B1434" s="22" t="s">
        <v>491</v>
      </c>
      <c r="D1434" s="22" t="s">
        <v>22</v>
      </c>
      <c r="E1434" s="22" t="s">
        <v>1280</v>
      </c>
      <c r="F1434" s="22" t="s">
        <v>23</v>
      </c>
      <c r="H1434" s="22" t="s">
        <v>19</v>
      </c>
      <c r="I1434" s="22" t="s">
        <v>37</v>
      </c>
      <c r="J1434" s="22" t="s">
        <v>35</v>
      </c>
      <c r="K1434" s="22">
        <v>2001</v>
      </c>
      <c r="L1434" s="27">
        <v>2001</v>
      </c>
      <c r="M1434" s="22" t="s">
        <v>31</v>
      </c>
      <c r="P1434" s="22">
        <v>0.5</v>
      </c>
      <c r="S1434" s="22">
        <v>0.5</v>
      </c>
    </row>
    <row r="1435" spans="1:22" x14ac:dyDescent="0.25">
      <c r="A1435" s="22" t="s">
        <v>491</v>
      </c>
      <c r="B1435" s="22" t="s">
        <v>491</v>
      </c>
      <c r="D1435" s="22" t="s">
        <v>22</v>
      </c>
      <c r="E1435" s="22" t="s">
        <v>1280</v>
      </c>
      <c r="F1435" s="22" t="s">
        <v>27</v>
      </c>
      <c r="H1435" s="22" t="s">
        <v>19</v>
      </c>
      <c r="I1435" s="22" t="s">
        <v>37</v>
      </c>
      <c r="J1435" s="22" t="s">
        <v>35</v>
      </c>
      <c r="K1435" s="22">
        <v>2014</v>
      </c>
      <c r="L1435" s="27">
        <v>2014</v>
      </c>
      <c r="M1435" s="22" t="s">
        <v>26</v>
      </c>
      <c r="P1435" s="22">
        <v>0.5</v>
      </c>
      <c r="S1435" s="22">
        <v>0.5</v>
      </c>
    </row>
    <row r="1436" spans="1:22" x14ac:dyDescent="0.25">
      <c r="A1436" s="22" t="s">
        <v>491</v>
      </c>
      <c r="B1436" s="22" t="s">
        <v>491</v>
      </c>
      <c r="C1436" s="29"/>
      <c r="D1436" s="29" t="s">
        <v>22</v>
      </c>
      <c r="E1436" s="103" t="s">
        <v>1281</v>
      </c>
      <c r="F1436" s="29" t="s">
        <v>1024</v>
      </c>
      <c r="G1436" s="29"/>
      <c r="H1436" s="29" t="s">
        <v>19</v>
      </c>
      <c r="I1436" s="22" t="s">
        <v>37</v>
      </c>
      <c r="J1436" s="22" t="s">
        <v>35</v>
      </c>
      <c r="K1436" s="29"/>
      <c r="L1436" s="27">
        <v>2006</v>
      </c>
      <c r="M1436" s="22" t="s">
        <v>36</v>
      </c>
      <c r="N1436" s="29"/>
      <c r="O1436" s="29"/>
      <c r="P1436" s="29">
        <v>0.25</v>
      </c>
      <c r="Q1436" s="29">
        <v>0.25</v>
      </c>
      <c r="R1436" s="29">
        <v>0.25</v>
      </c>
      <c r="S1436" s="29">
        <v>0.25</v>
      </c>
      <c r="T1436" s="29"/>
      <c r="U1436" s="29"/>
      <c r="V1436" s="29"/>
    </row>
    <row r="1437" spans="1:22" x14ac:dyDescent="0.25">
      <c r="A1437" s="22" t="s">
        <v>491</v>
      </c>
      <c r="B1437" s="22" t="s">
        <v>491</v>
      </c>
      <c r="D1437" s="22" t="s">
        <v>22</v>
      </c>
      <c r="E1437" s="22" t="s">
        <v>1280</v>
      </c>
      <c r="F1437" s="22" t="s">
        <v>32</v>
      </c>
      <c r="H1437" s="22" t="s">
        <v>19</v>
      </c>
      <c r="I1437" s="22" t="s">
        <v>37</v>
      </c>
      <c r="J1437" s="22" t="s">
        <v>35</v>
      </c>
      <c r="K1437" s="22">
        <v>2000</v>
      </c>
      <c r="L1437" s="27">
        <v>2000</v>
      </c>
      <c r="M1437" s="22" t="s">
        <v>31</v>
      </c>
      <c r="P1437" s="22">
        <v>0.5</v>
      </c>
      <c r="S1437" s="22">
        <v>0.5</v>
      </c>
    </row>
    <row r="1438" spans="1:22" x14ac:dyDescent="0.25">
      <c r="A1438" s="22" t="s">
        <v>492</v>
      </c>
      <c r="B1438" s="22" t="s">
        <v>492</v>
      </c>
      <c r="D1438" s="22" t="s">
        <v>22</v>
      </c>
      <c r="E1438" s="22" t="s">
        <v>1280</v>
      </c>
      <c r="F1438" s="22" t="s">
        <v>23</v>
      </c>
      <c r="H1438" s="22" t="s">
        <v>19</v>
      </c>
      <c r="I1438" s="22" t="s">
        <v>37</v>
      </c>
      <c r="J1438" s="22" t="s">
        <v>35</v>
      </c>
      <c r="K1438" s="22">
        <v>2008</v>
      </c>
      <c r="L1438" s="27">
        <v>2008</v>
      </c>
      <c r="M1438" s="22" t="s">
        <v>36</v>
      </c>
      <c r="R1438" s="22">
        <v>1</v>
      </c>
    </row>
    <row r="1439" spans="1:22" x14ac:dyDescent="0.25">
      <c r="A1439" s="22" t="s">
        <v>493</v>
      </c>
      <c r="B1439" s="22" t="s">
        <v>493</v>
      </c>
      <c r="D1439" s="22" t="s">
        <v>22</v>
      </c>
      <c r="E1439" s="22" t="s">
        <v>1280</v>
      </c>
      <c r="F1439" s="22" t="s">
        <v>29</v>
      </c>
      <c r="H1439" s="22" t="s">
        <v>19</v>
      </c>
      <c r="I1439" s="22" t="s">
        <v>37</v>
      </c>
      <c r="J1439" s="22" t="s">
        <v>35</v>
      </c>
      <c r="K1439" s="22">
        <v>2014</v>
      </c>
      <c r="L1439" s="27">
        <v>2014</v>
      </c>
      <c r="M1439" s="22" t="s">
        <v>26</v>
      </c>
      <c r="R1439" s="22">
        <v>0.5</v>
      </c>
      <c r="S1439" s="22">
        <v>0.5</v>
      </c>
    </row>
    <row r="1440" spans="1:22" x14ac:dyDescent="0.25">
      <c r="A1440" s="22" t="s">
        <v>494</v>
      </c>
      <c r="B1440" s="22" t="s">
        <v>494</v>
      </c>
      <c r="D1440" s="22" t="s">
        <v>22</v>
      </c>
      <c r="E1440" s="22" t="s">
        <v>48</v>
      </c>
      <c r="F1440" s="22" t="s">
        <v>48</v>
      </c>
      <c r="H1440" s="22" t="s">
        <v>19</v>
      </c>
      <c r="I1440" s="22" t="s">
        <v>37</v>
      </c>
      <c r="J1440" s="22" t="s">
        <v>35</v>
      </c>
      <c r="K1440" s="22">
        <v>2008</v>
      </c>
      <c r="L1440" s="27">
        <v>2008</v>
      </c>
      <c r="M1440" s="22" t="s">
        <v>36</v>
      </c>
      <c r="N1440" s="22">
        <v>0.5</v>
      </c>
      <c r="R1440" s="22">
        <v>0.5</v>
      </c>
    </row>
    <row r="1441" spans="1:31" x14ac:dyDescent="0.25">
      <c r="A1441" s="22" t="s">
        <v>495</v>
      </c>
      <c r="C1441" s="22" t="s">
        <v>495</v>
      </c>
      <c r="D1441" s="22" t="s">
        <v>22</v>
      </c>
      <c r="E1441" s="22" t="s">
        <v>48</v>
      </c>
      <c r="F1441" s="22" t="s">
        <v>48</v>
      </c>
      <c r="H1441" s="22" t="s">
        <v>19</v>
      </c>
      <c r="I1441" s="22" t="s">
        <v>37</v>
      </c>
      <c r="J1441" s="22" t="s">
        <v>35</v>
      </c>
      <c r="K1441" s="22">
        <v>1962</v>
      </c>
      <c r="L1441" s="27">
        <v>1962</v>
      </c>
      <c r="M1441" s="22" t="s">
        <v>49</v>
      </c>
      <c r="O1441" s="22">
        <v>1</v>
      </c>
    </row>
    <row r="1442" spans="1:31" x14ac:dyDescent="0.25">
      <c r="A1442" s="22" t="s">
        <v>496</v>
      </c>
      <c r="B1442" s="22" t="s">
        <v>496</v>
      </c>
      <c r="D1442" s="22" t="s">
        <v>22</v>
      </c>
      <c r="E1442" s="22" t="s">
        <v>48</v>
      </c>
      <c r="F1442" s="22" t="s">
        <v>48</v>
      </c>
      <c r="H1442" s="22" t="s">
        <v>19</v>
      </c>
      <c r="I1442" s="22" t="s">
        <v>37</v>
      </c>
      <c r="J1442" s="22" t="s">
        <v>35</v>
      </c>
      <c r="K1442" s="22">
        <v>1970</v>
      </c>
      <c r="L1442" s="27">
        <v>1970</v>
      </c>
      <c r="M1442" s="22" t="s">
        <v>67</v>
      </c>
      <c r="R1442" s="22">
        <v>1</v>
      </c>
    </row>
    <row r="1443" spans="1:31" x14ac:dyDescent="0.25">
      <c r="A1443" s="22" t="s">
        <v>497</v>
      </c>
      <c r="B1443" s="22" t="s">
        <v>497</v>
      </c>
      <c r="D1443" s="22" t="s">
        <v>22</v>
      </c>
      <c r="E1443" s="22" t="s">
        <v>1280</v>
      </c>
      <c r="F1443" s="22" t="s">
        <v>29</v>
      </c>
      <c r="H1443" s="22" t="s">
        <v>19</v>
      </c>
      <c r="I1443" s="22" t="s">
        <v>24</v>
      </c>
      <c r="J1443" s="22" t="s">
        <v>20</v>
      </c>
      <c r="K1443" s="22">
        <v>2011</v>
      </c>
      <c r="L1443" s="27">
        <v>2011</v>
      </c>
      <c r="M1443" s="22" t="s">
        <v>36</v>
      </c>
      <c r="Q1443" s="22">
        <v>0.5</v>
      </c>
      <c r="R1443" s="22">
        <v>0.5</v>
      </c>
    </row>
    <row r="1444" spans="1:31" x14ac:dyDescent="0.25">
      <c r="A1444" s="22" t="s">
        <v>497</v>
      </c>
      <c r="B1444" s="22" t="s">
        <v>497</v>
      </c>
      <c r="D1444" s="22" t="s">
        <v>22</v>
      </c>
      <c r="E1444" s="22" t="s">
        <v>1280</v>
      </c>
      <c r="F1444" s="22" t="s">
        <v>23</v>
      </c>
      <c r="H1444" s="22" t="s">
        <v>19</v>
      </c>
      <c r="I1444" s="22" t="s">
        <v>24</v>
      </c>
      <c r="J1444" s="22" t="s">
        <v>20</v>
      </c>
      <c r="K1444" s="22">
        <v>2013</v>
      </c>
      <c r="L1444" s="27">
        <v>2013</v>
      </c>
      <c r="M1444" s="22" t="s">
        <v>26</v>
      </c>
      <c r="Q1444" s="22">
        <v>0.5</v>
      </c>
      <c r="R1444" s="22">
        <v>0.5</v>
      </c>
    </row>
    <row r="1445" spans="1:31" x14ac:dyDescent="0.25">
      <c r="A1445" s="22" t="s">
        <v>497</v>
      </c>
      <c r="B1445" s="22" t="s">
        <v>497</v>
      </c>
      <c r="C1445" s="29"/>
      <c r="D1445" s="29" t="s">
        <v>22</v>
      </c>
      <c r="E1445" s="103" t="s">
        <v>1281</v>
      </c>
      <c r="F1445" s="29" t="s">
        <v>1024</v>
      </c>
      <c r="G1445" s="29"/>
      <c r="H1445" s="29" t="s">
        <v>19</v>
      </c>
      <c r="I1445" s="22" t="s">
        <v>24</v>
      </c>
      <c r="J1445" s="29" t="s">
        <v>20</v>
      </c>
      <c r="K1445" s="29"/>
      <c r="L1445" s="27">
        <v>2014</v>
      </c>
      <c r="M1445" s="22" t="s">
        <v>26</v>
      </c>
      <c r="N1445" s="29"/>
      <c r="O1445" s="29"/>
      <c r="P1445" s="29"/>
      <c r="Q1445" s="29">
        <v>1</v>
      </c>
      <c r="R1445" s="29"/>
      <c r="S1445" s="29"/>
      <c r="T1445" s="29"/>
      <c r="U1445" s="29"/>
      <c r="V1445" s="29"/>
    </row>
    <row r="1446" spans="1:31" x14ac:dyDescent="0.25">
      <c r="A1446" s="22" t="s">
        <v>497</v>
      </c>
      <c r="B1446" s="22" t="s">
        <v>497</v>
      </c>
      <c r="D1446" s="22" t="s">
        <v>22</v>
      </c>
      <c r="E1446" s="22" t="s">
        <v>1280</v>
      </c>
      <c r="F1446" s="22" t="s">
        <v>32</v>
      </c>
      <c r="H1446" s="22" t="s">
        <v>19</v>
      </c>
      <c r="I1446" s="22" t="s">
        <v>24</v>
      </c>
      <c r="J1446" s="22" t="s">
        <v>20</v>
      </c>
      <c r="K1446" s="22">
        <v>2016</v>
      </c>
      <c r="L1446" s="27">
        <v>2016</v>
      </c>
      <c r="M1446" s="22" t="s">
        <v>26</v>
      </c>
      <c r="Q1446" s="22">
        <v>0.5</v>
      </c>
      <c r="R1446" s="22">
        <v>0.5</v>
      </c>
    </row>
    <row r="1447" spans="1:31" x14ac:dyDescent="0.25">
      <c r="A1447" s="22" t="s">
        <v>498</v>
      </c>
      <c r="B1447" s="22" t="s">
        <v>498</v>
      </c>
      <c r="D1447" s="22" t="s">
        <v>22</v>
      </c>
      <c r="E1447" s="22" t="s">
        <v>1280</v>
      </c>
      <c r="F1447" s="22" t="s">
        <v>29</v>
      </c>
      <c r="H1447" s="22" t="s">
        <v>19</v>
      </c>
      <c r="I1447" s="22" t="s">
        <v>37</v>
      </c>
      <c r="J1447" s="22" t="s">
        <v>35</v>
      </c>
      <c r="K1447" s="22">
        <v>2005</v>
      </c>
      <c r="L1447" s="27">
        <v>2005</v>
      </c>
      <c r="M1447" s="22" t="s">
        <v>31</v>
      </c>
      <c r="P1447" s="22">
        <v>0.5</v>
      </c>
      <c r="S1447" s="22">
        <v>0.5</v>
      </c>
    </row>
    <row r="1448" spans="1:31" x14ac:dyDescent="0.25">
      <c r="A1448" s="22" t="s">
        <v>498</v>
      </c>
      <c r="B1448" s="22" t="s">
        <v>498</v>
      </c>
      <c r="D1448" s="22" t="s">
        <v>22</v>
      </c>
      <c r="E1448" s="103" t="s">
        <v>1281</v>
      </c>
      <c r="F1448" s="22" t="s">
        <v>704</v>
      </c>
      <c r="G1448" s="30"/>
      <c r="H1448" s="23" t="s">
        <v>19</v>
      </c>
      <c r="I1448" s="22" t="s">
        <v>37</v>
      </c>
      <c r="J1448" s="22" t="s">
        <v>35</v>
      </c>
      <c r="K1448" s="22">
        <v>2007</v>
      </c>
      <c r="L1448" s="27">
        <v>2007</v>
      </c>
      <c r="M1448" s="22" t="s">
        <v>36</v>
      </c>
      <c r="P1448" s="22">
        <v>0.5</v>
      </c>
      <c r="S1448" s="22">
        <v>0.5</v>
      </c>
    </row>
    <row r="1449" spans="1:31" x14ac:dyDescent="0.25">
      <c r="A1449" s="22" t="s">
        <v>498</v>
      </c>
      <c r="B1449" s="22" t="s">
        <v>498</v>
      </c>
      <c r="D1449" s="22" t="s">
        <v>22</v>
      </c>
      <c r="E1449" s="22" t="s">
        <v>1280</v>
      </c>
      <c r="F1449" s="22" t="s">
        <v>23</v>
      </c>
      <c r="H1449" s="22" t="s">
        <v>19</v>
      </c>
      <c r="I1449" s="22" t="s">
        <v>37</v>
      </c>
      <c r="J1449" s="22" t="s">
        <v>35</v>
      </c>
      <c r="K1449" s="22">
        <v>2013</v>
      </c>
      <c r="L1449" s="27">
        <v>2013</v>
      </c>
      <c r="M1449" s="22" t="s">
        <v>26</v>
      </c>
      <c r="P1449" s="22">
        <v>0.5</v>
      </c>
      <c r="S1449" s="22">
        <v>0.5</v>
      </c>
    </row>
    <row r="1450" spans="1:31" s="23" customFormat="1" ht="15" customHeight="1" x14ac:dyDescent="0.25">
      <c r="A1450" s="22" t="s">
        <v>498</v>
      </c>
      <c r="B1450" s="22" t="s">
        <v>498</v>
      </c>
      <c r="C1450" s="22"/>
      <c r="D1450" s="22" t="s">
        <v>22</v>
      </c>
      <c r="E1450" s="22" t="s">
        <v>1280</v>
      </c>
      <c r="F1450" s="22" t="s">
        <v>27</v>
      </c>
      <c r="G1450" s="22"/>
      <c r="H1450" s="22" t="s">
        <v>19</v>
      </c>
      <c r="I1450" s="22" t="s">
        <v>37</v>
      </c>
      <c r="J1450" s="22" t="s">
        <v>35</v>
      </c>
      <c r="K1450" s="22">
        <v>2012</v>
      </c>
      <c r="L1450" s="27">
        <v>2012</v>
      </c>
      <c r="M1450" s="22" t="s">
        <v>26</v>
      </c>
      <c r="N1450" s="22"/>
      <c r="O1450" s="22"/>
      <c r="P1450" s="22">
        <v>0.5</v>
      </c>
      <c r="Q1450" s="22"/>
      <c r="R1450" s="22"/>
      <c r="S1450" s="22">
        <v>0.5</v>
      </c>
      <c r="T1450" s="22"/>
      <c r="U1450" s="22"/>
      <c r="V1450" s="22"/>
      <c r="W1450" s="22"/>
      <c r="X1450" s="22"/>
      <c r="Y1450" s="22"/>
      <c r="Z1450" s="22"/>
      <c r="AA1450" s="22"/>
      <c r="AB1450" s="22"/>
      <c r="AC1450" s="22"/>
      <c r="AD1450" s="22"/>
      <c r="AE1450" s="22"/>
    </row>
    <row r="1451" spans="1:31" x14ac:dyDescent="0.25">
      <c r="A1451" s="22" t="s">
        <v>498</v>
      </c>
      <c r="B1451" s="22" t="s">
        <v>498</v>
      </c>
      <c r="D1451" s="22" t="s">
        <v>22</v>
      </c>
      <c r="E1451" s="103" t="s">
        <v>1281</v>
      </c>
      <c r="F1451" s="22" t="s">
        <v>705</v>
      </c>
      <c r="G1451" s="30"/>
      <c r="H1451" s="23" t="s">
        <v>19</v>
      </c>
      <c r="I1451" s="22" t="s">
        <v>37</v>
      </c>
      <c r="J1451" s="22" t="s">
        <v>35</v>
      </c>
      <c r="K1451" s="23"/>
      <c r="L1451" s="25">
        <v>2019</v>
      </c>
      <c r="M1451" s="22" t="s">
        <v>21</v>
      </c>
      <c r="N1451" s="23"/>
      <c r="O1451" s="23"/>
      <c r="P1451" s="23">
        <v>0.5</v>
      </c>
      <c r="Q1451" s="23"/>
      <c r="R1451" s="23"/>
      <c r="S1451" s="23">
        <v>0.5</v>
      </c>
      <c r="T1451" s="23"/>
      <c r="U1451" s="23"/>
      <c r="V1451" s="23"/>
    </row>
    <row r="1452" spans="1:31" ht="15.75" customHeight="1" x14ac:dyDescent="0.25">
      <c r="A1452" s="22" t="s">
        <v>498</v>
      </c>
      <c r="B1452" s="22" t="s">
        <v>498</v>
      </c>
      <c r="C1452" s="29"/>
      <c r="D1452" s="29" t="s">
        <v>22</v>
      </c>
      <c r="E1452" s="103" t="s">
        <v>1281</v>
      </c>
      <c r="F1452" s="29" t="s">
        <v>1024</v>
      </c>
      <c r="G1452" s="29" t="s">
        <v>1173</v>
      </c>
      <c r="H1452" s="29" t="s">
        <v>1127</v>
      </c>
      <c r="I1452" s="22" t="s">
        <v>37</v>
      </c>
      <c r="J1452" s="23" t="s">
        <v>35</v>
      </c>
      <c r="K1452" s="29"/>
      <c r="L1452" s="27">
        <v>2012</v>
      </c>
      <c r="M1452" s="22" t="s">
        <v>26</v>
      </c>
      <c r="N1452" s="29"/>
      <c r="O1452" s="29"/>
      <c r="P1452" s="29"/>
      <c r="Q1452" s="29"/>
      <c r="R1452" s="29"/>
      <c r="S1452" s="29"/>
      <c r="T1452" s="29"/>
      <c r="U1452" s="29"/>
      <c r="V1452" s="29">
        <v>1</v>
      </c>
    </row>
    <row r="1453" spans="1:31" x14ac:dyDescent="0.25">
      <c r="A1453" s="22" t="s">
        <v>498</v>
      </c>
      <c r="B1453" s="22" t="s">
        <v>498</v>
      </c>
      <c r="D1453" s="22" t="s">
        <v>22</v>
      </c>
      <c r="E1453" s="22" t="s">
        <v>1280</v>
      </c>
      <c r="F1453" s="22" t="s">
        <v>32</v>
      </c>
      <c r="H1453" s="22" t="s">
        <v>19</v>
      </c>
      <c r="I1453" s="22" t="s">
        <v>37</v>
      </c>
      <c r="J1453" s="22" t="s">
        <v>35</v>
      </c>
      <c r="K1453" s="22">
        <v>2010</v>
      </c>
      <c r="L1453" s="27">
        <v>2010</v>
      </c>
      <c r="M1453" s="22" t="s">
        <v>36</v>
      </c>
      <c r="P1453" s="22">
        <v>0.5</v>
      </c>
      <c r="S1453" s="22">
        <v>0.5</v>
      </c>
    </row>
    <row r="1454" spans="1:31" x14ac:dyDescent="0.25">
      <c r="A1454" s="22" t="s">
        <v>1060</v>
      </c>
      <c r="B1454" s="22" t="s">
        <v>1060</v>
      </c>
      <c r="C1454" s="29"/>
      <c r="D1454" s="29" t="s">
        <v>22</v>
      </c>
      <c r="E1454" s="103" t="s">
        <v>1281</v>
      </c>
      <c r="F1454" s="29" t="s">
        <v>1024</v>
      </c>
      <c r="G1454" s="29"/>
      <c r="H1454" s="29" t="s">
        <v>19</v>
      </c>
      <c r="I1454" s="22" t="s">
        <v>37</v>
      </c>
      <c r="J1454" s="22" t="s">
        <v>35</v>
      </c>
      <c r="K1454" s="29"/>
      <c r="L1454" s="27">
        <v>2014</v>
      </c>
      <c r="M1454" s="22" t="s">
        <v>26</v>
      </c>
      <c r="N1454" s="29"/>
      <c r="O1454" s="29"/>
      <c r="P1454" s="29"/>
      <c r="Q1454" s="29"/>
      <c r="R1454" s="29"/>
      <c r="S1454" s="29">
        <v>1</v>
      </c>
      <c r="T1454" s="29"/>
      <c r="U1454" s="29"/>
      <c r="V1454" s="29"/>
    </row>
    <row r="1455" spans="1:31" x14ac:dyDescent="0.25">
      <c r="A1455" s="22" t="s">
        <v>1061</v>
      </c>
      <c r="B1455" s="22" t="s">
        <v>1061</v>
      </c>
      <c r="C1455" s="29"/>
      <c r="D1455" s="29" t="s">
        <v>22</v>
      </c>
      <c r="E1455" s="103" t="s">
        <v>1281</v>
      </c>
      <c r="F1455" s="29" t="s">
        <v>1024</v>
      </c>
      <c r="G1455" s="29"/>
      <c r="H1455" s="29" t="s">
        <v>19</v>
      </c>
      <c r="I1455" s="22" t="s">
        <v>37</v>
      </c>
      <c r="J1455" s="22" t="s">
        <v>35</v>
      </c>
      <c r="K1455" s="29"/>
      <c r="L1455" s="27">
        <v>2016</v>
      </c>
      <c r="M1455" s="22" t="s">
        <v>26</v>
      </c>
      <c r="N1455" s="29"/>
      <c r="O1455" s="29"/>
      <c r="P1455" s="29"/>
      <c r="Q1455" s="29"/>
      <c r="R1455" s="29"/>
      <c r="S1455" s="29">
        <v>1</v>
      </c>
      <c r="T1455" s="29"/>
      <c r="U1455" s="29"/>
      <c r="V1455" s="29"/>
    </row>
    <row r="1456" spans="1:31" x14ac:dyDescent="0.25">
      <c r="A1456" s="22" t="s">
        <v>499</v>
      </c>
      <c r="B1456" s="22" t="s">
        <v>499</v>
      </c>
      <c r="D1456" s="22" t="s">
        <v>22</v>
      </c>
      <c r="E1456" s="22" t="s">
        <v>1280</v>
      </c>
      <c r="F1456" s="22" t="s">
        <v>23</v>
      </c>
      <c r="H1456" s="22" t="s">
        <v>19</v>
      </c>
      <c r="I1456" s="22" t="s">
        <v>37</v>
      </c>
      <c r="J1456" s="22" t="s">
        <v>35</v>
      </c>
      <c r="K1456" s="22">
        <v>2016</v>
      </c>
      <c r="L1456" s="27">
        <v>2016</v>
      </c>
      <c r="M1456" s="22" t="s">
        <v>26</v>
      </c>
      <c r="S1456" s="22">
        <v>1</v>
      </c>
    </row>
    <row r="1457" spans="1:22" x14ac:dyDescent="0.25">
      <c r="A1457" s="22" t="s">
        <v>499</v>
      </c>
      <c r="B1457" s="22" t="s">
        <v>499</v>
      </c>
      <c r="D1457" s="22" t="s">
        <v>22</v>
      </c>
      <c r="E1457" s="22" t="s">
        <v>1280</v>
      </c>
      <c r="F1457" s="22" t="s">
        <v>27</v>
      </c>
      <c r="H1457" s="22" t="s">
        <v>19</v>
      </c>
      <c r="I1457" s="22" t="s">
        <v>37</v>
      </c>
      <c r="J1457" s="22" t="s">
        <v>35</v>
      </c>
      <c r="K1457" s="22">
        <v>2016</v>
      </c>
      <c r="L1457" s="27">
        <v>2016</v>
      </c>
      <c r="M1457" s="22" t="s">
        <v>26</v>
      </c>
      <c r="S1457" s="22">
        <v>1</v>
      </c>
    </row>
    <row r="1458" spans="1:22" x14ac:dyDescent="0.25">
      <c r="A1458" s="22" t="s">
        <v>500</v>
      </c>
      <c r="B1458" s="22" t="s">
        <v>500</v>
      </c>
      <c r="D1458" s="22" t="s">
        <v>22</v>
      </c>
      <c r="E1458" s="22" t="s">
        <v>1280</v>
      </c>
      <c r="F1458" s="22" t="s">
        <v>32</v>
      </c>
      <c r="H1458" s="22" t="s">
        <v>19</v>
      </c>
      <c r="I1458" s="22" t="s">
        <v>41</v>
      </c>
      <c r="J1458" s="22" t="s">
        <v>40</v>
      </c>
      <c r="K1458" s="22">
        <v>2016</v>
      </c>
      <c r="L1458" s="27">
        <v>2016</v>
      </c>
      <c r="M1458" s="22" t="s">
        <v>26</v>
      </c>
      <c r="Q1458" s="22">
        <v>1</v>
      </c>
    </row>
    <row r="1459" spans="1:22" x14ac:dyDescent="0.25">
      <c r="A1459" s="22" t="s">
        <v>501</v>
      </c>
      <c r="B1459" s="22" t="s">
        <v>501</v>
      </c>
      <c r="D1459" s="22" t="s">
        <v>22</v>
      </c>
      <c r="E1459" s="22" t="s">
        <v>1280</v>
      </c>
      <c r="F1459" s="22" t="s">
        <v>27</v>
      </c>
      <c r="H1459" s="22" t="s">
        <v>19</v>
      </c>
      <c r="I1459" s="22" t="s">
        <v>37</v>
      </c>
      <c r="J1459" s="22" t="s">
        <v>35</v>
      </c>
      <c r="K1459" s="22">
        <v>2004</v>
      </c>
      <c r="L1459" s="27">
        <v>2004</v>
      </c>
      <c r="M1459" s="22" t="s">
        <v>31</v>
      </c>
      <c r="U1459" s="22">
        <v>1</v>
      </c>
    </row>
    <row r="1460" spans="1:22" x14ac:dyDescent="0.25">
      <c r="A1460" s="22" t="s">
        <v>502</v>
      </c>
      <c r="B1460" s="22" t="s">
        <v>502</v>
      </c>
      <c r="D1460" s="22" t="s">
        <v>22</v>
      </c>
      <c r="E1460" s="22" t="s">
        <v>48</v>
      </c>
      <c r="F1460" s="22" t="s">
        <v>48</v>
      </c>
      <c r="H1460" s="23" t="s">
        <v>977</v>
      </c>
      <c r="I1460" s="22" t="s">
        <v>37</v>
      </c>
      <c r="J1460" s="22" t="s">
        <v>35</v>
      </c>
      <c r="K1460" s="22">
        <v>2001</v>
      </c>
      <c r="L1460" s="27">
        <v>2001</v>
      </c>
      <c r="M1460" s="22" t="s">
        <v>31</v>
      </c>
      <c r="P1460" s="22">
        <v>1</v>
      </c>
    </row>
    <row r="1461" spans="1:22" x14ac:dyDescent="0.25">
      <c r="A1461" s="22" t="s">
        <v>503</v>
      </c>
      <c r="C1461" s="22" t="s">
        <v>503</v>
      </c>
      <c r="D1461" s="22" t="s">
        <v>22</v>
      </c>
      <c r="E1461" s="22" t="s">
        <v>1280</v>
      </c>
      <c r="F1461" s="22" t="s">
        <v>29</v>
      </c>
      <c r="H1461" s="22" t="s">
        <v>19</v>
      </c>
      <c r="I1461" s="22" t="s">
        <v>24</v>
      </c>
      <c r="J1461" s="22" t="s">
        <v>20</v>
      </c>
      <c r="K1461" s="22">
        <v>1985</v>
      </c>
      <c r="L1461" s="27">
        <v>1985</v>
      </c>
      <c r="M1461" s="22" t="s">
        <v>50</v>
      </c>
      <c r="U1461" s="22">
        <v>1</v>
      </c>
    </row>
    <row r="1462" spans="1:22" x14ac:dyDescent="0.25">
      <c r="A1462" s="22" t="s">
        <v>503</v>
      </c>
      <c r="C1462" s="22" t="s">
        <v>503</v>
      </c>
      <c r="D1462" s="22" t="s">
        <v>22</v>
      </c>
      <c r="E1462" s="22" t="s">
        <v>1280</v>
      </c>
      <c r="F1462" s="22" t="s">
        <v>23</v>
      </c>
      <c r="H1462" s="22" t="s">
        <v>19</v>
      </c>
      <c r="I1462" s="22" t="s">
        <v>24</v>
      </c>
      <c r="J1462" s="22" t="s">
        <v>20</v>
      </c>
      <c r="K1462" s="22">
        <v>1987</v>
      </c>
      <c r="L1462" s="27">
        <v>1987</v>
      </c>
      <c r="M1462" s="22" t="s">
        <v>50</v>
      </c>
      <c r="U1462" s="22">
        <v>1</v>
      </c>
    </row>
    <row r="1463" spans="1:22" x14ac:dyDescent="0.25">
      <c r="A1463" s="22" t="s">
        <v>503</v>
      </c>
      <c r="C1463" s="22" t="s">
        <v>503</v>
      </c>
      <c r="D1463" s="22" t="s">
        <v>22</v>
      </c>
      <c r="E1463" s="22" t="s">
        <v>1280</v>
      </c>
      <c r="F1463" s="22" t="s">
        <v>27</v>
      </c>
      <c r="H1463" s="22" t="s">
        <v>19</v>
      </c>
      <c r="I1463" s="22" t="s">
        <v>24</v>
      </c>
      <c r="J1463" s="22" t="s">
        <v>20</v>
      </c>
      <c r="K1463" s="22">
        <v>1955</v>
      </c>
      <c r="L1463" s="27">
        <v>1955</v>
      </c>
      <c r="M1463" s="22" t="s">
        <v>49</v>
      </c>
      <c r="U1463" s="22">
        <v>1</v>
      </c>
    </row>
    <row r="1464" spans="1:22" x14ac:dyDescent="0.25">
      <c r="A1464" s="22" t="s">
        <v>504</v>
      </c>
      <c r="B1464" s="22" t="s">
        <v>504</v>
      </c>
      <c r="D1464" s="22" t="s">
        <v>22</v>
      </c>
      <c r="E1464" s="22" t="s">
        <v>1280</v>
      </c>
      <c r="F1464" s="22" t="s">
        <v>27</v>
      </c>
      <c r="H1464" s="22" t="s">
        <v>19</v>
      </c>
      <c r="I1464" s="22" t="s">
        <v>24</v>
      </c>
      <c r="J1464" s="22" t="s">
        <v>20</v>
      </c>
      <c r="K1464" s="22">
        <v>2014</v>
      </c>
      <c r="L1464" s="27">
        <v>2014</v>
      </c>
      <c r="M1464" s="22" t="s">
        <v>26</v>
      </c>
      <c r="U1464" s="22">
        <v>1</v>
      </c>
    </row>
    <row r="1465" spans="1:22" x14ac:dyDescent="0.25">
      <c r="A1465" s="22" t="s">
        <v>505</v>
      </c>
      <c r="B1465" s="22" t="s">
        <v>505</v>
      </c>
      <c r="D1465" s="22" t="s">
        <v>22</v>
      </c>
      <c r="E1465" s="22" t="s">
        <v>1280</v>
      </c>
      <c r="F1465" s="22" t="s">
        <v>29</v>
      </c>
      <c r="H1465" s="22" t="s">
        <v>19</v>
      </c>
      <c r="I1465" s="22" t="s">
        <v>37</v>
      </c>
      <c r="J1465" s="22" t="s">
        <v>35</v>
      </c>
      <c r="K1465" s="22">
        <v>2014</v>
      </c>
      <c r="L1465" s="27">
        <v>2014</v>
      </c>
      <c r="M1465" s="22" t="s">
        <v>26</v>
      </c>
      <c r="V1465" s="22">
        <v>1</v>
      </c>
    </row>
    <row r="1466" spans="1:22" x14ac:dyDescent="0.25">
      <c r="A1466" s="22" t="s">
        <v>505</v>
      </c>
      <c r="B1466" s="22" t="s">
        <v>505</v>
      </c>
      <c r="D1466" s="22" t="s">
        <v>22</v>
      </c>
      <c r="E1466" s="22" t="s">
        <v>1280</v>
      </c>
      <c r="F1466" s="22" t="s">
        <v>27</v>
      </c>
      <c r="H1466" s="22" t="s">
        <v>19</v>
      </c>
      <c r="I1466" s="22" t="s">
        <v>37</v>
      </c>
      <c r="J1466" s="22" t="s">
        <v>35</v>
      </c>
      <c r="K1466" s="22">
        <v>2009</v>
      </c>
      <c r="L1466" s="27">
        <v>2009</v>
      </c>
      <c r="M1466" s="22" t="s">
        <v>36</v>
      </c>
      <c r="V1466" s="22">
        <v>1</v>
      </c>
    </row>
    <row r="1467" spans="1:22" x14ac:dyDescent="0.25">
      <c r="A1467" s="22" t="s">
        <v>505</v>
      </c>
      <c r="B1467" s="22" t="s">
        <v>505</v>
      </c>
      <c r="D1467" s="22" t="s">
        <v>22</v>
      </c>
      <c r="E1467" s="22" t="s">
        <v>1280</v>
      </c>
      <c r="F1467" s="22" t="s">
        <v>32</v>
      </c>
      <c r="H1467" s="22" t="s">
        <v>19</v>
      </c>
      <c r="I1467" s="22" t="s">
        <v>37</v>
      </c>
      <c r="J1467" s="22" t="s">
        <v>35</v>
      </c>
      <c r="K1467" s="22">
        <v>2013</v>
      </c>
      <c r="L1467" s="27">
        <v>2013</v>
      </c>
      <c r="M1467" s="22" t="s">
        <v>26</v>
      </c>
      <c r="V1467" s="22">
        <v>1</v>
      </c>
    </row>
    <row r="1468" spans="1:22" x14ac:dyDescent="0.25">
      <c r="A1468" s="22" t="s">
        <v>506</v>
      </c>
      <c r="B1468" s="22" t="s">
        <v>506</v>
      </c>
      <c r="D1468" s="22" t="s">
        <v>22</v>
      </c>
      <c r="E1468" s="22" t="s">
        <v>1280</v>
      </c>
      <c r="F1468" s="22" t="s">
        <v>27</v>
      </c>
      <c r="H1468" s="22" t="s">
        <v>19</v>
      </c>
      <c r="I1468" s="22" t="s">
        <v>41</v>
      </c>
      <c r="J1468" s="22" t="s">
        <v>40</v>
      </c>
      <c r="K1468" s="22">
        <v>2010</v>
      </c>
      <c r="L1468" s="27">
        <v>2010</v>
      </c>
      <c r="M1468" s="22" t="s">
        <v>36</v>
      </c>
      <c r="U1468" s="22">
        <v>1</v>
      </c>
    </row>
    <row r="1469" spans="1:22" x14ac:dyDescent="0.25">
      <c r="A1469" s="22" t="s">
        <v>507</v>
      </c>
      <c r="B1469" s="22" t="s">
        <v>507</v>
      </c>
      <c r="D1469" s="22" t="s">
        <v>22</v>
      </c>
      <c r="E1469" s="22" t="s">
        <v>1280</v>
      </c>
      <c r="F1469" s="22" t="s">
        <v>27</v>
      </c>
      <c r="H1469" s="22" t="s">
        <v>19</v>
      </c>
      <c r="I1469" s="22" t="s">
        <v>24</v>
      </c>
      <c r="J1469" s="22" t="s">
        <v>20</v>
      </c>
      <c r="K1469" s="22">
        <v>1983</v>
      </c>
      <c r="L1469" s="27">
        <v>1983</v>
      </c>
      <c r="M1469" s="22" t="s">
        <v>50</v>
      </c>
      <c r="U1469" s="22">
        <v>1</v>
      </c>
    </row>
    <row r="1470" spans="1:22" x14ac:dyDescent="0.25">
      <c r="A1470" s="22" t="s">
        <v>508</v>
      </c>
      <c r="B1470" s="22" t="s">
        <v>508</v>
      </c>
      <c r="D1470" s="22" t="s">
        <v>22</v>
      </c>
      <c r="E1470" s="22" t="s">
        <v>1280</v>
      </c>
      <c r="F1470" s="22" t="s">
        <v>29</v>
      </c>
      <c r="H1470" s="22" t="s">
        <v>19</v>
      </c>
      <c r="I1470" s="22" t="s">
        <v>37</v>
      </c>
      <c r="J1470" s="22" t="s">
        <v>35</v>
      </c>
      <c r="K1470" s="22">
        <v>2013</v>
      </c>
      <c r="L1470" s="27">
        <v>2013</v>
      </c>
      <c r="M1470" s="22" t="s">
        <v>26</v>
      </c>
      <c r="U1470" s="22">
        <v>1</v>
      </c>
    </row>
    <row r="1471" spans="1:22" x14ac:dyDescent="0.25">
      <c r="A1471" s="22" t="s">
        <v>508</v>
      </c>
      <c r="B1471" s="22" t="s">
        <v>508</v>
      </c>
      <c r="D1471" s="22" t="s">
        <v>22</v>
      </c>
      <c r="E1471" s="22" t="s">
        <v>1280</v>
      </c>
      <c r="F1471" s="22" t="s">
        <v>23</v>
      </c>
      <c r="H1471" s="22" t="s">
        <v>19</v>
      </c>
      <c r="I1471" s="22" t="s">
        <v>37</v>
      </c>
      <c r="J1471" s="22" t="s">
        <v>35</v>
      </c>
      <c r="K1471" s="22">
        <v>2013</v>
      </c>
      <c r="L1471" s="27">
        <v>2013</v>
      </c>
      <c r="M1471" s="22" t="s">
        <v>26</v>
      </c>
      <c r="U1471" s="22">
        <v>1</v>
      </c>
    </row>
    <row r="1472" spans="1:22" x14ac:dyDescent="0.25">
      <c r="A1472" s="22" t="s">
        <v>508</v>
      </c>
      <c r="B1472" s="22" t="s">
        <v>508</v>
      </c>
      <c r="D1472" s="22" t="s">
        <v>22</v>
      </c>
      <c r="E1472" s="22" t="s">
        <v>1280</v>
      </c>
      <c r="F1472" s="22" t="s">
        <v>27</v>
      </c>
      <c r="H1472" s="22" t="s">
        <v>19</v>
      </c>
      <c r="I1472" s="22" t="s">
        <v>37</v>
      </c>
      <c r="J1472" s="22" t="s">
        <v>35</v>
      </c>
      <c r="K1472" s="22">
        <v>2012</v>
      </c>
      <c r="L1472" s="27">
        <v>2012</v>
      </c>
      <c r="M1472" s="22" t="s">
        <v>26</v>
      </c>
      <c r="U1472" s="22">
        <v>1</v>
      </c>
    </row>
    <row r="1473" spans="1:22" x14ac:dyDescent="0.25">
      <c r="A1473" s="22" t="s">
        <v>508</v>
      </c>
      <c r="B1473" s="22" t="s">
        <v>508</v>
      </c>
      <c r="D1473" s="22" t="s">
        <v>22</v>
      </c>
      <c r="E1473" s="103" t="s">
        <v>1281</v>
      </c>
      <c r="F1473" s="22" t="s">
        <v>705</v>
      </c>
      <c r="G1473" s="30"/>
      <c r="H1473" s="23" t="s">
        <v>19</v>
      </c>
      <c r="I1473" s="22" t="s">
        <v>37</v>
      </c>
      <c r="J1473" s="22" t="s">
        <v>35</v>
      </c>
      <c r="L1473" s="25">
        <v>2018</v>
      </c>
      <c r="M1473" s="22" t="s">
        <v>21</v>
      </c>
      <c r="N1473" s="23"/>
      <c r="O1473" s="23"/>
      <c r="P1473" s="23"/>
      <c r="Q1473" s="23"/>
      <c r="R1473" s="23"/>
      <c r="S1473" s="23"/>
      <c r="T1473" s="23"/>
      <c r="U1473" s="23">
        <v>1</v>
      </c>
      <c r="V1473" s="23"/>
    </row>
    <row r="1474" spans="1:22" x14ac:dyDescent="0.25">
      <c r="A1474" s="22" t="s">
        <v>508</v>
      </c>
      <c r="B1474" s="22" t="s">
        <v>508</v>
      </c>
      <c r="D1474" s="22" t="s">
        <v>22</v>
      </c>
      <c r="E1474" s="22" t="s">
        <v>1280</v>
      </c>
      <c r="F1474" s="22" t="s">
        <v>32</v>
      </c>
      <c r="H1474" s="22" t="s">
        <v>19</v>
      </c>
      <c r="I1474" s="22" t="s">
        <v>37</v>
      </c>
      <c r="J1474" s="22" t="s">
        <v>35</v>
      </c>
      <c r="K1474" s="22">
        <v>2014</v>
      </c>
      <c r="L1474" s="27">
        <v>2014</v>
      </c>
      <c r="M1474" s="22" t="s">
        <v>26</v>
      </c>
      <c r="U1474" s="22">
        <v>1</v>
      </c>
    </row>
    <row r="1475" spans="1:22" x14ac:dyDescent="0.25">
      <c r="A1475" s="22" t="s">
        <v>509</v>
      </c>
      <c r="B1475" s="22" t="s">
        <v>509</v>
      </c>
      <c r="D1475" s="22" t="s">
        <v>22</v>
      </c>
      <c r="E1475" s="22" t="s">
        <v>1280</v>
      </c>
      <c r="F1475" s="22" t="s">
        <v>27</v>
      </c>
      <c r="H1475" s="22" t="s">
        <v>19</v>
      </c>
      <c r="I1475" s="22" t="s">
        <v>37</v>
      </c>
      <c r="J1475" s="22" t="s">
        <v>35</v>
      </c>
      <c r="K1475" s="22">
        <v>2012</v>
      </c>
      <c r="L1475" s="27">
        <v>2012</v>
      </c>
      <c r="M1475" s="22" t="s">
        <v>26</v>
      </c>
      <c r="U1475" s="22">
        <v>1</v>
      </c>
    </row>
    <row r="1476" spans="1:22" x14ac:dyDescent="0.25">
      <c r="A1476" s="22" t="s">
        <v>899</v>
      </c>
      <c r="B1476" s="22" t="s">
        <v>899</v>
      </c>
      <c r="D1476" s="22" t="s">
        <v>22</v>
      </c>
      <c r="E1476" s="103" t="s">
        <v>1281</v>
      </c>
      <c r="F1476" s="22" t="s">
        <v>704</v>
      </c>
      <c r="G1476" s="30"/>
      <c r="H1476" s="23" t="s">
        <v>19</v>
      </c>
      <c r="I1476" s="22" t="s">
        <v>37</v>
      </c>
      <c r="J1476" s="22" t="s">
        <v>35</v>
      </c>
      <c r="K1476" s="23">
        <v>2011</v>
      </c>
      <c r="L1476" s="25">
        <v>2011</v>
      </c>
      <c r="M1476" s="22" t="s">
        <v>36</v>
      </c>
      <c r="N1476" s="23"/>
      <c r="O1476" s="23"/>
      <c r="P1476" s="23"/>
      <c r="Q1476" s="23"/>
      <c r="R1476" s="23"/>
      <c r="S1476" s="23"/>
      <c r="T1476" s="23"/>
      <c r="U1476" s="23"/>
      <c r="V1476" s="23">
        <v>1</v>
      </c>
    </row>
    <row r="1477" spans="1:22" x14ac:dyDescent="0.25">
      <c r="A1477" s="22" t="s">
        <v>510</v>
      </c>
      <c r="B1477" s="22" t="s">
        <v>510</v>
      </c>
      <c r="D1477" s="22" t="s">
        <v>22</v>
      </c>
      <c r="E1477" s="22" t="s">
        <v>1280</v>
      </c>
      <c r="F1477" s="22" t="s">
        <v>29</v>
      </c>
      <c r="H1477" s="22" t="s">
        <v>19</v>
      </c>
      <c r="I1477" s="22" t="s">
        <v>37</v>
      </c>
      <c r="J1477" s="22" t="s">
        <v>35</v>
      </c>
      <c r="K1477" s="22">
        <v>1985</v>
      </c>
      <c r="L1477" s="27">
        <v>1985</v>
      </c>
      <c r="M1477" s="22" t="s">
        <v>50</v>
      </c>
      <c r="P1477" s="22">
        <v>0.5</v>
      </c>
      <c r="R1477" s="22">
        <v>0.5</v>
      </c>
    </row>
    <row r="1478" spans="1:22" x14ac:dyDescent="0.25">
      <c r="A1478" s="22" t="s">
        <v>510</v>
      </c>
      <c r="B1478" s="22" t="s">
        <v>510</v>
      </c>
      <c r="D1478" s="22" t="s">
        <v>22</v>
      </c>
      <c r="E1478" s="103" t="s">
        <v>1281</v>
      </c>
      <c r="F1478" s="22" t="s">
        <v>704</v>
      </c>
      <c r="G1478" s="30"/>
      <c r="H1478" s="23" t="s">
        <v>19</v>
      </c>
      <c r="I1478" s="22" t="s">
        <v>37</v>
      </c>
      <c r="J1478" s="22" t="s">
        <v>35</v>
      </c>
      <c r="K1478" s="22">
        <v>1980</v>
      </c>
      <c r="L1478" s="27">
        <v>1980</v>
      </c>
      <c r="M1478" s="22" t="s">
        <v>46</v>
      </c>
      <c r="O1478" s="23">
        <v>0.5</v>
      </c>
      <c r="P1478" s="22">
        <v>0.5</v>
      </c>
    </row>
    <row r="1479" spans="1:22" x14ac:dyDescent="0.25">
      <c r="A1479" s="22" t="s">
        <v>510</v>
      </c>
      <c r="B1479" s="22" t="s">
        <v>510</v>
      </c>
      <c r="D1479" s="22" t="s">
        <v>22</v>
      </c>
      <c r="E1479" s="103" t="s">
        <v>1281</v>
      </c>
      <c r="F1479" s="22" t="s">
        <v>711</v>
      </c>
      <c r="G1479" s="30"/>
      <c r="H1479" s="23" t="s">
        <v>19</v>
      </c>
      <c r="I1479" s="22" t="s">
        <v>37</v>
      </c>
      <c r="J1479" s="23" t="s">
        <v>35</v>
      </c>
      <c r="K1479" s="23"/>
      <c r="L1479" s="25">
        <v>2007</v>
      </c>
      <c r="M1479" s="22" t="s">
        <v>36</v>
      </c>
      <c r="N1479" s="23"/>
      <c r="O1479" s="23"/>
      <c r="P1479" s="23"/>
      <c r="Q1479" s="23"/>
      <c r="R1479" s="23"/>
      <c r="S1479" s="23"/>
      <c r="T1479" s="23"/>
      <c r="U1479" s="23">
        <v>1</v>
      </c>
      <c r="V1479" s="23"/>
    </row>
    <row r="1480" spans="1:22" x14ac:dyDescent="0.25">
      <c r="A1480" s="22" t="s">
        <v>510</v>
      </c>
      <c r="B1480" s="22" t="s">
        <v>510</v>
      </c>
      <c r="D1480" s="22" t="s">
        <v>22</v>
      </c>
      <c r="E1480" s="103" t="s">
        <v>1281</v>
      </c>
      <c r="F1480" s="22" t="s">
        <v>705</v>
      </c>
      <c r="G1480" s="30"/>
      <c r="H1480" s="23" t="s">
        <v>19</v>
      </c>
      <c r="I1480" s="22" t="s">
        <v>37</v>
      </c>
      <c r="J1480" s="22" t="s">
        <v>35</v>
      </c>
      <c r="L1480" s="25">
        <v>2005</v>
      </c>
      <c r="M1480" s="22" t="s">
        <v>31</v>
      </c>
      <c r="P1480" s="22">
        <v>0.5</v>
      </c>
      <c r="R1480" s="22">
        <v>0.5</v>
      </c>
    </row>
    <row r="1481" spans="1:22" x14ac:dyDescent="0.25">
      <c r="A1481" s="22" t="s">
        <v>510</v>
      </c>
      <c r="B1481" s="22" t="s">
        <v>510</v>
      </c>
      <c r="D1481" s="22" t="s">
        <v>22</v>
      </c>
      <c r="E1481" s="22" t="s">
        <v>1280</v>
      </c>
      <c r="F1481" s="22" t="s">
        <v>32</v>
      </c>
      <c r="H1481" s="22" t="s">
        <v>19</v>
      </c>
      <c r="I1481" s="22" t="s">
        <v>37</v>
      </c>
      <c r="J1481" s="22" t="s">
        <v>35</v>
      </c>
      <c r="K1481" s="22">
        <v>1972</v>
      </c>
      <c r="L1481" s="27">
        <v>1972</v>
      </c>
      <c r="M1481" s="22" t="s">
        <v>67</v>
      </c>
      <c r="P1481" s="22">
        <v>0.5</v>
      </c>
      <c r="R1481" s="22">
        <v>0.5</v>
      </c>
    </row>
    <row r="1482" spans="1:22" x14ac:dyDescent="0.25">
      <c r="A1482" s="22" t="s">
        <v>511</v>
      </c>
      <c r="C1482" s="22" t="s">
        <v>511</v>
      </c>
      <c r="D1482" s="22" t="s">
        <v>22</v>
      </c>
      <c r="E1482" s="103" t="s">
        <v>1281</v>
      </c>
      <c r="F1482" s="22" t="s">
        <v>704</v>
      </c>
      <c r="G1482" s="30"/>
      <c r="H1482" s="23" t="s">
        <v>19</v>
      </c>
      <c r="I1482" s="22" t="s">
        <v>37</v>
      </c>
      <c r="J1482" s="22" t="s">
        <v>35</v>
      </c>
      <c r="K1482" s="22">
        <v>1982</v>
      </c>
      <c r="L1482" s="22">
        <v>1982</v>
      </c>
      <c r="M1482" s="22" t="s">
        <v>50</v>
      </c>
      <c r="O1482" s="22">
        <v>0.5</v>
      </c>
      <c r="P1482" s="22">
        <v>0.5</v>
      </c>
    </row>
    <row r="1483" spans="1:22" x14ac:dyDescent="0.25">
      <c r="A1483" s="22" t="s">
        <v>511</v>
      </c>
      <c r="C1483" s="22" t="s">
        <v>511</v>
      </c>
      <c r="D1483" s="22" t="s">
        <v>22</v>
      </c>
      <c r="E1483" s="22" t="s">
        <v>1280</v>
      </c>
      <c r="F1483" s="22" t="s">
        <v>27</v>
      </c>
      <c r="H1483" s="22" t="s">
        <v>19</v>
      </c>
      <c r="I1483" s="22" t="s">
        <v>37</v>
      </c>
      <c r="J1483" s="22" t="s">
        <v>35</v>
      </c>
      <c r="K1483" s="22">
        <v>1961</v>
      </c>
      <c r="L1483" s="27">
        <v>1961</v>
      </c>
      <c r="M1483" s="22" t="s">
        <v>49</v>
      </c>
      <c r="U1483" s="22">
        <v>1</v>
      </c>
    </row>
    <row r="1484" spans="1:22" x14ac:dyDescent="0.25">
      <c r="A1484" s="22" t="s">
        <v>900</v>
      </c>
      <c r="B1484" s="22" t="s">
        <v>900</v>
      </c>
      <c r="D1484" s="22" t="s">
        <v>22</v>
      </c>
      <c r="E1484" s="103" t="s">
        <v>1281</v>
      </c>
      <c r="F1484" s="22" t="s">
        <v>705</v>
      </c>
      <c r="G1484" s="30"/>
      <c r="H1484" s="23" t="s">
        <v>19</v>
      </c>
      <c r="I1484" s="22" t="s">
        <v>37</v>
      </c>
      <c r="J1484" s="22" t="s">
        <v>35</v>
      </c>
      <c r="K1484" s="23"/>
      <c r="L1484" s="25">
        <v>2016</v>
      </c>
      <c r="M1484" s="22" t="s">
        <v>26</v>
      </c>
      <c r="N1484" s="23"/>
      <c r="O1484" s="23"/>
      <c r="P1484" s="23"/>
      <c r="Q1484" s="23"/>
      <c r="R1484" s="23">
        <v>1</v>
      </c>
      <c r="S1484" s="23"/>
      <c r="T1484" s="23"/>
      <c r="U1484" s="23"/>
      <c r="V1484" s="23"/>
    </row>
    <row r="1485" spans="1:22" x14ac:dyDescent="0.25">
      <c r="A1485" s="22" t="s">
        <v>901</v>
      </c>
      <c r="B1485" s="22" t="s">
        <v>901</v>
      </c>
      <c r="D1485" s="22" t="s">
        <v>22</v>
      </c>
      <c r="E1485" s="103" t="s">
        <v>1281</v>
      </c>
      <c r="F1485" s="22" t="s">
        <v>711</v>
      </c>
      <c r="G1485" s="22" t="s">
        <v>1183</v>
      </c>
      <c r="H1485" s="23" t="s">
        <v>19</v>
      </c>
      <c r="I1485" s="22" t="s">
        <v>37</v>
      </c>
      <c r="J1485" s="23" t="s">
        <v>35</v>
      </c>
      <c r="K1485" s="23"/>
      <c r="L1485" s="25">
        <v>1998</v>
      </c>
      <c r="M1485" s="22" t="s">
        <v>56</v>
      </c>
      <c r="N1485" s="23"/>
      <c r="O1485" s="23"/>
      <c r="P1485" s="23"/>
      <c r="Q1485" s="23"/>
      <c r="R1485" s="23"/>
      <c r="S1485" s="23">
        <v>1</v>
      </c>
      <c r="T1485" s="23"/>
      <c r="U1485" s="23"/>
      <c r="V1485" s="23"/>
    </row>
    <row r="1486" spans="1:22" x14ac:dyDescent="0.25">
      <c r="A1486" s="22" t="s">
        <v>901</v>
      </c>
      <c r="B1486" s="22" t="s">
        <v>901</v>
      </c>
      <c r="D1486" s="29" t="s">
        <v>22</v>
      </c>
      <c r="E1486" s="103" t="s">
        <v>1281</v>
      </c>
      <c r="F1486" s="29" t="s">
        <v>1024</v>
      </c>
      <c r="G1486" s="22" t="s">
        <v>1183</v>
      </c>
      <c r="H1486" s="29" t="s">
        <v>19</v>
      </c>
      <c r="I1486" s="22" t="s">
        <v>37</v>
      </c>
      <c r="J1486" s="22" t="s">
        <v>35</v>
      </c>
      <c r="K1486" s="29"/>
      <c r="L1486" s="27">
        <v>2011</v>
      </c>
      <c r="M1486" s="22" t="s">
        <v>36</v>
      </c>
      <c r="N1486" s="29"/>
      <c r="O1486" s="29"/>
      <c r="P1486" s="29"/>
      <c r="Q1486" s="29"/>
      <c r="R1486" s="29">
        <v>0.5</v>
      </c>
      <c r="S1486" s="29">
        <v>0.5</v>
      </c>
      <c r="T1486" s="29"/>
      <c r="U1486" s="29"/>
      <c r="V1486" s="29"/>
    </row>
    <row r="1487" spans="1:22" x14ac:dyDescent="0.25">
      <c r="A1487" s="22" t="s">
        <v>512</v>
      </c>
      <c r="B1487" s="22" t="s">
        <v>512</v>
      </c>
      <c r="D1487" s="22" t="s">
        <v>22</v>
      </c>
      <c r="E1487" s="22" t="s">
        <v>48</v>
      </c>
      <c r="F1487" s="22" t="s">
        <v>48</v>
      </c>
      <c r="G1487" s="30"/>
      <c r="H1487" s="22" t="s">
        <v>73</v>
      </c>
      <c r="I1487" s="22" t="s">
        <v>41</v>
      </c>
      <c r="J1487" s="22" t="s">
        <v>40</v>
      </c>
      <c r="K1487" s="22">
        <v>1987</v>
      </c>
      <c r="L1487" s="27">
        <v>1987</v>
      </c>
      <c r="M1487" s="22" t="s">
        <v>50</v>
      </c>
      <c r="R1487" s="22">
        <v>0.5</v>
      </c>
      <c r="U1487" s="22">
        <v>0.5</v>
      </c>
    </row>
    <row r="1488" spans="1:22" x14ac:dyDescent="0.25">
      <c r="A1488" s="22" t="s">
        <v>902</v>
      </c>
      <c r="B1488" s="23"/>
      <c r="C1488" s="22" t="s">
        <v>902</v>
      </c>
      <c r="D1488" s="22" t="s">
        <v>22</v>
      </c>
      <c r="E1488" s="103" t="s">
        <v>1281</v>
      </c>
      <c r="F1488" s="22" t="s">
        <v>705</v>
      </c>
      <c r="G1488" s="30"/>
      <c r="H1488" s="22" t="s">
        <v>73</v>
      </c>
      <c r="I1488" s="22" t="s">
        <v>41</v>
      </c>
      <c r="J1488" s="22" t="s">
        <v>40</v>
      </c>
      <c r="K1488" s="23"/>
      <c r="L1488" s="25">
        <v>1901</v>
      </c>
      <c r="M1488" s="23" t="s">
        <v>49</v>
      </c>
      <c r="N1488" s="23"/>
      <c r="O1488" s="23"/>
      <c r="P1488" s="23"/>
      <c r="Q1488" s="23"/>
      <c r="R1488" s="23">
        <v>0.5</v>
      </c>
      <c r="S1488" s="23"/>
      <c r="T1488" s="23"/>
      <c r="U1488" s="23">
        <v>0.5</v>
      </c>
      <c r="V1488" s="23"/>
    </row>
    <row r="1489" spans="1:22" x14ac:dyDescent="0.25">
      <c r="A1489" s="22" t="s">
        <v>513</v>
      </c>
      <c r="B1489" s="22" t="s">
        <v>513</v>
      </c>
      <c r="D1489" s="22" t="s">
        <v>22</v>
      </c>
      <c r="E1489" s="22" t="s">
        <v>48</v>
      </c>
      <c r="F1489" s="22" t="s">
        <v>48</v>
      </c>
      <c r="G1489" s="30"/>
      <c r="H1489" s="22" t="s">
        <v>73</v>
      </c>
      <c r="I1489" s="22" t="s">
        <v>41</v>
      </c>
      <c r="J1489" s="22" t="s">
        <v>40</v>
      </c>
      <c r="K1489" s="22">
        <v>2008</v>
      </c>
      <c r="L1489" s="27">
        <v>2008</v>
      </c>
      <c r="M1489" s="22" t="s">
        <v>36</v>
      </c>
      <c r="R1489" s="22">
        <v>1</v>
      </c>
    </row>
    <row r="1490" spans="1:22" x14ac:dyDescent="0.25">
      <c r="A1490" s="22" t="s">
        <v>513</v>
      </c>
      <c r="B1490" s="22" t="s">
        <v>513</v>
      </c>
      <c r="D1490" s="22" t="s">
        <v>22</v>
      </c>
      <c r="E1490" s="103" t="s">
        <v>1281</v>
      </c>
      <c r="F1490" s="22" t="s">
        <v>705</v>
      </c>
      <c r="G1490" s="30"/>
      <c r="H1490" s="22" t="s">
        <v>73</v>
      </c>
      <c r="I1490" s="22" t="s">
        <v>41</v>
      </c>
      <c r="J1490" s="22" t="s">
        <v>40</v>
      </c>
      <c r="K1490" s="23"/>
      <c r="L1490" s="25">
        <v>2005</v>
      </c>
      <c r="M1490" s="22" t="s">
        <v>31</v>
      </c>
      <c r="N1490" s="23"/>
      <c r="O1490" s="23"/>
      <c r="P1490" s="23"/>
      <c r="Q1490" s="23"/>
      <c r="R1490" s="23">
        <v>0.5</v>
      </c>
      <c r="S1490" s="23"/>
      <c r="T1490" s="23"/>
      <c r="U1490" s="23">
        <v>0.5</v>
      </c>
      <c r="V1490" s="23"/>
    </row>
    <row r="1491" spans="1:22" x14ac:dyDescent="0.25">
      <c r="A1491" s="22" t="s">
        <v>514</v>
      </c>
      <c r="B1491" s="22" t="s">
        <v>514</v>
      </c>
      <c r="D1491" s="22" t="s">
        <v>22</v>
      </c>
      <c r="E1491" s="22" t="s">
        <v>1280</v>
      </c>
      <c r="F1491" s="22" t="s">
        <v>32</v>
      </c>
      <c r="H1491" s="22" t="s">
        <v>19</v>
      </c>
      <c r="I1491" s="22" t="s">
        <v>37</v>
      </c>
      <c r="J1491" s="22" t="s">
        <v>35</v>
      </c>
      <c r="K1491" s="22">
        <v>2012</v>
      </c>
      <c r="L1491" s="27">
        <v>2012</v>
      </c>
      <c r="M1491" s="22" t="s">
        <v>26</v>
      </c>
      <c r="N1491" s="22">
        <v>1</v>
      </c>
    </row>
    <row r="1492" spans="1:22" x14ac:dyDescent="0.25">
      <c r="A1492" s="22" t="s">
        <v>515</v>
      </c>
      <c r="B1492" s="22" t="s">
        <v>515</v>
      </c>
      <c r="D1492" s="22" t="s">
        <v>22</v>
      </c>
      <c r="E1492" s="103" t="s">
        <v>1281</v>
      </c>
      <c r="F1492" s="22" t="s">
        <v>705</v>
      </c>
      <c r="H1492" s="23" t="s">
        <v>977</v>
      </c>
      <c r="I1492" s="22" t="s">
        <v>41</v>
      </c>
      <c r="J1492" s="22" t="s">
        <v>40</v>
      </c>
      <c r="L1492" s="25">
        <v>1992</v>
      </c>
      <c r="M1492" s="22" t="s">
        <v>61</v>
      </c>
      <c r="P1492" s="22">
        <v>1</v>
      </c>
    </row>
    <row r="1493" spans="1:22" x14ac:dyDescent="0.25">
      <c r="A1493" s="22" t="s">
        <v>515</v>
      </c>
      <c r="B1493" s="22" t="s">
        <v>515</v>
      </c>
      <c r="D1493" s="22" t="s">
        <v>22</v>
      </c>
      <c r="E1493" s="22" t="s">
        <v>1280</v>
      </c>
      <c r="F1493" s="22" t="s">
        <v>32</v>
      </c>
      <c r="H1493" s="23" t="s">
        <v>977</v>
      </c>
      <c r="I1493" s="22" t="s">
        <v>41</v>
      </c>
      <c r="J1493" s="22" t="s">
        <v>40</v>
      </c>
      <c r="K1493" s="22">
        <v>1992</v>
      </c>
      <c r="L1493" s="27">
        <v>1992</v>
      </c>
      <c r="M1493" s="22" t="s">
        <v>61</v>
      </c>
      <c r="P1493" s="22">
        <v>1</v>
      </c>
    </row>
    <row r="1494" spans="1:22" x14ac:dyDescent="0.25">
      <c r="A1494" s="22" t="s">
        <v>903</v>
      </c>
      <c r="B1494" s="22" t="s">
        <v>903</v>
      </c>
      <c r="D1494" s="22" t="s">
        <v>22</v>
      </c>
      <c r="E1494" s="103" t="s">
        <v>1281</v>
      </c>
      <c r="F1494" s="22" t="s">
        <v>704</v>
      </c>
      <c r="H1494" s="23" t="s">
        <v>977</v>
      </c>
      <c r="I1494" s="22" t="s">
        <v>41</v>
      </c>
      <c r="J1494" s="22" t="s">
        <v>40</v>
      </c>
      <c r="K1494" s="23">
        <v>1983</v>
      </c>
      <c r="L1494" s="25">
        <v>1983</v>
      </c>
      <c r="M1494" s="22" t="s">
        <v>50</v>
      </c>
      <c r="N1494" s="23"/>
      <c r="O1494" s="23"/>
      <c r="P1494" s="23">
        <v>1</v>
      </c>
      <c r="Q1494" s="23"/>
      <c r="R1494" s="23"/>
      <c r="S1494" s="23"/>
      <c r="T1494" s="23"/>
      <c r="U1494" s="23"/>
      <c r="V1494" s="23"/>
    </row>
    <row r="1495" spans="1:22" x14ac:dyDescent="0.25">
      <c r="A1495" s="22" t="s">
        <v>903</v>
      </c>
      <c r="B1495" s="22" t="s">
        <v>903</v>
      </c>
      <c r="D1495" s="22" t="s">
        <v>22</v>
      </c>
      <c r="E1495" s="103" t="s">
        <v>1281</v>
      </c>
      <c r="F1495" s="22" t="s">
        <v>711</v>
      </c>
      <c r="H1495" s="23" t="s">
        <v>977</v>
      </c>
      <c r="I1495" s="22" t="s">
        <v>41</v>
      </c>
      <c r="J1495" s="23" t="s">
        <v>40</v>
      </c>
      <c r="K1495" s="23"/>
      <c r="L1495" s="25">
        <v>2005</v>
      </c>
      <c r="M1495" s="22" t="s">
        <v>31</v>
      </c>
      <c r="N1495" s="23"/>
      <c r="O1495" s="23"/>
      <c r="P1495" s="23">
        <v>0.5</v>
      </c>
      <c r="Q1495" s="23"/>
      <c r="R1495" s="23">
        <v>0.5</v>
      </c>
      <c r="S1495" s="23"/>
      <c r="T1495" s="23"/>
      <c r="U1495" s="23"/>
      <c r="V1495" s="23"/>
    </row>
    <row r="1496" spans="1:22" x14ac:dyDescent="0.25">
      <c r="A1496" s="22" t="s">
        <v>903</v>
      </c>
      <c r="B1496" s="22" t="s">
        <v>903</v>
      </c>
      <c r="D1496" s="22" t="s">
        <v>22</v>
      </c>
      <c r="E1496" s="103" t="s">
        <v>1281</v>
      </c>
      <c r="F1496" s="22" t="s">
        <v>705</v>
      </c>
      <c r="H1496" s="23" t="s">
        <v>977</v>
      </c>
      <c r="I1496" s="22" t="s">
        <v>41</v>
      </c>
      <c r="J1496" s="22" t="s">
        <v>40</v>
      </c>
      <c r="L1496" s="25">
        <v>2005</v>
      </c>
      <c r="M1496" s="22" t="s">
        <v>31</v>
      </c>
      <c r="N1496" s="23"/>
      <c r="P1496" s="23">
        <v>1</v>
      </c>
      <c r="Q1496" s="23"/>
      <c r="R1496" s="23"/>
      <c r="S1496" s="23"/>
      <c r="T1496" s="23"/>
      <c r="U1496" s="23"/>
      <c r="V1496" s="23"/>
    </row>
    <row r="1497" spans="1:22" x14ac:dyDescent="0.25">
      <c r="A1497" s="22" t="s">
        <v>904</v>
      </c>
      <c r="B1497" s="22" t="s">
        <v>904</v>
      </c>
      <c r="D1497" s="22" t="s">
        <v>22</v>
      </c>
      <c r="E1497" s="103" t="s">
        <v>1281</v>
      </c>
      <c r="F1497" s="22" t="s">
        <v>704</v>
      </c>
      <c r="G1497" s="30"/>
      <c r="H1497" s="23" t="s">
        <v>19</v>
      </c>
      <c r="I1497" s="22" t="s">
        <v>37</v>
      </c>
      <c r="J1497" s="22" t="s">
        <v>35</v>
      </c>
      <c r="K1497" s="22" t="s">
        <v>905</v>
      </c>
      <c r="L1497" s="27">
        <v>1985</v>
      </c>
      <c r="M1497" s="22" t="s">
        <v>50</v>
      </c>
      <c r="R1497" s="22">
        <v>0.5</v>
      </c>
      <c r="S1497" s="22">
        <v>0.5</v>
      </c>
    </row>
    <row r="1498" spans="1:22" x14ac:dyDescent="0.25">
      <c r="A1498" s="22" t="s">
        <v>904</v>
      </c>
      <c r="B1498" s="22" t="s">
        <v>904</v>
      </c>
      <c r="D1498" s="22" t="s">
        <v>22</v>
      </c>
      <c r="E1498" s="103" t="s">
        <v>1281</v>
      </c>
      <c r="F1498" s="22" t="s">
        <v>711</v>
      </c>
      <c r="G1498" s="30"/>
      <c r="H1498" s="23" t="s">
        <v>19</v>
      </c>
      <c r="I1498" s="22" t="s">
        <v>37</v>
      </c>
      <c r="J1498" s="23" t="s">
        <v>35</v>
      </c>
      <c r="K1498" s="23"/>
      <c r="L1498" s="55">
        <v>2012</v>
      </c>
      <c r="M1498" s="22" t="s">
        <v>26</v>
      </c>
      <c r="N1498" s="23"/>
      <c r="O1498" s="23"/>
      <c r="P1498" s="23"/>
      <c r="Q1498" s="23"/>
      <c r="R1498" s="23"/>
      <c r="S1498" s="23">
        <v>1</v>
      </c>
      <c r="T1498" s="23"/>
      <c r="U1498" s="23"/>
      <c r="V1498" s="23"/>
    </row>
    <row r="1499" spans="1:22" x14ac:dyDescent="0.25">
      <c r="A1499" s="22" t="s">
        <v>904</v>
      </c>
      <c r="B1499" s="22" t="s">
        <v>904</v>
      </c>
      <c r="D1499" s="22" t="s">
        <v>22</v>
      </c>
      <c r="E1499" s="103" t="s">
        <v>1281</v>
      </c>
      <c r="F1499" s="22" t="s">
        <v>705</v>
      </c>
      <c r="G1499" s="30"/>
      <c r="H1499" s="23" t="s">
        <v>19</v>
      </c>
      <c r="I1499" s="22" t="s">
        <v>37</v>
      </c>
      <c r="J1499" s="22" t="s">
        <v>35</v>
      </c>
      <c r="L1499" s="25">
        <v>1982</v>
      </c>
      <c r="M1499" s="22" t="s">
        <v>50</v>
      </c>
      <c r="P1499" s="23">
        <v>1</v>
      </c>
    </row>
    <row r="1500" spans="1:22" x14ac:dyDescent="0.25">
      <c r="A1500" s="22" t="s">
        <v>904</v>
      </c>
      <c r="B1500" s="23" t="s">
        <v>904</v>
      </c>
      <c r="C1500" s="29"/>
      <c r="D1500" s="29" t="s">
        <v>22</v>
      </c>
      <c r="E1500" s="103" t="s">
        <v>1281</v>
      </c>
      <c r="F1500" s="29" t="s">
        <v>1024</v>
      </c>
      <c r="G1500" s="29"/>
      <c r="H1500" s="29" t="s">
        <v>1127</v>
      </c>
      <c r="I1500" s="22" t="s">
        <v>37</v>
      </c>
      <c r="J1500" s="22" t="s">
        <v>35</v>
      </c>
      <c r="K1500" s="29"/>
      <c r="L1500" s="27">
        <v>2004</v>
      </c>
      <c r="M1500" s="22" t="s">
        <v>31</v>
      </c>
      <c r="N1500" s="29"/>
      <c r="O1500" s="29"/>
      <c r="P1500" s="29"/>
      <c r="Q1500" s="29"/>
      <c r="R1500" s="29"/>
      <c r="S1500" s="29"/>
      <c r="T1500" s="29"/>
      <c r="U1500" s="29"/>
      <c r="V1500" s="29">
        <v>1</v>
      </c>
    </row>
    <row r="1501" spans="1:22" x14ac:dyDescent="0.25">
      <c r="A1501" s="22" t="s">
        <v>516</v>
      </c>
      <c r="B1501" s="22" t="s">
        <v>516</v>
      </c>
      <c r="D1501" s="22" t="s">
        <v>22</v>
      </c>
      <c r="E1501" s="22" t="s">
        <v>1280</v>
      </c>
      <c r="F1501" s="22" t="s">
        <v>23</v>
      </c>
      <c r="H1501" s="22" t="s">
        <v>19</v>
      </c>
      <c r="I1501" s="22" t="s">
        <v>37</v>
      </c>
      <c r="J1501" s="22" t="s">
        <v>35</v>
      </c>
      <c r="K1501" s="22">
        <v>2013</v>
      </c>
      <c r="L1501" s="27">
        <v>2013</v>
      </c>
      <c r="M1501" s="22" t="s">
        <v>26</v>
      </c>
      <c r="R1501" s="22">
        <v>0.5</v>
      </c>
      <c r="S1501" s="22">
        <v>0.5</v>
      </c>
    </row>
    <row r="1502" spans="1:22" x14ac:dyDescent="0.25">
      <c r="A1502" s="22" t="s">
        <v>516</v>
      </c>
      <c r="B1502" s="22" t="s">
        <v>516</v>
      </c>
      <c r="D1502" s="22" t="s">
        <v>22</v>
      </c>
      <c r="E1502" s="22" t="s">
        <v>1280</v>
      </c>
      <c r="F1502" s="22" t="s">
        <v>32</v>
      </c>
      <c r="H1502" s="22" t="s">
        <v>19</v>
      </c>
      <c r="I1502" s="22" t="s">
        <v>37</v>
      </c>
      <c r="J1502" s="22" t="s">
        <v>35</v>
      </c>
      <c r="K1502" s="22">
        <v>1983</v>
      </c>
      <c r="L1502" s="27">
        <v>1983</v>
      </c>
      <c r="M1502" s="22" t="s">
        <v>50</v>
      </c>
      <c r="R1502" s="22">
        <v>0.5</v>
      </c>
      <c r="S1502" s="22">
        <v>0.5</v>
      </c>
    </row>
    <row r="1503" spans="1:22" x14ac:dyDescent="0.25">
      <c r="A1503" s="22" t="s">
        <v>1088</v>
      </c>
      <c r="B1503" s="22" t="s">
        <v>1088</v>
      </c>
      <c r="C1503" s="29"/>
      <c r="D1503" s="29" t="s">
        <v>22</v>
      </c>
      <c r="E1503" s="103" t="s">
        <v>1281</v>
      </c>
      <c r="F1503" s="29" t="s">
        <v>1024</v>
      </c>
      <c r="G1503" s="29"/>
      <c r="H1503" s="29" t="s">
        <v>19</v>
      </c>
      <c r="I1503" s="22" t="s">
        <v>37</v>
      </c>
      <c r="J1503" s="22" t="s">
        <v>35</v>
      </c>
      <c r="K1503" s="29"/>
      <c r="L1503" s="27">
        <v>1971</v>
      </c>
      <c r="M1503" s="22" t="s">
        <v>67</v>
      </c>
      <c r="N1503" s="29"/>
      <c r="O1503" s="29"/>
      <c r="P1503" s="29"/>
      <c r="Q1503" s="29"/>
      <c r="R1503" s="29">
        <v>0.5</v>
      </c>
      <c r="S1503" s="29">
        <v>0.5</v>
      </c>
      <c r="T1503" s="29"/>
      <c r="U1503" s="29"/>
      <c r="V1503" s="29"/>
    </row>
    <row r="1504" spans="1:22" x14ac:dyDescent="0.25">
      <c r="A1504" s="22" t="s">
        <v>1089</v>
      </c>
      <c r="B1504" s="22" t="s">
        <v>1089</v>
      </c>
      <c r="C1504" s="29"/>
      <c r="D1504" s="29" t="s">
        <v>22</v>
      </c>
      <c r="E1504" s="103" t="s">
        <v>1281</v>
      </c>
      <c r="F1504" s="29" t="s">
        <v>1024</v>
      </c>
      <c r="G1504" s="29"/>
      <c r="H1504" s="29" t="s">
        <v>19</v>
      </c>
      <c r="I1504" s="22" t="s">
        <v>41</v>
      </c>
      <c r="J1504" s="22" t="s">
        <v>40</v>
      </c>
      <c r="K1504" s="29"/>
      <c r="L1504" s="27">
        <v>1985</v>
      </c>
      <c r="M1504" s="22" t="s">
        <v>50</v>
      </c>
      <c r="N1504" s="29"/>
      <c r="O1504" s="29"/>
      <c r="P1504" s="29"/>
      <c r="Q1504" s="29"/>
      <c r="R1504" s="29">
        <v>0.5</v>
      </c>
      <c r="S1504" s="29">
        <v>0.5</v>
      </c>
      <c r="T1504" s="29"/>
      <c r="U1504" s="29"/>
      <c r="V1504" s="29"/>
    </row>
    <row r="1505" spans="1:22" x14ac:dyDescent="0.25">
      <c r="A1505" s="22" t="s">
        <v>517</v>
      </c>
      <c r="C1505" s="22" t="s">
        <v>517</v>
      </c>
      <c r="D1505" s="22" t="s">
        <v>22</v>
      </c>
      <c r="E1505" s="22" t="s">
        <v>48</v>
      </c>
      <c r="F1505" s="22" t="s">
        <v>48</v>
      </c>
      <c r="H1505" s="22" t="s">
        <v>19</v>
      </c>
      <c r="I1505" s="22" t="s">
        <v>37</v>
      </c>
      <c r="J1505" s="22" t="s">
        <v>35</v>
      </c>
      <c r="K1505" s="22">
        <v>1927</v>
      </c>
      <c r="L1505" s="27">
        <v>1927</v>
      </c>
      <c r="M1505" s="22" t="s">
        <v>49</v>
      </c>
      <c r="R1505" s="22">
        <v>1</v>
      </c>
    </row>
    <row r="1506" spans="1:22" x14ac:dyDescent="0.25">
      <c r="A1506" s="22" t="s">
        <v>517</v>
      </c>
      <c r="C1506" s="22" t="s">
        <v>517</v>
      </c>
      <c r="D1506" s="22" t="s">
        <v>22</v>
      </c>
      <c r="E1506" s="103" t="s">
        <v>1281</v>
      </c>
      <c r="F1506" s="22" t="s">
        <v>704</v>
      </c>
      <c r="G1506" s="30"/>
      <c r="H1506" s="23" t="s">
        <v>19</v>
      </c>
      <c r="I1506" s="22" t="s">
        <v>37</v>
      </c>
      <c r="J1506" s="22" t="s">
        <v>35</v>
      </c>
      <c r="K1506" s="23">
        <v>2007</v>
      </c>
      <c r="L1506" s="25">
        <v>2007</v>
      </c>
      <c r="M1506" s="22" t="s">
        <v>36</v>
      </c>
      <c r="N1506" s="23"/>
      <c r="O1506" s="23"/>
      <c r="P1506" s="23">
        <v>0.5</v>
      </c>
      <c r="Q1506" s="23"/>
      <c r="R1506" s="23"/>
      <c r="S1506" s="23"/>
      <c r="T1506" s="23"/>
      <c r="U1506" s="23">
        <v>0.5</v>
      </c>
      <c r="V1506" s="23"/>
    </row>
    <row r="1507" spans="1:22" x14ac:dyDescent="0.25">
      <c r="A1507" s="22" t="s">
        <v>517</v>
      </c>
      <c r="C1507" s="22" t="s">
        <v>517</v>
      </c>
      <c r="D1507" s="22" t="s">
        <v>22</v>
      </c>
      <c r="E1507" s="22" t="s">
        <v>1280</v>
      </c>
      <c r="F1507" s="22" t="s">
        <v>27</v>
      </c>
      <c r="H1507" s="22" t="s">
        <v>19</v>
      </c>
      <c r="I1507" s="22" t="s">
        <v>37</v>
      </c>
      <c r="J1507" s="22" t="s">
        <v>35</v>
      </c>
      <c r="K1507" s="22">
        <v>1985</v>
      </c>
      <c r="L1507" s="27">
        <v>1985</v>
      </c>
      <c r="M1507" s="22" t="s">
        <v>50</v>
      </c>
      <c r="S1507" s="22">
        <v>1</v>
      </c>
    </row>
    <row r="1508" spans="1:22" x14ac:dyDescent="0.25">
      <c r="A1508" s="22" t="s">
        <v>517</v>
      </c>
      <c r="C1508" s="22" t="s">
        <v>517</v>
      </c>
      <c r="D1508" s="22" t="s">
        <v>22</v>
      </c>
      <c r="E1508" s="103" t="s">
        <v>1281</v>
      </c>
      <c r="F1508" s="22" t="s">
        <v>705</v>
      </c>
      <c r="G1508" s="30"/>
      <c r="H1508" s="23" t="s">
        <v>19</v>
      </c>
      <c r="I1508" s="22" t="s">
        <v>37</v>
      </c>
      <c r="J1508" s="22" t="s">
        <v>35</v>
      </c>
      <c r="L1508" s="31">
        <v>1896</v>
      </c>
      <c r="M1508" s="23" t="s">
        <v>49</v>
      </c>
      <c r="N1508" s="23"/>
      <c r="O1508" s="23"/>
      <c r="P1508" s="23"/>
      <c r="Q1508" s="23"/>
      <c r="R1508" s="23"/>
      <c r="S1508" s="23">
        <v>1</v>
      </c>
      <c r="T1508" s="23"/>
      <c r="U1508" s="23"/>
      <c r="V1508" s="23"/>
    </row>
    <row r="1509" spans="1:22" x14ac:dyDescent="0.25">
      <c r="A1509" s="22" t="s">
        <v>518</v>
      </c>
      <c r="B1509" s="22" t="s">
        <v>518</v>
      </c>
      <c r="D1509" s="22" t="s">
        <v>22</v>
      </c>
      <c r="E1509" s="22" t="s">
        <v>1280</v>
      </c>
      <c r="F1509" s="22" t="s">
        <v>27</v>
      </c>
      <c r="H1509" s="22" t="s">
        <v>19</v>
      </c>
      <c r="I1509" s="22" t="s">
        <v>24</v>
      </c>
      <c r="J1509" s="22" t="s">
        <v>20</v>
      </c>
      <c r="K1509" s="22">
        <v>2004</v>
      </c>
      <c r="L1509" s="27">
        <v>2004</v>
      </c>
      <c r="M1509" s="22" t="s">
        <v>31</v>
      </c>
      <c r="U1509" s="22">
        <v>1</v>
      </c>
    </row>
    <row r="1510" spans="1:22" x14ac:dyDescent="0.25">
      <c r="A1510" s="22" t="s">
        <v>906</v>
      </c>
      <c r="B1510" s="23"/>
      <c r="C1510" s="22" t="s">
        <v>906</v>
      </c>
      <c r="D1510" s="22" t="s">
        <v>22</v>
      </c>
      <c r="E1510" s="103" t="s">
        <v>1281</v>
      </c>
      <c r="F1510" s="22" t="s">
        <v>705</v>
      </c>
      <c r="G1510" s="23" t="s">
        <v>1200</v>
      </c>
      <c r="H1510" s="22" t="s">
        <v>73</v>
      </c>
      <c r="I1510" s="22" t="s">
        <v>41</v>
      </c>
      <c r="J1510" s="22" t="s">
        <v>40</v>
      </c>
      <c r="L1510" s="25">
        <v>1903</v>
      </c>
      <c r="M1510" s="23" t="s">
        <v>49</v>
      </c>
      <c r="N1510" s="23"/>
      <c r="O1510" s="23"/>
      <c r="P1510" s="23"/>
      <c r="Q1510" s="23"/>
      <c r="R1510" s="23"/>
      <c r="S1510" s="23"/>
      <c r="T1510" s="23"/>
      <c r="U1510" s="23"/>
      <c r="V1510" s="23">
        <v>1</v>
      </c>
    </row>
    <row r="1511" spans="1:22" x14ac:dyDescent="0.25">
      <c r="A1511" s="22" t="s">
        <v>1164</v>
      </c>
      <c r="B1511" s="103" t="s">
        <v>1164</v>
      </c>
      <c r="C1511" s="103"/>
      <c r="D1511" s="103" t="s">
        <v>22</v>
      </c>
      <c r="E1511" s="103" t="s">
        <v>1281</v>
      </c>
      <c r="F1511" s="29" t="s">
        <v>1024</v>
      </c>
      <c r="G1511" s="103"/>
      <c r="H1511" s="22" t="s">
        <v>713</v>
      </c>
      <c r="I1511" s="22" t="s">
        <v>37</v>
      </c>
      <c r="J1511" s="103" t="s">
        <v>35</v>
      </c>
      <c r="K1511" s="103"/>
      <c r="L1511" s="103">
        <v>1994</v>
      </c>
      <c r="M1511" s="22" t="s">
        <v>56</v>
      </c>
      <c r="V1511" s="22">
        <v>1</v>
      </c>
    </row>
    <row r="1512" spans="1:22" x14ac:dyDescent="0.25">
      <c r="A1512" s="22" t="s">
        <v>519</v>
      </c>
      <c r="B1512" s="22" t="s">
        <v>519</v>
      </c>
      <c r="D1512" s="22" t="s">
        <v>22</v>
      </c>
      <c r="E1512" s="22" t="s">
        <v>1280</v>
      </c>
      <c r="F1512" s="22" t="s">
        <v>23</v>
      </c>
      <c r="G1512" s="29"/>
      <c r="H1512" s="22" t="s">
        <v>19</v>
      </c>
      <c r="I1512" s="22" t="s">
        <v>37</v>
      </c>
      <c r="J1512" s="22" t="s">
        <v>35</v>
      </c>
      <c r="K1512" s="22">
        <v>2015</v>
      </c>
      <c r="L1512" s="27">
        <v>2015</v>
      </c>
      <c r="M1512" s="22" t="s">
        <v>26</v>
      </c>
      <c r="U1512" s="22">
        <v>1</v>
      </c>
    </row>
    <row r="1513" spans="1:22" x14ac:dyDescent="0.25">
      <c r="A1513" s="22" t="s">
        <v>519</v>
      </c>
      <c r="B1513" s="22" t="s">
        <v>519</v>
      </c>
      <c r="D1513" s="22" t="s">
        <v>22</v>
      </c>
      <c r="E1513" s="22" t="s">
        <v>1280</v>
      </c>
      <c r="F1513" s="22" t="s">
        <v>27</v>
      </c>
      <c r="G1513" s="29"/>
      <c r="H1513" s="22" t="s">
        <v>19</v>
      </c>
      <c r="I1513" s="22" t="s">
        <v>37</v>
      </c>
      <c r="J1513" s="22" t="s">
        <v>35</v>
      </c>
      <c r="K1513" s="22">
        <v>2008</v>
      </c>
      <c r="L1513" s="27">
        <v>2008</v>
      </c>
      <c r="M1513" s="22" t="s">
        <v>36</v>
      </c>
      <c r="U1513" s="22">
        <v>1</v>
      </c>
    </row>
    <row r="1514" spans="1:22" x14ac:dyDescent="0.25">
      <c r="A1514" s="22" t="s">
        <v>519</v>
      </c>
      <c r="B1514" s="22" t="s">
        <v>519</v>
      </c>
      <c r="C1514" s="29"/>
      <c r="D1514" s="29" t="s">
        <v>22</v>
      </c>
      <c r="E1514" s="103" t="s">
        <v>1281</v>
      </c>
      <c r="F1514" s="29" t="s">
        <v>1024</v>
      </c>
      <c r="G1514" s="29"/>
      <c r="H1514" s="29" t="s">
        <v>722</v>
      </c>
      <c r="I1514" s="22" t="s">
        <v>37</v>
      </c>
      <c r="J1514" s="22" t="s">
        <v>35</v>
      </c>
      <c r="K1514" s="29"/>
      <c r="L1514" s="27">
        <v>2015</v>
      </c>
      <c r="M1514" s="22" t="s">
        <v>26</v>
      </c>
      <c r="N1514" s="29"/>
      <c r="O1514" s="29"/>
      <c r="P1514" s="29"/>
      <c r="Q1514" s="29"/>
      <c r="R1514" s="29"/>
      <c r="S1514" s="29"/>
      <c r="T1514" s="29"/>
      <c r="U1514" s="29"/>
      <c r="V1514" s="29">
        <v>1</v>
      </c>
    </row>
    <row r="1515" spans="1:22" x14ac:dyDescent="0.25">
      <c r="A1515" s="22" t="s">
        <v>520</v>
      </c>
      <c r="B1515" s="22" t="s">
        <v>520</v>
      </c>
      <c r="D1515" s="22" t="s">
        <v>22</v>
      </c>
      <c r="E1515" s="22" t="s">
        <v>1280</v>
      </c>
      <c r="F1515" s="22" t="s">
        <v>32</v>
      </c>
      <c r="H1515" s="22" t="s">
        <v>19</v>
      </c>
      <c r="I1515" s="22" t="s">
        <v>37</v>
      </c>
      <c r="J1515" s="22" t="s">
        <v>35</v>
      </c>
      <c r="K1515" s="22">
        <v>1977</v>
      </c>
      <c r="L1515" s="27">
        <v>1977</v>
      </c>
      <c r="M1515" s="22" t="s">
        <v>46</v>
      </c>
      <c r="R1515" s="22">
        <v>0.5</v>
      </c>
      <c r="S1515" s="22">
        <v>0.5</v>
      </c>
    </row>
    <row r="1516" spans="1:22" x14ac:dyDescent="0.25">
      <c r="A1516" s="22" t="s">
        <v>521</v>
      </c>
      <c r="B1516" s="22" t="s">
        <v>521</v>
      </c>
      <c r="D1516" s="22" t="s">
        <v>22</v>
      </c>
      <c r="E1516" s="22" t="s">
        <v>1280</v>
      </c>
      <c r="F1516" s="22" t="s">
        <v>29</v>
      </c>
      <c r="H1516" s="22" t="s">
        <v>19</v>
      </c>
      <c r="I1516" s="22" t="s">
        <v>37</v>
      </c>
      <c r="J1516" s="22" t="s">
        <v>35</v>
      </c>
      <c r="K1516" s="22">
        <v>1975</v>
      </c>
      <c r="L1516" s="27">
        <v>1975</v>
      </c>
      <c r="M1516" s="22" t="s">
        <v>67</v>
      </c>
      <c r="R1516" s="22">
        <v>1</v>
      </c>
    </row>
    <row r="1517" spans="1:22" x14ac:dyDescent="0.25">
      <c r="A1517" s="22" t="s">
        <v>521</v>
      </c>
      <c r="B1517" s="22" t="s">
        <v>521</v>
      </c>
      <c r="D1517" s="22" t="s">
        <v>22</v>
      </c>
      <c r="E1517" s="22" t="s">
        <v>1280</v>
      </c>
      <c r="F1517" s="22" t="s">
        <v>27</v>
      </c>
      <c r="H1517" s="22" t="s">
        <v>19</v>
      </c>
      <c r="I1517" s="22" t="s">
        <v>37</v>
      </c>
      <c r="J1517" s="22" t="s">
        <v>35</v>
      </c>
      <c r="K1517" s="22">
        <v>1998</v>
      </c>
      <c r="L1517" s="27">
        <v>1998</v>
      </c>
      <c r="M1517" s="22" t="s">
        <v>56</v>
      </c>
      <c r="R1517" s="22">
        <v>1</v>
      </c>
    </row>
    <row r="1518" spans="1:22" x14ac:dyDescent="0.25">
      <c r="A1518" s="22" t="s">
        <v>522</v>
      </c>
      <c r="B1518" s="22" t="s">
        <v>522</v>
      </c>
      <c r="D1518" s="22" t="s">
        <v>22</v>
      </c>
      <c r="E1518" s="22" t="s">
        <v>1280</v>
      </c>
      <c r="F1518" s="22" t="s">
        <v>32</v>
      </c>
      <c r="H1518" s="22" t="s">
        <v>19</v>
      </c>
      <c r="I1518" s="22" t="s">
        <v>37</v>
      </c>
      <c r="J1518" s="22" t="s">
        <v>35</v>
      </c>
      <c r="K1518" s="22">
        <v>1996</v>
      </c>
      <c r="L1518" s="27">
        <v>1996</v>
      </c>
      <c r="M1518" s="22" t="s">
        <v>56</v>
      </c>
      <c r="S1518" s="22">
        <v>1</v>
      </c>
    </row>
    <row r="1519" spans="1:22" x14ac:dyDescent="0.25">
      <c r="A1519" s="22" t="s">
        <v>523</v>
      </c>
      <c r="B1519" s="22" t="s">
        <v>523</v>
      </c>
      <c r="D1519" s="22" t="s">
        <v>22</v>
      </c>
      <c r="E1519" s="22" t="s">
        <v>1280</v>
      </c>
      <c r="F1519" s="22" t="s">
        <v>32</v>
      </c>
      <c r="G1519" s="22" t="s">
        <v>1180</v>
      </c>
      <c r="H1519" s="22" t="s">
        <v>19</v>
      </c>
      <c r="I1519" s="22" t="s">
        <v>37</v>
      </c>
      <c r="J1519" s="22" t="s">
        <v>35</v>
      </c>
      <c r="K1519" s="22">
        <v>2015</v>
      </c>
      <c r="L1519" s="27">
        <v>2015</v>
      </c>
      <c r="M1519" s="22" t="s">
        <v>26</v>
      </c>
      <c r="P1519" s="22">
        <v>1</v>
      </c>
    </row>
    <row r="1520" spans="1:22" x14ac:dyDescent="0.25">
      <c r="A1520" s="22" t="s">
        <v>1062</v>
      </c>
      <c r="B1520" s="22" t="s">
        <v>1062</v>
      </c>
      <c r="C1520" s="29"/>
      <c r="D1520" s="29" t="s">
        <v>22</v>
      </c>
      <c r="E1520" s="103" t="s">
        <v>1281</v>
      </c>
      <c r="F1520" s="29" t="s">
        <v>1024</v>
      </c>
      <c r="G1520" s="29" t="s">
        <v>1180</v>
      </c>
      <c r="H1520" s="29" t="s">
        <v>19</v>
      </c>
      <c r="I1520" s="22" t="s">
        <v>37</v>
      </c>
      <c r="J1520" s="29" t="s">
        <v>35</v>
      </c>
      <c r="K1520" s="29"/>
      <c r="L1520" s="27">
        <v>2013</v>
      </c>
      <c r="M1520" s="22" t="s">
        <v>26</v>
      </c>
      <c r="N1520" s="29"/>
      <c r="O1520" s="29"/>
      <c r="P1520" s="29"/>
      <c r="Q1520" s="29"/>
      <c r="R1520" s="29"/>
      <c r="S1520" s="29"/>
      <c r="T1520" s="29"/>
      <c r="U1520" s="29"/>
      <c r="V1520" s="29">
        <v>1</v>
      </c>
    </row>
    <row r="1521" spans="1:22" x14ac:dyDescent="0.25">
      <c r="A1521" s="22" t="s">
        <v>1090</v>
      </c>
      <c r="B1521" s="22" t="s">
        <v>1090</v>
      </c>
      <c r="C1521" s="29"/>
      <c r="D1521" s="29" t="s">
        <v>22</v>
      </c>
      <c r="E1521" s="103" t="s">
        <v>1281</v>
      </c>
      <c r="F1521" s="29" t="s">
        <v>1024</v>
      </c>
      <c r="G1521" s="29" t="s">
        <v>1173</v>
      </c>
      <c r="H1521" s="29" t="s">
        <v>1127</v>
      </c>
      <c r="I1521" s="22" t="s">
        <v>37</v>
      </c>
      <c r="J1521" s="22" t="s">
        <v>35</v>
      </c>
      <c r="K1521" s="29"/>
      <c r="L1521" s="27">
        <v>1991</v>
      </c>
      <c r="M1521" s="22" t="s">
        <v>61</v>
      </c>
      <c r="N1521" s="29"/>
      <c r="O1521" s="29"/>
      <c r="P1521" s="29"/>
      <c r="Q1521" s="29"/>
      <c r="R1521" s="29"/>
      <c r="S1521" s="29"/>
      <c r="T1521" s="29"/>
      <c r="U1521" s="29"/>
      <c r="V1521" s="29">
        <v>1</v>
      </c>
    </row>
    <row r="1522" spans="1:22" x14ac:dyDescent="0.25">
      <c r="A1522" s="22" t="s">
        <v>524</v>
      </c>
      <c r="B1522" s="22" t="s">
        <v>524</v>
      </c>
      <c r="D1522" s="22" t="s">
        <v>22</v>
      </c>
      <c r="E1522" s="22" t="s">
        <v>1280</v>
      </c>
      <c r="F1522" s="22" t="s">
        <v>23</v>
      </c>
      <c r="H1522" s="22" t="s">
        <v>19</v>
      </c>
      <c r="I1522" s="22" t="s">
        <v>37</v>
      </c>
      <c r="J1522" s="22" t="s">
        <v>35</v>
      </c>
      <c r="K1522" s="22">
        <v>1990</v>
      </c>
      <c r="L1522" s="27">
        <v>1990</v>
      </c>
      <c r="M1522" s="22" t="s">
        <v>61</v>
      </c>
      <c r="U1522" s="22">
        <v>1</v>
      </c>
    </row>
    <row r="1523" spans="1:22" x14ac:dyDescent="0.25">
      <c r="A1523" s="22" t="s">
        <v>525</v>
      </c>
      <c r="B1523" s="22" t="s">
        <v>525</v>
      </c>
      <c r="D1523" s="22" t="s">
        <v>22</v>
      </c>
      <c r="E1523" s="22" t="s">
        <v>1280</v>
      </c>
      <c r="F1523" s="22" t="s">
        <v>29</v>
      </c>
      <c r="H1523" s="23" t="s">
        <v>977</v>
      </c>
      <c r="I1523" s="22" t="s">
        <v>41</v>
      </c>
      <c r="J1523" s="22" t="s">
        <v>40</v>
      </c>
      <c r="K1523" s="22">
        <v>1992</v>
      </c>
      <c r="L1523" s="27">
        <v>1992</v>
      </c>
      <c r="M1523" s="22" t="s">
        <v>61</v>
      </c>
      <c r="P1523" s="22">
        <v>1</v>
      </c>
    </row>
    <row r="1524" spans="1:22" x14ac:dyDescent="0.25">
      <c r="A1524" s="22" t="s">
        <v>526</v>
      </c>
      <c r="B1524" s="22" t="s">
        <v>526</v>
      </c>
      <c r="D1524" s="22" t="s">
        <v>22</v>
      </c>
      <c r="E1524" s="22" t="s">
        <v>1280</v>
      </c>
      <c r="F1524" s="22" t="s">
        <v>23</v>
      </c>
      <c r="H1524" s="22" t="s">
        <v>19</v>
      </c>
      <c r="I1524" s="22" t="s">
        <v>41</v>
      </c>
      <c r="J1524" s="22" t="s">
        <v>40</v>
      </c>
      <c r="K1524" s="22">
        <v>1995</v>
      </c>
      <c r="L1524" s="27">
        <v>1995</v>
      </c>
      <c r="M1524" s="22" t="s">
        <v>56</v>
      </c>
      <c r="R1524" s="22">
        <v>0.5</v>
      </c>
      <c r="S1524" s="22">
        <v>0.5</v>
      </c>
    </row>
    <row r="1525" spans="1:22" x14ac:dyDescent="0.25">
      <c r="A1525" s="22" t="s">
        <v>526</v>
      </c>
      <c r="B1525" s="22" t="s">
        <v>526</v>
      </c>
      <c r="D1525" s="22" t="s">
        <v>22</v>
      </c>
      <c r="E1525" s="22" t="s">
        <v>1280</v>
      </c>
      <c r="F1525" s="22" t="s">
        <v>32</v>
      </c>
      <c r="H1525" s="22" t="s">
        <v>19</v>
      </c>
      <c r="I1525" s="22" t="s">
        <v>41</v>
      </c>
      <c r="J1525" s="22" t="s">
        <v>40</v>
      </c>
      <c r="K1525" s="22">
        <v>1992</v>
      </c>
      <c r="L1525" s="27">
        <v>1992</v>
      </c>
      <c r="M1525" s="22" t="s">
        <v>61</v>
      </c>
      <c r="R1525" s="22">
        <v>0.5</v>
      </c>
      <c r="S1525" s="22">
        <v>0.5</v>
      </c>
    </row>
    <row r="1526" spans="1:22" x14ac:dyDescent="0.25">
      <c r="A1526" s="22" t="s">
        <v>527</v>
      </c>
      <c r="B1526" s="22" t="s">
        <v>527</v>
      </c>
      <c r="D1526" s="22" t="s">
        <v>22</v>
      </c>
      <c r="E1526" s="103" t="s">
        <v>1281</v>
      </c>
      <c r="F1526" s="22" t="s">
        <v>704</v>
      </c>
      <c r="G1526" s="30"/>
      <c r="H1526" s="23" t="s">
        <v>19</v>
      </c>
      <c r="I1526" s="22" t="s">
        <v>37</v>
      </c>
      <c r="J1526" s="22" t="s">
        <v>35</v>
      </c>
      <c r="K1526" s="23">
        <v>2018</v>
      </c>
      <c r="L1526" s="25">
        <v>2018</v>
      </c>
      <c r="M1526" s="22" t="s">
        <v>21</v>
      </c>
      <c r="N1526" s="23"/>
      <c r="O1526" s="23"/>
      <c r="P1526" s="23"/>
      <c r="Q1526" s="23"/>
      <c r="R1526" s="23"/>
      <c r="S1526" s="23"/>
      <c r="T1526" s="23"/>
      <c r="U1526" s="23">
        <v>1</v>
      </c>
      <c r="V1526" s="23"/>
    </row>
    <row r="1527" spans="1:22" x14ac:dyDescent="0.25">
      <c r="A1527" s="22" t="s">
        <v>527</v>
      </c>
      <c r="B1527" s="22" t="s">
        <v>527</v>
      </c>
      <c r="D1527" s="22" t="s">
        <v>22</v>
      </c>
      <c r="E1527" s="22" t="s">
        <v>1280</v>
      </c>
      <c r="F1527" s="22" t="s">
        <v>23</v>
      </c>
      <c r="H1527" s="22" t="s">
        <v>19</v>
      </c>
      <c r="I1527" s="22" t="s">
        <v>37</v>
      </c>
      <c r="J1527" s="22" t="s">
        <v>35</v>
      </c>
      <c r="K1527" s="22">
        <v>2005</v>
      </c>
      <c r="L1527" s="27">
        <v>2005</v>
      </c>
      <c r="M1527" s="22" t="s">
        <v>31</v>
      </c>
      <c r="V1527" s="22">
        <v>1</v>
      </c>
    </row>
    <row r="1528" spans="1:22" x14ac:dyDescent="0.25">
      <c r="A1528" s="22" t="s">
        <v>527</v>
      </c>
      <c r="B1528" s="22" t="s">
        <v>527</v>
      </c>
      <c r="D1528" s="22" t="s">
        <v>22</v>
      </c>
      <c r="E1528" s="22" t="s">
        <v>1280</v>
      </c>
      <c r="F1528" s="22" t="s">
        <v>32</v>
      </c>
      <c r="H1528" s="22" t="s">
        <v>19</v>
      </c>
      <c r="I1528" s="22" t="s">
        <v>37</v>
      </c>
      <c r="J1528" s="22" t="s">
        <v>35</v>
      </c>
      <c r="K1528" s="22">
        <v>2009</v>
      </c>
      <c r="L1528" s="27">
        <v>2009</v>
      </c>
      <c r="M1528" s="22" t="s">
        <v>36</v>
      </c>
      <c r="V1528" s="22">
        <v>1</v>
      </c>
    </row>
    <row r="1529" spans="1:22" x14ac:dyDescent="0.25">
      <c r="A1529" s="22" t="s">
        <v>907</v>
      </c>
      <c r="B1529" s="22" t="s">
        <v>907</v>
      </c>
      <c r="D1529" s="22" t="s">
        <v>22</v>
      </c>
      <c r="E1529" s="103" t="s">
        <v>1281</v>
      </c>
      <c r="F1529" s="22" t="s">
        <v>705</v>
      </c>
      <c r="G1529" s="30"/>
      <c r="H1529" s="23" t="s">
        <v>19</v>
      </c>
      <c r="I1529" s="22" t="s">
        <v>24</v>
      </c>
      <c r="J1529" s="22" t="s">
        <v>20</v>
      </c>
      <c r="K1529" s="23"/>
      <c r="L1529" s="25">
        <v>2013</v>
      </c>
      <c r="M1529" s="22" t="s">
        <v>26</v>
      </c>
      <c r="N1529" s="23"/>
      <c r="O1529" s="23">
        <v>1</v>
      </c>
      <c r="P1529" s="23"/>
      <c r="Q1529" s="23"/>
      <c r="R1529" s="23"/>
      <c r="S1529" s="23"/>
      <c r="T1529" s="23"/>
      <c r="U1529" s="23"/>
      <c r="V1529" s="23"/>
    </row>
    <row r="1530" spans="1:22" x14ac:dyDescent="0.25">
      <c r="A1530" s="22" t="s">
        <v>908</v>
      </c>
      <c r="B1530" s="22" t="s">
        <v>908</v>
      </c>
      <c r="D1530" s="22" t="s">
        <v>22</v>
      </c>
      <c r="E1530" s="103" t="s">
        <v>1281</v>
      </c>
      <c r="F1530" s="22" t="s">
        <v>704</v>
      </c>
      <c r="G1530" s="30"/>
      <c r="H1530" s="23" t="s">
        <v>19</v>
      </c>
      <c r="I1530" s="22" t="s">
        <v>41</v>
      </c>
      <c r="J1530" s="22" t="s">
        <v>40</v>
      </c>
      <c r="K1530" s="23">
        <v>1991</v>
      </c>
      <c r="L1530" s="25">
        <v>1991</v>
      </c>
      <c r="M1530" s="22" t="s">
        <v>61</v>
      </c>
      <c r="N1530" s="23"/>
      <c r="O1530" s="23"/>
      <c r="P1530" s="23"/>
      <c r="Q1530" s="23"/>
      <c r="R1530" s="23"/>
      <c r="S1530" s="23">
        <v>1</v>
      </c>
      <c r="T1530" s="23"/>
      <c r="U1530" s="23"/>
      <c r="V1530" s="23"/>
    </row>
    <row r="1531" spans="1:22" x14ac:dyDescent="0.25">
      <c r="A1531" s="22" t="s">
        <v>528</v>
      </c>
      <c r="B1531" s="22" t="s">
        <v>528</v>
      </c>
      <c r="D1531" s="22" t="s">
        <v>22</v>
      </c>
      <c r="E1531" s="22" t="s">
        <v>1280</v>
      </c>
      <c r="F1531" s="22" t="s">
        <v>29</v>
      </c>
      <c r="H1531" s="22" t="s">
        <v>19</v>
      </c>
      <c r="I1531" s="22" t="s">
        <v>37</v>
      </c>
      <c r="J1531" s="22" t="s">
        <v>35</v>
      </c>
      <c r="K1531" s="22">
        <v>2008</v>
      </c>
      <c r="L1531" s="27">
        <v>2008</v>
      </c>
      <c r="M1531" s="22" t="s">
        <v>36</v>
      </c>
      <c r="R1531" s="22">
        <v>1</v>
      </c>
    </row>
    <row r="1532" spans="1:22" x14ac:dyDescent="0.25">
      <c r="A1532" s="22" t="s">
        <v>528</v>
      </c>
      <c r="B1532" s="22" t="s">
        <v>528</v>
      </c>
      <c r="D1532" s="22" t="s">
        <v>22</v>
      </c>
      <c r="E1532" s="103" t="s">
        <v>1281</v>
      </c>
      <c r="F1532" s="22" t="s">
        <v>704</v>
      </c>
      <c r="G1532" s="30"/>
      <c r="H1532" s="23" t="s">
        <v>19</v>
      </c>
      <c r="I1532" s="22" t="s">
        <v>37</v>
      </c>
      <c r="J1532" s="22" t="s">
        <v>35</v>
      </c>
      <c r="K1532" s="22">
        <v>2007</v>
      </c>
      <c r="L1532" s="27">
        <v>2007</v>
      </c>
      <c r="M1532" s="22" t="s">
        <v>36</v>
      </c>
      <c r="R1532" s="22">
        <v>1</v>
      </c>
    </row>
    <row r="1533" spans="1:22" x14ac:dyDescent="0.25">
      <c r="A1533" s="22" t="s">
        <v>528</v>
      </c>
      <c r="B1533" s="22" t="s">
        <v>528</v>
      </c>
      <c r="D1533" s="22" t="s">
        <v>22</v>
      </c>
      <c r="E1533" s="22" t="s">
        <v>1280</v>
      </c>
      <c r="F1533" s="22" t="s">
        <v>23</v>
      </c>
      <c r="H1533" s="22" t="s">
        <v>19</v>
      </c>
      <c r="I1533" s="22" t="s">
        <v>37</v>
      </c>
      <c r="J1533" s="22" t="s">
        <v>35</v>
      </c>
      <c r="K1533" s="22">
        <v>2008</v>
      </c>
      <c r="L1533" s="27">
        <v>2008</v>
      </c>
      <c r="M1533" s="22" t="s">
        <v>36</v>
      </c>
      <c r="R1533" s="22">
        <v>1</v>
      </c>
    </row>
    <row r="1534" spans="1:22" x14ac:dyDescent="0.25">
      <c r="A1534" s="22" t="s">
        <v>528</v>
      </c>
      <c r="B1534" s="22" t="s">
        <v>528</v>
      </c>
      <c r="D1534" s="22" t="s">
        <v>22</v>
      </c>
      <c r="E1534" s="103" t="s">
        <v>1281</v>
      </c>
      <c r="F1534" s="22" t="s">
        <v>705</v>
      </c>
      <c r="G1534" s="30"/>
      <c r="H1534" s="23" t="s">
        <v>19</v>
      </c>
      <c r="I1534" s="22" t="s">
        <v>37</v>
      </c>
      <c r="J1534" s="22" t="s">
        <v>35</v>
      </c>
      <c r="L1534" s="25">
        <v>2010</v>
      </c>
      <c r="M1534" s="22" t="s">
        <v>36</v>
      </c>
      <c r="R1534" s="22">
        <v>1</v>
      </c>
    </row>
    <row r="1535" spans="1:22" x14ac:dyDescent="0.25">
      <c r="A1535" s="22" t="s">
        <v>528</v>
      </c>
      <c r="B1535" s="22" t="s">
        <v>528</v>
      </c>
      <c r="C1535" s="29"/>
      <c r="D1535" s="29" t="s">
        <v>22</v>
      </c>
      <c r="E1535" s="103" t="s">
        <v>1281</v>
      </c>
      <c r="F1535" s="29" t="s">
        <v>1024</v>
      </c>
      <c r="G1535" s="29" t="s">
        <v>1173</v>
      </c>
      <c r="H1535" s="29" t="s">
        <v>1127</v>
      </c>
      <c r="I1535" s="22" t="s">
        <v>37</v>
      </c>
      <c r="J1535" s="22" t="s">
        <v>35</v>
      </c>
      <c r="K1535" s="29"/>
      <c r="L1535" s="27">
        <v>1980</v>
      </c>
      <c r="M1535" s="22" t="s">
        <v>46</v>
      </c>
      <c r="N1535" s="29"/>
      <c r="O1535" s="29"/>
      <c r="P1535" s="29">
        <v>0.33300000000000002</v>
      </c>
      <c r="Q1535" s="29"/>
      <c r="R1535" s="29">
        <v>0.33300000000000002</v>
      </c>
      <c r="S1535" s="29">
        <v>0.33300000000000002</v>
      </c>
      <c r="T1535" s="29"/>
      <c r="U1535" s="29"/>
      <c r="V1535" s="29"/>
    </row>
    <row r="1536" spans="1:22" x14ac:dyDescent="0.25">
      <c r="A1536" s="22" t="s">
        <v>528</v>
      </c>
      <c r="B1536" s="22" t="s">
        <v>528</v>
      </c>
      <c r="D1536" s="22" t="s">
        <v>22</v>
      </c>
      <c r="E1536" s="22" t="s">
        <v>1280</v>
      </c>
      <c r="F1536" s="22" t="s">
        <v>32</v>
      </c>
      <c r="H1536" s="22" t="s">
        <v>19</v>
      </c>
      <c r="I1536" s="22" t="s">
        <v>37</v>
      </c>
      <c r="J1536" s="22" t="s">
        <v>35</v>
      </c>
      <c r="K1536" s="22">
        <v>1977</v>
      </c>
      <c r="L1536" s="27">
        <v>1977</v>
      </c>
      <c r="M1536" s="22" t="s">
        <v>46</v>
      </c>
      <c r="R1536" s="22">
        <v>1</v>
      </c>
    </row>
    <row r="1537" spans="1:22" x14ac:dyDescent="0.25">
      <c r="A1537" s="22" t="s">
        <v>909</v>
      </c>
      <c r="B1537" s="22" t="s">
        <v>909</v>
      </c>
      <c r="D1537" s="22" t="s">
        <v>22</v>
      </c>
      <c r="E1537" s="103" t="s">
        <v>1281</v>
      </c>
      <c r="F1537" s="22" t="s">
        <v>704</v>
      </c>
      <c r="G1537" s="30"/>
      <c r="H1537" s="23" t="s">
        <v>19</v>
      </c>
      <c r="I1537" s="22" t="s">
        <v>37</v>
      </c>
      <c r="J1537" s="22" t="s">
        <v>35</v>
      </c>
      <c r="K1537" s="23">
        <v>2013</v>
      </c>
      <c r="L1537" s="25">
        <v>2013</v>
      </c>
      <c r="M1537" s="22" t="s">
        <v>26</v>
      </c>
      <c r="N1537" s="23"/>
      <c r="O1537" s="23"/>
      <c r="P1537" s="23">
        <v>1</v>
      </c>
      <c r="Q1537" s="23"/>
      <c r="R1537" s="23"/>
      <c r="S1537" s="23"/>
      <c r="T1537" s="23"/>
      <c r="U1537" s="23"/>
      <c r="V1537" s="23"/>
    </row>
    <row r="1538" spans="1:22" x14ac:dyDescent="0.25">
      <c r="A1538" s="22" t="s">
        <v>529</v>
      </c>
      <c r="C1538" s="22" t="s">
        <v>529</v>
      </c>
      <c r="D1538" s="22" t="s">
        <v>22</v>
      </c>
      <c r="E1538" s="22" t="s">
        <v>1280</v>
      </c>
      <c r="F1538" s="22" t="s">
        <v>27</v>
      </c>
      <c r="H1538" s="22" t="s">
        <v>19</v>
      </c>
      <c r="I1538" s="22" t="s">
        <v>37</v>
      </c>
      <c r="J1538" s="22" t="s">
        <v>35</v>
      </c>
      <c r="K1538" s="22">
        <v>1963</v>
      </c>
      <c r="L1538" s="27">
        <v>1963</v>
      </c>
      <c r="M1538" s="22" t="s">
        <v>49</v>
      </c>
      <c r="U1538" s="22">
        <v>1</v>
      </c>
    </row>
    <row r="1539" spans="1:22" x14ac:dyDescent="0.25">
      <c r="A1539" s="22" t="s">
        <v>910</v>
      </c>
      <c r="B1539" s="22" t="s">
        <v>910</v>
      </c>
      <c r="D1539" s="22" t="s">
        <v>22</v>
      </c>
      <c r="E1539" s="103" t="s">
        <v>1281</v>
      </c>
      <c r="F1539" s="22" t="s">
        <v>705</v>
      </c>
      <c r="G1539" s="23" t="s">
        <v>1190</v>
      </c>
      <c r="H1539" s="22" t="s">
        <v>1007</v>
      </c>
      <c r="I1539" s="22" t="s">
        <v>37</v>
      </c>
      <c r="J1539" s="22" t="s">
        <v>35</v>
      </c>
      <c r="K1539" s="23"/>
      <c r="L1539" s="25">
        <v>2005</v>
      </c>
      <c r="M1539" s="22" t="s">
        <v>31</v>
      </c>
      <c r="N1539" s="23"/>
      <c r="O1539" s="23"/>
      <c r="P1539" s="23"/>
      <c r="Q1539" s="23"/>
      <c r="R1539" s="23">
        <v>1</v>
      </c>
      <c r="S1539" s="23"/>
      <c r="T1539" s="23"/>
      <c r="U1539" s="23"/>
      <c r="V1539" s="23"/>
    </row>
    <row r="1540" spans="1:22" x14ac:dyDescent="0.25">
      <c r="A1540" s="22" t="s">
        <v>530</v>
      </c>
      <c r="B1540" s="22" t="s">
        <v>530</v>
      </c>
      <c r="D1540" s="22" t="s">
        <v>22</v>
      </c>
      <c r="E1540" s="22" t="s">
        <v>1280</v>
      </c>
      <c r="F1540" s="22" t="s">
        <v>29</v>
      </c>
      <c r="H1540" s="22" t="s">
        <v>19</v>
      </c>
      <c r="I1540" s="22" t="s">
        <v>37</v>
      </c>
      <c r="J1540" s="22" t="s">
        <v>35</v>
      </c>
      <c r="K1540" s="22">
        <v>2017</v>
      </c>
      <c r="L1540" s="27">
        <v>2017</v>
      </c>
      <c r="M1540" s="22" t="s">
        <v>26</v>
      </c>
      <c r="S1540" s="22">
        <v>1</v>
      </c>
    </row>
    <row r="1541" spans="1:22" x14ac:dyDescent="0.25">
      <c r="A1541" s="22" t="s">
        <v>911</v>
      </c>
      <c r="B1541" s="23"/>
      <c r="C1541" s="22" t="s">
        <v>911</v>
      </c>
      <c r="D1541" s="22" t="s">
        <v>22</v>
      </c>
      <c r="E1541" s="103" t="s">
        <v>1281</v>
      </c>
      <c r="F1541" s="22" t="s">
        <v>705</v>
      </c>
      <c r="G1541" s="23" t="s">
        <v>1183</v>
      </c>
      <c r="H1541" s="22" t="s">
        <v>1007</v>
      </c>
      <c r="I1541" s="22" t="s">
        <v>37</v>
      </c>
      <c r="J1541" s="22" t="s">
        <v>35</v>
      </c>
      <c r="K1541" s="23"/>
      <c r="L1541" s="25">
        <v>1826</v>
      </c>
      <c r="M1541" s="23" t="s">
        <v>49</v>
      </c>
      <c r="N1541" s="23"/>
      <c r="O1541" s="23"/>
      <c r="P1541" s="23"/>
      <c r="Q1541" s="23"/>
      <c r="R1541" s="23">
        <v>1</v>
      </c>
      <c r="S1541" s="23"/>
      <c r="T1541" s="23"/>
      <c r="U1541" s="23"/>
      <c r="V1541" s="23"/>
    </row>
    <row r="1542" spans="1:22" x14ac:dyDescent="0.25">
      <c r="A1542" s="22" t="s">
        <v>531</v>
      </c>
      <c r="B1542" s="22" t="s">
        <v>531</v>
      </c>
      <c r="D1542" s="22" t="s">
        <v>22</v>
      </c>
      <c r="E1542" s="22" t="s">
        <v>1280</v>
      </c>
      <c r="F1542" s="22" t="s">
        <v>29</v>
      </c>
      <c r="H1542" s="22" t="s">
        <v>19</v>
      </c>
      <c r="I1542" s="22" t="s">
        <v>37</v>
      </c>
      <c r="J1542" s="22" t="s">
        <v>35</v>
      </c>
      <c r="K1542" s="22">
        <v>2018</v>
      </c>
      <c r="L1542" s="27">
        <v>2018</v>
      </c>
      <c r="M1542" s="22" t="s">
        <v>21</v>
      </c>
      <c r="R1542" s="22">
        <v>0.5</v>
      </c>
      <c r="S1542" s="22">
        <v>0.5</v>
      </c>
    </row>
    <row r="1543" spans="1:22" x14ac:dyDescent="0.25">
      <c r="A1543" s="22" t="s">
        <v>531</v>
      </c>
      <c r="B1543" s="22" t="s">
        <v>531</v>
      </c>
      <c r="D1543" s="22" t="s">
        <v>22</v>
      </c>
      <c r="E1543" s="22" t="s">
        <v>1280</v>
      </c>
      <c r="F1543" s="22" t="s">
        <v>23</v>
      </c>
      <c r="H1543" s="22" t="s">
        <v>19</v>
      </c>
      <c r="I1543" s="22" t="s">
        <v>37</v>
      </c>
      <c r="J1543" s="22" t="s">
        <v>35</v>
      </c>
      <c r="K1543" s="22">
        <v>2018</v>
      </c>
      <c r="L1543" s="27">
        <v>2018</v>
      </c>
      <c r="M1543" s="22" t="s">
        <v>21</v>
      </c>
      <c r="R1543" s="22">
        <v>0.5</v>
      </c>
      <c r="S1543" s="22">
        <v>0.5</v>
      </c>
    </row>
    <row r="1544" spans="1:22" x14ac:dyDescent="0.25">
      <c r="A1544" s="22" t="s">
        <v>531</v>
      </c>
      <c r="B1544" s="22" t="s">
        <v>531</v>
      </c>
      <c r="D1544" s="22" t="s">
        <v>22</v>
      </c>
      <c r="E1544" s="22" t="s">
        <v>1280</v>
      </c>
      <c r="F1544" s="22" t="s">
        <v>27</v>
      </c>
      <c r="H1544" s="22" t="s">
        <v>1127</v>
      </c>
      <c r="I1544" s="22" t="s">
        <v>37</v>
      </c>
      <c r="J1544" s="22" t="s">
        <v>35</v>
      </c>
      <c r="K1544" s="22">
        <v>2018</v>
      </c>
      <c r="L1544" s="27">
        <v>2018</v>
      </c>
      <c r="M1544" s="22" t="s">
        <v>21</v>
      </c>
      <c r="R1544" s="22">
        <v>0.5</v>
      </c>
      <c r="S1544" s="22">
        <v>0.5</v>
      </c>
    </row>
    <row r="1545" spans="1:22" x14ac:dyDescent="0.25">
      <c r="A1545" s="22" t="s">
        <v>531</v>
      </c>
      <c r="B1545" s="22" t="s">
        <v>531</v>
      </c>
      <c r="D1545" s="22" t="s">
        <v>22</v>
      </c>
      <c r="E1545" s="22" t="s">
        <v>1280</v>
      </c>
      <c r="F1545" s="22" t="s">
        <v>32</v>
      </c>
      <c r="H1545" s="22" t="s">
        <v>19</v>
      </c>
      <c r="I1545" s="22" t="s">
        <v>37</v>
      </c>
      <c r="J1545" s="22" t="s">
        <v>35</v>
      </c>
      <c r="K1545" s="22">
        <v>2019</v>
      </c>
      <c r="L1545" s="27">
        <v>2019</v>
      </c>
      <c r="M1545" s="22" t="s">
        <v>21</v>
      </c>
      <c r="R1545" s="22">
        <v>0.5</v>
      </c>
      <c r="S1545" s="22">
        <v>0.5</v>
      </c>
    </row>
    <row r="1546" spans="1:22" x14ac:dyDescent="0.25">
      <c r="A1546" s="22" t="s">
        <v>1063</v>
      </c>
      <c r="C1546" s="22" t="s">
        <v>1063</v>
      </c>
      <c r="D1546" s="22" t="s">
        <v>22</v>
      </c>
      <c r="E1546" s="22" t="s">
        <v>1280</v>
      </c>
      <c r="F1546" s="22" t="s">
        <v>29</v>
      </c>
      <c r="H1546" s="22" t="s">
        <v>19</v>
      </c>
      <c r="I1546" s="22" t="s">
        <v>37</v>
      </c>
      <c r="J1546" s="22" t="s">
        <v>35</v>
      </c>
      <c r="K1546" s="22">
        <v>2006</v>
      </c>
      <c r="L1546" s="27">
        <v>2006</v>
      </c>
      <c r="M1546" s="22" t="s">
        <v>36</v>
      </c>
      <c r="S1546" s="22">
        <v>1</v>
      </c>
    </row>
    <row r="1547" spans="1:22" x14ac:dyDescent="0.25">
      <c r="A1547" s="22" t="s">
        <v>1063</v>
      </c>
      <c r="C1547" s="22" t="s">
        <v>1063</v>
      </c>
      <c r="D1547" s="22" t="s">
        <v>22</v>
      </c>
      <c r="E1547" s="22" t="s">
        <v>1280</v>
      </c>
      <c r="F1547" s="22" t="s">
        <v>23</v>
      </c>
      <c r="H1547" s="22" t="s">
        <v>19</v>
      </c>
      <c r="I1547" s="22" t="s">
        <v>37</v>
      </c>
      <c r="J1547" s="22" t="s">
        <v>35</v>
      </c>
      <c r="K1547" s="22">
        <v>1912</v>
      </c>
      <c r="L1547" s="27">
        <v>1912</v>
      </c>
      <c r="M1547" s="22" t="s">
        <v>49</v>
      </c>
      <c r="S1547" s="22">
        <v>0.5</v>
      </c>
      <c r="U1547" s="22">
        <v>0.5</v>
      </c>
    </row>
    <row r="1548" spans="1:22" x14ac:dyDescent="0.25">
      <c r="A1548" s="22" t="s">
        <v>1063</v>
      </c>
      <c r="C1548" s="22" t="s">
        <v>1063</v>
      </c>
      <c r="D1548" s="22" t="s">
        <v>22</v>
      </c>
      <c r="E1548" s="22" t="s">
        <v>1280</v>
      </c>
      <c r="F1548" s="22" t="s">
        <v>27</v>
      </c>
      <c r="H1548" s="22" t="s">
        <v>19</v>
      </c>
      <c r="I1548" s="22" t="s">
        <v>37</v>
      </c>
      <c r="J1548" s="22" t="s">
        <v>35</v>
      </c>
      <c r="K1548" s="22">
        <v>1899</v>
      </c>
      <c r="L1548" s="27">
        <v>1899</v>
      </c>
      <c r="M1548" s="22" t="s">
        <v>49</v>
      </c>
      <c r="O1548" s="22">
        <v>0.5</v>
      </c>
      <c r="S1548" s="22">
        <v>0.5</v>
      </c>
    </row>
    <row r="1549" spans="1:22" x14ac:dyDescent="0.25">
      <c r="A1549" s="22" t="s">
        <v>1063</v>
      </c>
      <c r="C1549" s="22" t="s">
        <v>1063</v>
      </c>
      <c r="D1549" s="29" t="s">
        <v>22</v>
      </c>
      <c r="E1549" s="103" t="s">
        <v>1281</v>
      </c>
      <c r="F1549" s="29" t="s">
        <v>1024</v>
      </c>
      <c r="G1549" s="29"/>
      <c r="H1549" s="29" t="s">
        <v>19</v>
      </c>
      <c r="I1549" s="22" t="s">
        <v>37</v>
      </c>
      <c r="J1549" s="29" t="s">
        <v>35</v>
      </c>
      <c r="K1549" s="29"/>
      <c r="L1549" s="27">
        <v>1998</v>
      </c>
      <c r="M1549" s="22" t="s">
        <v>56</v>
      </c>
      <c r="N1549" s="29"/>
      <c r="O1549" s="29"/>
      <c r="P1549" s="29"/>
      <c r="Q1549" s="29"/>
      <c r="R1549" s="29">
        <v>0.5</v>
      </c>
      <c r="S1549" s="29">
        <v>0.5</v>
      </c>
      <c r="T1549" s="29"/>
      <c r="U1549" s="29"/>
      <c r="V1549" s="29"/>
    </row>
    <row r="1550" spans="1:22" x14ac:dyDescent="0.25">
      <c r="A1550" s="22" t="s">
        <v>1063</v>
      </c>
      <c r="C1550" s="22" t="s">
        <v>1063</v>
      </c>
      <c r="D1550" s="22" t="s">
        <v>22</v>
      </c>
      <c r="E1550" s="22" t="s">
        <v>1280</v>
      </c>
      <c r="F1550" s="22" t="s">
        <v>32</v>
      </c>
      <c r="H1550" s="22" t="s">
        <v>19</v>
      </c>
      <c r="I1550" s="22" t="s">
        <v>37</v>
      </c>
      <c r="J1550" s="22" t="s">
        <v>35</v>
      </c>
      <c r="K1550" s="22">
        <v>1967</v>
      </c>
      <c r="L1550" s="27">
        <v>1967</v>
      </c>
      <c r="M1550" s="22" t="s">
        <v>49</v>
      </c>
      <c r="O1550" s="22">
        <v>0.5</v>
      </c>
      <c r="S1550" s="22">
        <v>0.5</v>
      </c>
    </row>
    <row r="1551" spans="1:22" x14ac:dyDescent="0.25">
      <c r="A1551" s="22" t="s">
        <v>532</v>
      </c>
      <c r="B1551" s="22" t="s">
        <v>532</v>
      </c>
      <c r="D1551" s="22" t="s">
        <v>22</v>
      </c>
      <c r="E1551" s="22" t="s">
        <v>1280</v>
      </c>
      <c r="F1551" s="22" t="s">
        <v>23</v>
      </c>
      <c r="H1551" s="22" t="s">
        <v>19</v>
      </c>
      <c r="I1551" s="22" t="s">
        <v>24</v>
      </c>
      <c r="J1551" s="22" t="s">
        <v>20</v>
      </c>
      <c r="K1551" s="22">
        <v>1990</v>
      </c>
      <c r="L1551" s="27">
        <v>1990</v>
      </c>
      <c r="M1551" s="22" t="s">
        <v>61</v>
      </c>
      <c r="R1551" s="22">
        <v>1</v>
      </c>
    </row>
    <row r="1552" spans="1:22" x14ac:dyDescent="0.25">
      <c r="A1552" s="22" t="s">
        <v>533</v>
      </c>
      <c r="B1552" s="22" t="s">
        <v>533</v>
      </c>
      <c r="D1552" s="22" t="s">
        <v>22</v>
      </c>
      <c r="E1552" s="22" t="s">
        <v>48</v>
      </c>
      <c r="F1552" s="22" t="s">
        <v>48</v>
      </c>
      <c r="H1552" s="23" t="s">
        <v>977</v>
      </c>
      <c r="I1552" s="22" t="s">
        <v>37</v>
      </c>
      <c r="J1552" s="22" t="s">
        <v>35</v>
      </c>
      <c r="K1552" s="22">
        <v>2008</v>
      </c>
      <c r="L1552" s="27">
        <v>2008</v>
      </c>
      <c r="M1552" s="22" t="s">
        <v>36</v>
      </c>
      <c r="P1552" s="22">
        <v>1</v>
      </c>
    </row>
    <row r="1553" spans="1:22" x14ac:dyDescent="0.25">
      <c r="A1553" s="22" t="s">
        <v>534</v>
      </c>
      <c r="B1553" s="22" t="s">
        <v>534</v>
      </c>
      <c r="D1553" s="22" t="s">
        <v>22</v>
      </c>
      <c r="E1553" s="103" t="s">
        <v>1281</v>
      </c>
      <c r="F1553" s="22" t="s">
        <v>704</v>
      </c>
      <c r="G1553" s="30"/>
      <c r="H1553" s="23" t="s">
        <v>19</v>
      </c>
      <c r="I1553" s="22" t="s">
        <v>37</v>
      </c>
      <c r="J1553" s="22" t="s">
        <v>35</v>
      </c>
      <c r="K1553" s="23">
        <v>2005</v>
      </c>
      <c r="L1553" s="25">
        <v>2005</v>
      </c>
      <c r="M1553" s="22" t="s">
        <v>31</v>
      </c>
      <c r="N1553" s="23"/>
      <c r="O1553" s="23"/>
      <c r="P1553" s="23"/>
      <c r="Q1553" s="23"/>
      <c r="R1553" s="23">
        <v>1</v>
      </c>
      <c r="S1553" s="23"/>
      <c r="T1553" s="23"/>
      <c r="U1553" s="23"/>
      <c r="V1553" s="23"/>
    </row>
    <row r="1554" spans="1:22" x14ac:dyDescent="0.25">
      <c r="A1554" s="22" t="s">
        <v>534</v>
      </c>
      <c r="B1554" s="22" t="s">
        <v>534</v>
      </c>
      <c r="D1554" s="22" t="s">
        <v>22</v>
      </c>
      <c r="E1554" s="22" t="s">
        <v>1280</v>
      </c>
      <c r="F1554" s="22" t="s">
        <v>27</v>
      </c>
      <c r="H1554" s="22" t="s">
        <v>19</v>
      </c>
      <c r="I1554" s="22" t="s">
        <v>37</v>
      </c>
      <c r="J1554" s="22" t="s">
        <v>35</v>
      </c>
      <c r="K1554" s="22">
        <v>1997</v>
      </c>
      <c r="L1554" s="27">
        <v>1997</v>
      </c>
      <c r="M1554" s="22" t="s">
        <v>56</v>
      </c>
      <c r="Q1554" s="22">
        <v>1</v>
      </c>
    </row>
    <row r="1555" spans="1:22" x14ac:dyDescent="0.25">
      <c r="A1555" s="22" t="s">
        <v>535</v>
      </c>
      <c r="C1555" s="22" t="s">
        <v>535</v>
      </c>
      <c r="D1555" s="22" t="s">
        <v>22</v>
      </c>
      <c r="E1555" s="22" t="s">
        <v>1280</v>
      </c>
      <c r="F1555" s="22" t="s">
        <v>29</v>
      </c>
      <c r="H1555" s="22" t="s">
        <v>19</v>
      </c>
      <c r="I1555" s="22" t="s">
        <v>37</v>
      </c>
      <c r="J1555" s="22" t="s">
        <v>35</v>
      </c>
      <c r="K1555" s="22">
        <v>1906</v>
      </c>
      <c r="L1555" s="27">
        <v>1906</v>
      </c>
      <c r="M1555" s="22" t="s">
        <v>49</v>
      </c>
      <c r="S1555" s="22">
        <v>1</v>
      </c>
    </row>
    <row r="1556" spans="1:22" x14ac:dyDescent="0.25">
      <c r="A1556" s="22" t="s">
        <v>536</v>
      </c>
      <c r="B1556" s="22" t="s">
        <v>536</v>
      </c>
      <c r="D1556" s="22" t="s">
        <v>22</v>
      </c>
      <c r="E1556" s="22" t="s">
        <v>45</v>
      </c>
      <c r="F1556" s="22" t="s">
        <v>45</v>
      </c>
      <c r="H1556" s="22" t="s">
        <v>19</v>
      </c>
      <c r="I1556" s="22" t="s">
        <v>24</v>
      </c>
      <c r="J1556" s="22" t="s">
        <v>20</v>
      </c>
      <c r="K1556" s="22">
        <v>1972</v>
      </c>
      <c r="L1556" s="27">
        <v>1972</v>
      </c>
      <c r="M1556" s="22" t="s">
        <v>67</v>
      </c>
      <c r="N1556" s="22">
        <v>1</v>
      </c>
    </row>
    <row r="1557" spans="1:22" x14ac:dyDescent="0.25">
      <c r="A1557" s="22" t="s">
        <v>536</v>
      </c>
      <c r="B1557" s="22" t="s">
        <v>536</v>
      </c>
      <c r="D1557" s="22" t="s">
        <v>22</v>
      </c>
      <c r="E1557" s="22" t="s">
        <v>1280</v>
      </c>
      <c r="F1557" s="22" t="s">
        <v>27</v>
      </c>
      <c r="H1557" s="22" t="s">
        <v>19</v>
      </c>
      <c r="I1557" s="22" t="s">
        <v>24</v>
      </c>
      <c r="J1557" s="22" t="s">
        <v>20</v>
      </c>
      <c r="K1557" s="22">
        <v>1995</v>
      </c>
      <c r="L1557" s="27">
        <v>1995</v>
      </c>
      <c r="M1557" s="22" t="s">
        <v>56</v>
      </c>
      <c r="N1557" s="22">
        <v>0.5</v>
      </c>
      <c r="U1557" s="22">
        <v>0.5</v>
      </c>
    </row>
    <row r="1558" spans="1:22" x14ac:dyDescent="0.25">
      <c r="A1558" s="22" t="s">
        <v>537</v>
      </c>
      <c r="C1558" s="22" t="s">
        <v>537</v>
      </c>
      <c r="D1558" s="22" t="s">
        <v>22</v>
      </c>
      <c r="E1558" s="22" t="s">
        <v>1280</v>
      </c>
      <c r="F1558" s="22" t="s">
        <v>29</v>
      </c>
      <c r="H1558" s="22" t="s">
        <v>19</v>
      </c>
      <c r="I1558" s="22" t="s">
        <v>41</v>
      </c>
      <c r="J1558" s="22" t="s">
        <v>40</v>
      </c>
      <c r="K1558" s="22">
        <v>1910</v>
      </c>
      <c r="L1558" s="27">
        <v>1910</v>
      </c>
      <c r="M1558" s="22" t="s">
        <v>49</v>
      </c>
      <c r="R1558" s="22">
        <v>0.5</v>
      </c>
      <c r="S1558" s="22">
        <v>0.5</v>
      </c>
    </row>
    <row r="1559" spans="1:22" x14ac:dyDescent="0.25">
      <c r="A1559" s="22" t="s">
        <v>538</v>
      </c>
      <c r="C1559" s="22" t="s">
        <v>538</v>
      </c>
      <c r="D1559" s="22" t="s">
        <v>22</v>
      </c>
      <c r="E1559" s="22" t="s">
        <v>1280</v>
      </c>
      <c r="F1559" s="22" t="s">
        <v>29</v>
      </c>
      <c r="H1559" s="22" t="s">
        <v>19</v>
      </c>
      <c r="I1559" s="22" t="s">
        <v>41</v>
      </c>
      <c r="J1559" s="22" t="s">
        <v>40</v>
      </c>
      <c r="K1559" s="22">
        <v>1913</v>
      </c>
      <c r="L1559" s="27">
        <v>1913</v>
      </c>
      <c r="M1559" s="22" t="s">
        <v>49</v>
      </c>
      <c r="V1559" s="22">
        <v>1</v>
      </c>
    </row>
    <row r="1560" spans="1:22" x14ac:dyDescent="0.25">
      <c r="A1560" s="22" t="s">
        <v>538</v>
      </c>
      <c r="C1560" s="22" t="s">
        <v>538</v>
      </c>
      <c r="D1560" s="22" t="s">
        <v>22</v>
      </c>
      <c r="E1560" s="22" t="s">
        <v>1280</v>
      </c>
      <c r="F1560" s="22" t="s">
        <v>27</v>
      </c>
      <c r="H1560" s="22" t="s">
        <v>19</v>
      </c>
      <c r="I1560" s="22" t="s">
        <v>41</v>
      </c>
      <c r="J1560" s="22" t="s">
        <v>40</v>
      </c>
      <c r="K1560" s="22">
        <v>1909</v>
      </c>
      <c r="L1560" s="27">
        <v>1909</v>
      </c>
      <c r="M1560" s="22" t="s">
        <v>49</v>
      </c>
      <c r="V1560" s="22">
        <v>1</v>
      </c>
    </row>
    <row r="1561" spans="1:22" x14ac:dyDescent="0.25">
      <c r="A1561" s="22" t="s">
        <v>539</v>
      </c>
      <c r="B1561" s="22" t="s">
        <v>539</v>
      </c>
      <c r="D1561" s="22" t="s">
        <v>22</v>
      </c>
      <c r="E1561" s="22" t="s">
        <v>1280</v>
      </c>
      <c r="F1561" s="22" t="s">
        <v>23</v>
      </c>
      <c r="H1561" s="22" t="s">
        <v>19</v>
      </c>
      <c r="I1561" s="22" t="s">
        <v>24</v>
      </c>
      <c r="J1561" s="22" t="s">
        <v>20</v>
      </c>
      <c r="K1561" s="22">
        <v>1978</v>
      </c>
      <c r="L1561" s="27">
        <v>1978</v>
      </c>
      <c r="M1561" s="22" t="s">
        <v>46</v>
      </c>
      <c r="U1561" s="22">
        <v>1</v>
      </c>
    </row>
    <row r="1562" spans="1:22" x14ac:dyDescent="0.25">
      <c r="A1562" s="22" t="s">
        <v>540</v>
      </c>
      <c r="B1562" s="22" t="s">
        <v>540</v>
      </c>
      <c r="D1562" s="22" t="s">
        <v>22</v>
      </c>
      <c r="E1562" s="22" t="s">
        <v>1280</v>
      </c>
      <c r="F1562" s="22" t="s">
        <v>23</v>
      </c>
      <c r="H1562" s="22" t="s">
        <v>19</v>
      </c>
      <c r="I1562" s="22" t="s">
        <v>41</v>
      </c>
      <c r="J1562" s="22" t="s">
        <v>40</v>
      </c>
      <c r="K1562" s="22">
        <v>1991</v>
      </c>
      <c r="L1562" s="27">
        <v>1991</v>
      </c>
      <c r="M1562" s="22" t="s">
        <v>61</v>
      </c>
      <c r="S1562" s="22">
        <v>1</v>
      </c>
    </row>
    <row r="1563" spans="1:22" x14ac:dyDescent="0.25">
      <c r="A1563" s="22" t="s">
        <v>541</v>
      </c>
      <c r="B1563" s="22" t="s">
        <v>541</v>
      </c>
      <c r="D1563" s="22" t="s">
        <v>22</v>
      </c>
      <c r="E1563" s="22" t="s">
        <v>1280</v>
      </c>
      <c r="F1563" s="22" t="s">
        <v>27</v>
      </c>
      <c r="H1563" s="22" t="s">
        <v>19</v>
      </c>
      <c r="I1563" s="22" t="s">
        <v>37</v>
      </c>
      <c r="J1563" s="22" t="s">
        <v>35</v>
      </c>
      <c r="K1563" s="22">
        <v>2015</v>
      </c>
      <c r="L1563" s="27">
        <v>2015</v>
      </c>
      <c r="M1563" s="22" t="s">
        <v>26</v>
      </c>
      <c r="U1563" s="22">
        <v>1</v>
      </c>
    </row>
    <row r="1564" spans="1:22" x14ac:dyDescent="0.25">
      <c r="A1564" s="22" t="s">
        <v>912</v>
      </c>
      <c r="B1564" s="22" t="s">
        <v>912</v>
      </c>
      <c r="D1564" s="22" t="s">
        <v>22</v>
      </c>
      <c r="E1564" s="103" t="s">
        <v>1281</v>
      </c>
      <c r="F1564" s="22" t="s">
        <v>711</v>
      </c>
      <c r="G1564" s="30"/>
      <c r="H1564" s="23" t="s">
        <v>19</v>
      </c>
      <c r="I1564" s="22" t="s">
        <v>24</v>
      </c>
      <c r="J1564" s="23" t="s">
        <v>20</v>
      </c>
      <c r="K1564" s="23"/>
      <c r="L1564" s="25">
        <v>1995</v>
      </c>
      <c r="M1564" s="22" t="s">
        <v>56</v>
      </c>
      <c r="N1564" s="23"/>
      <c r="O1564" s="23"/>
      <c r="P1564" s="23"/>
      <c r="Q1564" s="23"/>
      <c r="R1564" s="23">
        <v>1</v>
      </c>
      <c r="S1564" s="23"/>
      <c r="T1564" s="23"/>
      <c r="U1564" s="23"/>
      <c r="V1564" s="23"/>
    </row>
    <row r="1565" spans="1:22" x14ac:dyDescent="0.25">
      <c r="A1565" s="22" t="s">
        <v>542</v>
      </c>
      <c r="B1565" s="22" t="s">
        <v>542</v>
      </c>
      <c r="D1565" s="22" t="s">
        <v>22</v>
      </c>
      <c r="E1565" s="22" t="s">
        <v>1280</v>
      </c>
      <c r="F1565" s="22" t="s">
        <v>23</v>
      </c>
      <c r="H1565" s="22" t="s">
        <v>19</v>
      </c>
      <c r="I1565" s="22" t="s">
        <v>37</v>
      </c>
      <c r="J1565" s="22" t="s">
        <v>35</v>
      </c>
      <c r="K1565" s="22">
        <v>2001</v>
      </c>
      <c r="L1565" s="27">
        <v>2001</v>
      </c>
      <c r="M1565" s="22" t="s">
        <v>31</v>
      </c>
      <c r="S1565" s="22">
        <v>1</v>
      </c>
    </row>
    <row r="1566" spans="1:22" x14ac:dyDescent="0.25">
      <c r="A1566" s="22" t="s">
        <v>542</v>
      </c>
      <c r="B1566" s="22" t="s">
        <v>542</v>
      </c>
      <c r="C1566" s="29"/>
      <c r="D1566" s="29" t="s">
        <v>22</v>
      </c>
      <c r="E1566" s="103" t="s">
        <v>1281</v>
      </c>
      <c r="F1566" s="29" t="s">
        <v>1024</v>
      </c>
      <c r="G1566" s="29" t="s">
        <v>1173</v>
      </c>
      <c r="H1566" s="29" t="s">
        <v>1127</v>
      </c>
      <c r="I1566" s="22" t="s">
        <v>37</v>
      </c>
      <c r="J1566" s="22" t="s">
        <v>35</v>
      </c>
      <c r="K1566" s="29"/>
      <c r="L1566" s="103">
        <v>2014</v>
      </c>
      <c r="M1566" s="22" t="s">
        <v>26</v>
      </c>
      <c r="N1566" s="29"/>
      <c r="O1566" s="29"/>
      <c r="P1566" s="29"/>
      <c r="Q1566" s="29"/>
      <c r="R1566" s="29"/>
      <c r="S1566" s="29">
        <v>1</v>
      </c>
      <c r="T1566" s="29"/>
      <c r="U1566" s="29"/>
      <c r="V1566" s="29"/>
    </row>
    <row r="1567" spans="1:22" x14ac:dyDescent="0.25">
      <c r="A1567" s="22" t="s">
        <v>542</v>
      </c>
      <c r="B1567" s="22" t="s">
        <v>542</v>
      </c>
      <c r="D1567" s="22" t="s">
        <v>22</v>
      </c>
      <c r="E1567" s="22" t="s">
        <v>1280</v>
      </c>
      <c r="F1567" s="22" t="s">
        <v>32</v>
      </c>
      <c r="H1567" s="22" t="s">
        <v>19</v>
      </c>
      <c r="I1567" s="22" t="s">
        <v>37</v>
      </c>
      <c r="J1567" s="22" t="s">
        <v>35</v>
      </c>
      <c r="K1567" s="22">
        <v>1974</v>
      </c>
      <c r="L1567" s="27">
        <v>1974</v>
      </c>
      <c r="M1567" s="22" t="s">
        <v>67</v>
      </c>
      <c r="S1567" s="22">
        <v>1</v>
      </c>
    </row>
    <row r="1568" spans="1:22" x14ac:dyDescent="0.25">
      <c r="A1568" s="22" t="s">
        <v>543</v>
      </c>
      <c r="B1568" s="22" t="s">
        <v>543</v>
      </c>
      <c r="D1568" s="22" t="s">
        <v>22</v>
      </c>
      <c r="E1568" s="22" t="s">
        <v>1280</v>
      </c>
      <c r="F1568" s="22" t="s">
        <v>29</v>
      </c>
      <c r="H1568" s="22" t="s">
        <v>19</v>
      </c>
      <c r="I1568" s="22" t="s">
        <v>37</v>
      </c>
      <c r="J1568" s="22" t="s">
        <v>35</v>
      </c>
      <c r="K1568" s="22">
        <v>2005</v>
      </c>
      <c r="L1568" s="27">
        <v>2005</v>
      </c>
      <c r="M1568" s="22" t="s">
        <v>31</v>
      </c>
      <c r="P1568" s="22">
        <v>0.5</v>
      </c>
      <c r="R1568" s="22">
        <v>0.5</v>
      </c>
    </row>
    <row r="1569" spans="1:22" x14ac:dyDescent="0.25">
      <c r="A1569" s="22" t="s">
        <v>543</v>
      </c>
      <c r="B1569" s="22" t="s">
        <v>543</v>
      </c>
      <c r="D1569" s="22" t="s">
        <v>22</v>
      </c>
      <c r="E1569" s="103" t="s">
        <v>1281</v>
      </c>
      <c r="F1569" s="22" t="s">
        <v>704</v>
      </c>
      <c r="G1569" s="30"/>
      <c r="H1569" s="23" t="s">
        <v>19</v>
      </c>
      <c r="I1569" s="22" t="s">
        <v>37</v>
      </c>
      <c r="J1569" s="22" t="s">
        <v>35</v>
      </c>
      <c r="K1569" s="23">
        <v>2001</v>
      </c>
      <c r="L1569" s="25">
        <v>2001</v>
      </c>
      <c r="M1569" s="22" t="s">
        <v>31</v>
      </c>
      <c r="O1569" s="23">
        <v>1</v>
      </c>
      <c r="P1569" s="23"/>
      <c r="Q1569" s="23"/>
      <c r="R1569" s="23"/>
      <c r="S1569" s="23"/>
      <c r="T1569" s="23"/>
      <c r="U1569" s="23"/>
      <c r="V1569" s="23"/>
    </row>
    <row r="1570" spans="1:22" x14ac:dyDescent="0.25">
      <c r="A1570" s="22" t="s">
        <v>543</v>
      </c>
      <c r="B1570" s="22" t="s">
        <v>543</v>
      </c>
      <c r="D1570" s="22" t="s">
        <v>22</v>
      </c>
      <c r="E1570" s="22" t="s">
        <v>1280</v>
      </c>
      <c r="F1570" s="22" t="s">
        <v>23</v>
      </c>
      <c r="H1570" s="22" t="s">
        <v>19</v>
      </c>
      <c r="I1570" s="22" t="s">
        <v>37</v>
      </c>
      <c r="J1570" s="22" t="s">
        <v>35</v>
      </c>
      <c r="K1570" s="22">
        <v>2012</v>
      </c>
      <c r="L1570" s="27">
        <v>2012</v>
      </c>
      <c r="M1570" s="22" t="s">
        <v>26</v>
      </c>
      <c r="R1570" s="22">
        <v>1</v>
      </c>
    </row>
    <row r="1571" spans="1:22" x14ac:dyDescent="0.25">
      <c r="A1571" s="22" t="s">
        <v>543</v>
      </c>
      <c r="B1571" s="22" t="s">
        <v>543</v>
      </c>
      <c r="D1571" s="22" t="s">
        <v>22</v>
      </c>
      <c r="E1571" s="22" t="s">
        <v>1280</v>
      </c>
      <c r="F1571" s="22" t="s">
        <v>32</v>
      </c>
      <c r="H1571" s="22" t="s">
        <v>19</v>
      </c>
      <c r="I1571" s="22" t="s">
        <v>37</v>
      </c>
      <c r="J1571" s="22" t="s">
        <v>35</v>
      </c>
      <c r="K1571" s="22">
        <v>1986</v>
      </c>
      <c r="L1571" s="27">
        <v>1986</v>
      </c>
      <c r="M1571" s="22" t="s">
        <v>50</v>
      </c>
      <c r="P1571" s="22">
        <v>0.5</v>
      </c>
      <c r="R1571" s="22">
        <v>0.5</v>
      </c>
    </row>
    <row r="1572" spans="1:22" x14ac:dyDescent="0.25">
      <c r="A1572" s="22" t="s">
        <v>544</v>
      </c>
      <c r="C1572" s="22" t="s">
        <v>544</v>
      </c>
      <c r="D1572" s="22" t="s">
        <v>22</v>
      </c>
      <c r="E1572" s="22" t="s">
        <v>1280</v>
      </c>
      <c r="F1572" s="22" t="s">
        <v>29</v>
      </c>
      <c r="H1572" s="22" t="s">
        <v>19</v>
      </c>
      <c r="I1572" s="22" t="s">
        <v>37</v>
      </c>
      <c r="J1572" s="22" t="s">
        <v>35</v>
      </c>
      <c r="K1572" s="22">
        <v>2016</v>
      </c>
      <c r="L1572" s="27">
        <v>2016</v>
      </c>
      <c r="M1572" s="22" t="s">
        <v>26</v>
      </c>
      <c r="R1572" s="22">
        <v>1</v>
      </c>
    </row>
    <row r="1573" spans="1:22" x14ac:dyDescent="0.25">
      <c r="A1573" s="22" t="s">
        <v>544</v>
      </c>
      <c r="C1573" s="22" t="s">
        <v>544</v>
      </c>
      <c r="D1573" s="22" t="s">
        <v>22</v>
      </c>
      <c r="E1573" s="103" t="s">
        <v>1281</v>
      </c>
      <c r="F1573" s="22" t="s">
        <v>704</v>
      </c>
      <c r="G1573" s="30"/>
      <c r="H1573" s="23" t="s">
        <v>19</v>
      </c>
      <c r="I1573" s="22" t="s">
        <v>37</v>
      </c>
      <c r="J1573" s="22" t="s">
        <v>35</v>
      </c>
      <c r="K1573" s="23">
        <v>1981</v>
      </c>
      <c r="L1573" s="25">
        <v>1981</v>
      </c>
      <c r="M1573" s="22" t="s">
        <v>46</v>
      </c>
      <c r="N1573" s="23"/>
      <c r="O1573" s="23">
        <v>0.5</v>
      </c>
      <c r="P1573" s="23"/>
      <c r="Q1573" s="23"/>
      <c r="R1573" s="23">
        <v>0.5</v>
      </c>
      <c r="S1573" s="23"/>
      <c r="T1573" s="23"/>
      <c r="U1573" s="23"/>
      <c r="V1573" s="23"/>
    </row>
    <row r="1574" spans="1:22" x14ac:dyDescent="0.25">
      <c r="A1574" s="22" t="s">
        <v>544</v>
      </c>
      <c r="C1574" s="22" t="s">
        <v>544</v>
      </c>
      <c r="D1574" s="22" t="s">
        <v>22</v>
      </c>
      <c r="E1574" s="22" t="s">
        <v>1280</v>
      </c>
      <c r="F1574" s="22" t="s">
        <v>23</v>
      </c>
      <c r="H1574" s="22" t="s">
        <v>19</v>
      </c>
      <c r="I1574" s="22" t="s">
        <v>37</v>
      </c>
      <c r="J1574" s="22" t="s">
        <v>35</v>
      </c>
      <c r="K1574" s="22">
        <v>1992</v>
      </c>
      <c r="L1574" s="27">
        <v>1992</v>
      </c>
      <c r="M1574" s="22" t="s">
        <v>61</v>
      </c>
      <c r="R1574" s="22">
        <v>1</v>
      </c>
    </row>
    <row r="1575" spans="1:22" x14ac:dyDescent="0.25">
      <c r="A1575" s="22" t="s">
        <v>544</v>
      </c>
      <c r="C1575" s="22" t="s">
        <v>544</v>
      </c>
      <c r="D1575" s="22" t="s">
        <v>22</v>
      </c>
      <c r="E1575" s="22" t="s">
        <v>1280</v>
      </c>
      <c r="F1575" s="22" t="s">
        <v>32</v>
      </c>
      <c r="H1575" s="22" t="s">
        <v>19</v>
      </c>
      <c r="I1575" s="22" t="s">
        <v>37</v>
      </c>
      <c r="J1575" s="22" t="s">
        <v>35</v>
      </c>
      <c r="K1575" s="22">
        <v>1964</v>
      </c>
      <c r="L1575" s="27">
        <v>1964</v>
      </c>
      <c r="M1575" s="22" t="s">
        <v>49</v>
      </c>
      <c r="R1575" s="22">
        <v>1</v>
      </c>
    </row>
    <row r="1576" spans="1:22" x14ac:dyDescent="0.25">
      <c r="A1576" s="22" t="s">
        <v>545</v>
      </c>
      <c r="B1576" s="22" t="s">
        <v>545</v>
      </c>
      <c r="D1576" s="22" t="s">
        <v>22</v>
      </c>
      <c r="E1576" s="22" t="s">
        <v>1280</v>
      </c>
      <c r="F1576" s="22" t="s">
        <v>23</v>
      </c>
      <c r="H1576" s="22" t="s">
        <v>19</v>
      </c>
      <c r="I1576" s="22" t="s">
        <v>37</v>
      </c>
      <c r="J1576" s="22" t="s">
        <v>35</v>
      </c>
      <c r="K1576" s="22">
        <v>2010</v>
      </c>
      <c r="L1576" s="27">
        <v>2010</v>
      </c>
      <c r="M1576" s="22" t="s">
        <v>36</v>
      </c>
      <c r="U1576" s="22">
        <v>1</v>
      </c>
    </row>
    <row r="1577" spans="1:22" x14ac:dyDescent="0.25">
      <c r="A1577" s="22" t="s">
        <v>545</v>
      </c>
      <c r="B1577" s="22" t="s">
        <v>545</v>
      </c>
      <c r="D1577" s="22" t="s">
        <v>22</v>
      </c>
      <c r="E1577" s="22" t="s">
        <v>1280</v>
      </c>
      <c r="F1577" s="22" t="s">
        <v>27</v>
      </c>
      <c r="H1577" s="22" t="s">
        <v>19</v>
      </c>
      <c r="I1577" s="22" t="s">
        <v>37</v>
      </c>
      <c r="J1577" s="22" t="s">
        <v>35</v>
      </c>
      <c r="K1577" s="22">
        <v>1983</v>
      </c>
      <c r="L1577" s="27">
        <v>1983</v>
      </c>
      <c r="M1577" s="22" t="s">
        <v>50</v>
      </c>
      <c r="U1577" s="22">
        <v>1</v>
      </c>
    </row>
    <row r="1578" spans="1:22" x14ac:dyDescent="0.25">
      <c r="A1578" s="22" t="s">
        <v>1091</v>
      </c>
      <c r="B1578" s="22" t="s">
        <v>1091</v>
      </c>
      <c r="C1578" s="29"/>
      <c r="D1578" s="29" t="s">
        <v>22</v>
      </c>
      <c r="E1578" s="103" t="s">
        <v>1281</v>
      </c>
      <c r="F1578" s="29" t="s">
        <v>1024</v>
      </c>
      <c r="G1578" s="29" t="s">
        <v>1173</v>
      </c>
      <c r="H1578" s="29" t="s">
        <v>1127</v>
      </c>
      <c r="I1578" s="22" t="s">
        <v>37</v>
      </c>
      <c r="J1578" s="22" t="s">
        <v>35</v>
      </c>
      <c r="K1578" s="29"/>
      <c r="L1578" s="27">
        <v>1971</v>
      </c>
      <c r="M1578" s="22" t="s">
        <v>67</v>
      </c>
      <c r="N1578" s="29"/>
      <c r="O1578" s="29"/>
      <c r="P1578" s="29"/>
      <c r="Q1578" s="29"/>
      <c r="R1578" s="29">
        <v>0.5</v>
      </c>
      <c r="S1578" s="29">
        <v>0.5</v>
      </c>
      <c r="T1578" s="29"/>
      <c r="U1578" s="29"/>
      <c r="V1578" s="29"/>
    </row>
    <row r="1579" spans="1:22" x14ac:dyDescent="0.25">
      <c r="A1579" s="22" t="s">
        <v>546</v>
      </c>
      <c r="B1579" s="22" t="s">
        <v>546</v>
      </c>
      <c r="D1579" s="22" t="s">
        <v>22</v>
      </c>
      <c r="E1579" s="22" t="s">
        <v>1280</v>
      </c>
      <c r="F1579" s="22" t="s">
        <v>23</v>
      </c>
      <c r="H1579" s="22" t="s">
        <v>19</v>
      </c>
      <c r="I1579" s="22" t="s">
        <v>37</v>
      </c>
      <c r="J1579" s="22" t="s">
        <v>35</v>
      </c>
      <c r="K1579" s="22">
        <v>2018</v>
      </c>
      <c r="L1579" s="27">
        <v>2018</v>
      </c>
      <c r="M1579" s="22" t="s">
        <v>21</v>
      </c>
      <c r="S1579" s="22">
        <v>1</v>
      </c>
    </row>
    <row r="1580" spans="1:22" x14ac:dyDescent="0.25">
      <c r="A1580" s="22" t="s">
        <v>546</v>
      </c>
      <c r="B1580" s="22" t="s">
        <v>546</v>
      </c>
      <c r="D1580" s="22" t="s">
        <v>22</v>
      </c>
      <c r="E1580" s="22" t="s">
        <v>1280</v>
      </c>
      <c r="F1580" s="22" t="s">
        <v>27</v>
      </c>
      <c r="H1580" s="22" t="s">
        <v>19</v>
      </c>
      <c r="I1580" s="22" t="s">
        <v>37</v>
      </c>
      <c r="J1580" s="22" t="s">
        <v>35</v>
      </c>
      <c r="K1580" s="22">
        <v>2019</v>
      </c>
      <c r="L1580" s="27">
        <v>2019</v>
      </c>
      <c r="M1580" s="22" t="s">
        <v>21</v>
      </c>
      <c r="S1580" s="22">
        <v>1</v>
      </c>
    </row>
    <row r="1581" spans="1:22" x14ac:dyDescent="0.25">
      <c r="A1581" s="22" t="s">
        <v>546</v>
      </c>
      <c r="B1581" s="22" t="s">
        <v>546</v>
      </c>
      <c r="D1581" s="22" t="s">
        <v>22</v>
      </c>
      <c r="E1581" s="22" t="s">
        <v>1280</v>
      </c>
      <c r="F1581" s="22" t="s">
        <v>32</v>
      </c>
      <c r="H1581" s="22" t="s">
        <v>19</v>
      </c>
      <c r="I1581" s="22" t="s">
        <v>37</v>
      </c>
      <c r="J1581" s="22" t="s">
        <v>35</v>
      </c>
      <c r="K1581" s="22">
        <v>2014</v>
      </c>
      <c r="L1581" s="22">
        <v>2014</v>
      </c>
      <c r="M1581" s="22" t="s">
        <v>26</v>
      </c>
      <c r="S1581" s="22">
        <v>1</v>
      </c>
    </row>
    <row r="1582" spans="1:22" x14ac:dyDescent="0.25">
      <c r="A1582" s="22" t="s">
        <v>547</v>
      </c>
      <c r="C1582" s="22" t="s">
        <v>547</v>
      </c>
      <c r="D1582" s="22" t="s">
        <v>22</v>
      </c>
      <c r="E1582" s="22" t="s">
        <v>1280</v>
      </c>
      <c r="F1582" s="22" t="s">
        <v>29</v>
      </c>
      <c r="H1582" s="23" t="s">
        <v>19</v>
      </c>
      <c r="I1582" s="22" t="s">
        <v>37</v>
      </c>
      <c r="J1582" s="22" t="s">
        <v>35</v>
      </c>
      <c r="K1582" s="22">
        <v>2009</v>
      </c>
      <c r="L1582" s="27">
        <v>2009</v>
      </c>
      <c r="M1582" s="22" t="s">
        <v>36</v>
      </c>
      <c r="R1582" s="22">
        <v>0.5</v>
      </c>
      <c r="S1582" s="22">
        <v>0.5</v>
      </c>
    </row>
    <row r="1583" spans="1:22" x14ac:dyDescent="0.25">
      <c r="A1583" s="44" t="s">
        <v>547</v>
      </c>
      <c r="C1583" s="22" t="s">
        <v>547</v>
      </c>
      <c r="D1583" s="22" t="s">
        <v>22</v>
      </c>
      <c r="E1583" s="103" t="s">
        <v>1281</v>
      </c>
      <c r="F1583" s="22" t="s">
        <v>704</v>
      </c>
      <c r="H1583" s="23" t="s">
        <v>722</v>
      </c>
      <c r="I1583" s="22" t="s">
        <v>37</v>
      </c>
      <c r="J1583" s="22" t="s">
        <v>35</v>
      </c>
      <c r="K1583" s="23">
        <v>1989</v>
      </c>
      <c r="L1583" s="25">
        <v>1989</v>
      </c>
      <c r="M1583" s="22" t="s">
        <v>61</v>
      </c>
      <c r="N1583" s="23"/>
      <c r="O1583" s="23"/>
      <c r="P1583" s="23"/>
      <c r="Q1583" s="23"/>
      <c r="R1583" s="23">
        <v>1</v>
      </c>
      <c r="S1583" s="23"/>
      <c r="T1583" s="23"/>
      <c r="U1583" s="23"/>
      <c r="V1583" s="23"/>
    </row>
    <row r="1584" spans="1:22" x14ac:dyDescent="0.25">
      <c r="A1584" s="22" t="s">
        <v>547</v>
      </c>
      <c r="C1584" s="22" t="s">
        <v>547</v>
      </c>
      <c r="D1584" s="22" t="s">
        <v>22</v>
      </c>
      <c r="E1584" s="22" t="s">
        <v>45</v>
      </c>
      <c r="F1584" s="22" t="s">
        <v>45</v>
      </c>
      <c r="H1584" s="23" t="s">
        <v>19</v>
      </c>
      <c r="I1584" s="22" t="s">
        <v>37</v>
      </c>
      <c r="J1584" s="22" t="s">
        <v>35</v>
      </c>
      <c r="K1584" s="22">
        <v>1967</v>
      </c>
      <c r="L1584" s="27">
        <v>1967</v>
      </c>
      <c r="M1584" s="22" t="s">
        <v>49</v>
      </c>
      <c r="R1584" s="22">
        <v>1</v>
      </c>
    </row>
    <row r="1585" spans="1:22" x14ac:dyDescent="0.25">
      <c r="A1585" s="22" t="s">
        <v>547</v>
      </c>
      <c r="C1585" s="22" t="s">
        <v>547</v>
      </c>
      <c r="D1585" s="22" t="s">
        <v>22</v>
      </c>
      <c r="E1585" s="22" t="s">
        <v>1280</v>
      </c>
      <c r="F1585" s="22" t="s">
        <v>27</v>
      </c>
      <c r="H1585" s="23" t="s">
        <v>19</v>
      </c>
      <c r="I1585" s="22" t="s">
        <v>37</v>
      </c>
      <c r="J1585" s="22" t="s">
        <v>35</v>
      </c>
      <c r="K1585" s="22">
        <v>2008</v>
      </c>
      <c r="L1585" s="27">
        <v>2008</v>
      </c>
      <c r="M1585" s="22" t="s">
        <v>36</v>
      </c>
      <c r="R1585" s="22">
        <v>0.5</v>
      </c>
      <c r="S1585" s="22">
        <v>0.5</v>
      </c>
    </row>
    <row r="1586" spans="1:22" x14ac:dyDescent="0.25">
      <c r="A1586" s="44" t="s">
        <v>547</v>
      </c>
      <c r="C1586" s="22" t="s">
        <v>547</v>
      </c>
      <c r="D1586" s="22" t="s">
        <v>22</v>
      </c>
      <c r="E1586" s="103" t="s">
        <v>1281</v>
      </c>
      <c r="F1586" s="22" t="s">
        <v>705</v>
      </c>
      <c r="H1586" s="23" t="s">
        <v>722</v>
      </c>
      <c r="I1586" s="22" t="s">
        <v>37</v>
      </c>
      <c r="J1586" s="22" t="s">
        <v>35</v>
      </c>
      <c r="K1586" s="23"/>
      <c r="L1586" s="25">
        <v>1972</v>
      </c>
      <c r="M1586" s="22" t="s">
        <v>67</v>
      </c>
      <c r="O1586" s="23"/>
      <c r="P1586" s="23"/>
      <c r="Q1586" s="23"/>
      <c r="R1586" s="23">
        <v>0.5</v>
      </c>
      <c r="S1586" s="23">
        <v>0.5</v>
      </c>
      <c r="T1586" s="23"/>
      <c r="U1586" s="23"/>
      <c r="V1586" s="23"/>
    </row>
    <row r="1587" spans="1:22" x14ac:dyDescent="0.25">
      <c r="A1587" s="22" t="s">
        <v>547</v>
      </c>
      <c r="C1587" s="22" t="s">
        <v>547</v>
      </c>
      <c r="D1587" s="22" t="s">
        <v>22</v>
      </c>
      <c r="E1587" s="22" t="s">
        <v>1280</v>
      </c>
      <c r="F1587" s="22" t="s">
        <v>32</v>
      </c>
      <c r="H1587" s="23" t="s">
        <v>19</v>
      </c>
      <c r="I1587" s="22" t="s">
        <v>37</v>
      </c>
      <c r="J1587" s="22" t="s">
        <v>35</v>
      </c>
      <c r="K1587" s="22">
        <v>1990</v>
      </c>
      <c r="L1587" s="27">
        <v>1990</v>
      </c>
      <c r="M1587" s="22" t="s">
        <v>61</v>
      </c>
      <c r="R1587" s="22">
        <v>0.5</v>
      </c>
      <c r="S1587" s="22">
        <v>0.5</v>
      </c>
    </row>
    <row r="1588" spans="1:22" x14ac:dyDescent="0.25">
      <c r="A1588" s="22" t="s">
        <v>548</v>
      </c>
      <c r="B1588" s="22" t="s">
        <v>548</v>
      </c>
      <c r="D1588" s="22" t="s">
        <v>22</v>
      </c>
      <c r="E1588" s="103" t="s">
        <v>1281</v>
      </c>
      <c r="F1588" s="22" t="s">
        <v>704</v>
      </c>
      <c r="G1588" s="35"/>
      <c r="H1588" s="23" t="s">
        <v>19</v>
      </c>
      <c r="I1588" s="22" t="s">
        <v>37</v>
      </c>
      <c r="J1588" s="22" t="s">
        <v>35</v>
      </c>
      <c r="K1588" s="22">
        <v>2018</v>
      </c>
      <c r="L1588" s="27">
        <v>2018</v>
      </c>
      <c r="M1588" s="22" t="s">
        <v>21</v>
      </c>
      <c r="Q1588" s="22">
        <v>1</v>
      </c>
    </row>
    <row r="1589" spans="1:22" x14ac:dyDescent="0.25">
      <c r="A1589" s="22" t="s">
        <v>548</v>
      </c>
      <c r="B1589" s="22" t="s">
        <v>548</v>
      </c>
      <c r="D1589" s="22" t="s">
        <v>22</v>
      </c>
      <c r="E1589" s="22" t="s">
        <v>1280</v>
      </c>
      <c r="F1589" s="22" t="s">
        <v>32</v>
      </c>
      <c r="H1589" s="22" t="s">
        <v>19</v>
      </c>
      <c r="I1589" s="22" t="s">
        <v>37</v>
      </c>
      <c r="J1589" s="22" t="s">
        <v>35</v>
      </c>
      <c r="K1589" s="22">
        <v>1983</v>
      </c>
      <c r="L1589" s="27">
        <v>1983</v>
      </c>
      <c r="M1589" s="22" t="s">
        <v>50</v>
      </c>
      <c r="Q1589" s="22">
        <v>1</v>
      </c>
    </row>
    <row r="1590" spans="1:22" x14ac:dyDescent="0.25">
      <c r="A1590" s="22" t="s">
        <v>913</v>
      </c>
      <c r="B1590" s="23"/>
      <c r="C1590" s="22" t="s">
        <v>913</v>
      </c>
      <c r="D1590" s="22" t="s">
        <v>22</v>
      </c>
      <c r="E1590" s="103" t="s">
        <v>1281</v>
      </c>
      <c r="F1590" s="22" t="s">
        <v>711</v>
      </c>
      <c r="G1590" s="23" t="s">
        <v>1179</v>
      </c>
      <c r="H1590" s="23" t="s">
        <v>19</v>
      </c>
      <c r="I1590" s="22" t="s">
        <v>37</v>
      </c>
      <c r="J1590" s="23" t="s">
        <v>35</v>
      </c>
      <c r="K1590" s="23"/>
      <c r="L1590" s="25">
        <v>1884</v>
      </c>
      <c r="M1590" s="23" t="s">
        <v>49</v>
      </c>
      <c r="N1590" s="23"/>
      <c r="O1590" s="23"/>
      <c r="P1590" s="23"/>
      <c r="Q1590" s="23"/>
      <c r="R1590" s="23"/>
      <c r="S1590" s="23"/>
      <c r="T1590" s="23"/>
      <c r="U1590" s="23"/>
      <c r="V1590" s="23">
        <v>1</v>
      </c>
    </row>
    <row r="1591" spans="1:22" x14ac:dyDescent="0.25">
      <c r="A1591" s="22" t="s">
        <v>913</v>
      </c>
      <c r="B1591" s="23"/>
      <c r="C1591" s="22" t="s">
        <v>913</v>
      </c>
      <c r="D1591" s="22" t="s">
        <v>22</v>
      </c>
      <c r="E1591" s="103" t="s">
        <v>1281</v>
      </c>
      <c r="F1591" s="22" t="s">
        <v>705</v>
      </c>
      <c r="G1591" s="23" t="s">
        <v>1179</v>
      </c>
      <c r="H1591" s="23" t="s">
        <v>19</v>
      </c>
      <c r="I1591" s="22" t="s">
        <v>37</v>
      </c>
      <c r="J1591" s="22" t="s">
        <v>35</v>
      </c>
      <c r="K1591" s="23"/>
      <c r="L1591" s="25">
        <v>1949</v>
      </c>
      <c r="M1591" s="23" t="s">
        <v>49</v>
      </c>
      <c r="N1591" s="23"/>
      <c r="O1591" s="23">
        <v>1</v>
      </c>
      <c r="P1591" s="23"/>
      <c r="Q1591" s="23"/>
      <c r="R1591" s="23"/>
      <c r="S1591" s="23"/>
      <c r="T1591" s="23"/>
      <c r="U1591" s="23"/>
      <c r="V1591" s="23"/>
    </row>
    <row r="1592" spans="1:22" x14ac:dyDescent="0.25">
      <c r="A1592" s="22" t="s">
        <v>914</v>
      </c>
      <c r="B1592" s="22" t="s">
        <v>914</v>
      </c>
      <c r="D1592" s="22" t="s">
        <v>22</v>
      </c>
      <c r="E1592" s="103" t="s">
        <v>1281</v>
      </c>
      <c r="F1592" s="22" t="s">
        <v>704</v>
      </c>
      <c r="G1592" s="30"/>
      <c r="H1592" s="23" t="s">
        <v>19</v>
      </c>
      <c r="I1592" s="22" t="s">
        <v>37</v>
      </c>
      <c r="J1592" s="22" t="s">
        <v>35</v>
      </c>
      <c r="K1592" s="23">
        <v>2014</v>
      </c>
      <c r="L1592" s="25">
        <v>2014</v>
      </c>
      <c r="M1592" s="22" t="s">
        <v>26</v>
      </c>
      <c r="N1592" s="23"/>
      <c r="O1592" s="23"/>
      <c r="P1592" s="23"/>
      <c r="Q1592" s="23"/>
      <c r="R1592" s="23">
        <v>0.5</v>
      </c>
      <c r="S1592" s="23">
        <v>0.5</v>
      </c>
      <c r="T1592" s="23"/>
      <c r="U1592" s="23"/>
      <c r="V1592" s="23"/>
    </row>
    <row r="1593" spans="1:22" x14ac:dyDescent="0.25">
      <c r="A1593" s="22" t="s">
        <v>915</v>
      </c>
      <c r="B1593" s="22" t="s">
        <v>915</v>
      </c>
      <c r="D1593" s="22" t="s">
        <v>22</v>
      </c>
      <c r="E1593" s="103" t="s">
        <v>1281</v>
      </c>
      <c r="F1593" s="22" t="s">
        <v>705</v>
      </c>
      <c r="G1593" s="30"/>
      <c r="H1593" s="23" t="s">
        <v>19</v>
      </c>
      <c r="I1593" s="22" t="s">
        <v>37</v>
      </c>
      <c r="J1593" s="22" t="s">
        <v>35</v>
      </c>
      <c r="K1593" s="34"/>
      <c r="L1593" s="25">
        <v>2014</v>
      </c>
      <c r="M1593" s="22" t="s">
        <v>26</v>
      </c>
      <c r="N1593" s="34"/>
      <c r="O1593" s="34"/>
      <c r="P1593" s="34"/>
      <c r="Q1593" s="34"/>
      <c r="R1593" s="34"/>
      <c r="S1593" s="34"/>
      <c r="T1593" s="34"/>
      <c r="U1593" s="34"/>
      <c r="V1593" s="23">
        <v>1</v>
      </c>
    </row>
    <row r="1594" spans="1:22" x14ac:dyDescent="0.25">
      <c r="A1594" s="22" t="s">
        <v>916</v>
      </c>
      <c r="B1594" s="22" t="s">
        <v>916</v>
      </c>
      <c r="D1594" s="22" t="s">
        <v>22</v>
      </c>
      <c r="E1594" s="103" t="s">
        <v>1281</v>
      </c>
      <c r="F1594" s="22" t="s">
        <v>704</v>
      </c>
      <c r="G1594" s="35"/>
      <c r="H1594" s="23" t="s">
        <v>19</v>
      </c>
      <c r="I1594" s="22" t="s">
        <v>41</v>
      </c>
      <c r="J1594" s="22" t="s">
        <v>40</v>
      </c>
      <c r="K1594" s="22">
        <v>2008</v>
      </c>
      <c r="L1594" s="27">
        <v>2008</v>
      </c>
      <c r="M1594" s="22" t="s">
        <v>36</v>
      </c>
      <c r="P1594" s="22">
        <v>1</v>
      </c>
    </row>
    <row r="1595" spans="1:22" x14ac:dyDescent="0.25">
      <c r="A1595" s="22" t="s">
        <v>549</v>
      </c>
      <c r="C1595" s="22" t="s">
        <v>549</v>
      </c>
      <c r="D1595" s="22" t="s">
        <v>22</v>
      </c>
      <c r="E1595" s="22" t="s">
        <v>1280</v>
      </c>
      <c r="F1595" s="22" t="s">
        <v>23</v>
      </c>
      <c r="H1595" s="22" t="s">
        <v>19</v>
      </c>
      <c r="I1595" s="22" t="s">
        <v>41</v>
      </c>
      <c r="J1595" s="22" t="s">
        <v>40</v>
      </c>
      <c r="K1595" s="22">
        <v>1971</v>
      </c>
      <c r="L1595" s="27">
        <v>1971</v>
      </c>
      <c r="M1595" s="22" t="s">
        <v>67</v>
      </c>
      <c r="S1595" s="22">
        <v>1</v>
      </c>
    </row>
    <row r="1596" spans="1:22" x14ac:dyDescent="0.25">
      <c r="A1596" s="22" t="s">
        <v>549</v>
      </c>
      <c r="C1596" s="22" t="s">
        <v>549</v>
      </c>
      <c r="D1596" s="22" t="s">
        <v>22</v>
      </c>
      <c r="E1596" s="22" t="s">
        <v>1280</v>
      </c>
      <c r="F1596" s="22" t="s">
        <v>32</v>
      </c>
      <c r="H1596" s="22" t="s">
        <v>19</v>
      </c>
      <c r="I1596" s="22" t="s">
        <v>41</v>
      </c>
      <c r="J1596" s="22" t="s">
        <v>40</v>
      </c>
      <c r="K1596" s="22">
        <v>1967</v>
      </c>
      <c r="L1596" s="27">
        <v>1967</v>
      </c>
      <c r="M1596" s="22" t="s">
        <v>49</v>
      </c>
      <c r="S1596" s="22">
        <v>1</v>
      </c>
    </row>
    <row r="1597" spans="1:22" x14ac:dyDescent="0.25">
      <c r="A1597" s="22" t="s">
        <v>917</v>
      </c>
      <c r="B1597" s="22" t="s">
        <v>917</v>
      </c>
      <c r="D1597" s="22" t="s">
        <v>22</v>
      </c>
      <c r="E1597" s="103" t="s">
        <v>1281</v>
      </c>
      <c r="F1597" s="22" t="s">
        <v>704</v>
      </c>
      <c r="G1597" s="35"/>
      <c r="H1597" s="23" t="s">
        <v>19</v>
      </c>
      <c r="I1597" s="22" t="s">
        <v>41</v>
      </c>
      <c r="J1597" s="22" t="s">
        <v>40</v>
      </c>
      <c r="K1597" s="22" t="s">
        <v>918</v>
      </c>
      <c r="L1597" s="27">
        <v>2011</v>
      </c>
      <c r="M1597" s="22" t="s">
        <v>36</v>
      </c>
      <c r="P1597" s="22">
        <v>0.5</v>
      </c>
      <c r="S1597" s="22">
        <v>0.5</v>
      </c>
    </row>
    <row r="1598" spans="1:22" x14ac:dyDescent="0.25">
      <c r="A1598" s="22" t="s">
        <v>550</v>
      </c>
      <c r="B1598" s="22" t="s">
        <v>550</v>
      </c>
      <c r="D1598" s="22" t="s">
        <v>22</v>
      </c>
      <c r="E1598" s="22" t="s">
        <v>1280</v>
      </c>
      <c r="F1598" s="22" t="s">
        <v>29</v>
      </c>
      <c r="H1598" s="22" t="s">
        <v>19</v>
      </c>
      <c r="I1598" s="22" t="s">
        <v>41</v>
      </c>
      <c r="J1598" s="22" t="s">
        <v>40</v>
      </c>
      <c r="K1598" s="22">
        <v>1999</v>
      </c>
      <c r="L1598" s="27">
        <v>1999</v>
      </c>
      <c r="M1598" s="22" t="s">
        <v>56</v>
      </c>
      <c r="P1598" s="22">
        <v>0.5</v>
      </c>
      <c r="S1598" s="22">
        <v>0.5</v>
      </c>
    </row>
    <row r="1599" spans="1:22" x14ac:dyDescent="0.25">
      <c r="A1599" s="22" t="s">
        <v>550</v>
      </c>
      <c r="B1599" s="22" t="s">
        <v>550</v>
      </c>
      <c r="D1599" s="22" t="s">
        <v>22</v>
      </c>
      <c r="E1599" s="103" t="s">
        <v>1281</v>
      </c>
      <c r="F1599" s="22" t="s">
        <v>704</v>
      </c>
      <c r="G1599" s="30"/>
      <c r="H1599" s="23" t="s">
        <v>19</v>
      </c>
      <c r="I1599" s="22" t="s">
        <v>41</v>
      </c>
      <c r="J1599" s="22" t="s">
        <v>40</v>
      </c>
      <c r="K1599" s="23">
        <v>2011</v>
      </c>
      <c r="L1599" s="25">
        <v>2011</v>
      </c>
      <c r="M1599" s="22" t="s">
        <v>36</v>
      </c>
      <c r="N1599" s="23"/>
      <c r="O1599" s="23"/>
      <c r="P1599" s="23">
        <v>0.5</v>
      </c>
      <c r="Q1599" s="23"/>
      <c r="R1599" s="23">
        <v>0.5</v>
      </c>
      <c r="S1599" s="23"/>
      <c r="T1599" s="23"/>
      <c r="U1599" s="23"/>
      <c r="V1599" s="23"/>
    </row>
    <row r="1600" spans="1:22" x14ac:dyDescent="0.25">
      <c r="A1600" s="22" t="s">
        <v>550</v>
      </c>
      <c r="B1600" s="22" t="s">
        <v>550</v>
      </c>
      <c r="D1600" s="22" t="s">
        <v>22</v>
      </c>
      <c r="E1600" s="103" t="s">
        <v>1281</v>
      </c>
      <c r="F1600" s="22" t="s">
        <v>711</v>
      </c>
      <c r="G1600" s="30"/>
      <c r="H1600" s="23" t="s">
        <v>19</v>
      </c>
      <c r="I1600" s="22" t="s">
        <v>41</v>
      </c>
      <c r="J1600" s="39" t="s">
        <v>40</v>
      </c>
      <c r="K1600" s="23"/>
      <c r="L1600" s="25">
        <v>1975</v>
      </c>
      <c r="M1600" s="22" t="s">
        <v>67</v>
      </c>
      <c r="N1600" s="23"/>
      <c r="O1600" s="23"/>
      <c r="P1600" s="23">
        <v>0.5</v>
      </c>
      <c r="Q1600" s="23"/>
      <c r="R1600" s="23"/>
      <c r="S1600" s="23">
        <v>0.5</v>
      </c>
      <c r="T1600" s="23"/>
      <c r="U1600" s="23"/>
      <c r="V1600" s="23"/>
    </row>
    <row r="1601" spans="1:22" x14ac:dyDescent="0.25">
      <c r="A1601" s="22" t="s">
        <v>550</v>
      </c>
      <c r="B1601" s="22" t="s">
        <v>550</v>
      </c>
      <c r="D1601" s="22" t="s">
        <v>22</v>
      </c>
      <c r="E1601" s="22" t="s">
        <v>1280</v>
      </c>
      <c r="F1601" s="22" t="s">
        <v>23</v>
      </c>
      <c r="H1601" s="22" t="s">
        <v>19</v>
      </c>
      <c r="I1601" s="22" t="s">
        <v>41</v>
      </c>
      <c r="J1601" s="22" t="s">
        <v>40</v>
      </c>
      <c r="K1601" s="22">
        <v>2012</v>
      </c>
      <c r="L1601" s="27">
        <v>2012</v>
      </c>
      <c r="M1601" s="22" t="s">
        <v>26</v>
      </c>
      <c r="P1601" s="22">
        <v>0.5</v>
      </c>
      <c r="S1601" s="22">
        <v>0.5</v>
      </c>
    </row>
    <row r="1602" spans="1:22" x14ac:dyDescent="0.25">
      <c r="A1602" s="22" t="s">
        <v>550</v>
      </c>
      <c r="B1602" s="22" t="s">
        <v>550</v>
      </c>
      <c r="D1602" s="22" t="s">
        <v>22</v>
      </c>
      <c r="E1602" s="103" t="s">
        <v>1281</v>
      </c>
      <c r="F1602" s="22" t="s">
        <v>705</v>
      </c>
      <c r="G1602" s="30"/>
      <c r="H1602" s="23" t="s">
        <v>19</v>
      </c>
      <c r="I1602" s="22" t="s">
        <v>41</v>
      </c>
      <c r="J1602" s="22" t="s">
        <v>40</v>
      </c>
      <c r="L1602" s="25">
        <v>2003</v>
      </c>
      <c r="M1602" s="22" t="s">
        <v>31</v>
      </c>
      <c r="P1602" s="22">
        <v>0.5</v>
      </c>
      <c r="S1602" s="22">
        <v>0.5</v>
      </c>
    </row>
    <row r="1603" spans="1:22" x14ac:dyDescent="0.25">
      <c r="A1603" s="22" t="s">
        <v>550</v>
      </c>
      <c r="B1603" s="22" t="s">
        <v>550</v>
      </c>
      <c r="D1603" s="22" t="s">
        <v>22</v>
      </c>
      <c r="E1603" s="22" t="s">
        <v>1280</v>
      </c>
      <c r="F1603" s="22" t="s">
        <v>32</v>
      </c>
      <c r="H1603" s="22" t="s">
        <v>19</v>
      </c>
      <c r="I1603" s="22" t="s">
        <v>41</v>
      </c>
      <c r="J1603" s="22" t="s">
        <v>40</v>
      </c>
      <c r="K1603" s="22">
        <v>1997</v>
      </c>
      <c r="L1603" s="27">
        <v>1997</v>
      </c>
      <c r="M1603" s="22" t="s">
        <v>56</v>
      </c>
      <c r="P1603" s="22">
        <v>0.5</v>
      </c>
      <c r="S1603" s="22">
        <v>0.5</v>
      </c>
    </row>
    <row r="1604" spans="1:22" x14ac:dyDescent="0.25">
      <c r="A1604" s="22" t="s">
        <v>919</v>
      </c>
      <c r="B1604" s="22" t="s">
        <v>919</v>
      </c>
      <c r="D1604" s="22" t="s">
        <v>22</v>
      </c>
      <c r="E1604" s="103" t="s">
        <v>1281</v>
      </c>
      <c r="F1604" s="22" t="s">
        <v>705</v>
      </c>
      <c r="G1604" s="30"/>
      <c r="H1604" s="23" t="s">
        <v>19</v>
      </c>
      <c r="I1604" s="22" t="s">
        <v>41</v>
      </c>
      <c r="J1604" s="22" t="s">
        <v>40</v>
      </c>
      <c r="K1604" s="23"/>
      <c r="L1604" s="25">
        <v>1993</v>
      </c>
      <c r="M1604" s="22" t="s">
        <v>61</v>
      </c>
      <c r="N1604" s="23"/>
      <c r="O1604" s="23"/>
      <c r="P1604" s="23">
        <v>1</v>
      </c>
      <c r="Q1604" s="23"/>
      <c r="R1604" s="23"/>
      <c r="S1604" s="23"/>
      <c r="T1604" s="23"/>
      <c r="U1604" s="23"/>
      <c r="V1604" s="23"/>
    </row>
    <row r="1605" spans="1:22" x14ac:dyDescent="0.25">
      <c r="A1605" s="22" t="s">
        <v>551</v>
      </c>
      <c r="B1605" s="22" t="s">
        <v>551</v>
      </c>
      <c r="D1605" s="22" t="s">
        <v>22</v>
      </c>
      <c r="E1605" s="22" t="s">
        <v>1280</v>
      </c>
      <c r="F1605" s="22" t="s">
        <v>27</v>
      </c>
      <c r="H1605" s="22" t="s">
        <v>19</v>
      </c>
      <c r="I1605" s="22" t="s">
        <v>24</v>
      </c>
      <c r="J1605" s="22" t="s">
        <v>20</v>
      </c>
      <c r="K1605" s="22">
        <v>2016</v>
      </c>
      <c r="L1605" s="27">
        <v>2016</v>
      </c>
      <c r="M1605" s="22" t="s">
        <v>26</v>
      </c>
      <c r="U1605" s="22">
        <v>1</v>
      </c>
    </row>
    <row r="1606" spans="1:22" x14ac:dyDescent="0.25">
      <c r="A1606" s="22" t="s">
        <v>1064</v>
      </c>
      <c r="B1606" s="22" t="s">
        <v>1064</v>
      </c>
      <c r="C1606" s="29"/>
      <c r="D1606" s="29" t="s">
        <v>22</v>
      </c>
      <c r="E1606" s="103" t="s">
        <v>1281</v>
      </c>
      <c r="F1606" s="29" t="s">
        <v>1024</v>
      </c>
      <c r="G1606" s="29" t="s">
        <v>1173</v>
      </c>
      <c r="H1606" s="29" t="s">
        <v>19</v>
      </c>
      <c r="I1606" s="22" t="s">
        <v>24</v>
      </c>
      <c r="J1606" s="29" t="s">
        <v>20</v>
      </c>
      <c r="K1606" s="29"/>
      <c r="L1606" s="27">
        <v>2012</v>
      </c>
      <c r="M1606" s="22" t="s">
        <v>26</v>
      </c>
      <c r="N1606" s="29">
        <v>1</v>
      </c>
      <c r="O1606" s="29"/>
      <c r="P1606" s="29"/>
      <c r="Q1606" s="29"/>
      <c r="R1606" s="29"/>
      <c r="S1606" s="29"/>
      <c r="T1606" s="29"/>
      <c r="U1606" s="29"/>
      <c r="V1606" s="29"/>
    </row>
    <row r="1607" spans="1:22" x14ac:dyDescent="0.25">
      <c r="A1607" s="22" t="s">
        <v>552</v>
      </c>
      <c r="B1607" s="22" t="s">
        <v>552</v>
      </c>
      <c r="D1607" s="22" t="s">
        <v>22</v>
      </c>
      <c r="E1607" s="22" t="s">
        <v>1280</v>
      </c>
      <c r="F1607" s="22" t="s">
        <v>23</v>
      </c>
      <c r="H1607" s="22" t="s">
        <v>19</v>
      </c>
      <c r="I1607" s="22" t="s">
        <v>24</v>
      </c>
      <c r="J1607" s="22" t="s">
        <v>20</v>
      </c>
      <c r="K1607" s="22">
        <v>2012</v>
      </c>
      <c r="L1607" s="27">
        <v>2012</v>
      </c>
      <c r="M1607" s="22" t="s">
        <v>26</v>
      </c>
      <c r="N1607" s="22">
        <v>0.5</v>
      </c>
      <c r="R1607" s="22">
        <v>0.5</v>
      </c>
    </row>
    <row r="1608" spans="1:22" x14ac:dyDescent="0.25">
      <c r="A1608" s="22" t="s">
        <v>552</v>
      </c>
      <c r="B1608" s="22" t="s">
        <v>552</v>
      </c>
      <c r="C1608" s="29"/>
      <c r="D1608" s="29" t="s">
        <v>22</v>
      </c>
      <c r="E1608" s="103" t="s">
        <v>1281</v>
      </c>
      <c r="F1608" s="29" t="s">
        <v>1024</v>
      </c>
      <c r="G1608" s="29" t="s">
        <v>1173</v>
      </c>
      <c r="H1608" s="29" t="s">
        <v>19</v>
      </c>
      <c r="I1608" s="22" t="s">
        <v>24</v>
      </c>
      <c r="J1608" s="29" t="s">
        <v>20</v>
      </c>
      <c r="K1608" s="29"/>
      <c r="L1608" s="27">
        <v>1994</v>
      </c>
      <c r="M1608" s="22" t="s">
        <v>56</v>
      </c>
      <c r="N1608" s="29">
        <v>1</v>
      </c>
      <c r="O1608" s="29"/>
      <c r="P1608" s="29"/>
      <c r="Q1608" s="29"/>
      <c r="R1608" s="29"/>
      <c r="S1608" s="29"/>
      <c r="T1608" s="29"/>
      <c r="U1608" s="29"/>
      <c r="V1608" s="29"/>
    </row>
    <row r="1609" spans="1:22" x14ac:dyDescent="0.25">
      <c r="A1609" s="22" t="s">
        <v>553</v>
      </c>
      <c r="C1609" s="22" t="s">
        <v>553</v>
      </c>
      <c r="D1609" s="22" t="s">
        <v>22</v>
      </c>
      <c r="E1609" s="22" t="s">
        <v>1280</v>
      </c>
      <c r="F1609" s="22" t="s">
        <v>27</v>
      </c>
      <c r="H1609" s="22" t="s">
        <v>19</v>
      </c>
      <c r="I1609" s="22" t="s">
        <v>24</v>
      </c>
      <c r="J1609" s="22" t="s">
        <v>20</v>
      </c>
      <c r="K1609" s="22">
        <v>2014</v>
      </c>
      <c r="L1609" s="27">
        <v>2014</v>
      </c>
      <c r="M1609" s="22" t="s">
        <v>26</v>
      </c>
      <c r="U1609" s="22">
        <v>1</v>
      </c>
    </row>
    <row r="1610" spans="1:22" x14ac:dyDescent="0.25">
      <c r="A1610" s="22" t="s">
        <v>553</v>
      </c>
      <c r="C1610" s="22" t="s">
        <v>553</v>
      </c>
      <c r="D1610" s="22" t="s">
        <v>22</v>
      </c>
      <c r="E1610" s="22" t="s">
        <v>1280</v>
      </c>
      <c r="F1610" s="22" t="s">
        <v>32</v>
      </c>
      <c r="H1610" s="22" t="s">
        <v>19</v>
      </c>
      <c r="I1610" s="22" t="s">
        <v>24</v>
      </c>
      <c r="J1610" s="22" t="s">
        <v>20</v>
      </c>
      <c r="K1610" s="22">
        <v>1968</v>
      </c>
      <c r="L1610" s="27">
        <v>1968</v>
      </c>
      <c r="M1610" s="22" t="s">
        <v>49</v>
      </c>
      <c r="R1610" s="22">
        <v>0.5</v>
      </c>
      <c r="T1610" s="22">
        <v>0.5</v>
      </c>
    </row>
    <row r="1611" spans="1:22" x14ac:dyDescent="0.25">
      <c r="A1611" s="22" t="s">
        <v>1065</v>
      </c>
      <c r="B1611" s="22" t="s">
        <v>1065</v>
      </c>
      <c r="C1611" s="29"/>
      <c r="D1611" s="29" t="s">
        <v>22</v>
      </c>
      <c r="E1611" s="103" t="s">
        <v>1281</v>
      </c>
      <c r="F1611" s="29" t="s">
        <v>1024</v>
      </c>
      <c r="G1611" s="29" t="s">
        <v>1173</v>
      </c>
      <c r="H1611" s="29" t="s">
        <v>1127</v>
      </c>
      <c r="I1611" s="22" t="s">
        <v>37</v>
      </c>
      <c r="J1611" s="22" t="s">
        <v>35</v>
      </c>
      <c r="K1611" s="29"/>
      <c r="L1611" s="27">
        <v>2017</v>
      </c>
      <c r="M1611" s="22" t="s">
        <v>26</v>
      </c>
      <c r="N1611" s="29"/>
      <c r="O1611" s="29"/>
      <c r="P1611" s="29"/>
      <c r="Q1611" s="29"/>
      <c r="R1611" s="29"/>
      <c r="S1611" s="29"/>
      <c r="T1611" s="29"/>
      <c r="U1611" s="29"/>
      <c r="V1611" s="29">
        <v>1</v>
      </c>
    </row>
    <row r="1612" spans="1:22" x14ac:dyDescent="0.25">
      <c r="A1612" s="22" t="s">
        <v>554</v>
      </c>
      <c r="C1612" s="22" t="s">
        <v>554</v>
      </c>
      <c r="D1612" s="22" t="s">
        <v>22</v>
      </c>
      <c r="E1612" s="22" t="s">
        <v>48</v>
      </c>
      <c r="F1612" s="22" t="s">
        <v>48</v>
      </c>
      <c r="H1612" s="22" t="s">
        <v>19</v>
      </c>
      <c r="I1612" s="22" t="s">
        <v>37</v>
      </c>
      <c r="J1612" s="22" t="s">
        <v>35</v>
      </c>
      <c r="K1612" s="22">
        <v>1962</v>
      </c>
      <c r="L1612" s="27">
        <v>1962</v>
      </c>
      <c r="M1612" s="22" t="s">
        <v>49</v>
      </c>
      <c r="R1612" s="22">
        <v>1</v>
      </c>
    </row>
    <row r="1613" spans="1:22" x14ac:dyDescent="0.25">
      <c r="A1613" s="22" t="s">
        <v>555</v>
      </c>
      <c r="B1613" s="22" t="s">
        <v>555</v>
      </c>
      <c r="D1613" s="22" t="s">
        <v>22</v>
      </c>
      <c r="E1613" s="22" t="s">
        <v>48</v>
      </c>
      <c r="F1613" s="22" t="s">
        <v>48</v>
      </c>
      <c r="H1613" s="22" t="s">
        <v>19</v>
      </c>
      <c r="I1613" s="22" t="s">
        <v>41</v>
      </c>
      <c r="J1613" s="22" t="s">
        <v>40</v>
      </c>
      <c r="K1613" s="22">
        <v>1989</v>
      </c>
      <c r="L1613" s="27">
        <v>1989</v>
      </c>
      <c r="M1613" s="22" t="s">
        <v>61</v>
      </c>
      <c r="P1613" s="22">
        <v>0.5</v>
      </c>
      <c r="S1613" s="22">
        <v>0.5</v>
      </c>
    </row>
    <row r="1614" spans="1:22" x14ac:dyDescent="0.25">
      <c r="A1614" s="22" t="s">
        <v>556</v>
      </c>
      <c r="C1614" s="22" t="s">
        <v>556</v>
      </c>
      <c r="D1614" s="22" t="s">
        <v>22</v>
      </c>
      <c r="E1614" s="22" t="s">
        <v>1280</v>
      </c>
      <c r="F1614" s="22" t="s">
        <v>23</v>
      </c>
      <c r="H1614" s="22" t="s">
        <v>19</v>
      </c>
      <c r="I1614" s="22" t="s">
        <v>37</v>
      </c>
      <c r="J1614" s="22" t="s">
        <v>35</v>
      </c>
      <c r="K1614" s="22">
        <v>1966</v>
      </c>
      <c r="L1614" s="27">
        <v>1966</v>
      </c>
      <c r="M1614" s="22" t="s">
        <v>49</v>
      </c>
      <c r="R1614" s="22">
        <v>0.5</v>
      </c>
      <c r="U1614" s="22">
        <v>0.5</v>
      </c>
    </row>
    <row r="1615" spans="1:22" x14ac:dyDescent="0.25">
      <c r="A1615" s="22" t="s">
        <v>556</v>
      </c>
      <c r="C1615" s="22" t="s">
        <v>556</v>
      </c>
      <c r="D1615" s="22" t="s">
        <v>22</v>
      </c>
      <c r="E1615" s="22" t="s">
        <v>1280</v>
      </c>
      <c r="F1615" s="22" t="s">
        <v>27</v>
      </c>
      <c r="H1615" s="22" t="s">
        <v>19</v>
      </c>
      <c r="I1615" s="22" t="s">
        <v>37</v>
      </c>
      <c r="J1615" s="22" t="s">
        <v>35</v>
      </c>
      <c r="K1615" s="22">
        <v>1958</v>
      </c>
      <c r="L1615" s="27">
        <v>1958</v>
      </c>
      <c r="M1615" s="22" t="s">
        <v>49</v>
      </c>
      <c r="R1615" s="22">
        <v>0.5</v>
      </c>
      <c r="U1615" s="22">
        <v>0.5</v>
      </c>
    </row>
    <row r="1616" spans="1:22" x14ac:dyDescent="0.25">
      <c r="A1616" s="22" t="s">
        <v>556</v>
      </c>
      <c r="C1616" s="22" t="s">
        <v>556</v>
      </c>
      <c r="D1616" s="22" t="s">
        <v>22</v>
      </c>
      <c r="E1616" s="22" t="s">
        <v>1280</v>
      </c>
      <c r="F1616" s="22" t="s">
        <v>32</v>
      </c>
      <c r="H1616" s="22" t="s">
        <v>19</v>
      </c>
      <c r="I1616" s="22" t="s">
        <v>37</v>
      </c>
      <c r="J1616" s="22" t="s">
        <v>35</v>
      </c>
      <c r="K1616" s="22">
        <v>2004</v>
      </c>
      <c r="L1616" s="27">
        <v>2004</v>
      </c>
      <c r="M1616" s="22" t="s">
        <v>31</v>
      </c>
      <c r="R1616" s="22">
        <v>0.5</v>
      </c>
      <c r="U1616" s="22">
        <v>0.5</v>
      </c>
    </row>
    <row r="1617" spans="1:22" x14ac:dyDescent="0.25">
      <c r="A1617" s="22" t="s">
        <v>1131</v>
      </c>
      <c r="B1617" s="22" t="s">
        <v>1131</v>
      </c>
      <c r="D1617" s="22" t="s">
        <v>22</v>
      </c>
      <c r="E1617" s="103" t="s">
        <v>1281</v>
      </c>
      <c r="F1617" s="22" t="s">
        <v>705</v>
      </c>
      <c r="H1617" s="23" t="s">
        <v>19</v>
      </c>
      <c r="I1617" s="22" t="s">
        <v>37</v>
      </c>
      <c r="J1617" s="22" t="s">
        <v>762</v>
      </c>
      <c r="K1617" s="23"/>
      <c r="L1617" s="25">
        <v>2018</v>
      </c>
      <c r="M1617" s="22" t="s">
        <v>21</v>
      </c>
      <c r="N1617" s="23"/>
      <c r="O1617" s="23"/>
      <c r="P1617" s="23"/>
      <c r="Q1617" s="23"/>
      <c r="R1617" s="23">
        <v>1</v>
      </c>
      <c r="S1617" s="23"/>
      <c r="T1617" s="23"/>
      <c r="U1617" s="23"/>
      <c r="V1617" s="23"/>
    </row>
    <row r="1618" spans="1:22" x14ac:dyDescent="0.25">
      <c r="A1618" s="22" t="s">
        <v>557</v>
      </c>
      <c r="C1618" s="22" t="s">
        <v>557</v>
      </c>
      <c r="D1618" s="22" t="s">
        <v>22</v>
      </c>
      <c r="E1618" s="22" t="s">
        <v>48</v>
      </c>
      <c r="F1618" s="22" t="s">
        <v>48</v>
      </c>
      <c r="H1618" s="22" t="s">
        <v>19</v>
      </c>
      <c r="I1618" s="22" t="s">
        <v>37</v>
      </c>
      <c r="J1618" s="22" t="s">
        <v>35</v>
      </c>
      <c r="K1618" s="22">
        <v>1801</v>
      </c>
      <c r="L1618" s="27">
        <v>1801</v>
      </c>
      <c r="M1618" s="22" t="s">
        <v>49</v>
      </c>
      <c r="R1618" s="22">
        <v>0.5</v>
      </c>
      <c r="S1618" s="22">
        <v>0.5</v>
      </c>
    </row>
    <row r="1619" spans="1:22" x14ac:dyDescent="0.25">
      <c r="A1619" s="22" t="s">
        <v>557</v>
      </c>
      <c r="C1619" s="22" t="s">
        <v>557</v>
      </c>
      <c r="D1619" s="22" t="s">
        <v>22</v>
      </c>
      <c r="E1619" s="103" t="s">
        <v>1281</v>
      </c>
      <c r="F1619" s="22" t="s">
        <v>704</v>
      </c>
      <c r="G1619" s="30"/>
      <c r="H1619" s="23" t="s">
        <v>19</v>
      </c>
      <c r="I1619" s="22" t="s">
        <v>37</v>
      </c>
      <c r="J1619" s="22" t="s">
        <v>35</v>
      </c>
      <c r="K1619" s="23"/>
      <c r="L1619" s="25">
        <v>1960</v>
      </c>
      <c r="M1619" s="23" t="s">
        <v>49</v>
      </c>
      <c r="N1619" s="23"/>
      <c r="O1619" s="23"/>
      <c r="P1619" s="23"/>
      <c r="Q1619" s="23"/>
      <c r="R1619" s="23">
        <v>0.5</v>
      </c>
      <c r="S1619" s="23">
        <v>0.5</v>
      </c>
      <c r="T1619" s="23"/>
      <c r="U1619" s="23"/>
      <c r="V1619" s="23"/>
    </row>
    <row r="1620" spans="1:22" x14ac:dyDescent="0.25">
      <c r="A1620" s="22" t="s">
        <v>557</v>
      </c>
      <c r="B1620" s="23"/>
      <c r="C1620" s="22" t="s">
        <v>557</v>
      </c>
      <c r="D1620" s="22" t="s">
        <v>22</v>
      </c>
      <c r="E1620" s="103" t="s">
        <v>1281</v>
      </c>
      <c r="F1620" s="22" t="s">
        <v>711</v>
      </c>
      <c r="G1620" s="30"/>
      <c r="H1620" s="23" t="s">
        <v>19</v>
      </c>
      <c r="I1620" s="22" t="s">
        <v>37</v>
      </c>
      <c r="J1620" s="23" t="s">
        <v>35</v>
      </c>
      <c r="K1620" s="23"/>
      <c r="L1620" s="25">
        <v>1900</v>
      </c>
      <c r="M1620" s="23" t="s">
        <v>49</v>
      </c>
      <c r="N1620" s="23"/>
      <c r="O1620" s="23"/>
      <c r="P1620" s="23"/>
      <c r="Q1620" s="23"/>
      <c r="R1620" s="23"/>
      <c r="S1620" s="23">
        <v>1</v>
      </c>
      <c r="T1620" s="23"/>
      <c r="U1620" s="23"/>
      <c r="V1620" s="23"/>
    </row>
    <row r="1621" spans="1:22" x14ac:dyDescent="0.25">
      <c r="A1621" s="22" t="s">
        <v>557</v>
      </c>
      <c r="B1621" s="23"/>
      <c r="C1621" s="22" t="s">
        <v>557</v>
      </c>
      <c r="D1621" s="22" t="s">
        <v>22</v>
      </c>
      <c r="E1621" s="103" t="s">
        <v>1281</v>
      </c>
      <c r="F1621" s="22" t="s">
        <v>705</v>
      </c>
      <c r="G1621" s="30"/>
      <c r="H1621" s="23" t="s">
        <v>19</v>
      </c>
      <c r="I1621" s="22" t="s">
        <v>37</v>
      </c>
      <c r="J1621" s="22" t="s">
        <v>35</v>
      </c>
      <c r="K1621" s="23"/>
      <c r="L1621" s="25">
        <v>1887</v>
      </c>
      <c r="M1621" s="23" t="s">
        <v>49</v>
      </c>
      <c r="N1621" s="23"/>
      <c r="O1621" s="23"/>
      <c r="P1621" s="23"/>
      <c r="Q1621" s="23"/>
      <c r="R1621" s="23">
        <v>0.5</v>
      </c>
      <c r="S1621" s="23">
        <v>0.5</v>
      </c>
      <c r="T1621" s="23"/>
      <c r="U1621" s="23"/>
      <c r="V1621" s="23"/>
    </row>
    <row r="1622" spans="1:22" x14ac:dyDescent="0.25">
      <c r="A1622" s="22" t="s">
        <v>558</v>
      </c>
      <c r="B1622" s="22" t="s">
        <v>558</v>
      </c>
      <c r="D1622" s="22" t="s">
        <v>22</v>
      </c>
      <c r="E1622" s="22" t="s">
        <v>48</v>
      </c>
      <c r="F1622" s="22" t="s">
        <v>48</v>
      </c>
      <c r="H1622" s="22" t="s">
        <v>19</v>
      </c>
      <c r="I1622" s="22" t="s">
        <v>37</v>
      </c>
      <c r="J1622" s="22" t="s">
        <v>35</v>
      </c>
      <c r="K1622" s="22">
        <v>2008</v>
      </c>
      <c r="L1622" s="27">
        <v>2008</v>
      </c>
      <c r="M1622" s="22" t="s">
        <v>36</v>
      </c>
      <c r="R1622" s="22">
        <v>1</v>
      </c>
    </row>
    <row r="1623" spans="1:22" x14ac:dyDescent="0.25">
      <c r="A1623" s="22" t="s">
        <v>559</v>
      </c>
      <c r="B1623" s="22" t="s">
        <v>559</v>
      </c>
      <c r="D1623" s="22" t="s">
        <v>22</v>
      </c>
      <c r="E1623" s="22" t="s">
        <v>48</v>
      </c>
      <c r="F1623" s="22" t="s">
        <v>48</v>
      </c>
      <c r="H1623" s="22" t="s">
        <v>19</v>
      </c>
      <c r="I1623" s="22" t="s">
        <v>37</v>
      </c>
      <c r="J1623" s="22" t="s">
        <v>35</v>
      </c>
      <c r="K1623" s="22">
        <v>2015</v>
      </c>
      <c r="L1623" s="27">
        <v>2015</v>
      </c>
      <c r="M1623" s="22" t="s">
        <v>26</v>
      </c>
      <c r="V1623" s="22">
        <v>1</v>
      </c>
    </row>
    <row r="1624" spans="1:22" x14ac:dyDescent="0.25">
      <c r="A1624" s="22" t="s">
        <v>560</v>
      </c>
      <c r="C1624" s="22" t="s">
        <v>560</v>
      </c>
      <c r="D1624" s="22" t="s">
        <v>22</v>
      </c>
      <c r="E1624" s="22" t="s">
        <v>48</v>
      </c>
      <c r="F1624" s="22" t="s">
        <v>48</v>
      </c>
      <c r="H1624" s="22" t="s">
        <v>19</v>
      </c>
      <c r="I1624" s="22" t="s">
        <v>37</v>
      </c>
      <c r="J1624" s="22" t="s">
        <v>35</v>
      </c>
      <c r="K1624" s="22">
        <v>1915</v>
      </c>
      <c r="L1624" s="27">
        <v>1915</v>
      </c>
      <c r="M1624" s="22" t="s">
        <v>49</v>
      </c>
      <c r="R1624" s="22">
        <v>1</v>
      </c>
    </row>
    <row r="1625" spans="1:22" x14ac:dyDescent="0.25">
      <c r="A1625" s="22" t="s">
        <v>561</v>
      </c>
      <c r="C1625" s="22" t="s">
        <v>561</v>
      </c>
      <c r="D1625" s="22" t="s">
        <v>22</v>
      </c>
      <c r="E1625" s="22" t="s">
        <v>48</v>
      </c>
      <c r="F1625" s="22" t="s">
        <v>48</v>
      </c>
      <c r="H1625" s="22" t="s">
        <v>19</v>
      </c>
      <c r="I1625" s="22" t="s">
        <v>37</v>
      </c>
      <c r="J1625" s="22" t="s">
        <v>35</v>
      </c>
      <c r="K1625" s="22">
        <v>1960</v>
      </c>
      <c r="L1625" s="27">
        <v>1960</v>
      </c>
      <c r="M1625" s="22" t="s">
        <v>49</v>
      </c>
      <c r="R1625" s="22">
        <v>1</v>
      </c>
    </row>
    <row r="1626" spans="1:22" x14ac:dyDescent="0.25">
      <c r="A1626" s="22" t="s">
        <v>562</v>
      </c>
      <c r="C1626" s="22" t="s">
        <v>562</v>
      </c>
      <c r="D1626" s="22" t="s">
        <v>22</v>
      </c>
      <c r="E1626" s="22" t="s">
        <v>48</v>
      </c>
      <c r="F1626" s="22" t="s">
        <v>48</v>
      </c>
      <c r="H1626" s="22" t="s">
        <v>19</v>
      </c>
      <c r="I1626" s="22" t="s">
        <v>37</v>
      </c>
      <c r="J1626" s="22" t="s">
        <v>35</v>
      </c>
      <c r="K1626" s="22">
        <v>1967</v>
      </c>
      <c r="L1626" s="27">
        <v>1967</v>
      </c>
      <c r="M1626" s="22" t="s">
        <v>49</v>
      </c>
      <c r="R1626" s="22">
        <v>1</v>
      </c>
    </row>
    <row r="1627" spans="1:22" x14ac:dyDescent="0.25">
      <c r="A1627" s="22" t="s">
        <v>1066</v>
      </c>
      <c r="B1627" s="22" t="s">
        <v>1066</v>
      </c>
      <c r="C1627" s="29"/>
      <c r="D1627" s="29" t="s">
        <v>22</v>
      </c>
      <c r="E1627" s="103" t="s">
        <v>1281</v>
      </c>
      <c r="F1627" s="29" t="s">
        <v>1024</v>
      </c>
      <c r="G1627" s="29"/>
      <c r="H1627" s="29" t="s">
        <v>1127</v>
      </c>
      <c r="I1627" s="22" t="s">
        <v>41</v>
      </c>
      <c r="J1627" s="22" t="s">
        <v>40</v>
      </c>
      <c r="K1627" s="29"/>
      <c r="L1627" s="27">
        <v>1987</v>
      </c>
      <c r="M1627" s="22" t="s">
        <v>50</v>
      </c>
      <c r="N1627" s="29"/>
      <c r="O1627" s="29"/>
      <c r="P1627" s="29">
        <v>0.5</v>
      </c>
      <c r="Q1627" s="29"/>
      <c r="R1627" s="29"/>
      <c r="S1627" s="29">
        <v>0.5</v>
      </c>
      <c r="T1627" s="29"/>
      <c r="U1627" s="29"/>
      <c r="V1627" s="29"/>
    </row>
    <row r="1628" spans="1:22" x14ac:dyDescent="0.25">
      <c r="A1628" s="22" t="s">
        <v>920</v>
      </c>
      <c r="B1628" s="22" t="s">
        <v>920</v>
      </c>
      <c r="D1628" s="22" t="s">
        <v>22</v>
      </c>
      <c r="E1628" s="103" t="s">
        <v>1281</v>
      </c>
      <c r="F1628" s="22" t="s">
        <v>704</v>
      </c>
      <c r="G1628" s="35"/>
      <c r="H1628" s="23" t="s">
        <v>19</v>
      </c>
      <c r="I1628" s="22" t="s">
        <v>37</v>
      </c>
      <c r="J1628" s="23" t="s">
        <v>762</v>
      </c>
      <c r="K1628" s="23">
        <v>1994</v>
      </c>
      <c r="L1628" s="25">
        <v>1994</v>
      </c>
      <c r="M1628" s="23" t="s">
        <v>56</v>
      </c>
      <c r="N1628" s="23"/>
      <c r="O1628" s="23"/>
      <c r="P1628" s="23"/>
      <c r="Q1628" s="23"/>
      <c r="R1628" s="22">
        <v>0.5</v>
      </c>
      <c r="S1628" s="23">
        <v>0.5</v>
      </c>
      <c r="T1628" s="23"/>
      <c r="U1628" s="23"/>
      <c r="V1628" s="23"/>
    </row>
    <row r="1629" spans="1:22" x14ac:dyDescent="0.25">
      <c r="A1629" s="22" t="s">
        <v>1115</v>
      </c>
      <c r="B1629" s="22" t="s">
        <v>1115</v>
      </c>
      <c r="D1629" s="22" t="s">
        <v>22</v>
      </c>
      <c r="E1629" s="22" t="s">
        <v>1280</v>
      </c>
      <c r="F1629" s="22" t="s">
        <v>23</v>
      </c>
      <c r="H1629" s="22" t="s">
        <v>19</v>
      </c>
      <c r="I1629" s="22" t="s">
        <v>37</v>
      </c>
      <c r="J1629" s="22" t="s">
        <v>35</v>
      </c>
      <c r="K1629" s="22">
        <v>2018</v>
      </c>
      <c r="L1629" s="27">
        <v>2018</v>
      </c>
      <c r="M1629" s="22" t="s">
        <v>21</v>
      </c>
      <c r="R1629" s="22">
        <v>0.5</v>
      </c>
      <c r="S1629" s="22">
        <v>0.5</v>
      </c>
    </row>
    <row r="1630" spans="1:22" x14ac:dyDescent="0.25">
      <c r="A1630" s="22" t="s">
        <v>563</v>
      </c>
      <c r="B1630" s="22" t="s">
        <v>563</v>
      </c>
      <c r="D1630" s="22" t="s">
        <v>22</v>
      </c>
      <c r="E1630" s="103" t="s">
        <v>1281</v>
      </c>
      <c r="F1630" s="22" t="s">
        <v>704</v>
      </c>
      <c r="G1630" s="30"/>
      <c r="H1630" s="23" t="s">
        <v>19</v>
      </c>
      <c r="I1630" s="22" t="s">
        <v>37</v>
      </c>
      <c r="J1630" s="22" t="s">
        <v>35</v>
      </c>
      <c r="K1630" s="23">
        <v>1989</v>
      </c>
      <c r="L1630" s="25">
        <v>1989</v>
      </c>
      <c r="M1630" s="22" t="s">
        <v>61</v>
      </c>
      <c r="N1630" s="23"/>
      <c r="O1630" s="41"/>
      <c r="P1630" s="41">
        <v>0.33333299999999999</v>
      </c>
      <c r="Q1630" s="41"/>
      <c r="R1630" s="41">
        <v>0.33333299999999999</v>
      </c>
      <c r="S1630" s="41">
        <v>0.33333299999999999</v>
      </c>
      <c r="T1630" s="23"/>
      <c r="U1630" s="23"/>
      <c r="V1630" s="23"/>
    </row>
    <row r="1631" spans="1:22" x14ac:dyDescent="0.25">
      <c r="A1631" s="22" t="s">
        <v>563</v>
      </c>
      <c r="B1631" s="22" t="s">
        <v>563</v>
      </c>
      <c r="D1631" s="22" t="s">
        <v>22</v>
      </c>
      <c r="E1631" s="22" t="s">
        <v>1280</v>
      </c>
      <c r="F1631" s="22" t="s">
        <v>27</v>
      </c>
      <c r="H1631" s="22" t="s">
        <v>19</v>
      </c>
      <c r="I1631" s="22" t="s">
        <v>37</v>
      </c>
      <c r="J1631" s="22" t="s">
        <v>35</v>
      </c>
      <c r="K1631" s="22">
        <v>1991</v>
      </c>
      <c r="L1631" s="27">
        <v>1991</v>
      </c>
      <c r="M1631" s="22" t="s">
        <v>61</v>
      </c>
      <c r="P1631" s="22">
        <v>0.33300000000000002</v>
      </c>
      <c r="R1631" s="22">
        <v>0.33300000000000002</v>
      </c>
      <c r="S1631" s="22">
        <v>0.33300000000000002</v>
      </c>
    </row>
    <row r="1632" spans="1:22" x14ac:dyDescent="0.25">
      <c r="A1632" s="22" t="s">
        <v>564</v>
      </c>
      <c r="B1632" s="22" t="s">
        <v>564</v>
      </c>
      <c r="D1632" s="22" t="s">
        <v>22</v>
      </c>
      <c r="E1632" s="22" t="s">
        <v>48</v>
      </c>
      <c r="F1632" s="22" t="s">
        <v>48</v>
      </c>
      <c r="H1632" s="22" t="s">
        <v>19</v>
      </c>
      <c r="I1632" s="22" t="s">
        <v>37</v>
      </c>
      <c r="J1632" s="22" t="s">
        <v>35</v>
      </c>
      <c r="K1632" s="22">
        <v>2011</v>
      </c>
      <c r="L1632" s="27">
        <v>2011</v>
      </c>
      <c r="M1632" s="22" t="s">
        <v>36</v>
      </c>
      <c r="R1632" s="22">
        <v>1</v>
      </c>
    </row>
    <row r="1633" spans="1:22" x14ac:dyDescent="0.25">
      <c r="A1633" s="22" t="s">
        <v>565</v>
      </c>
      <c r="B1633" s="22" t="s">
        <v>565</v>
      </c>
      <c r="D1633" s="22" t="s">
        <v>22</v>
      </c>
      <c r="E1633" s="22" t="s">
        <v>1280</v>
      </c>
      <c r="F1633" s="22" t="s">
        <v>29</v>
      </c>
      <c r="H1633" s="22" t="s">
        <v>19</v>
      </c>
      <c r="I1633" s="22" t="s">
        <v>37</v>
      </c>
      <c r="J1633" s="22" t="s">
        <v>35</v>
      </c>
      <c r="K1633" s="22">
        <v>2007</v>
      </c>
      <c r="L1633" s="27">
        <v>2007</v>
      </c>
      <c r="M1633" s="22" t="s">
        <v>36</v>
      </c>
      <c r="O1633" s="22">
        <v>1</v>
      </c>
    </row>
    <row r="1634" spans="1:22" x14ac:dyDescent="0.25">
      <c r="A1634" s="22" t="s">
        <v>565</v>
      </c>
      <c r="B1634" s="22" t="s">
        <v>565</v>
      </c>
      <c r="D1634" s="22" t="s">
        <v>22</v>
      </c>
      <c r="E1634" s="22" t="s">
        <v>1280</v>
      </c>
      <c r="F1634" s="22" t="s">
        <v>32</v>
      </c>
      <c r="H1634" s="22" t="s">
        <v>19</v>
      </c>
      <c r="I1634" s="22" t="s">
        <v>37</v>
      </c>
      <c r="J1634" s="22" t="s">
        <v>35</v>
      </c>
      <c r="K1634" s="22">
        <v>2000</v>
      </c>
      <c r="L1634" s="27">
        <v>2000</v>
      </c>
      <c r="M1634" s="22" t="s">
        <v>31</v>
      </c>
      <c r="O1634" s="22">
        <v>1</v>
      </c>
    </row>
    <row r="1635" spans="1:22" x14ac:dyDescent="0.25">
      <c r="A1635" s="22" t="s">
        <v>1067</v>
      </c>
      <c r="B1635" s="22" t="s">
        <v>1067</v>
      </c>
      <c r="C1635" s="29"/>
      <c r="D1635" s="29" t="s">
        <v>22</v>
      </c>
      <c r="E1635" s="103" t="s">
        <v>1281</v>
      </c>
      <c r="F1635" s="29" t="s">
        <v>1024</v>
      </c>
      <c r="G1635" s="29" t="s">
        <v>1173</v>
      </c>
      <c r="H1635" s="29" t="s">
        <v>722</v>
      </c>
      <c r="I1635" s="22" t="s">
        <v>24</v>
      </c>
      <c r="J1635" s="29" t="s">
        <v>20</v>
      </c>
      <c r="K1635" s="29"/>
      <c r="L1635" s="27">
        <v>1987</v>
      </c>
      <c r="M1635" s="22" t="s">
        <v>50</v>
      </c>
      <c r="N1635" s="29"/>
      <c r="O1635" s="29"/>
      <c r="P1635" s="29"/>
      <c r="Q1635" s="29"/>
      <c r="R1635" s="29"/>
      <c r="S1635" s="29"/>
      <c r="T1635" s="29"/>
      <c r="U1635" s="29"/>
      <c r="V1635" s="29">
        <v>1</v>
      </c>
    </row>
    <row r="1636" spans="1:22" x14ac:dyDescent="0.25">
      <c r="A1636" s="22" t="s">
        <v>921</v>
      </c>
      <c r="B1636" s="22" t="s">
        <v>921</v>
      </c>
      <c r="D1636" s="22" t="s">
        <v>22</v>
      </c>
      <c r="E1636" s="103" t="s">
        <v>1281</v>
      </c>
      <c r="F1636" s="22" t="s">
        <v>705</v>
      </c>
      <c r="G1636" s="30"/>
      <c r="H1636" s="23" t="s">
        <v>19</v>
      </c>
      <c r="I1636" s="22" t="s">
        <v>37</v>
      </c>
      <c r="J1636" s="22" t="s">
        <v>762</v>
      </c>
      <c r="K1636" s="23"/>
      <c r="L1636" s="25">
        <v>2011</v>
      </c>
      <c r="M1636" s="22" t="s">
        <v>36</v>
      </c>
      <c r="N1636" s="23"/>
      <c r="O1636" s="23"/>
      <c r="P1636" s="23"/>
      <c r="Q1636" s="23"/>
      <c r="R1636" s="23"/>
      <c r="S1636" s="23"/>
      <c r="T1636" s="23"/>
      <c r="U1636" s="23"/>
      <c r="V1636" s="23">
        <v>1</v>
      </c>
    </row>
    <row r="1637" spans="1:22" x14ac:dyDescent="0.25">
      <c r="A1637" s="22" t="s">
        <v>922</v>
      </c>
      <c r="B1637" s="22" t="s">
        <v>922</v>
      </c>
      <c r="D1637" s="22" t="s">
        <v>22</v>
      </c>
      <c r="E1637" s="103" t="s">
        <v>1281</v>
      </c>
      <c r="F1637" s="22" t="s">
        <v>705</v>
      </c>
      <c r="G1637" s="30"/>
      <c r="H1637" s="22" t="s">
        <v>73</v>
      </c>
      <c r="I1637" s="22" t="s">
        <v>41</v>
      </c>
      <c r="J1637" s="22" t="s">
        <v>40</v>
      </c>
      <c r="K1637" s="23"/>
      <c r="L1637" s="25">
        <v>1989</v>
      </c>
      <c r="M1637" s="22" t="s">
        <v>61</v>
      </c>
      <c r="N1637" s="23"/>
      <c r="O1637" s="23"/>
      <c r="P1637" s="23"/>
      <c r="Q1637" s="23"/>
      <c r="R1637" s="23">
        <v>0.5</v>
      </c>
      <c r="S1637" s="23"/>
      <c r="T1637" s="23"/>
      <c r="U1637" s="23">
        <v>0.5</v>
      </c>
      <c r="V1637" s="23"/>
    </row>
    <row r="1638" spans="1:22" x14ac:dyDescent="0.25">
      <c r="A1638" s="22" t="s">
        <v>923</v>
      </c>
      <c r="B1638" s="22" t="s">
        <v>923</v>
      </c>
      <c r="D1638" s="22" t="s">
        <v>22</v>
      </c>
      <c r="E1638" s="103" t="s">
        <v>1281</v>
      </c>
      <c r="F1638" s="22" t="s">
        <v>705</v>
      </c>
      <c r="G1638" s="22" t="s">
        <v>1188</v>
      </c>
      <c r="H1638" s="22" t="s">
        <v>722</v>
      </c>
      <c r="I1638" s="22" t="s">
        <v>41</v>
      </c>
      <c r="J1638" s="22" t="s">
        <v>40</v>
      </c>
      <c r="K1638" s="23"/>
      <c r="L1638" s="25">
        <v>1989</v>
      </c>
      <c r="M1638" s="22" t="s">
        <v>61</v>
      </c>
      <c r="N1638" s="23"/>
      <c r="O1638" s="23"/>
      <c r="P1638" s="23"/>
      <c r="Q1638" s="23"/>
      <c r="R1638" s="23">
        <v>0.5</v>
      </c>
      <c r="S1638" s="23"/>
      <c r="T1638" s="23"/>
      <c r="U1638" s="23">
        <v>0.5</v>
      </c>
      <c r="V1638" s="23"/>
    </row>
    <row r="1639" spans="1:22" x14ac:dyDescent="0.25">
      <c r="A1639" s="22" t="s">
        <v>566</v>
      </c>
      <c r="B1639" s="22" t="s">
        <v>566</v>
      </c>
      <c r="D1639" s="22" t="s">
        <v>22</v>
      </c>
      <c r="E1639" s="22" t="s">
        <v>1280</v>
      </c>
      <c r="F1639" s="22" t="s">
        <v>27</v>
      </c>
      <c r="H1639" s="22" t="s">
        <v>19</v>
      </c>
      <c r="I1639" s="22" t="s">
        <v>37</v>
      </c>
      <c r="J1639" s="22" t="s">
        <v>35</v>
      </c>
      <c r="K1639" s="22">
        <v>1997</v>
      </c>
      <c r="L1639" s="27">
        <v>1997</v>
      </c>
      <c r="M1639" s="22" t="s">
        <v>56</v>
      </c>
      <c r="R1639" s="22">
        <v>0.5</v>
      </c>
      <c r="U1639" s="22">
        <v>0.5</v>
      </c>
    </row>
    <row r="1640" spans="1:22" x14ac:dyDescent="0.25">
      <c r="A1640" s="22" t="s">
        <v>567</v>
      </c>
      <c r="B1640" s="22" t="s">
        <v>567</v>
      </c>
      <c r="D1640" s="22" t="s">
        <v>22</v>
      </c>
      <c r="E1640" s="22" t="s">
        <v>48</v>
      </c>
      <c r="F1640" s="22" t="s">
        <v>48</v>
      </c>
      <c r="H1640" s="22" t="s">
        <v>19</v>
      </c>
      <c r="I1640" s="22" t="s">
        <v>24</v>
      </c>
      <c r="J1640" s="22" t="s">
        <v>20</v>
      </c>
      <c r="K1640" s="22">
        <v>2020</v>
      </c>
      <c r="L1640" s="27">
        <v>2020</v>
      </c>
      <c r="M1640" s="22" t="s">
        <v>21</v>
      </c>
      <c r="R1640" s="22">
        <v>0.5</v>
      </c>
      <c r="T1640" s="22">
        <v>0.5</v>
      </c>
    </row>
    <row r="1641" spans="1:22" x14ac:dyDescent="0.25">
      <c r="A1641" s="22" t="s">
        <v>568</v>
      </c>
      <c r="B1641" s="22" t="s">
        <v>568</v>
      </c>
      <c r="D1641" s="22" t="s">
        <v>22</v>
      </c>
      <c r="E1641" s="22" t="s">
        <v>1280</v>
      </c>
      <c r="F1641" s="22" t="s">
        <v>23</v>
      </c>
      <c r="H1641" s="22" t="s">
        <v>19</v>
      </c>
      <c r="I1641" s="22" t="s">
        <v>37</v>
      </c>
      <c r="J1641" s="22" t="s">
        <v>35</v>
      </c>
      <c r="K1641" s="22">
        <v>1983</v>
      </c>
      <c r="L1641" s="27">
        <v>1983</v>
      </c>
      <c r="M1641" s="22" t="s">
        <v>50</v>
      </c>
      <c r="R1641" s="22">
        <v>1</v>
      </c>
    </row>
    <row r="1642" spans="1:22" x14ac:dyDescent="0.25">
      <c r="A1642" s="22" t="s">
        <v>568</v>
      </c>
      <c r="B1642" s="22" t="s">
        <v>568</v>
      </c>
      <c r="D1642" s="22" t="s">
        <v>22</v>
      </c>
      <c r="E1642" s="22" t="s">
        <v>1280</v>
      </c>
      <c r="F1642" s="22" t="s">
        <v>27</v>
      </c>
      <c r="H1642" s="22" t="s">
        <v>19</v>
      </c>
      <c r="I1642" s="22" t="s">
        <v>37</v>
      </c>
      <c r="J1642" s="22" t="s">
        <v>35</v>
      </c>
      <c r="K1642" s="22">
        <v>1975</v>
      </c>
      <c r="L1642" s="27">
        <v>1975</v>
      </c>
      <c r="M1642" s="22" t="s">
        <v>67</v>
      </c>
      <c r="R1642" s="22">
        <v>1</v>
      </c>
    </row>
    <row r="1643" spans="1:22" x14ac:dyDescent="0.25">
      <c r="A1643" s="22" t="s">
        <v>569</v>
      </c>
      <c r="B1643" s="22" t="s">
        <v>569</v>
      </c>
      <c r="D1643" s="22" t="s">
        <v>22</v>
      </c>
      <c r="E1643" s="22" t="s">
        <v>1280</v>
      </c>
      <c r="F1643" s="22" t="s">
        <v>32</v>
      </c>
      <c r="H1643" s="22" t="s">
        <v>19</v>
      </c>
      <c r="I1643" s="22" t="s">
        <v>37</v>
      </c>
      <c r="J1643" s="22" t="s">
        <v>35</v>
      </c>
      <c r="K1643" s="22">
        <v>1981</v>
      </c>
      <c r="L1643" s="27">
        <v>1981</v>
      </c>
      <c r="M1643" s="22" t="s">
        <v>46</v>
      </c>
      <c r="V1643" s="22">
        <v>1</v>
      </c>
    </row>
    <row r="1644" spans="1:22" x14ac:dyDescent="0.25">
      <c r="A1644" s="22" t="s">
        <v>570</v>
      </c>
      <c r="B1644" s="22" t="s">
        <v>570</v>
      </c>
      <c r="D1644" s="22" t="s">
        <v>22</v>
      </c>
      <c r="E1644" s="22" t="s">
        <v>1280</v>
      </c>
      <c r="F1644" s="22" t="s">
        <v>27</v>
      </c>
      <c r="H1644" s="22" t="s">
        <v>19</v>
      </c>
      <c r="I1644" s="22" t="s">
        <v>37</v>
      </c>
      <c r="J1644" s="22" t="s">
        <v>35</v>
      </c>
      <c r="K1644" s="22">
        <v>2009</v>
      </c>
      <c r="L1644" s="27">
        <v>2009</v>
      </c>
      <c r="M1644" s="22" t="s">
        <v>36</v>
      </c>
      <c r="R1644" s="22">
        <v>0.5</v>
      </c>
      <c r="U1644" s="22">
        <v>0.5</v>
      </c>
    </row>
    <row r="1645" spans="1:22" x14ac:dyDescent="0.25">
      <c r="A1645" s="22" t="s">
        <v>571</v>
      </c>
      <c r="B1645" s="22" t="s">
        <v>571</v>
      </c>
      <c r="D1645" s="22" t="s">
        <v>22</v>
      </c>
      <c r="E1645" s="22" t="s">
        <v>48</v>
      </c>
      <c r="F1645" s="22" t="s">
        <v>48</v>
      </c>
      <c r="G1645" s="30"/>
      <c r="H1645" s="22" t="s">
        <v>73</v>
      </c>
      <c r="I1645" s="22" t="s">
        <v>41</v>
      </c>
      <c r="J1645" s="22" t="s">
        <v>40</v>
      </c>
      <c r="K1645" s="22">
        <v>2001</v>
      </c>
      <c r="L1645" s="27">
        <v>2001</v>
      </c>
      <c r="M1645" s="22" t="s">
        <v>31</v>
      </c>
      <c r="R1645" s="22">
        <v>0.33300000000000002</v>
      </c>
      <c r="U1645" s="22">
        <v>0.33300000000000002</v>
      </c>
      <c r="V1645" s="22">
        <v>0.33300000000000002</v>
      </c>
    </row>
    <row r="1646" spans="1:22" x14ac:dyDescent="0.25">
      <c r="A1646" s="22" t="s">
        <v>571</v>
      </c>
      <c r="B1646" s="22" t="s">
        <v>571</v>
      </c>
      <c r="D1646" s="22" t="s">
        <v>22</v>
      </c>
      <c r="E1646" s="103" t="s">
        <v>1281</v>
      </c>
      <c r="F1646" s="22" t="s">
        <v>705</v>
      </c>
      <c r="G1646" s="30"/>
      <c r="H1646" s="22" t="s">
        <v>73</v>
      </c>
      <c r="I1646" s="22" t="s">
        <v>41</v>
      </c>
      <c r="J1646" s="22" t="s">
        <v>40</v>
      </c>
      <c r="K1646" s="23"/>
      <c r="L1646" s="31">
        <v>1998</v>
      </c>
      <c r="M1646" s="22" t="s">
        <v>56</v>
      </c>
      <c r="N1646" s="23"/>
      <c r="O1646" s="23"/>
      <c r="P1646" s="23"/>
      <c r="Q1646" s="23"/>
      <c r="R1646" s="23">
        <v>1</v>
      </c>
      <c r="S1646" s="23"/>
      <c r="T1646" s="23"/>
      <c r="U1646" s="23"/>
      <c r="V1646" s="23"/>
    </row>
    <row r="1647" spans="1:22" x14ac:dyDescent="0.25">
      <c r="A1647" s="22" t="s">
        <v>572</v>
      </c>
      <c r="B1647" s="22" t="s">
        <v>572</v>
      </c>
      <c r="D1647" s="22" t="s">
        <v>22</v>
      </c>
      <c r="E1647" s="22" t="s">
        <v>48</v>
      </c>
      <c r="F1647" s="22" t="s">
        <v>48</v>
      </c>
      <c r="G1647" s="30"/>
      <c r="H1647" s="22" t="s">
        <v>73</v>
      </c>
      <c r="I1647" s="22" t="s">
        <v>41</v>
      </c>
      <c r="J1647" s="22" t="s">
        <v>40</v>
      </c>
      <c r="K1647" s="22">
        <v>2015</v>
      </c>
      <c r="L1647" s="27">
        <v>2015</v>
      </c>
      <c r="M1647" s="22" t="s">
        <v>26</v>
      </c>
      <c r="R1647" s="22">
        <v>0.5</v>
      </c>
      <c r="U1647" s="22">
        <v>0.5</v>
      </c>
    </row>
    <row r="1648" spans="1:22" x14ac:dyDescent="0.25">
      <c r="A1648" s="22" t="s">
        <v>572</v>
      </c>
      <c r="B1648" s="22" t="s">
        <v>572</v>
      </c>
      <c r="D1648" s="22" t="s">
        <v>22</v>
      </c>
      <c r="E1648" s="103" t="s">
        <v>1281</v>
      </c>
      <c r="F1648" s="22" t="s">
        <v>705</v>
      </c>
      <c r="G1648" s="30"/>
      <c r="H1648" s="22" t="s">
        <v>73</v>
      </c>
      <c r="I1648" s="22" t="s">
        <v>41</v>
      </c>
      <c r="J1648" s="22" t="s">
        <v>40</v>
      </c>
      <c r="K1648" s="23"/>
      <c r="L1648" s="25">
        <v>1998</v>
      </c>
      <c r="M1648" s="22" t="s">
        <v>56</v>
      </c>
      <c r="N1648" s="23"/>
      <c r="O1648" s="23"/>
      <c r="P1648" s="23"/>
      <c r="Q1648" s="23"/>
      <c r="R1648" s="23">
        <v>0.5</v>
      </c>
      <c r="S1648" s="23"/>
      <c r="T1648" s="23"/>
      <c r="U1648" s="23">
        <v>0.5</v>
      </c>
      <c r="V1648" s="23"/>
    </row>
    <row r="1649" spans="1:22" x14ac:dyDescent="0.25">
      <c r="A1649" s="22" t="s">
        <v>573</v>
      </c>
      <c r="C1649" s="22" t="s">
        <v>573</v>
      </c>
      <c r="D1649" s="22" t="s">
        <v>22</v>
      </c>
      <c r="E1649" s="22" t="s">
        <v>48</v>
      </c>
      <c r="F1649" s="22" t="s">
        <v>48</v>
      </c>
      <c r="H1649" s="23" t="s">
        <v>977</v>
      </c>
      <c r="I1649" s="22" t="s">
        <v>37</v>
      </c>
      <c r="J1649" s="22" t="s">
        <v>35</v>
      </c>
      <c r="K1649" s="22">
        <v>1985</v>
      </c>
      <c r="L1649" s="27">
        <v>1985</v>
      </c>
      <c r="M1649" s="22" t="s">
        <v>50</v>
      </c>
      <c r="P1649" s="22">
        <v>1</v>
      </c>
    </row>
    <row r="1650" spans="1:22" x14ac:dyDescent="0.25">
      <c r="A1650" s="22" t="s">
        <v>573</v>
      </c>
      <c r="C1650" s="22" t="s">
        <v>573</v>
      </c>
      <c r="D1650" s="22" t="s">
        <v>22</v>
      </c>
      <c r="E1650" s="103" t="s">
        <v>1281</v>
      </c>
      <c r="F1650" s="22" t="s">
        <v>704</v>
      </c>
      <c r="H1650" s="23" t="s">
        <v>977</v>
      </c>
      <c r="I1650" s="22" t="s">
        <v>37</v>
      </c>
      <c r="J1650" s="22" t="s">
        <v>35</v>
      </c>
      <c r="K1650" s="40" t="s">
        <v>924</v>
      </c>
      <c r="L1650" s="25">
        <v>1922</v>
      </c>
      <c r="M1650" s="23" t="s">
        <v>49</v>
      </c>
      <c r="N1650" s="23"/>
      <c r="O1650" s="23"/>
      <c r="P1650" s="23">
        <v>1</v>
      </c>
      <c r="Q1650" s="23"/>
      <c r="R1650" s="23"/>
      <c r="S1650" s="23"/>
      <c r="T1650" s="23"/>
      <c r="U1650" s="23"/>
      <c r="V1650" s="23"/>
    </row>
    <row r="1651" spans="1:22" x14ac:dyDescent="0.25">
      <c r="A1651" s="22" t="s">
        <v>573</v>
      </c>
      <c r="C1651" s="22" t="s">
        <v>573</v>
      </c>
      <c r="D1651" s="22" t="s">
        <v>22</v>
      </c>
      <c r="E1651" s="103" t="s">
        <v>1281</v>
      </c>
      <c r="F1651" s="22" t="s">
        <v>705</v>
      </c>
      <c r="H1651" s="23" t="s">
        <v>977</v>
      </c>
      <c r="I1651" s="22" t="s">
        <v>37</v>
      </c>
      <c r="J1651" s="22" t="s">
        <v>35</v>
      </c>
      <c r="K1651" s="23"/>
      <c r="L1651" s="25">
        <v>1985</v>
      </c>
      <c r="M1651" s="22" t="s">
        <v>50</v>
      </c>
      <c r="N1651" s="23"/>
      <c r="O1651" s="23">
        <v>1</v>
      </c>
      <c r="Q1651" s="23"/>
      <c r="R1651" s="23"/>
      <c r="S1651" s="23"/>
      <c r="T1651" s="23"/>
      <c r="U1651" s="23"/>
      <c r="V1651" s="23"/>
    </row>
    <row r="1652" spans="1:22" x14ac:dyDescent="0.25">
      <c r="A1652" s="22" t="s">
        <v>574</v>
      </c>
      <c r="B1652" s="22" t="s">
        <v>574</v>
      </c>
      <c r="D1652" s="22" t="s">
        <v>22</v>
      </c>
      <c r="E1652" s="22" t="s">
        <v>48</v>
      </c>
      <c r="F1652" s="22" t="s">
        <v>48</v>
      </c>
      <c r="H1652" s="23" t="s">
        <v>977</v>
      </c>
      <c r="I1652" s="22" t="s">
        <v>37</v>
      </c>
      <c r="J1652" s="22" t="s">
        <v>35</v>
      </c>
      <c r="K1652" s="22">
        <v>1985</v>
      </c>
      <c r="L1652" s="27">
        <v>1985</v>
      </c>
      <c r="M1652" s="22" t="s">
        <v>50</v>
      </c>
      <c r="P1652" s="22">
        <v>1</v>
      </c>
    </row>
    <row r="1653" spans="1:22" x14ac:dyDescent="0.25">
      <c r="A1653" s="22" t="s">
        <v>574</v>
      </c>
      <c r="B1653" s="22" t="s">
        <v>574</v>
      </c>
      <c r="D1653" s="22" t="s">
        <v>22</v>
      </c>
      <c r="E1653" s="103" t="s">
        <v>1281</v>
      </c>
      <c r="F1653" s="22" t="s">
        <v>705</v>
      </c>
      <c r="H1653" s="23" t="s">
        <v>977</v>
      </c>
      <c r="I1653" s="22" t="s">
        <v>37</v>
      </c>
      <c r="J1653" s="22" t="s">
        <v>35</v>
      </c>
      <c r="K1653" s="23"/>
      <c r="L1653" s="25">
        <v>1997</v>
      </c>
      <c r="M1653" s="22" t="s">
        <v>56</v>
      </c>
      <c r="N1653" s="23"/>
      <c r="O1653" s="23"/>
      <c r="P1653" s="23">
        <v>1</v>
      </c>
      <c r="Q1653" s="23"/>
      <c r="R1653" s="23"/>
      <c r="S1653" s="23"/>
      <c r="T1653" s="23"/>
      <c r="U1653" s="23"/>
      <c r="V1653" s="23"/>
    </row>
    <row r="1654" spans="1:22" x14ac:dyDescent="0.25">
      <c r="A1654" s="22" t="s">
        <v>575</v>
      </c>
      <c r="B1654" s="22" t="s">
        <v>575</v>
      </c>
      <c r="D1654" s="22" t="s">
        <v>22</v>
      </c>
      <c r="E1654" s="22" t="s">
        <v>1280</v>
      </c>
      <c r="F1654" s="22" t="s">
        <v>29</v>
      </c>
      <c r="H1654" s="22" t="s">
        <v>19</v>
      </c>
      <c r="I1654" s="22" t="s">
        <v>37</v>
      </c>
      <c r="J1654" s="22" t="s">
        <v>35</v>
      </c>
      <c r="K1654" s="22">
        <v>2007</v>
      </c>
      <c r="L1654" s="27">
        <v>2007</v>
      </c>
      <c r="M1654" s="22" t="s">
        <v>36</v>
      </c>
      <c r="P1654" s="22">
        <v>0.5</v>
      </c>
      <c r="R1654" s="22">
        <v>0.5</v>
      </c>
    </row>
    <row r="1655" spans="1:22" x14ac:dyDescent="0.25">
      <c r="A1655" s="22" t="s">
        <v>575</v>
      </c>
      <c r="B1655" s="22" t="s">
        <v>575</v>
      </c>
      <c r="D1655" s="22" t="s">
        <v>22</v>
      </c>
      <c r="E1655" s="103" t="s">
        <v>1281</v>
      </c>
      <c r="F1655" s="22" t="s">
        <v>704</v>
      </c>
      <c r="G1655" s="35"/>
      <c r="H1655" s="23" t="s">
        <v>19</v>
      </c>
      <c r="I1655" s="22" t="s">
        <v>37</v>
      </c>
      <c r="J1655" s="22" t="s">
        <v>35</v>
      </c>
      <c r="K1655" s="22">
        <v>2011</v>
      </c>
      <c r="L1655" s="27">
        <v>2011</v>
      </c>
      <c r="M1655" s="22" t="s">
        <v>36</v>
      </c>
      <c r="R1655" s="22">
        <v>0.5</v>
      </c>
      <c r="U1655" s="22">
        <v>0.5</v>
      </c>
    </row>
    <row r="1656" spans="1:22" x14ac:dyDescent="0.25">
      <c r="A1656" s="22" t="s">
        <v>575</v>
      </c>
      <c r="B1656" s="22" t="s">
        <v>575</v>
      </c>
      <c r="D1656" s="22" t="s">
        <v>22</v>
      </c>
      <c r="E1656" s="22" t="s">
        <v>1280</v>
      </c>
      <c r="F1656" s="22" t="s">
        <v>23</v>
      </c>
      <c r="H1656" s="22" t="s">
        <v>19</v>
      </c>
      <c r="I1656" s="22" t="s">
        <v>37</v>
      </c>
      <c r="J1656" s="22" t="s">
        <v>35</v>
      </c>
      <c r="K1656" s="22">
        <v>2008</v>
      </c>
      <c r="L1656" s="27">
        <v>2008</v>
      </c>
      <c r="M1656" s="22" t="s">
        <v>36</v>
      </c>
      <c r="P1656" s="22">
        <v>0.5</v>
      </c>
      <c r="R1656" s="22">
        <v>0.5</v>
      </c>
    </row>
    <row r="1657" spans="1:22" x14ac:dyDescent="0.25">
      <c r="A1657" s="22" t="s">
        <v>575</v>
      </c>
      <c r="B1657" s="22" t="s">
        <v>575</v>
      </c>
      <c r="D1657" s="22" t="s">
        <v>22</v>
      </c>
      <c r="E1657" s="103" t="s">
        <v>1281</v>
      </c>
      <c r="F1657" s="22" t="s">
        <v>705</v>
      </c>
      <c r="G1657" s="35"/>
      <c r="H1657" s="23" t="s">
        <v>19</v>
      </c>
      <c r="I1657" s="22" t="s">
        <v>37</v>
      </c>
      <c r="J1657" s="22" t="s">
        <v>35</v>
      </c>
      <c r="K1657" s="23"/>
      <c r="L1657" s="25">
        <v>2010</v>
      </c>
      <c r="M1657" s="22" t="s">
        <v>36</v>
      </c>
      <c r="N1657" s="23"/>
      <c r="O1657" s="23"/>
      <c r="P1657" s="23">
        <v>0.5</v>
      </c>
      <c r="Q1657" s="23"/>
      <c r="R1657" s="23">
        <v>0.5</v>
      </c>
      <c r="S1657" s="23"/>
      <c r="T1657" s="23"/>
      <c r="U1657" s="23"/>
      <c r="V1657" s="23"/>
    </row>
    <row r="1658" spans="1:22" x14ac:dyDescent="0.25">
      <c r="A1658" s="22" t="s">
        <v>575</v>
      </c>
      <c r="B1658" s="22" t="s">
        <v>575</v>
      </c>
      <c r="D1658" s="22" t="s">
        <v>22</v>
      </c>
      <c r="E1658" s="22" t="s">
        <v>1280</v>
      </c>
      <c r="F1658" s="22" t="s">
        <v>32</v>
      </c>
      <c r="H1658" s="22" t="s">
        <v>19</v>
      </c>
      <c r="I1658" s="22" t="s">
        <v>37</v>
      </c>
      <c r="J1658" s="22" t="s">
        <v>35</v>
      </c>
      <c r="K1658" s="22">
        <v>2008</v>
      </c>
      <c r="L1658" s="27">
        <v>2008</v>
      </c>
      <c r="M1658" s="22" t="s">
        <v>36</v>
      </c>
      <c r="P1658" s="22">
        <v>0.5</v>
      </c>
      <c r="R1658" s="22">
        <v>0.5</v>
      </c>
    </row>
    <row r="1659" spans="1:22" x14ac:dyDescent="0.25">
      <c r="A1659" s="22" t="s">
        <v>925</v>
      </c>
      <c r="B1659" s="22" t="s">
        <v>925</v>
      </c>
      <c r="D1659" s="22" t="s">
        <v>22</v>
      </c>
      <c r="E1659" s="103" t="s">
        <v>1281</v>
      </c>
      <c r="F1659" s="22" t="s">
        <v>704</v>
      </c>
      <c r="G1659" s="20" t="s">
        <v>1179</v>
      </c>
      <c r="H1659" s="23" t="s">
        <v>19</v>
      </c>
      <c r="I1659" s="22" t="s">
        <v>37</v>
      </c>
      <c r="J1659" s="22" t="s">
        <v>35</v>
      </c>
      <c r="K1659" s="23">
        <v>1985</v>
      </c>
      <c r="L1659" s="25">
        <v>1985</v>
      </c>
      <c r="M1659" s="22" t="s">
        <v>50</v>
      </c>
      <c r="N1659" s="23"/>
      <c r="O1659" s="23"/>
      <c r="P1659" s="23"/>
      <c r="Q1659" s="23"/>
      <c r="R1659" s="23">
        <v>1</v>
      </c>
      <c r="S1659" s="23"/>
      <c r="T1659" s="23"/>
      <c r="U1659" s="23"/>
      <c r="V1659" s="23"/>
    </row>
    <row r="1660" spans="1:22" x14ac:dyDescent="0.25">
      <c r="A1660" s="22" t="s">
        <v>925</v>
      </c>
      <c r="B1660" s="22" t="s">
        <v>925</v>
      </c>
      <c r="D1660" s="22" t="s">
        <v>22</v>
      </c>
      <c r="E1660" s="103" t="s">
        <v>1281</v>
      </c>
      <c r="F1660" s="22" t="s">
        <v>711</v>
      </c>
      <c r="G1660" s="20" t="s">
        <v>1179</v>
      </c>
      <c r="H1660" s="23" t="s">
        <v>19</v>
      </c>
      <c r="I1660" s="22" t="s">
        <v>37</v>
      </c>
      <c r="J1660" s="22" t="s">
        <v>35</v>
      </c>
      <c r="K1660" s="23">
        <v>2007</v>
      </c>
      <c r="L1660" s="23">
        <v>2007</v>
      </c>
      <c r="M1660" s="22" t="s">
        <v>36</v>
      </c>
      <c r="N1660" s="23"/>
      <c r="O1660" s="23"/>
      <c r="P1660" s="23">
        <v>1</v>
      </c>
      <c r="Q1660" s="23"/>
      <c r="S1660" s="23"/>
      <c r="T1660" s="23"/>
      <c r="U1660" s="23"/>
      <c r="V1660" s="23"/>
    </row>
    <row r="1661" spans="1:22" x14ac:dyDescent="0.25">
      <c r="A1661" s="22" t="s">
        <v>926</v>
      </c>
      <c r="C1661" s="22" t="s">
        <v>926</v>
      </c>
      <c r="D1661" s="22" t="s">
        <v>22</v>
      </c>
      <c r="E1661" s="103" t="s">
        <v>1281</v>
      </c>
      <c r="F1661" s="22" t="s">
        <v>704</v>
      </c>
      <c r="G1661" s="23" t="s">
        <v>927</v>
      </c>
      <c r="H1661" s="23" t="s">
        <v>977</v>
      </c>
      <c r="I1661" s="22" t="s">
        <v>37</v>
      </c>
      <c r="J1661" s="22" t="s">
        <v>35</v>
      </c>
      <c r="K1661" s="22">
        <v>1963</v>
      </c>
      <c r="L1661" s="27">
        <v>1963</v>
      </c>
      <c r="M1661" s="23" t="s">
        <v>49</v>
      </c>
      <c r="P1661" s="22">
        <v>1</v>
      </c>
    </row>
    <row r="1662" spans="1:22" x14ac:dyDescent="0.25">
      <c r="A1662" s="22" t="s">
        <v>926</v>
      </c>
      <c r="C1662" s="22" t="s">
        <v>926</v>
      </c>
      <c r="D1662" s="22" t="s">
        <v>22</v>
      </c>
      <c r="E1662" s="103" t="s">
        <v>1281</v>
      </c>
      <c r="F1662" s="22" t="s">
        <v>705</v>
      </c>
      <c r="G1662" s="23" t="s">
        <v>927</v>
      </c>
      <c r="H1662" s="23" t="s">
        <v>977</v>
      </c>
      <c r="I1662" s="22" t="s">
        <v>37</v>
      </c>
      <c r="J1662" s="22" t="s">
        <v>35</v>
      </c>
      <c r="K1662" s="22">
        <v>1963</v>
      </c>
      <c r="L1662" s="27">
        <v>1963</v>
      </c>
      <c r="M1662" s="23" t="s">
        <v>49</v>
      </c>
      <c r="P1662" s="22">
        <v>1</v>
      </c>
    </row>
    <row r="1663" spans="1:22" x14ac:dyDescent="0.25">
      <c r="A1663" s="22" t="s">
        <v>576</v>
      </c>
      <c r="C1663" s="22" t="s">
        <v>576</v>
      </c>
      <c r="D1663" s="22" t="s">
        <v>22</v>
      </c>
      <c r="E1663" s="22" t="s">
        <v>1280</v>
      </c>
      <c r="F1663" s="22" t="s">
        <v>23</v>
      </c>
      <c r="H1663" s="22" t="s">
        <v>19</v>
      </c>
      <c r="I1663" s="22" t="s">
        <v>37</v>
      </c>
      <c r="J1663" s="22" t="s">
        <v>35</v>
      </c>
      <c r="K1663" s="22">
        <v>2003</v>
      </c>
      <c r="L1663" s="27">
        <v>2003</v>
      </c>
      <c r="M1663" s="22" t="s">
        <v>31</v>
      </c>
      <c r="R1663" s="22">
        <v>0.5</v>
      </c>
      <c r="U1663" s="22">
        <v>0.5</v>
      </c>
    </row>
    <row r="1664" spans="1:22" x14ac:dyDescent="0.25">
      <c r="A1664" s="22" t="s">
        <v>576</v>
      </c>
      <c r="C1664" s="22" t="s">
        <v>576</v>
      </c>
      <c r="D1664" s="22" t="s">
        <v>22</v>
      </c>
      <c r="E1664" s="22" t="s">
        <v>1280</v>
      </c>
      <c r="F1664" s="22" t="s">
        <v>27</v>
      </c>
      <c r="H1664" s="22" t="s">
        <v>19</v>
      </c>
      <c r="I1664" s="22" t="s">
        <v>37</v>
      </c>
      <c r="J1664" s="22" t="s">
        <v>35</v>
      </c>
      <c r="K1664" s="22">
        <v>1969</v>
      </c>
      <c r="L1664" s="27">
        <v>1969</v>
      </c>
      <c r="M1664" s="22" t="s">
        <v>49</v>
      </c>
      <c r="R1664" s="22">
        <v>0.5</v>
      </c>
      <c r="U1664" s="22">
        <v>0.5</v>
      </c>
    </row>
    <row r="1665" spans="1:22" x14ac:dyDescent="0.25">
      <c r="A1665" s="22" t="s">
        <v>577</v>
      </c>
      <c r="B1665" s="22" t="s">
        <v>577</v>
      </c>
      <c r="D1665" s="22" t="s">
        <v>22</v>
      </c>
      <c r="E1665" s="103" t="s">
        <v>1281</v>
      </c>
      <c r="F1665" s="22" t="s">
        <v>704</v>
      </c>
      <c r="G1665" s="30"/>
      <c r="H1665" s="22" t="s">
        <v>73</v>
      </c>
      <c r="I1665" s="22" t="s">
        <v>41</v>
      </c>
      <c r="J1665" s="22" t="s">
        <v>40</v>
      </c>
      <c r="K1665" s="40" t="s">
        <v>928</v>
      </c>
      <c r="L1665" s="25">
        <v>1995</v>
      </c>
      <c r="M1665" s="22" t="s">
        <v>56</v>
      </c>
      <c r="N1665" s="23"/>
      <c r="O1665" s="23">
        <v>0.5</v>
      </c>
      <c r="P1665" s="23">
        <v>0.5</v>
      </c>
      <c r="Q1665" s="23"/>
      <c r="R1665" s="23"/>
      <c r="S1665" s="23"/>
      <c r="T1665" s="23"/>
      <c r="U1665" s="23"/>
      <c r="V1665" s="23"/>
    </row>
    <row r="1666" spans="1:22" x14ac:dyDescent="0.25">
      <c r="A1666" s="22" t="s">
        <v>577</v>
      </c>
      <c r="B1666" s="22" t="s">
        <v>577</v>
      </c>
      <c r="D1666" s="22" t="s">
        <v>22</v>
      </c>
      <c r="E1666" s="22" t="s">
        <v>1280</v>
      </c>
      <c r="F1666" s="22" t="s">
        <v>32</v>
      </c>
      <c r="G1666" s="30"/>
      <c r="H1666" s="22" t="s">
        <v>73</v>
      </c>
      <c r="I1666" s="22" t="s">
        <v>41</v>
      </c>
      <c r="J1666" s="22" t="s">
        <v>40</v>
      </c>
      <c r="K1666" s="22">
        <v>2000</v>
      </c>
      <c r="L1666" s="27">
        <v>2000</v>
      </c>
      <c r="M1666" s="22" t="s">
        <v>31</v>
      </c>
      <c r="O1666" s="22">
        <v>0.5</v>
      </c>
      <c r="P1666" s="22">
        <v>0.5</v>
      </c>
    </row>
    <row r="1667" spans="1:22" x14ac:dyDescent="0.25">
      <c r="A1667" s="22" t="s">
        <v>929</v>
      </c>
      <c r="B1667" s="22" t="s">
        <v>929</v>
      </c>
      <c r="D1667" s="22" t="s">
        <v>22</v>
      </c>
      <c r="E1667" s="103" t="s">
        <v>1281</v>
      </c>
      <c r="F1667" s="22" t="s">
        <v>704</v>
      </c>
      <c r="G1667" s="30"/>
      <c r="H1667" s="22" t="s">
        <v>73</v>
      </c>
      <c r="I1667" s="22" t="s">
        <v>41</v>
      </c>
      <c r="J1667" s="22" t="s">
        <v>40</v>
      </c>
      <c r="K1667" s="22">
        <v>2002</v>
      </c>
      <c r="L1667" s="27">
        <v>2002</v>
      </c>
      <c r="M1667" s="22" t="s">
        <v>31</v>
      </c>
      <c r="R1667" s="22">
        <v>1</v>
      </c>
    </row>
    <row r="1668" spans="1:22" x14ac:dyDescent="0.25">
      <c r="A1668" s="22" t="s">
        <v>929</v>
      </c>
      <c r="B1668" s="22" t="s">
        <v>929</v>
      </c>
      <c r="D1668" s="22" t="s">
        <v>22</v>
      </c>
      <c r="E1668" s="103" t="s">
        <v>1281</v>
      </c>
      <c r="F1668" s="22" t="s">
        <v>705</v>
      </c>
      <c r="G1668" s="30"/>
      <c r="H1668" s="22" t="s">
        <v>73</v>
      </c>
      <c r="I1668" s="22" t="s">
        <v>41</v>
      </c>
      <c r="J1668" s="22" t="s">
        <v>40</v>
      </c>
      <c r="L1668" s="25">
        <v>2003</v>
      </c>
      <c r="M1668" s="22" t="s">
        <v>31</v>
      </c>
      <c r="R1668" s="22">
        <v>1</v>
      </c>
    </row>
    <row r="1669" spans="1:22" x14ac:dyDescent="0.25">
      <c r="A1669" s="22" t="s">
        <v>578</v>
      </c>
      <c r="B1669" s="22" t="s">
        <v>578</v>
      </c>
      <c r="D1669" s="22" t="s">
        <v>22</v>
      </c>
      <c r="E1669" s="22" t="s">
        <v>1280</v>
      </c>
      <c r="F1669" s="22" t="s">
        <v>29</v>
      </c>
      <c r="H1669" s="22" t="s">
        <v>19</v>
      </c>
      <c r="I1669" s="22" t="s">
        <v>37</v>
      </c>
      <c r="J1669" s="22" t="s">
        <v>35</v>
      </c>
      <c r="K1669" s="22">
        <v>2006</v>
      </c>
      <c r="L1669" s="27">
        <v>2006</v>
      </c>
      <c r="M1669" s="22" t="s">
        <v>36</v>
      </c>
      <c r="V1669" s="22">
        <v>1</v>
      </c>
    </row>
    <row r="1670" spans="1:22" x14ac:dyDescent="0.25">
      <c r="A1670" s="22" t="s">
        <v>578</v>
      </c>
      <c r="B1670" s="22" t="s">
        <v>578</v>
      </c>
      <c r="D1670" s="22" t="s">
        <v>22</v>
      </c>
      <c r="E1670" s="103" t="s">
        <v>1281</v>
      </c>
      <c r="F1670" s="22" t="s">
        <v>704</v>
      </c>
      <c r="G1670" s="30"/>
      <c r="H1670" s="23" t="s">
        <v>19</v>
      </c>
      <c r="I1670" s="22" t="s">
        <v>37</v>
      </c>
      <c r="J1670" s="22" t="s">
        <v>35</v>
      </c>
      <c r="K1670" s="23">
        <v>1982</v>
      </c>
      <c r="L1670" s="25">
        <v>1982</v>
      </c>
      <c r="M1670" s="22" t="s">
        <v>50</v>
      </c>
      <c r="N1670" s="23"/>
      <c r="O1670" s="23"/>
      <c r="P1670" s="23">
        <v>0.5</v>
      </c>
      <c r="Q1670" s="23"/>
      <c r="R1670" s="23">
        <v>0.5</v>
      </c>
      <c r="S1670" s="23"/>
      <c r="T1670" s="23"/>
      <c r="U1670" s="23"/>
      <c r="V1670" s="23"/>
    </row>
    <row r="1671" spans="1:22" x14ac:dyDescent="0.25">
      <c r="A1671" s="22" t="s">
        <v>578</v>
      </c>
      <c r="B1671" s="22" t="s">
        <v>578</v>
      </c>
      <c r="D1671" s="22" t="s">
        <v>22</v>
      </c>
      <c r="E1671" s="22" t="s">
        <v>1280</v>
      </c>
      <c r="F1671" s="22" t="s">
        <v>23</v>
      </c>
      <c r="H1671" s="22" t="s">
        <v>19</v>
      </c>
      <c r="I1671" s="22" t="s">
        <v>37</v>
      </c>
      <c r="J1671" s="22" t="s">
        <v>35</v>
      </c>
      <c r="K1671" s="22">
        <v>2014</v>
      </c>
      <c r="L1671" s="27">
        <v>2014</v>
      </c>
      <c r="M1671" s="22" t="s">
        <v>26</v>
      </c>
      <c r="V1671" s="22">
        <v>1</v>
      </c>
    </row>
    <row r="1672" spans="1:22" x14ac:dyDescent="0.25">
      <c r="A1672" s="22" t="s">
        <v>578</v>
      </c>
      <c r="B1672" s="22" t="s">
        <v>578</v>
      </c>
      <c r="D1672" s="22" t="s">
        <v>22</v>
      </c>
      <c r="E1672" s="22" t="s">
        <v>1280</v>
      </c>
      <c r="F1672" s="22" t="s">
        <v>27</v>
      </c>
      <c r="H1672" s="22" t="s">
        <v>19</v>
      </c>
      <c r="I1672" s="22" t="s">
        <v>37</v>
      </c>
      <c r="J1672" s="22" t="s">
        <v>35</v>
      </c>
      <c r="K1672" s="22">
        <v>2005</v>
      </c>
      <c r="L1672" s="27">
        <v>2005</v>
      </c>
      <c r="M1672" s="22" t="s">
        <v>31</v>
      </c>
      <c r="V1672" s="22">
        <v>1</v>
      </c>
    </row>
    <row r="1673" spans="1:22" x14ac:dyDescent="0.25">
      <c r="A1673" s="22" t="s">
        <v>578</v>
      </c>
      <c r="B1673" s="22" t="s">
        <v>578</v>
      </c>
      <c r="D1673" s="22" t="s">
        <v>22</v>
      </c>
      <c r="E1673" s="103" t="s">
        <v>1281</v>
      </c>
      <c r="F1673" s="22" t="s">
        <v>705</v>
      </c>
      <c r="G1673" s="30"/>
      <c r="H1673" s="23" t="s">
        <v>19</v>
      </c>
      <c r="I1673" s="22" t="s">
        <v>37</v>
      </c>
      <c r="J1673" s="22" t="s">
        <v>762</v>
      </c>
      <c r="K1673" s="23"/>
      <c r="L1673" s="25">
        <v>2015</v>
      </c>
      <c r="M1673" s="22" t="s">
        <v>26</v>
      </c>
      <c r="R1673" s="22">
        <v>0.5</v>
      </c>
      <c r="S1673" s="22">
        <v>0.5</v>
      </c>
    </row>
    <row r="1674" spans="1:22" x14ac:dyDescent="0.25">
      <c r="A1674" s="22" t="s">
        <v>578</v>
      </c>
      <c r="B1674" s="22" t="s">
        <v>578</v>
      </c>
      <c r="D1674" s="22" t="s">
        <v>22</v>
      </c>
      <c r="E1674" s="22" t="s">
        <v>1280</v>
      </c>
      <c r="F1674" s="22" t="s">
        <v>32</v>
      </c>
      <c r="H1674" s="22" t="s">
        <v>19</v>
      </c>
      <c r="I1674" s="22" t="s">
        <v>37</v>
      </c>
      <c r="J1674" s="22" t="s">
        <v>35</v>
      </c>
      <c r="K1674" s="22">
        <v>1977</v>
      </c>
      <c r="L1674" s="27">
        <v>1977</v>
      </c>
      <c r="M1674" s="22" t="s">
        <v>46</v>
      </c>
      <c r="V1674" s="22">
        <v>1</v>
      </c>
    </row>
    <row r="1675" spans="1:22" x14ac:dyDescent="0.25">
      <c r="A1675" s="22" t="s">
        <v>1068</v>
      </c>
      <c r="B1675" s="22" t="s">
        <v>1068</v>
      </c>
      <c r="C1675" s="29"/>
      <c r="D1675" s="29" t="s">
        <v>22</v>
      </c>
      <c r="E1675" s="103" t="s">
        <v>1281</v>
      </c>
      <c r="F1675" s="29" t="s">
        <v>1024</v>
      </c>
      <c r="G1675" s="29"/>
      <c r="H1675" s="29" t="s">
        <v>1127</v>
      </c>
      <c r="I1675" s="22" t="s">
        <v>41</v>
      </c>
      <c r="J1675" s="22" t="s">
        <v>40</v>
      </c>
      <c r="K1675" s="29"/>
      <c r="L1675" s="27">
        <v>2004</v>
      </c>
      <c r="M1675" s="22" t="s">
        <v>31</v>
      </c>
      <c r="N1675" s="29"/>
      <c r="O1675" s="29"/>
      <c r="P1675" s="29"/>
      <c r="Q1675" s="29"/>
      <c r="R1675" s="29"/>
      <c r="S1675" s="29"/>
      <c r="T1675" s="29"/>
      <c r="U1675" s="29"/>
      <c r="V1675" s="29">
        <v>1</v>
      </c>
    </row>
    <row r="1676" spans="1:22" x14ac:dyDescent="0.25">
      <c r="A1676" s="22" t="s">
        <v>579</v>
      </c>
      <c r="B1676" s="22" t="s">
        <v>579</v>
      </c>
      <c r="D1676" s="22" t="s">
        <v>22</v>
      </c>
      <c r="E1676" s="22" t="s">
        <v>1280</v>
      </c>
      <c r="F1676" s="22" t="s">
        <v>23</v>
      </c>
      <c r="H1676" s="22" t="s">
        <v>19</v>
      </c>
      <c r="I1676" s="22" t="s">
        <v>24</v>
      </c>
      <c r="J1676" s="22" t="s">
        <v>20</v>
      </c>
      <c r="K1676" s="22">
        <v>2008</v>
      </c>
      <c r="L1676" s="27">
        <v>2008</v>
      </c>
      <c r="M1676" s="22" t="s">
        <v>36</v>
      </c>
      <c r="U1676" s="22">
        <v>1</v>
      </c>
    </row>
    <row r="1677" spans="1:22" x14ac:dyDescent="0.25">
      <c r="A1677" s="22" t="s">
        <v>579</v>
      </c>
      <c r="B1677" s="22" t="s">
        <v>579</v>
      </c>
      <c r="D1677" s="22" t="s">
        <v>22</v>
      </c>
      <c r="E1677" s="22" t="s">
        <v>1280</v>
      </c>
      <c r="F1677" s="22" t="s">
        <v>27</v>
      </c>
      <c r="H1677" s="22" t="s">
        <v>19</v>
      </c>
      <c r="I1677" s="22" t="s">
        <v>24</v>
      </c>
      <c r="J1677" s="22" t="s">
        <v>20</v>
      </c>
      <c r="K1677" s="22">
        <v>1992</v>
      </c>
      <c r="L1677" s="27">
        <v>1992</v>
      </c>
      <c r="M1677" s="22" t="s">
        <v>61</v>
      </c>
      <c r="U1677" s="22">
        <v>1</v>
      </c>
    </row>
    <row r="1678" spans="1:22" x14ac:dyDescent="0.25">
      <c r="A1678" s="22" t="s">
        <v>580</v>
      </c>
      <c r="B1678" s="22" t="s">
        <v>580</v>
      </c>
      <c r="D1678" s="22" t="s">
        <v>22</v>
      </c>
      <c r="E1678" s="22" t="s">
        <v>1280</v>
      </c>
      <c r="F1678" s="22" t="s">
        <v>29</v>
      </c>
      <c r="H1678" s="22" t="s">
        <v>19</v>
      </c>
      <c r="I1678" s="22" t="s">
        <v>24</v>
      </c>
      <c r="J1678" s="22" t="s">
        <v>20</v>
      </c>
      <c r="K1678" s="22">
        <v>2019</v>
      </c>
      <c r="L1678" s="27">
        <v>2019</v>
      </c>
      <c r="M1678" s="22" t="s">
        <v>21</v>
      </c>
      <c r="U1678" s="22">
        <v>1</v>
      </c>
    </row>
    <row r="1679" spans="1:22" x14ac:dyDescent="0.25">
      <c r="A1679" s="22" t="s">
        <v>580</v>
      </c>
      <c r="B1679" s="22" t="s">
        <v>580</v>
      </c>
      <c r="D1679" s="22" t="s">
        <v>22</v>
      </c>
      <c r="E1679" s="22" t="s">
        <v>1280</v>
      </c>
      <c r="F1679" s="22" t="s">
        <v>23</v>
      </c>
      <c r="H1679" s="22" t="s">
        <v>19</v>
      </c>
      <c r="I1679" s="22" t="s">
        <v>24</v>
      </c>
      <c r="J1679" s="22" t="s">
        <v>20</v>
      </c>
      <c r="K1679" s="22">
        <v>2016</v>
      </c>
      <c r="L1679" s="27">
        <v>2016</v>
      </c>
      <c r="M1679" s="22" t="s">
        <v>26</v>
      </c>
      <c r="U1679" s="22">
        <v>1</v>
      </c>
    </row>
    <row r="1680" spans="1:22" x14ac:dyDescent="0.25">
      <c r="A1680" s="22" t="s">
        <v>580</v>
      </c>
      <c r="B1680" s="22" t="s">
        <v>580</v>
      </c>
      <c r="D1680" s="22" t="s">
        <v>22</v>
      </c>
      <c r="E1680" s="22" t="s">
        <v>1280</v>
      </c>
      <c r="F1680" s="22" t="s">
        <v>27</v>
      </c>
      <c r="H1680" s="22" t="s">
        <v>19</v>
      </c>
      <c r="I1680" s="22" t="s">
        <v>24</v>
      </c>
      <c r="J1680" s="22" t="s">
        <v>20</v>
      </c>
      <c r="K1680" s="22">
        <v>2009</v>
      </c>
      <c r="L1680" s="27">
        <v>2009</v>
      </c>
      <c r="M1680" s="22" t="s">
        <v>36</v>
      </c>
      <c r="U1680" s="22">
        <v>1</v>
      </c>
    </row>
    <row r="1681" spans="1:22" x14ac:dyDescent="0.25">
      <c r="A1681" s="22" t="s">
        <v>1165</v>
      </c>
      <c r="B1681" s="103" t="s">
        <v>1165</v>
      </c>
      <c r="C1681" s="103"/>
      <c r="D1681" s="103" t="s">
        <v>22</v>
      </c>
      <c r="E1681" s="103" t="s">
        <v>1281</v>
      </c>
      <c r="F1681" s="29" t="s">
        <v>1024</v>
      </c>
      <c r="G1681" s="103" t="s">
        <v>66</v>
      </c>
      <c r="H1681" s="22" t="s">
        <v>722</v>
      </c>
      <c r="I1681" s="103" t="s">
        <v>24</v>
      </c>
      <c r="J1681" s="22" t="s">
        <v>20</v>
      </c>
      <c r="K1681" s="103"/>
      <c r="L1681" s="103">
        <v>1990</v>
      </c>
      <c r="M1681" s="22" t="s">
        <v>61</v>
      </c>
      <c r="V1681" s="22">
        <v>1</v>
      </c>
    </row>
    <row r="1682" spans="1:22" x14ac:dyDescent="0.25">
      <c r="A1682" s="22" t="s">
        <v>930</v>
      </c>
      <c r="B1682" s="22" t="s">
        <v>930</v>
      </c>
      <c r="D1682" s="22" t="s">
        <v>22</v>
      </c>
      <c r="E1682" s="103" t="s">
        <v>1281</v>
      </c>
      <c r="F1682" s="22" t="s">
        <v>705</v>
      </c>
      <c r="G1682" s="30"/>
      <c r="H1682" s="23" t="s">
        <v>19</v>
      </c>
      <c r="I1682" s="22" t="s">
        <v>37</v>
      </c>
      <c r="J1682" s="22" t="s">
        <v>35</v>
      </c>
      <c r="K1682" s="23"/>
      <c r="L1682" s="25">
        <v>2009</v>
      </c>
      <c r="M1682" s="22" t="s">
        <v>36</v>
      </c>
      <c r="N1682" s="23"/>
      <c r="O1682" s="23"/>
      <c r="P1682" s="23"/>
      <c r="Q1682" s="23"/>
      <c r="R1682" s="23"/>
      <c r="S1682" s="23"/>
      <c r="T1682" s="23"/>
      <c r="U1682" s="23">
        <v>1</v>
      </c>
      <c r="V1682" s="23"/>
    </row>
    <row r="1683" spans="1:22" x14ac:dyDescent="0.25">
      <c r="A1683" s="22" t="s">
        <v>581</v>
      </c>
      <c r="B1683" s="22" t="s">
        <v>581</v>
      </c>
      <c r="D1683" s="22" t="s">
        <v>22</v>
      </c>
      <c r="E1683" s="22" t="s">
        <v>1280</v>
      </c>
      <c r="F1683" s="22" t="s">
        <v>29</v>
      </c>
      <c r="G1683" s="22" t="s">
        <v>1180</v>
      </c>
      <c r="H1683" s="22" t="s">
        <v>19</v>
      </c>
      <c r="I1683" s="22" t="s">
        <v>41</v>
      </c>
      <c r="J1683" s="22" t="s">
        <v>40</v>
      </c>
      <c r="K1683" s="22">
        <v>1998</v>
      </c>
      <c r="L1683" s="27">
        <v>1998</v>
      </c>
      <c r="M1683" s="22" t="s">
        <v>56</v>
      </c>
      <c r="P1683" s="22">
        <v>1</v>
      </c>
    </row>
    <row r="1684" spans="1:22" x14ac:dyDescent="0.25">
      <c r="A1684" s="22" t="s">
        <v>581</v>
      </c>
      <c r="B1684" s="22" t="s">
        <v>581</v>
      </c>
      <c r="D1684" s="22" t="s">
        <v>22</v>
      </c>
      <c r="E1684" s="22" t="s">
        <v>1280</v>
      </c>
      <c r="F1684" s="22" t="s">
        <v>32</v>
      </c>
      <c r="G1684" s="22" t="s">
        <v>1180</v>
      </c>
      <c r="H1684" s="22" t="s">
        <v>19</v>
      </c>
      <c r="I1684" s="22" t="s">
        <v>41</v>
      </c>
      <c r="J1684" s="22" t="s">
        <v>40</v>
      </c>
      <c r="K1684" s="22">
        <v>1985</v>
      </c>
      <c r="L1684" s="27">
        <v>1985</v>
      </c>
      <c r="M1684" s="22" t="s">
        <v>50</v>
      </c>
      <c r="P1684" s="22">
        <v>1</v>
      </c>
    </row>
    <row r="1685" spans="1:22" x14ac:dyDescent="0.25">
      <c r="A1685" s="22" t="s">
        <v>582</v>
      </c>
      <c r="B1685" s="22" t="s">
        <v>582</v>
      </c>
      <c r="D1685" s="22" t="s">
        <v>22</v>
      </c>
      <c r="E1685" s="22" t="s">
        <v>1280</v>
      </c>
      <c r="F1685" s="22" t="s">
        <v>27</v>
      </c>
      <c r="H1685" s="22" t="s">
        <v>19</v>
      </c>
      <c r="I1685" s="22" t="s">
        <v>37</v>
      </c>
      <c r="J1685" s="22" t="s">
        <v>35</v>
      </c>
      <c r="K1685" s="22">
        <v>1988</v>
      </c>
      <c r="L1685" s="27">
        <v>1988</v>
      </c>
      <c r="M1685" s="22" t="s">
        <v>61</v>
      </c>
      <c r="U1685" s="22">
        <v>1</v>
      </c>
    </row>
    <row r="1686" spans="1:22" x14ac:dyDescent="0.25">
      <c r="A1686" s="22" t="s">
        <v>583</v>
      </c>
      <c r="C1686" s="22" t="s">
        <v>583</v>
      </c>
      <c r="D1686" s="22" t="s">
        <v>22</v>
      </c>
      <c r="E1686" s="22" t="s">
        <v>1280</v>
      </c>
      <c r="F1686" s="22" t="s">
        <v>29</v>
      </c>
      <c r="G1686" s="22" t="s">
        <v>1180</v>
      </c>
      <c r="H1686" s="22" t="s">
        <v>19</v>
      </c>
      <c r="I1686" s="22" t="s">
        <v>41</v>
      </c>
      <c r="J1686" s="22" t="s">
        <v>40</v>
      </c>
      <c r="K1686" s="22">
        <v>1960</v>
      </c>
      <c r="L1686" s="27">
        <v>1960</v>
      </c>
      <c r="M1686" s="22" t="s">
        <v>49</v>
      </c>
      <c r="P1686" s="22">
        <v>1</v>
      </c>
    </row>
    <row r="1687" spans="1:22" x14ac:dyDescent="0.25">
      <c r="A1687" s="22" t="s">
        <v>583</v>
      </c>
      <c r="C1687" s="22" t="s">
        <v>583</v>
      </c>
      <c r="D1687" s="22" t="s">
        <v>22</v>
      </c>
      <c r="E1687" s="22" t="s">
        <v>1280</v>
      </c>
      <c r="F1687" s="22" t="s">
        <v>23</v>
      </c>
      <c r="G1687" s="22" t="s">
        <v>1180</v>
      </c>
      <c r="H1687" s="22" t="s">
        <v>19</v>
      </c>
      <c r="I1687" s="22" t="s">
        <v>41</v>
      </c>
      <c r="J1687" s="22" t="s">
        <v>40</v>
      </c>
      <c r="K1687" s="22">
        <v>1975</v>
      </c>
      <c r="L1687" s="27">
        <v>1975</v>
      </c>
      <c r="M1687" s="22" t="s">
        <v>67</v>
      </c>
      <c r="P1687" s="22">
        <v>1</v>
      </c>
    </row>
    <row r="1688" spans="1:22" x14ac:dyDescent="0.25">
      <c r="A1688" s="22" t="s">
        <v>583</v>
      </c>
      <c r="C1688" s="22" t="s">
        <v>583</v>
      </c>
      <c r="D1688" s="22" t="s">
        <v>22</v>
      </c>
      <c r="E1688" s="22" t="s">
        <v>1280</v>
      </c>
      <c r="F1688" s="22" t="s">
        <v>32</v>
      </c>
      <c r="G1688" s="22" t="s">
        <v>1180</v>
      </c>
      <c r="H1688" s="22" t="s">
        <v>19</v>
      </c>
      <c r="I1688" s="22" t="s">
        <v>41</v>
      </c>
      <c r="J1688" s="22" t="s">
        <v>40</v>
      </c>
      <c r="K1688" s="22">
        <v>1985</v>
      </c>
      <c r="L1688" s="27">
        <v>1985</v>
      </c>
      <c r="M1688" s="22" t="s">
        <v>50</v>
      </c>
      <c r="P1688" s="22">
        <v>1</v>
      </c>
    </row>
    <row r="1689" spans="1:22" x14ac:dyDescent="0.25">
      <c r="A1689" s="22" t="s">
        <v>584</v>
      </c>
      <c r="B1689" s="22" t="s">
        <v>584</v>
      </c>
      <c r="D1689" s="22" t="s">
        <v>22</v>
      </c>
      <c r="E1689" s="22" t="s">
        <v>1280</v>
      </c>
      <c r="F1689" s="22" t="s">
        <v>27</v>
      </c>
      <c r="H1689" s="22" t="s">
        <v>19</v>
      </c>
      <c r="I1689" s="22" t="s">
        <v>37</v>
      </c>
      <c r="J1689" s="22" t="s">
        <v>35</v>
      </c>
      <c r="K1689" s="22">
        <v>1995</v>
      </c>
      <c r="L1689" s="27">
        <v>1995</v>
      </c>
      <c r="M1689" s="22" t="s">
        <v>56</v>
      </c>
      <c r="R1689" s="22">
        <v>0.33300000000000002</v>
      </c>
      <c r="S1689" s="22">
        <v>0.33300000000000002</v>
      </c>
      <c r="U1689" s="22">
        <v>0.33300000000000002</v>
      </c>
    </row>
    <row r="1690" spans="1:22" x14ac:dyDescent="0.25">
      <c r="A1690" s="22" t="s">
        <v>931</v>
      </c>
      <c r="B1690" s="22" t="s">
        <v>931</v>
      </c>
      <c r="D1690" s="22" t="s">
        <v>22</v>
      </c>
      <c r="E1690" s="103" t="s">
        <v>1281</v>
      </c>
      <c r="F1690" s="22" t="s">
        <v>704</v>
      </c>
      <c r="G1690" s="30"/>
      <c r="H1690" s="23" t="s">
        <v>19</v>
      </c>
      <c r="I1690" s="22" t="s">
        <v>37</v>
      </c>
      <c r="J1690" s="22" t="s">
        <v>35</v>
      </c>
      <c r="K1690" s="23">
        <v>2016</v>
      </c>
      <c r="L1690" s="25">
        <v>2016</v>
      </c>
      <c r="M1690" s="22" t="s">
        <v>26</v>
      </c>
      <c r="N1690" s="23"/>
      <c r="O1690" s="23"/>
      <c r="P1690" s="23"/>
      <c r="Q1690" s="23"/>
      <c r="R1690" s="23">
        <v>1</v>
      </c>
      <c r="S1690" s="23"/>
      <c r="T1690" s="23"/>
      <c r="U1690" s="23"/>
      <c r="V1690" s="23"/>
    </row>
    <row r="1691" spans="1:22" x14ac:dyDescent="0.25">
      <c r="A1691" s="22" t="s">
        <v>585</v>
      </c>
      <c r="B1691" s="22" t="s">
        <v>585</v>
      </c>
      <c r="D1691" s="22" t="s">
        <v>22</v>
      </c>
      <c r="E1691" s="22" t="s">
        <v>1280</v>
      </c>
      <c r="F1691" s="22" t="s">
        <v>29</v>
      </c>
      <c r="H1691" s="22" t="s">
        <v>19</v>
      </c>
      <c r="I1691" s="22" t="s">
        <v>41</v>
      </c>
      <c r="J1691" s="22" t="s">
        <v>40</v>
      </c>
      <c r="K1691" s="22">
        <v>2010</v>
      </c>
      <c r="L1691" s="27">
        <v>2010</v>
      </c>
      <c r="M1691" s="22" t="s">
        <v>36</v>
      </c>
      <c r="P1691" s="22">
        <v>0.5</v>
      </c>
      <c r="S1691" s="22">
        <v>0.5</v>
      </c>
    </row>
    <row r="1692" spans="1:22" x14ac:dyDescent="0.25">
      <c r="A1692" s="22" t="s">
        <v>585</v>
      </c>
      <c r="B1692" s="22" t="s">
        <v>585</v>
      </c>
      <c r="D1692" s="22" t="s">
        <v>22</v>
      </c>
      <c r="E1692" s="103" t="s">
        <v>1281</v>
      </c>
      <c r="F1692" s="22" t="s">
        <v>705</v>
      </c>
      <c r="G1692" s="30"/>
      <c r="H1692" s="23" t="s">
        <v>19</v>
      </c>
      <c r="I1692" s="22" t="s">
        <v>41</v>
      </c>
      <c r="J1692" s="22" t="s">
        <v>40</v>
      </c>
      <c r="L1692" s="31">
        <v>1984</v>
      </c>
      <c r="M1692" s="22" t="s">
        <v>50</v>
      </c>
      <c r="P1692" s="22">
        <v>1</v>
      </c>
    </row>
    <row r="1693" spans="1:22" x14ac:dyDescent="0.25">
      <c r="A1693" s="22" t="s">
        <v>585</v>
      </c>
      <c r="B1693" s="22" t="s">
        <v>585</v>
      </c>
      <c r="D1693" s="22" t="s">
        <v>22</v>
      </c>
      <c r="E1693" s="22" t="s">
        <v>1280</v>
      </c>
      <c r="F1693" s="22" t="s">
        <v>32</v>
      </c>
      <c r="H1693" s="22" t="s">
        <v>19</v>
      </c>
      <c r="I1693" s="22" t="s">
        <v>41</v>
      </c>
      <c r="J1693" s="22" t="s">
        <v>40</v>
      </c>
      <c r="K1693" s="22">
        <v>1975</v>
      </c>
      <c r="L1693" s="27">
        <v>1975</v>
      </c>
      <c r="M1693" s="22" t="s">
        <v>67</v>
      </c>
      <c r="P1693" s="22">
        <v>1</v>
      </c>
    </row>
    <row r="1694" spans="1:22" x14ac:dyDescent="0.25">
      <c r="A1694" s="22" t="s">
        <v>586</v>
      </c>
      <c r="B1694" s="22" t="s">
        <v>586</v>
      </c>
      <c r="D1694" s="22" t="s">
        <v>22</v>
      </c>
      <c r="E1694" s="22" t="s">
        <v>1280</v>
      </c>
      <c r="F1694" s="22" t="s">
        <v>29</v>
      </c>
      <c r="H1694" s="22" t="s">
        <v>19</v>
      </c>
      <c r="I1694" s="22" t="s">
        <v>41</v>
      </c>
      <c r="J1694" s="22" t="s">
        <v>40</v>
      </c>
      <c r="K1694" s="22">
        <v>2014</v>
      </c>
      <c r="L1694" s="27">
        <v>2014</v>
      </c>
      <c r="M1694" s="22" t="s">
        <v>26</v>
      </c>
      <c r="R1694" s="22">
        <v>1</v>
      </c>
    </row>
    <row r="1695" spans="1:22" x14ac:dyDescent="0.25">
      <c r="A1695" s="22" t="s">
        <v>586</v>
      </c>
      <c r="B1695" s="22" t="s">
        <v>586</v>
      </c>
      <c r="D1695" s="22" t="s">
        <v>22</v>
      </c>
      <c r="E1695" s="103" t="s">
        <v>1281</v>
      </c>
      <c r="F1695" s="22" t="s">
        <v>704</v>
      </c>
      <c r="G1695" s="30"/>
      <c r="H1695" s="23" t="s">
        <v>19</v>
      </c>
      <c r="I1695" s="22" t="s">
        <v>41</v>
      </c>
      <c r="J1695" s="22" t="s">
        <v>40</v>
      </c>
      <c r="K1695" s="23">
        <v>2010</v>
      </c>
      <c r="L1695" s="25">
        <v>2010</v>
      </c>
      <c r="M1695" s="22" t="s">
        <v>36</v>
      </c>
      <c r="N1695" s="23"/>
      <c r="O1695" s="23"/>
      <c r="P1695" s="23"/>
      <c r="Q1695" s="23"/>
      <c r="R1695" s="23">
        <v>1</v>
      </c>
      <c r="S1695" s="23"/>
      <c r="T1695" s="23"/>
      <c r="U1695" s="23"/>
      <c r="V1695" s="23"/>
    </row>
    <row r="1696" spans="1:22" x14ac:dyDescent="0.25">
      <c r="A1696" s="22" t="s">
        <v>587</v>
      </c>
      <c r="B1696" s="22" t="s">
        <v>587</v>
      </c>
      <c r="D1696" s="22" t="s">
        <v>22</v>
      </c>
      <c r="E1696" s="22" t="s">
        <v>1280</v>
      </c>
      <c r="F1696" s="22" t="s">
        <v>27</v>
      </c>
      <c r="H1696" s="22" t="s">
        <v>19</v>
      </c>
      <c r="I1696" s="22" t="s">
        <v>37</v>
      </c>
      <c r="J1696" s="22" t="s">
        <v>35</v>
      </c>
      <c r="K1696" s="22">
        <v>1995</v>
      </c>
      <c r="L1696" s="27">
        <v>1995</v>
      </c>
      <c r="M1696" s="22" t="s">
        <v>56</v>
      </c>
      <c r="R1696" s="22">
        <v>0.33300000000000002</v>
      </c>
      <c r="S1696" s="22">
        <v>0.33300000000000002</v>
      </c>
      <c r="U1696" s="22">
        <v>0.33300000000000002</v>
      </c>
    </row>
    <row r="1697" spans="1:22" x14ac:dyDescent="0.25">
      <c r="A1697" s="22" t="s">
        <v>1101</v>
      </c>
      <c r="B1697" s="29"/>
      <c r="C1697" s="29" t="str">
        <f>A1697</f>
        <v>Pyura tessellata (Forbes, 1848)</v>
      </c>
      <c r="D1697" s="29" t="s">
        <v>22</v>
      </c>
      <c r="E1697" s="103" t="s">
        <v>1281</v>
      </c>
      <c r="F1697" s="29" t="s">
        <v>1024</v>
      </c>
      <c r="G1697" s="29" t="s">
        <v>1173</v>
      </c>
      <c r="H1697" s="29" t="s">
        <v>1127</v>
      </c>
      <c r="I1697" s="22" t="s">
        <v>37</v>
      </c>
      <c r="J1697" s="22" t="s">
        <v>35</v>
      </c>
      <c r="K1697" s="29"/>
      <c r="L1697" s="27">
        <v>1969</v>
      </c>
      <c r="M1697" s="22" t="s">
        <v>49</v>
      </c>
      <c r="N1697" s="29"/>
      <c r="O1697" s="29"/>
      <c r="P1697" s="29"/>
      <c r="Q1697" s="29"/>
      <c r="R1697" s="29">
        <v>0.5</v>
      </c>
      <c r="S1697" s="29">
        <v>0.5</v>
      </c>
      <c r="T1697" s="29"/>
      <c r="U1697" s="29"/>
      <c r="V1697" s="29"/>
    </row>
    <row r="1698" spans="1:22" x14ac:dyDescent="0.25">
      <c r="A1698" s="22" t="s">
        <v>588</v>
      </c>
      <c r="B1698" s="22" t="s">
        <v>588</v>
      </c>
      <c r="D1698" s="22" t="s">
        <v>22</v>
      </c>
      <c r="E1698" s="22" t="s">
        <v>48</v>
      </c>
      <c r="F1698" s="22" t="s">
        <v>48</v>
      </c>
      <c r="H1698" s="22" t="s">
        <v>19</v>
      </c>
      <c r="I1698" s="22" t="s">
        <v>37</v>
      </c>
      <c r="J1698" s="22" t="s">
        <v>35</v>
      </c>
      <c r="K1698" s="22">
        <v>2011</v>
      </c>
      <c r="L1698" s="27">
        <v>2011</v>
      </c>
      <c r="M1698" s="22" t="s">
        <v>36</v>
      </c>
      <c r="U1698" s="22">
        <v>1</v>
      </c>
    </row>
    <row r="1699" spans="1:22" x14ac:dyDescent="0.25">
      <c r="A1699" s="22" t="s">
        <v>588</v>
      </c>
      <c r="B1699" s="22" t="s">
        <v>588</v>
      </c>
      <c r="D1699" s="22" t="s">
        <v>22</v>
      </c>
      <c r="E1699" s="103" t="s">
        <v>1281</v>
      </c>
      <c r="F1699" s="22" t="s">
        <v>704</v>
      </c>
      <c r="G1699" s="35"/>
      <c r="H1699" s="23" t="s">
        <v>19</v>
      </c>
      <c r="I1699" s="22" t="s">
        <v>37</v>
      </c>
      <c r="J1699" s="22" t="s">
        <v>35</v>
      </c>
      <c r="K1699" s="22">
        <v>2017</v>
      </c>
      <c r="L1699" s="27">
        <v>2017</v>
      </c>
      <c r="M1699" s="22" t="s">
        <v>26</v>
      </c>
      <c r="R1699" s="22">
        <v>1</v>
      </c>
    </row>
    <row r="1700" spans="1:22" x14ac:dyDescent="0.25">
      <c r="A1700" s="22" t="s">
        <v>588</v>
      </c>
      <c r="B1700" s="22" t="s">
        <v>588</v>
      </c>
      <c r="D1700" s="22" t="s">
        <v>22</v>
      </c>
      <c r="E1700" s="103" t="s">
        <v>1281</v>
      </c>
      <c r="F1700" s="22" t="s">
        <v>705</v>
      </c>
      <c r="G1700" s="35"/>
      <c r="H1700" s="23" t="s">
        <v>19</v>
      </c>
      <c r="I1700" s="22" t="s">
        <v>37</v>
      </c>
      <c r="J1700" s="22" t="s">
        <v>35</v>
      </c>
      <c r="L1700" s="25">
        <v>1997</v>
      </c>
      <c r="M1700" s="22" t="s">
        <v>56</v>
      </c>
      <c r="R1700" s="23">
        <v>1</v>
      </c>
      <c r="U1700" s="23"/>
    </row>
    <row r="1701" spans="1:22" x14ac:dyDescent="0.25">
      <c r="A1701" s="22" t="s">
        <v>589</v>
      </c>
      <c r="C1701" s="22" t="s">
        <v>589</v>
      </c>
      <c r="D1701" s="22" t="s">
        <v>22</v>
      </c>
      <c r="E1701" s="22" t="s">
        <v>1280</v>
      </c>
      <c r="F1701" s="22" t="s">
        <v>29</v>
      </c>
      <c r="H1701" s="22" t="s">
        <v>19</v>
      </c>
      <c r="I1701" s="22" t="s">
        <v>37</v>
      </c>
      <c r="J1701" s="22" t="s">
        <v>35</v>
      </c>
      <c r="K1701" s="22">
        <v>1973</v>
      </c>
      <c r="L1701" s="27">
        <v>1973</v>
      </c>
      <c r="M1701" s="22" t="s">
        <v>67</v>
      </c>
      <c r="R1701" s="22">
        <v>1</v>
      </c>
    </row>
    <row r="1702" spans="1:22" x14ac:dyDescent="0.25">
      <c r="A1702" s="22" t="s">
        <v>589</v>
      </c>
      <c r="C1702" s="22" t="s">
        <v>589</v>
      </c>
      <c r="D1702" s="22" t="s">
        <v>22</v>
      </c>
      <c r="E1702" s="103" t="s">
        <v>1281</v>
      </c>
      <c r="F1702" s="22" t="s">
        <v>704</v>
      </c>
      <c r="G1702" s="42"/>
      <c r="H1702" s="23" t="s">
        <v>19</v>
      </c>
      <c r="I1702" s="22" t="s">
        <v>37</v>
      </c>
      <c r="J1702" s="22" t="s">
        <v>35</v>
      </c>
      <c r="K1702" s="22">
        <v>1997</v>
      </c>
      <c r="L1702" s="27">
        <v>1997</v>
      </c>
      <c r="M1702" s="22" t="s">
        <v>56</v>
      </c>
      <c r="P1702" s="22">
        <v>1</v>
      </c>
    </row>
    <row r="1703" spans="1:22" x14ac:dyDescent="0.25">
      <c r="A1703" s="22" t="s">
        <v>589</v>
      </c>
      <c r="C1703" s="22" t="s">
        <v>589</v>
      </c>
      <c r="D1703" s="22" t="s">
        <v>22</v>
      </c>
      <c r="E1703" s="22" t="s">
        <v>45</v>
      </c>
      <c r="F1703" s="22" t="s">
        <v>45</v>
      </c>
      <c r="H1703" s="22" t="s">
        <v>19</v>
      </c>
      <c r="I1703" s="22" t="s">
        <v>37</v>
      </c>
      <c r="J1703" s="22" t="s">
        <v>35</v>
      </c>
      <c r="K1703" s="22">
        <v>1956</v>
      </c>
      <c r="L1703" s="27">
        <v>1956</v>
      </c>
      <c r="M1703" s="22" t="s">
        <v>49</v>
      </c>
      <c r="R1703" s="22">
        <v>1</v>
      </c>
    </row>
    <row r="1704" spans="1:22" x14ac:dyDescent="0.25">
      <c r="A1704" s="22" t="s">
        <v>589</v>
      </c>
      <c r="C1704" s="22" t="s">
        <v>589</v>
      </c>
      <c r="D1704" s="22" t="s">
        <v>22</v>
      </c>
      <c r="E1704" s="22" t="s">
        <v>1280</v>
      </c>
      <c r="F1704" s="22" t="s">
        <v>23</v>
      </c>
      <c r="H1704" s="22" t="s">
        <v>19</v>
      </c>
      <c r="I1704" s="22" t="s">
        <v>37</v>
      </c>
      <c r="J1704" s="22" t="s">
        <v>35</v>
      </c>
      <c r="K1704" s="22">
        <v>1988</v>
      </c>
      <c r="L1704" s="27">
        <v>1988</v>
      </c>
      <c r="M1704" s="22" t="s">
        <v>61</v>
      </c>
      <c r="R1704" s="22">
        <v>1</v>
      </c>
    </row>
    <row r="1705" spans="1:22" x14ac:dyDescent="0.25">
      <c r="A1705" s="22" t="s">
        <v>589</v>
      </c>
      <c r="C1705" s="22" t="s">
        <v>589</v>
      </c>
      <c r="D1705" s="22" t="s">
        <v>22</v>
      </c>
      <c r="E1705" s="22" t="s">
        <v>1280</v>
      </c>
      <c r="F1705" s="22" t="s">
        <v>27</v>
      </c>
      <c r="H1705" s="22" t="s">
        <v>19</v>
      </c>
      <c r="I1705" s="22" t="s">
        <v>37</v>
      </c>
      <c r="J1705" s="22" t="s">
        <v>35</v>
      </c>
      <c r="K1705" s="22">
        <v>1986</v>
      </c>
      <c r="L1705" s="27">
        <v>1986</v>
      </c>
      <c r="M1705" s="22" t="s">
        <v>50</v>
      </c>
      <c r="R1705" s="22">
        <v>1</v>
      </c>
    </row>
    <row r="1706" spans="1:22" x14ac:dyDescent="0.25">
      <c r="A1706" s="22" t="s">
        <v>589</v>
      </c>
      <c r="C1706" s="22" t="s">
        <v>589</v>
      </c>
      <c r="D1706" s="22" t="s">
        <v>22</v>
      </c>
      <c r="E1706" s="22" t="s">
        <v>1280</v>
      </c>
      <c r="F1706" s="22" t="s">
        <v>32</v>
      </c>
      <c r="H1706" s="22" t="s">
        <v>19</v>
      </c>
      <c r="I1706" s="22" t="s">
        <v>37</v>
      </c>
      <c r="J1706" s="22" t="s">
        <v>35</v>
      </c>
      <c r="K1706" s="22">
        <v>1978</v>
      </c>
      <c r="L1706" s="27">
        <v>1978</v>
      </c>
      <c r="M1706" s="22" t="s">
        <v>46</v>
      </c>
      <c r="R1706" s="22">
        <v>1</v>
      </c>
    </row>
    <row r="1707" spans="1:22" x14ac:dyDescent="0.25">
      <c r="A1707" s="22" t="s">
        <v>590</v>
      </c>
      <c r="B1707" s="22" t="s">
        <v>590</v>
      </c>
      <c r="D1707" s="22" t="s">
        <v>22</v>
      </c>
      <c r="E1707" s="22" t="s">
        <v>1280</v>
      </c>
      <c r="F1707" s="22" t="s">
        <v>32</v>
      </c>
      <c r="H1707" s="22" t="s">
        <v>19</v>
      </c>
      <c r="I1707" s="22" t="s">
        <v>24</v>
      </c>
      <c r="J1707" s="22" t="s">
        <v>20</v>
      </c>
      <c r="K1707" s="22">
        <v>2018</v>
      </c>
      <c r="L1707" s="27">
        <v>2018</v>
      </c>
      <c r="M1707" s="22" t="s">
        <v>21</v>
      </c>
      <c r="U1707" s="22">
        <v>1</v>
      </c>
    </row>
    <row r="1708" spans="1:22" x14ac:dyDescent="0.25">
      <c r="A1708" s="22" t="s">
        <v>932</v>
      </c>
      <c r="B1708" s="22" t="s">
        <v>932</v>
      </c>
      <c r="D1708" s="22" t="s">
        <v>22</v>
      </c>
      <c r="E1708" s="103" t="s">
        <v>1281</v>
      </c>
      <c r="F1708" s="22" t="s">
        <v>704</v>
      </c>
      <c r="G1708" s="23" t="s">
        <v>79</v>
      </c>
      <c r="H1708" s="23" t="s">
        <v>1283</v>
      </c>
      <c r="I1708" s="22" t="s">
        <v>37</v>
      </c>
      <c r="J1708" s="22" t="s">
        <v>35</v>
      </c>
      <c r="K1708" s="23">
        <v>2012</v>
      </c>
      <c r="L1708" s="25">
        <v>2012</v>
      </c>
      <c r="M1708" s="22" t="s">
        <v>26</v>
      </c>
      <c r="N1708" s="23"/>
      <c r="O1708" s="23"/>
      <c r="P1708" s="23"/>
      <c r="Q1708" s="23"/>
      <c r="R1708" s="23"/>
      <c r="S1708" s="23"/>
      <c r="T1708" s="23"/>
      <c r="U1708" s="23"/>
      <c r="V1708" s="23">
        <v>1</v>
      </c>
    </row>
    <row r="1709" spans="1:22" x14ac:dyDescent="0.25">
      <c r="A1709" s="22" t="s">
        <v>591</v>
      </c>
      <c r="B1709" s="22" t="s">
        <v>591</v>
      </c>
      <c r="D1709" s="22" t="s">
        <v>22</v>
      </c>
      <c r="E1709" s="22" t="s">
        <v>1280</v>
      </c>
      <c r="F1709" s="22" t="s">
        <v>27</v>
      </c>
      <c r="H1709" s="22" t="s">
        <v>19</v>
      </c>
      <c r="I1709" s="22" t="s">
        <v>37</v>
      </c>
      <c r="J1709" s="22" t="s">
        <v>35</v>
      </c>
      <c r="K1709" s="22">
        <v>1976</v>
      </c>
      <c r="L1709" s="27">
        <v>1976</v>
      </c>
      <c r="M1709" s="22" t="s">
        <v>46</v>
      </c>
      <c r="U1709" s="22">
        <v>1</v>
      </c>
    </row>
    <row r="1710" spans="1:22" x14ac:dyDescent="0.25">
      <c r="A1710" s="22" t="s">
        <v>592</v>
      </c>
      <c r="C1710" s="22" t="s">
        <v>592</v>
      </c>
      <c r="D1710" s="22" t="s">
        <v>22</v>
      </c>
      <c r="E1710" s="22" t="s">
        <v>1280</v>
      </c>
      <c r="F1710" s="22" t="s">
        <v>29</v>
      </c>
      <c r="H1710" s="22" t="s">
        <v>19</v>
      </c>
      <c r="I1710" s="22" t="s">
        <v>37</v>
      </c>
      <c r="J1710" s="22" t="s">
        <v>35</v>
      </c>
      <c r="K1710" s="22">
        <v>1994</v>
      </c>
      <c r="L1710" s="27">
        <v>1994</v>
      </c>
      <c r="M1710" s="22" t="s">
        <v>56</v>
      </c>
      <c r="R1710" s="22">
        <v>1</v>
      </c>
    </row>
    <row r="1711" spans="1:22" x14ac:dyDescent="0.25">
      <c r="A1711" s="22" t="s">
        <v>592</v>
      </c>
      <c r="C1711" s="22" t="s">
        <v>592</v>
      </c>
      <c r="D1711" s="22" t="s">
        <v>22</v>
      </c>
      <c r="E1711" s="22" t="s">
        <v>48</v>
      </c>
      <c r="F1711" s="22" t="s">
        <v>48</v>
      </c>
      <c r="H1711" s="22" t="s">
        <v>19</v>
      </c>
      <c r="I1711" s="22" t="s">
        <v>37</v>
      </c>
      <c r="J1711" s="22" t="s">
        <v>35</v>
      </c>
      <c r="K1711" s="22">
        <v>1936</v>
      </c>
      <c r="L1711" s="27">
        <v>1936</v>
      </c>
      <c r="M1711" s="22" t="s">
        <v>49</v>
      </c>
      <c r="R1711" s="22">
        <v>0.5</v>
      </c>
      <c r="S1711" s="22">
        <v>0.5</v>
      </c>
    </row>
    <row r="1712" spans="1:22" x14ac:dyDescent="0.25">
      <c r="A1712" s="44" t="s">
        <v>592</v>
      </c>
      <c r="B1712" s="44"/>
      <c r="C1712" s="22" t="s">
        <v>592</v>
      </c>
      <c r="D1712" s="22" t="s">
        <v>22</v>
      </c>
      <c r="E1712" s="103" t="s">
        <v>1281</v>
      </c>
      <c r="F1712" s="22" t="s">
        <v>704</v>
      </c>
      <c r="G1712" s="42"/>
      <c r="H1712" s="23" t="s">
        <v>19</v>
      </c>
      <c r="I1712" s="22" t="s">
        <v>37</v>
      </c>
      <c r="J1712" s="22" t="s">
        <v>35</v>
      </c>
      <c r="K1712" s="22">
        <v>1955</v>
      </c>
      <c r="L1712" s="27">
        <v>1955</v>
      </c>
      <c r="M1712" s="23" t="s">
        <v>49</v>
      </c>
      <c r="O1712" s="41"/>
      <c r="P1712" s="41">
        <v>0.33333299999999999</v>
      </c>
      <c r="Q1712" s="43"/>
      <c r="R1712" s="41">
        <v>0.33333299999999999</v>
      </c>
      <c r="S1712" s="41">
        <v>0.33333299999999999</v>
      </c>
    </row>
    <row r="1713" spans="1:22" x14ac:dyDescent="0.25">
      <c r="A1713" s="22" t="s">
        <v>592</v>
      </c>
      <c r="C1713" s="22" t="s">
        <v>592</v>
      </c>
      <c r="D1713" s="22" t="s">
        <v>22</v>
      </c>
      <c r="E1713" s="22" t="s">
        <v>45</v>
      </c>
      <c r="F1713" s="22" t="s">
        <v>45</v>
      </c>
      <c r="H1713" s="22" t="s">
        <v>19</v>
      </c>
      <c r="I1713" s="22" t="s">
        <v>37</v>
      </c>
      <c r="J1713" s="22" t="s">
        <v>35</v>
      </c>
      <c r="K1713" s="22">
        <v>1948</v>
      </c>
      <c r="L1713" s="27">
        <v>1948</v>
      </c>
      <c r="M1713" s="22" t="s">
        <v>49</v>
      </c>
      <c r="S1713" s="22">
        <v>1</v>
      </c>
    </row>
    <row r="1714" spans="1:22" x14ac:dyDescent="0.25">
      <c r="A1714" s="44" t="s">
        <v>592</v>
      </c>
      <c r="B1714" s="44"/>
      <c r="C1714" s="22" t="s">
        <v>592</v>
      </c>
      <c r="D1714" s="22" t="s">
        <v>22</v>
      </c>
      <c r="E1714" s="103" t="s">
        <v>1281</v>
      </c>
      <c r="F1714" s="22" t="s">
        <v>705</v>
      </c>
      <c r="G1714" s="42"/>
      <c r="H1714" s="23" t="s">
        <v>19</v>
      </c>
      <c r="I1714" s="22" t="s">
        <v>37</v>
      </c>
      <c r="J1714" s="22" t="s">
        <v>35</v>
      </c>
      <c r="K1714" s="23"/>
      <c r="L1714" s="25">
        <v>1950</v>
      </c>
      <c r="M1714" s="23" t="s">
        <v>49</v>
      </c>
      <c r="N1714" s="23"/>
      <c r="O1714" s="23"/>
      <c r="P1714" s="23"/>
      <c r="Q1714" s="23"/>
      <c r="R1714" s="23">
        <v>1</v>
      </c>
      <c r="S1714" s="23"/>
      <c r="T1714" s="23"/>
      <c r="U1714" s="23"/>
      <c r="V1714" s="23"/>
    </row>
    <row r="1715" spans="1:22" x14ac:dyDescent="0.25">
      <c r="A1715" s="22" t="s">
        <v>592</v>
      </c>
      <c r="C1715" s="22" t="s">
        <v>592</v>
      </c>
      <c r="D1715" s="22" t="s">
        <v>22</v>
      </c>
      <c r="E1715" s="22" t="s">
        <v>1280</v>
      </c>
      <c r="F1715" s="22" t="s">
        <v>32</v>
      </c>
      <c r="H1715" s="22" t="s">
        <v>19</v>
      </c>
      <c r="I1715" s="22" t="s">
        <v>37</v>
      </c>
      <c r="J1715" s="22" t="s">
        <v>35</v>
      </c>
      <c r="K1715" s="22">
        <v>2001</v>
      </c>
      <c r="L1715" s="27">
        <v>2001</v>
      </c>
      <c r="M1715" s="22" t="s">
        <v>31</v>
      </c>
      <c r="R1715" s="22">
        <v>1</v>
      </c>
    </row>
    <row r="1716" spans="1:22" x14ac:dyDescent="0.25">
      <c r="A1716" s="22" t="s">
        <v>933</v>
      </c>
      <c r="B1716" s="22" t="s">
        <v>933</v>
      </c>
      <c r="D1716" s="22" t="s">
        <v>22</v>
      </c>
      <c r="E1716" s="103" t="s">
        <v>1281</v>
      </c>
      <c r="F1716" s="22" t="s">
        <v>705</v>
      </c>
      <c r="G1716" s="30"/>
      <c r="H1716" s="22" t="s">
        <v>73</v>
      </c>
      <c r="I1716" s="22" t="s">
        <v>41</v>
      </c>
      <c r="J1716" s="22" t="s">
        <v>40</v>
      </c>
      <c r="K1716" s="23"/>
      <c r="L1716" s="25">
        <v>2009</v>
      </c>
      <c r="M1716" s="22" t="s">
        <v>36</v>
      </c>
      <c r="N1716" s="23"/>
      <c r="O1716" s="23"/>
      <c r="P1716" s="23"/>
      <c r="Q1716" s="23"/>
      <c r="R1716" s="23">
        <v>0.5</v>
      </c>
      <c r="S1716" s="23"/>
      <c r="T1716" s="23"/>
      <c r="U1716" s="23">
        <v>0.5</v>
      </c>
      <c r="V1716" s="23"/>
    </row>
    <row r="1717" spans="1:22" x14ac:dyDescent="0.25">
      <c r="A1717" s="22" t="s">
        <v>593</v>
      </c>
      <c r="B1717" s="22" t="s">
        <v>593</v>
      </c>
      <c r="D1717" s="22" t="s">
        <v>22</v>
      </c>
      <c r="E1717" s="22" t="s">
        <v>1280</v>
      </c>
      <c r="F1717" s="22" t="s">
        <v>32</v>
      </c>
      <c r="G1717" s="22" t="s">
        <v>1180</v>
      </c>
      <c r="H1717" s="22" t="s">
        <v>19</v>
      </c>
      <c r="I1717" s="22" t="s">
        <v>41</v>
      </c>
      <c r="J1717" s="22" t="s">
        <v>40</v>
      </c>
      <c r="K1717" s="22">
        <v>1978</v>
      </c>
      <c r="L1717" s="27">
        <v>1978</v>
      </c>
      <c r="M1717" s="22" t="s">
        <v>46</v>
      </c>
      <c r="P1717" s="22">
        <v>1</v>
      </c>
    </row>
    <row r="1718" spans="1:22" x14ac:dyDescent="0.25">
      <c r="A1718" s="22" t="s">
        <v>594</v>
      </c>
      <c r="B1718" s="22" t="s">
        <v>594</v>
      </c>
      <c r="D1718" s="22" t="s">
        <v>22</v>
      </c>
      <c r="E1718" s="22" t="s">
        <v>1280</v>
      </c>
      <c r="F1718" s="22" t="s">
        <v>23</v>
      </c>
      <c r="H1718" s="22" t="s">
        <v>19</v>
      </c>
      <c r="I1718" s="22" t="s">
        <v>37</v>
      </c>
      <c r="J1718" s="22" t="s">
        <v>35</v>
      </c>
      <c r="K1718" s="22">
        <v>2004</v>
      </c>
      <c r="L1718" s="27">
        <v>2004</v>
      </c>
      <c r="M1718" s="22" t="s">
        <v>31</v>
      </c>
      <c r="U1718" s="22">
        <v>1</v>
      </c>
    </row>
    <row r="1719" spans="1:22" x14ac:dyDescent="0.25">
      <c r="A1719" s="22" t="s">
        <v>594</v>
      </c>
      <c r="B1719" s="22" t="s">
        <v>594</v>
      </c>
      <c r="D1719" s="22" t="s">
        <v>22</v>
      </c>
      <c r="E1719" s="22" t="s">
        <v>1280</v>
      </c>
      <c r="F1719" s="22" t="s">
        <v>27</v>
      </c>
      <c r="H1719" s="22" t="s">
        <v>19</v>
      </c>
      <c r="I1719" s="22" t="s">
        <v>37</v>
      </c>
      <c r="J1719" s="22" t="s">
        <v>35</v>
      </c>
      <c r="K1719" s="22">
        <v>1995</v>
      </c>
      <c r="L1719" s="27">
        <v>1995</v>
      </c>
      <c r="M1719" s="22" t="s">
        <v>56</v>
      </c>
      <c r="U1719" s="22">
        <v>1</v>
      </c>
    </row>
    <row r="1720" spans="1:22" x14ac:dyDescent="0.25">
      <c r="A1720" s="22" t="s">
        <v>594</v>
      </c>
      <c r="B1720" s="22" t="s">
        <v>594</v>
      </c>
      <c r="D1720" s="22" t="s">
        <v>22</v>
      </c>
      <c r="E1720" s="22" t="s">
        <v>1280</v>
      </c>
      <c r="F1720" s="22" t="s">
        <v>32</v>
      </c>
      <c r="H1720" s="22" t="s">
        <v>19</v>
      </c>
      <c r="I1720" s="22" t="s">
        <v>37</v>
      </c>
      <c r="J1720" s="22" t="s">
        <v>35</v>
      </c>
      <c r="K1720" s="22">
        <v>2015</v>
      </c>
      <c r="L1720" s="27">
        <v>2015</v>
      </c>
      <c r="M1720" s="22" t="s">
        <v>26</v>
      </c>
      <c r="U1720" s="22">
        <v>1</v>
      </c>
    </row>
    <row r="1721" spans="1:22" x14ac:dyDescent="0.25">
      <c r="A1721" s="22" t="s">
        <v>1112</v>
      </c>
      <c r="B1721" s="22" t="s">
        <v>1112</v>
      </c>
      <c r="D1721" s="22" t="s">
        <v>22</v>
      </c>
      <c r="E1721" s="22" t="s">
        <v>1280</v>
      </c>
      <c r="F1721" s="22" t="s">
        <v>27</v>
      </c>
      <c r="H1721" s="22" t="s">
        <v>19</v>
      </c>
      <c r="I1721" s="22" t="s">
        <v>37</v>
      </c>
      <c r="J1721" s="22" t="s">
        <v>35</v>
      </c>
      <c r="K1721" s="22">
        <v>2019</v>
      </c>
      <c r="L1721" s="27">
        <v>2019</v>
      </c>
      <c r="M1721" s="22" t="s">
        <v>21</v>
      </c>
      <c r="R1721" s="22">
        <v>0.5</v>
      </c>
      <c r="S1721" s="22">
        <v>0.5</v>
      </c>
    </row>
    <row r="1722" spans="1:22" x14ac:dyDescent="0.25">
      <c r="A1722" s="22" t="s">
        <v>595</v>
      </c>
      <c r="B1722" s="22" t="s">
        <v>595</v>
      </c>
      <c r="D1722" s="22" t="s">
        <v>22</v>
      </c>
      <c r="E1722" s="22" t="s">
        <v>1280</v>
      </c>
      <c r="F1722" s="22" t="s">
        <v>27</v>
      </c>
      <c r="H1722" s="22" t="s">
        <v>19</v>
      </c>
      <c r="I1722" s="22" t="s">
        <v>37</v>
      </c>
      <c r="J1722" s="22" t="s">
        <v>35</v>
      </c>
      <c r="K1722" s="22">
        <v>1985</v>
      </c>
      <c r="L1722" s="27">
        <v>1985</v>
      </c>
      <c r="M1722" s="22" t="s">
        <v>50</v>
      </c>
      <c r="U1722" s="22">
        <v>1</v>
      </c>
    </row>
    <row r="1723" spans="1:22" x14ac:dyDescent="0.25">
      <c r="A1723" s="22" t="s">
        <v>1102</v>
      </c>
      <c r="B1723" s="29"/>
      <c r="C1723" s="29" t="str">
        <f>A1723</f>
        <v xml:space="preserve">Ruditapes decussatus (Linnaeus, 1758) </v>
      </c>
      <c r="D1723" s="29" t="s">
        <v>22</v>
      </c>
      <c r="E1723" s="103" t="s">
        <v>1281</v>
      </c>
      <c r="F1723" s="29" t="s">
        <v>1024</v>
      </c>
      <c r="G1723" s="22" t="s">
        <v>1183</v>
      </c>
      <c r="H1723" s="29" t="s">
        <v>19</v>
      </c>
      <c r="I1723" s="22" t="s">
        <v>37</v>
      </c>
      <c r="J1723" s="22" t="s">
        <v>762</v>
      </c>
      <c r="K1723" s="29"/>
      <c r="L1723" s="27">
        <v>1889</v>
      </c>
      <c r="M1723" s="22" t="s">
        <v>49</v>
      </c>
      <c r="N1723" s="29"/>
      <c r="O1723" s="29">
        <v>1</v>
      </c>
      <c r="P1723" s="29"/>
      <c r="Q1723" s="29"/>
      <c r="R1723" s="29"/>
      <c r="S1723" s="29"/>
      <c r="T1723" s="29"/>
      <c r="U1723" s="29"/>
      <c r="V1723" s="29"/>
    </row>
    <row r="1724" spans="1:22" x14ac:dyDescent="0.25">
      <c r="A1724" s="22" t="s">
        <v>596</v>
      </c>
      <c r="B1724" s="22" t="s">
        <v>596</v>
      </c>
      <c r="D1724" s="22" t="s">
        <v>22</v>
      </c>
      <c r="E1724" s="22" t="s">
        <v>1280</v>
      </c>
      <c r="F1724" s="22" t="s">
        <v>29</v>
      </c>
      <c r="H1724" s="22" t="s">
        <v>19</v>
      </c>
      <c r="I1724" s="22" t="s">
        <v>37</v>
      </c>
      <c r="J1724" s="22" t="s">
        <v>35</v>
      </c>
      <c r="K1724" s="22">
        <v>1983</v>
      </c>
      <c r="L1724" s="27">
        <v>1983</v>
      </c>
      <c r="M1724" s="22" t="s">
        <v>50</v>
      </c>
      <c r="P1724" s="22">
        <v>1</v>
      </c>
    </row>
    <row r="1725" spans="1:22" x14ac:dyDescent="0.25">
      <c r="A1725" s="22" t="s">
        <v>596</v>
      </c>
      <c r="B1725" s="22" t="s">
        <v>596</v>
      </c>
      <c r="D1725" s="22" t="s">
        <v>22</v>
      </c>
      <c r="E1725" s="103" t="s">
        <v>1281</v>
      </c>
      <c r="F1725" s="22" t="s">
        <v>704</v>
      </c>
      <c r="G1725" s="30"/>
      <c r="H1725" s="23" t="s">
        <v>19</v>
      </c>
      <c r="I1725" s="22" t="s">
        <v>37</v>
      </c>
      <c r="J1725" s="22" t="s">
        <v>35</v>
      </c>
      <c r="K1725" s="22" t="s">
        <v>934</v>
      </c>
      <c r="L1725" s="27">
        <v>1973</v>
      </c>
      <c r="M1725" s="22" t="s">
        <v>67</v>
      </c>
      <c r="O1725" s="23">
        <v>0.5</v>
      </c>
      <c r="P1725" s="22">
        <v>0.5</v>
      </c>
    </row>
    <row r="1726" spans="1:22" x14ac:dyDescent="0.25">
      <c r="A1726" s="22" t="s">
        <v>596</v>
      </c>
      <c r="B1726" s="22" t="s">
        <v>596</v>
      </c>
      <c r="D1726" s="22" t="s">
        <v>22</v>
      </c>
      <c r="E1726" s="103" t="s">
        <v>1281</v>
      </c>
      <c r="F1726" s="22" t="s">
        <v>711</v>
      </c>
      <c r="G1726" s="30"/>
      <c r="H1726" s="23" t="s">
        <v>19</v>
      </c>
      <c r="I1726" s="22" t="s">
        <v>37</v>
      </c>
      <c r="J1726" s="23" t="s">
        <v>35</v>
      </c>
      <c r="K1726" s="23"/>
      <c r="L1726" s="25">
        <v>1973</v>
      </c>
      <c r="M1726" s="22" t="s">
        <v>67</v>
      </c>
      <c r="N1726" s="23">
        <v>0.5</v>
      </c>
      <c r="O1726" s="23">
        <v>0.5</v>
      </c>
      <c r="P1726" s="23"/>
      <c r="Q1726" s="23"/>
      <c r="R1726" s="23"/>
      <c r="S1726" s="23"/>
      <c r="T1726" s="23"/>
      <c r="U1726" s="23"/>
      <c r="V1726" s="23"/>
    </row>
    <row r="1727" spans="1:22" x14ac:dyDescent="0.25">
      <c r="A1727" s="22" t="s">
        <v>596</v>
      </c>
      <c r="B1727" s="22" t="s">
        <v>596</v>
      </c>
      <c r="D1727" s="22" t="s">
        <v>22</v>
      </c>
      <c r="E1727" s="22" t="s">
        <v>1280</v>
      </c>
      <c r="F1727" s="22" t="s">
        <v>23</v>
      </c>
      <c r="H1727" s="22" t="s">
        <v>19</v>
      </c>
      <c r="I1727" s="22" t="s">
        <v>37</v>
      </c>
      <c r="J1727" s="22" t="s">
        <v>35</v>
      </c>
      <c r="K1727" s="22">
        <v>1990</v>
      </c>
      <c r="L1727" s="27">
        <v>1990</v>
      </c>
      <c r="M1727" s="22" t="s">
        <v>61</v>
      </c>
      <c r="P1727" s="22">
        <v>1</v>
      </c>
    </row>
    <row r="1728" spans="1:22" x14ac:dyDescent="0.25">
      <c r="A1728" s="22" t="s">
        <v>596</v>
      </c>
      <c r="B1728" s="22" t="s">
        <v>596</v>
      </c>
      <c r="D1728" s="22" t="s">
        <v>22</v>
      </c>
      <c r="E1728" s="103" t="s">
        <v>1281</v>
      </c>
      <c r="F1728" s="22" t="s">
        <v>705</v>
      </c>
      <c r="G1728" s="30"/>
      <c r="H1728" s="23" t="s">
        <v>19</v>
      </c>
      <c r="I1728" s="22" t="s">
        <v>37</v>
      </c>
      <c r="J1728" s="22" t="s">
        <v>35</v>
      </c>
      <c r="L1728" s="25">
        <v>1973</v>
      </c>
      <c r="M1728" s="22" t="s">
        <v>67</v>
      </c>
      <c r="N1728" s="23"/>
      <c r="O1728" s="23"/>
      <c r="P1728" s="23">
        <v>1</v>
      </c>
      <c r="U1728" s="23"/>
    </row>
    <row r="1729" spans="1:22" x14ac:dyDescent="0.25">
      <c r="A1729" s="22" t="s">
        <v>596</v>
      </c>
      <c r="B1729" s="22" t="s">
        <v>596</v>
      </c>
      <c r="D1729" s="22" t="s">
        <v>22</v>
      </c>
      <c r="E1729" s="22" t="s">
        <v>1280</v>
      </c>
      <c r="F1729" s="22" t="s">
        <v>32</v>
      </c>
      <c r="H1729" s="22" t="s">
        <v>19</v>
      </c>
      <c r="I1729" s="22" t="s">
        <v>37</v>
      </c>
      <c r="J1729" s="22" t="s">
        <v>35</v>
      </c>
      <c r="K1729" s="22">
        <v>1980</v>
      </c>
      <c r="L1729" s="27">
        <v>1980</v>
      </c>
      <c r="M1729" s="22" t="s">
        <v>46</v>
      </c>
      <c r="P1729" s="22">
        <v>1</v>
      </c>
    </row>
    <row r="1730" spans="1:22" x14ac:dyDescent="0.25">
      <c r="A1730" s="22" t="s">
        <v>597</v>
      </c>
      <c r="B1730" s="22" t="s">
        <v>597</v>
      </c>
      <c r="D1730" s="22" t="s">
        <v>22</v>
      </c>
      <c r="E1730" s="103" t="s">
        <v>1281</v>
      </c>
      <c r="F1730" s="22" t="s">
        <v>704</v>
      </c>
      <c r="G1730" s="30"/>
      <c r="H1730" s="23" t="s">
        <v>19</v>
      </c>
      <c r="I1730" s="22" t="s">
        <v>41</v>
      </c>
      <c r="J1730" s="22" t="s">
        <v>40</v>
      </c>
      <c r="K1730" s="23">
        <v>2015</v>
      </c>
      <c r="L1730" s="25">
        <v>2015</v>
      </c>
      <c r="M1730" s="22" t="s">
        <v>26</v>
      </c>
      <c r="N1730" s="23"/>
      <c r="O1730" s="41"/>
      <c r="P1730" s="41">
        <v>0.33333299999999999</v>
      </c>
      <c r="Q1730" s="41"/>
      <c r="R1730" s="41">
        <v>0.33333299999999999</v>
      </c>
      <c r="S1730" s="41">
        <v>0.33333299999999999</v>
      </c>
      <c r="T1730" s="23"/>
      <c r="U1730" s="23"/>
      <c r="V1730" s="23"/>
    </row>
    <row r="1731" spans="1:22" x14ac:dyDescent="0.25">
      <c r="A1731" s="22" t="s">
        <v>597</v>
      </c>
      <c r="B1731" s="22" t="s">
        <v>597</v>
      </c>
      <c r="C1731" s="29"/>
      <c r="D1731" s="29" t="s">
        <v>22</v>
      </c>
      <c r="E1731" s="103" t="s">
        <v>1281</v>
      </c>
      <c r="F1731" s="29" t="s">
        <v>1024</v>
      </c>
      <c r="G1731" s="29"/>
      <c r="H1731" s="29" t="s">
        <v>19</v>
      </c>
      <c r="I1731" s="22" t="s">
        <v>41</v>
      </c>
      <c r="J1731" s="29" t="s">
        <v>40</v>
      </c>
      <c r="K1731" s="29"/>
      <c r="L1731" s="27">
        <v>2019</v>
      </c>
      <c r="M1731" s="22" t="s">
        <v>21</v>
      </c>
      <c r="N1731" s="29"/>
      <c r="O1731" s="29"/>
      <c r="P1731" s="29"/>
      <c r="Q1731" s="29"/>
      <c r="R1731" s="29"/>
      <c r="S1731" s="29"/>
      <c r="T1731" s="29"/>
      <c r="U1731" s="29"/>
      <c r="V1731" s="29">
        <v>1</v>
      </c>
    </row>
    <row r="1732" spans="1:22" x14ac:dyDescent="0.25">
      <c r="A1732" s="22" t="s">
        <v>597</v>
      </c>
      <c r="B1732" s="22" t="s">
        <v>597</v>
      </c>
      <c r="D1732" s="22" t="s">
        <v>22</v>
      </c>
      <c r="E1732" s="22" t="s">
        <v>1280</v>
      </c>
      <c r="F1732" s="22" t="s">
        <v>32</v>
      </c>
      <c r="H1732" s="22" t="s">
        <v>19</v>
      </c>
      <c r="I1732" s="22" t="s">
        <v>41</v>
      </c>
      <c r="J1732" s="22" t="s">
        <v>40</v>
      </c>
      <c r="K1732" s="22">
        <v>2002</v>
      </c>
      <c r="L1732" s="27">
        <v>2002</v>
      </c>
      <c r="M1732" s="22" t="s">
        <v>31</v>
      </c>
      <c r="P1732" s="22">
        <v>1</v>
      </c>
    </row>
    <row r="1733" spans="1:22" x14ac:dyDescent="0.25">
      <c r="A1733" s="22" t="s">
        <v>598</v>
      </c>
      <c r="B1733" s="22" t="s">
        <v>598</v>
      </c>
      <c r="D1733" s="22" t="s">
        <v>22</v>
      </c>
      <c r="E1733" s="103" t="s">
        <v>1281</v>
      </c>
      <c r="F1733" s="22" t="s">
        <v>705</v>
      </c>
      <c r="G1733" s="30"/>
      <c r="H1733" s="23" t="s">
        <v>19</v>
      </c>
      <c r="I1733" s="22" t="s">
        <v>41</v>
      </c>
      <c r="J1733" s="22" t="s">
        <v>40</v>
      </c>
      <c r="L1733" s="31">
        <v>1980</v>
      </c>
      <c r="M1733" s="22" t="s">
        <v>46</v>
      </c>
      <c r="P1733" s="22">
        <v>1</v>
      </c>
    </row>
    <row r="1734" spans="1:22" x14ac:dyDescent="0.25">
      <c r="A1734" s="22" t="s">
        <v>598</v>
      </c>
      <c r="B1734" s="22" t="s">
        <v>598</v>
      </c>
      <c r="D1734" s="22" t="s">
        <v>22</v>
      </c>
      <c r="E1734" s="22" t="s">
        <v>1280</v>
      </c>
      <c r="F1734" s="22" t="s">
        <v>32</v>
      </c>
      <c r="H1734" s="22" t="s">
        <v>19</v>
      </c>
      <c r="I1734" s="22" t="s">
        <v>41</v>
      </c>
      <c r="J1734" s="22" t="s">
        <v>40</v>
      </c>
      <c r="K1734" s="22">
        <v>1976</v>
      </c>
      <c r="L1734" s="27">
        <v>1976</v>
      </c>
      <c r="M1734" s="22" t="s">
        <v>46</v>
      </c>
      <c r="P1734" s="22">
        <v>1</v>
      </c>
    </row>
    <row r="1735" spans="1:22" x14ac:dyDescent="0.25">
      <c r="A1735" s="22" t="s">
        <v>985</v>
      </c>
      <c r="B1735" s="22" t="s">
        <v>985</v>
      </c>
      <c r="D1735" s="22" t="s">
        <v>22</v>
      </c>
      <c r="E1735" s="103" t="s">
        <v>1281</v>
      </c>
      <c r="F1735" s="22" t="s">
        <v>704</v>
      </c>
      <c r="H1735" s="22" t="s">
        <v>19</v>
      </c>
      <c r="I1735" s="22" t="s">
        <v>37</v>
      </c>
      <c r="J1735" s="23" t="s">
        <v>35</v>
      </c>
      <c r="K1735" s="22">
        <v>2007</v>
      </c>
      <c r="L1735" s="23">
        <v>2007</v>
      </c>
      <c r="M1735" s="23" t="s">
        <v>36</v>
      </c>
      <c r="O1735" s="22">
        <v>1</v>
      </c>
    </row>
    <row r="1736" spans="1:22" x14ac:dyDescent="0.25">
      <c r="A1736" s="22" t="s">
        <v>599</v>
      </c>
      <c r="B1736" s="22" t="s">
        <v>599</v>
      </c>
      <c r="D1736" s="22" t="s">
        <v>22</v>
      </c>
      <c r="E1736" s="22" t="s">
        <v>1280</v>
      </c>
      <c r="F1736" s="22" t="s">
        <v>29</v>
      </c>
      <c r="H1736" s="22" t="s">
        <v>19</v>
      </c>
      <c r="I1736" s="22" t="s">
        <v>37</v>
      </c>
      <c r="J1736" s="22" t="s">
        <v>35</v>
      </c>
      <c r="K1736" s="22">
        <v>1984</v>
      </c>
      <c r="L1736" s="27">
        <v>1984</v>
      </c>
      <c r="M1736" s="22" t="s">
        <v>50</v>
      </c>
      <c r="O1736" s="22">
        <v>1</v>
      </c>
    </row>
    <row r="1737" spans="1:22" x14ac:dyDescent="0.25">
      <c r="A1737" s="22" t="s">
        <v>1140</v>
      </c>
      <c r="B1737" s="23"/>
      <c r="C1737" s="22" t="s">
        <v>1140</v>
      </c>
      <c r="D1737" s="22" t="s">
        <v>22</v>
      </c>
      <c r="E1737" s="103" t="s">
        <v>1281</v>
      </c>
      <c r="F1737" s="22" t="s">
        <v>705</v>
      </c>
      <c r="G1737" s="30"/>
      <c r="H1737" s="23" t="s">
        <v>19</v>
      </c>
      <c r="I1737" s="22" t="s">
        <v>24</v>
      </c>
      <c r="J1737" s="22" t="s">
        <v>935</v>
      </c>
      <c r="K1737" s="23"/>
      <c r="L1737" s="31">
        <v>1916</v>
      </c>
      <c r="M1737" s="23" t="s">
        <v>49</v>
      </c>
      <c r="N1737" s="22">
        <v>0.5</v>
      </c>
      <c r="O1737" s="22">
        <v>0.5</v>
      </c>
    </row>
    <row r="1738" spans="1:22" x14ac:dyDescent="0.25">
      <c r="A1738" s="22" t="s">
        <v>600</v>
      </c>
      <c r="B1738" s="22" t="s">
        <v>600</v>
      </c>
      <c r="D1738" s="22" t="s">
        <v>22</v>
      </c>
      <c r="E1738" s="22" t="s">
        <v>1280</v>
      </c>
      <c r="F1738" s="22" t="s">
        <v>32</v>
      </c>
      <c r="H1738" s="22" t="s">
        <v>19</v>
      </c>
      <c r="I1738" s="22" t="s">
        <v>41</v>
      </c>
      <c r="J1738" s="22" t="s">
        <v>40</v>
      </c>
      <c r="K1738" s="22">
        <v>1990</v>
      </c>
      <c r="L1738" s="27">
        <v>1990</v>
      </c>
      <c r="M1738" s="22" t="s">
        <v>61</v>
      </c>
      <c r="P1738" s="22">
        <v>1</v>
      </c>
    </row>
    <row r="1739" spans="1:22" x14ac:dyDescent="0.25">
      <c r="A1739" s="22" t="s">
        <v>601</v>
      </c>
      <c r="B1739" s="22" t="s">
        <v>601</v>
      </c>
      <c r="D1739" s="22" t="s">
        <v>22</v>
      </c>
      <c r="E1739" s="22" t="s">
        <v>1280</v>
      </c>
      <c r="F1739" s="22" t="s">
        <v>27</v>
      </c>
      <c r="H1739" s="22" t="s">
        <v>19</v>
      </c>
      <c r="I1739" s="22" t="s">
        <v>41</v>
      </c>
      <c r="J1739" s="22" t="s">
        <v>40</v>
      </c>
      <c r="K1739" s="22">
        <v>1980</v>
      </c>
      <c r="L1739" s="27">
        <v>1980</v>
      </c>
      <c r="M1739" s="22" t="s">
        <v>46</v>
      </c>
      <c r="O1739" s="22">
        <v>1</v>
      </c>
    </row>
    <row r="1740" spans="1:22" x14ac:dyDescent="0.25">
      <c r="A1740" s="22" t="s">
        <v>602</v>
      </c>
      <c r="B1740" s="22" t="s">
        <v>602</v>
      </c>
      <c r="D1740" s="22" t="s">
        <v>22</v>
      </c>
      <c r="E1740" s="22" t="s">
        <v>1280</v>
      </c>
      <c r="F1740" s="22" t="s">
        <v>29</v>
      </c>
      <c r="H1740" s="22" t="s">
        <v>19</v>
      </c>
      <c r="I1740" s="22" t="s">
        <v>41</v>
      </c>
      <c r="J1740" s="22" t="s">
        <v>40</v>
      </c>
      <c r="K1740" s="22">
        <v>1992</v>
      </c>
      <c r="L1740" s="27">
        <v>1992</v>
      </c>
      <c r="M1740" s="22" t="s">
        <v>61</v>
      </c>
      <c r="U1740" s="22">
        <v>1</v>
      </c>
    </row>
    <row r="1741" spans="1:22" x14ac:dyDescent="0.25">
      <c r="A1741" s="22" t="s">
        <v>602</v>
      </c>
      <c r="B1741" s="22" t="s">
        <v>602</v>
      </c>
      <c r="D1741" s="22" t="s">
        <v>22</v>
      </c>
      <c r="E1741" s="103" t="s">
        <v>1281</v>
      </c>
      <c r="F1741" s="22" t="s">
        <v>704</v>
      </c>
      <c r="G1741" s="30"/>
      <c r="H1741" s="23" t="s">
        <v>19</v>
      </c>
      <c r="I1741" s="22" t="s">
        <v>41</v>
      </c>
      <c r="J1741" s="22" t="s">
        <v>40</v>
      </c>
      <c r="K1741" s="22">
        <v>1975</v>
      </c>
      <c r="L1741" s="27">
        <v>1975</v>
      </c>
      <c r="M1741" s="22" t="s">
        <v>67</v>
      </c>
      <c r="O1741" s="23">
        <v>0.5</v>
      </c>
      <c r="P1741" s="22">
        <v>0.5</v>
      </c>
      <c r="R1741" s="23"/>
    </row>
    <row r="1742" spans="1:22" x14ac:dyDescent="0.25">
      <c r="A1742" s="22" t="s">
        <v>602</v>
      </c>
      <c r="B1742" s="22" t="s">
        <v>602</v>
      </c>
      <c r="D1742" s="22" t="s">
        <v>22</v>
      </c>
      <c r="E1742" s="103" t="s">
        <v>1281</v>
      </c>
      <c r="F1742" s="22" t="s">
        <v>711</v>
      </c>
      <c r="G1742" s="30"/>
      <c r="H1742" s="23" t="s">
        <v>19</v>
      </c>
      <c r="I1742" s="22" t="s">
        <v>41</v>
      </c>
      <c r="J1742" s="39" t="s">
        <v>40</v>
      </c>
      <c r="K1742" s="23"/>
      <c r="L1742" s="25">
        <v>1975</v>
      </c>
      <c r="M1742" s="22" t="s">
        <v>67</v>
      </c>
      <c r="N1742" s="23"/>
      <c r="O1742" s="23"/>
      <c r="P1742" s="23">
        <v>0.5</v>
      </c>
      <c r="Q1742" s="23"/>
      <c r="R1742" s="23"/>
      <c r="S1742" s="23"/>
      <c r="T1742" s="23"/>
      <c r="U1742" s="23">
        <v>0.5</v>
      </c>
      <c r="V1742" s="23"/>
    </row>
    <row r="1743" spans="1:22" x14ac:dyDescent="0.25">
      <c r="A1743" s="22" t="s">
        <v>602</v>
      </c>
      <c r="B1743" s="22" t="s">
        <v>602</v>
      </c>
      <c r="D1743" s="22" t="s">
        <v>22</v>
      </c>
      <c r="E1743" s="103" t="s">
        <v>1281</v>
      </c>
      <c r="F1743" s="22" t="s">
        <v>705</v>
      </c>
      <c r="G1743" s="30"/>
      <c r="H1743" s="23" t="s">
        <v>19</v>
      </c>
      <c r="I1743" s="22" t="s">
        <v>41</v>
      </c>
      <c r="J1743" s="39" t="s">
        <v>40</v>
      </c>
      <c r="L1743" s="25">
        <v>1972</v>
      </c>
      <c r="M1743" s="22" t="s">
        <v>67</v>
      </c>
      <c r="U1743" s="23">
        <v>1</v>
      </c>
    </row>
    <row r="1744" spans="1:22" x14ac:dyDescent="0.25">
      <c r="A1744" s="22" t="s">
        <v>602</v>
      </c>
      <c r="B1744" s="22" t="s">
        <v>602</v>
      </c>
      <c r="D1744" s="22" t="s">
        <v>22</v>
      </c>
      <c r="E1744" s="22" t="s">
        <v>1280</v>
      </c>
      <c r="F1744" s="22" t="s">
        <v>32</v>
      </c>
      <c r="H1744" s="22" t="s">
        <v>19</v>
      </c>
      <c r="I1744" s="22" t="s">
        <v>41</v>
      </c>
      <c r="J1744" s="22" t="s">
        <v>40</v>
      </c>
      <c r="K1744" s="22">
        <v>1980</v>
      </c>
      <c r="L1744" s="27">
        <v>1980</v>
      </c>
      <c r="M1744" s="22" t="s">
        <v>46</v>
      </c>
      <c r="U1744" s="22">
        <v>1</v>
      </c>
    </row>
    <row r="1745" spans="1:22" x14ac:dyDescent="0.25">
      <c r="A1745" s="22" t="s">
        <v>603</v>
      </c>
      <c r="C1745" s="22" t="s">
        <v>603</v>
      </c>
      <c r="D1745" s="22" t="s">
        <v>22</v>
      </c>
      <c r="E1745" s="22" t="s">
        <v>1280</v>
      </c>
      <c r="F1745" s="22" t="s">
        <v>23</v>
      </c>
      <c r="H1745" s="22" t="s">
        <v>19</v>
      </c>
      <c r="I1745" s="22" t="s">
        <v>24</v>
      </c>
      <c r="J1745" s="22" t="s">
        <v>20</v>
      </c>
      <c r="K1745" s="22">
        <v>2017</v>
      </c>
      <c r="L1745" s="27">
        <v>2017</v>
      </c>
      <c r="M1745" s="22" t="s">
        <v>26</v>
      </c>
      <c r="U1745" s="22">
        <v>1</v>
      </c>
    </row>
    <row r="1746" spans="1:22" x14ac:dyDescent="0.25">
      <c r="A1746" s="22" t="s">
        <v>603</v>
      </c>
      <c r="C1746" s="22" t="s">
        <v>603</v>
      </c>
      <c r="D1746" s="22" t="s">
        <v>22</v>
      </c>
      <c r="E1746" s="22" t="s">
        <v>1280</v>
      </c>
      <c r="F1746" s="22" t="s">
        <v>27</v>
      </c>
      <c r="H1746" s="22" t="s">
        <v>19</v>
      </c>
      <c r="I1746" s="22" t="s">
        <v>24</v>
      </c>
      <c r="J1746" s="22" t="s">
        <v>20</v>
      </c>
      <c r="K1746" s="22">
        <v>1943</v>
      </c>
      <c r="L1746" s="27">
        <v>1943</v>
      </c>
      <c r="M1746" s="22" t="s">
        <v>49</v>
      </c>
      <c r="U1746" s="22">
        <v>1</v>
      </c>
    </row>
    <row r="1747" spans="1:22" x14ac:dyDescent="0.25">
      <c r="A1747" s="22" t="s">
        <v>604</v>
      </c>
      <c r="C1747" s="22" t="s">
        <v>604</v>
      </c>
      <c r="D1747" s="22" t="s">
        <v>22</v>
      </c>
      <c r="E1747" s="22" t="s">
        <v>1280</v>
      </c>
      <c r="F1747" s="22" t="s">
        <v>29</v>
      </c>
      <c r="H1747" s="22" t="s">
        <v>19</v>
      </c>
      <c r="I1747" s="22" t="s">
        <v>24</v>
      </c>
      <c r="J1747" s="22" t="s">
        <v>20</v>
      </c>
      <c r="K1747" s="22">
        <v>1995</v>
      </c>
      <c r="L1747" s="27">
        <v>1995</v>
      </c>
      <c r="M1747" s="22" t="s">
        <v>56</v>
      </c>
      <c r="U1747" s="22">
        <v>1</v>
      </c>
    </row>
    <row r="1748" spans="1:22" x14ac:dyDescent="0.25">
      <c r="A1748" s="22" t="s">
        <v>604</v>
      </c>
      <c r="C1748" s="22" t="s">
        <v>604</v>
      </c>
      <c r="D1748" s="22" t="s">
        <v>22</v>
      </c>
      <c r="E1748" s="22" t="s">
        <v>1280</v>
      </c>
      <c r="F1748" s="22" t="s">
        <v>23</v>
      </c>
      <c r="H1748" s="22" t="s">
        <v>19</v>
      </c>
      <c r="I1748" s="22" t="s">
        <v>24</v>
      </c>
      <c r="J1748" s="22" t="s">
        <v>20</v>
      </c>
      <c r="K1748" s="22">
        <v>1978</v>
      </c>
      <c r="L1748" s="27">
        <v>1978</v>
      </c>
      <c r="M1748" s="22" t="s">
        <v>46</v>
      </c>
      <c r="U1748" s="22">
        <v>1</v>
      </c>
    </row>
    <row r="1749" spans="1:22" x14ac:dyDescent="0.25">
      <c r="A1749" s="22" t="s">
        <v>604</v>
      </c>
      <c r="C1749" s="22" t="s">
        <v>604</v>
      </c>
      <c r="D1749" s="22" t="s">
        <v>22</v>
      </c>
      <c r="E1749" s="22" t="s">
        <v>1280</v>
      </c>
      <c r="F1749" s="22" t="s">
        <v>27</v>
      </c>
      <c r="H1749" s="22" t="s">
        <v>19</v>
      </c>
      <c r="I1749" s="22" t="s">
        <v>24</v>
      </c>
      <c r="J1749" s="22" t="s">
        <v>20</v>
      </c>
      <c r="K1749" s="22">
        <v>1960</v>
      </c>
      <c r="L1749" s="27">
        <v>1960</v>
      </c>
      <c r="M1749" s="22" t="s">
        <v>49</v>
      </c>
      <c r="U1749" s="22">
        <v>1</v>
      </c>
    </row>
    <row r="1750" spans="1:22" x14ac:dyDescent="0.25">
      <c r="A1750" s="22" t="s">
        <v>936</v>
      </c>
      <c r="B1750" s="22" t="s">
        <v>936</v>
      </c>
      <c r="D1750" s="22" t="s">
        <v>22</v>
      </c>
      <c r="E1750" s="103" t="s">
        <v>1281</v>
      </c>
      <c r="F1750" s="22" t="s">
        <v>704</v>
      </c>
      <c r="G1750" s="30"/>
      <c r="H1750" s="23" t="s">
        <v>19</v>
      </c>
      <c r="I1750" s="22" t="s">
        <v>41</v>
      </c>
      <c r="J1750" s="22" t="s">
        <v>40</v>
      </c>
      <c r="K1750" s="23">
        <v>2004</v>
      </c>
      <c r="L1750" s="25">
        <v>2004</v>
      </c>
      <c r="M1750" s="22" t="s">
        <v>31</v>
      </c>
      <c r="N1750" s="23"/>
      <c r="O1750" s="23"/>
      <c r="P1750" s="23">
        <v>0.5</v>
      </c>
      <c r="Q1750" s="23"/>
      <c r="R1750" s="23">
        <v>0.5</v>
      </c>
      <c r="S1750" s="23"/>
      <c r="T1750" s="23"/>
      <c r="U1750" s="23"/>
      <c r="V1750" s="23"/>
    </row>
    <row r="1751" spans="1:22" x14ac:dyDescent="0.25">
      <c r="A1751" s="22" t="s">
        <v>936</v>
      </c>
      <c r="B1751" s="23" t="s">
        <v>936</v>
      </c>
      <c r="C1751" s="29"/>
      <c r="D1751" s="29" t="s">
        <v>22</v>
      </c>
      <c r="E1751" s="103" t="s">
        <v>1281</v>
      </c>
      <c r="F1751" s="29" t="s">
        <v>1024</v>
      </c>
      <c r="G1751" s="29"/>
      <c r="H1751" s="29" t="s">
        <v>19</v>
      </c>
      <c r="I1751" s="22" t="s">
        <v>41</v>
      </c>
      <c r="J1751" s="22" t="s">
        <v>40</v>
      </c>
      <c r="K1751" s="29"/>
      <c r="L1751" s="27">
        <v>1989</v>
      </c>
      <c r="M1751" s="22" t="s">
        <v>61</v>
      </c>
      <c r="N1751" s="29"/>
      <c r="O1751" s="29"/>
      <c r="P1751" s="29"/>
      <c r="Q1751" s="29"/>
      <c r="R1751" s="29">
        <v>0.5</v>
      </c>
      <c r="S1751" s="29">
        <v>0.5</v>
      </c>
      <c r="T1751" s="29"/>
      <c r="U1751" s="29"/>
      <c r="V1751" s="29"/>
    </row>
    <row r="1752" spans="1:22" x14ac:dyDescent="0.25">
      <c r="A1752" s="22" t="s">
        <v>605</v>
      </c>
      <c r="B1752" s="22" t="s">
        <v>605</v>
      </c>
      <c r="D1752" s="22" t="s">
        <v>22</v>
      </c>
      <c r="E1752" s="22" t="s">
        <v>1280</v>
      </c>
      <c r="F1752" s="22" t="s">
        <v>27</v>
      </c>
      <c r="H1752" s="22" t="s">
        <v>19</v>
      </c>
      <c r="I1752" s="22" t="s">
        <v>24</v>
      </c>
      <c r="J1752" s="22" t="s">
        <v>20</v>
      </c>
      <c r="K1752" s="22">
        <v>2010</v>
      </c>
      <c r="L1752" s="27">
        <v>2010</v>
      </c>
      <c r="M1752" s="22" t="s">
        <v>36</v>
      </c>
      <c r="U1752" s="22">
        <v>1</v>
      </c>
    </row>
    <row r="1753" spans="1:22" x14ac:dyDescent="0.25">
      <c r="A1753" s="22" t="s">
        <v>606</v>
      </c>
      <c r="B1753" s="22" t="s">
        <v>606</v>
      </c>
      <c r="D1753" s="22" t="s">
        <v>22</v>
      </c>
      <c r="E1753" s="22" t="s">
        <v>1280</v>
      </c>
      <c r="F1753" s="22" t="s">
        <v>23</v>
      </c>
      <c r="H1753" s="22" t="s">
        <v>19</v>
      </c>
      <c r="I1753" s="22" t="s">
        <v>24</v>
      </c>
      <c r="J1753" s="22" t="s">
        <v>20</v>
      </c>
      <c r="K1753" s="22">
        <v>2007</v>
      </c>
      <c r="L1753" s="27">
        <v>2007</v>
      </c>
      <c r="M1753" s="22" t="s">
        <v>36</v>
      </c>
      <c r="N1753" s="22">
        <v>1</v>
      </c>
    </row>
    <row r="1754" spans="1:22" x14ac:dyDescent="0.25">
      <c r="A1754" s="22" t="s">
        <v>1103</v>
      </c>
      <c r="B1754" s="29"/>
      <c r="C1754" s="29" t="str">
        <f>A1754</f>
        <v xml:space="preserve">Schizoporella errata (Waters, 1878) </v>
      </c>
      <c r="D1754" s="29" t="s">
        <v>22</v>
      </c>
      <c r="E1754" s="103" t="s">
        <v>1281</v>
      </c>
      <c r="F1754" s="29" t="s">
        <v>1024</v>
      </c>
      <c r="G1754" s="29" t="s">
        <v>1195</v>
      </c>
      <c r="H1754" s="29" t="s">
        <v>19</v>
      </c>
      <c r="I1754" s="22" t="s">
        <v>37</v>
      </c>
      <c r="J1754" s="22" t="s">
        <v>35</v>
      </c>
      <c r="K1754" s="29"/>
      <c r="L1754" s="27">
        <v>1897</v>
      </c>
      <c r="M1754" s="22" t="s">
        <v>49</v>
      </c>
      <c r="N1754" s="29"/>
      <c r="O1754" s="29"/>
      <c r="P1754" s="29"/>
      <c r="Q1754" s="29"/>
      <c r="R1754" s="29">
        <v>0.5</v>
      </c>
      <c r="S1754" s="29">
        <v>0.5</v>
      </c>
      <c r="T1754" s="29"/>
      <c r="U1754" s="29"/>
      <c r="V1754" s="29"/>
    </row>
    <row r="1755" spans="1:22" x14ac:dyDescent="0.25">
      <c r="A1755" s="22" t="s">
        <v>937</v>
      </c>
      <c r="B1755" s="22" t="s">
        <v>937</v>
      </c>
      <c r="D1755" s="22" t="s">
        <v>22</v>
      </c>
      <c r="E1755" s="103" t="s">
        <v>1281</v>
      </c>
      <c r="F1755" s="22" t="s">
        <v>704</v>
      </c>
      <c r="G1755" s="30"/>
      <c r="H1755" s="23" t="s">
        <v>19</v>
      </c>
      <c r="I1755" s="22" t="s">
        <v>37</v>
      </c>
      <c r="J1755" s="22" t="s">
        <v>35</v>
      </c>
      <c r="K1755" s="23">
        <v>2015</v>
      </c>
      <c r="L1755" s="23">
        <v>2015</v>
      </c>
      <c r="M1755" s="22" t="s">
        <v>26</v>
      </c>
      <c r="N1755" s="23"/>
      <c r="O1755" s="23"/>
      <c r="P1755" s="23"/>
      <c r="Q1755" s="23"/>
      <c r="R1755" s="23"/>
      <c r="S1755" s="23">
        <v>1</v>
      </c>
      <c r="T1755" s="23"/>
      <c r="U1755" s="23"/>
      <c r="V1755" s="23"/>
    </row>
    <row r="1756" spans="1:22" x14ac:dyDescent="0.25">
      <c r="A1756" s="22" t="s">
        <v>937</v>
      </c>
      <c r="B1756" s="22" t="s">
        <v>937</v>
      </c>
      <c r="D1756" s="22" t="s">
        <v>22</v>
      </c>
      <c r="E1756" s="103" t="s">
        <v>1281</v>
      </c>
      <c r="F1756" s="22" t="s">
        <v>711</v>
      </c>
      <c r="G1756" s="30"/>
      <c r="H1756" s="23" t="s">
        <v>19</v>
      </c>
      <c r="I1756" s="22" t="s">
        <v>37</v>
      </c>
      <c r="J1756" s="23" t="s">
        <v>35</v>
      </c>
      <c r="K1756" s="23"/>
      <c r="L1756" s="25">
        <v>2015</v>
      </c>
      <c r="M1756" s="22" t="s">
        <v>26</v>
      </c>
      <c r="N1756" s="23"/>
      <c r="O1756" s="23"/>
      <c r="P1756" s="23"/>
      <c r="Q1756" s="23"/>
      <c r="R1756" s="23"/>
      <c r="S1756" s="23">
        <v>1</v>
      </c>
      <c r="T1756" s="23"/>
      <c r="U1756" s="23"/>
      <c r="V1756" s="23"/>
    </row>
    <row r="1757" spans="1:22" x14ac:dyDescent="0.25">
      <c r="A1757" s="22" t="s">
        <v>937</v>
      </c>
      <c r="B1757" s="22" t="s">
        <v>937</v>
      </c>
      <c r="D1757" s="22" t="s">
        <v>22</v>
      </c>
      <c r="E1757" s="103" t="s">
        <v>1281</v>
      </c>
      <c r="F1757" s="22" t="s">
        <v>705</v>
      </c>
      <c r="G1757" s="30"/>
      <c r="H1757" s="23" t="s">
        <v>19</v>
      </c>
      <c r="I1757" s="22" t="s">
        <v>37</v>
      </c>
      <c r="J1757" s="22" t="s">
        <v>35</v>
      </c>
      <c r="K1757" s="23"/>
      <c r="L1757" s="25">
        <v>1976</v>
      </c>
      <c r="M1757" s="22" t="s">
        <v>46</v>
      </c>
      <c r="N1757" s="23"/>
      <c r="O1757" s="23"/>
      <c r="P1757" s="23"/>
      <c r="Q1757" s="23">
        <v>0.5</v>
      </c>
      <c r="R1757" s="23"/>
      <c r="S1757" s="23">
        <v>0.5</v>
      </c>
      <c r="T1757" s="23"/>
      <c r="U1757" s="23"/>
      <c r="V1757" s="23"/>
    </row>
    <row r="1758" spans="1:22" x14ac:dyDescent="0.25">
      <c r="A1758" s="22" t="s">
        <v>1069</v>
      </c>
      <c r="B1758" s="22" t="s">
        <v>1069</v>
      </c>
      <c r="C1758" s="29"/>
      <c r="D1758" s="29" t="s">
        <v>22</v>
      </c>
      <c r="E1758" s="103" t="s">
        <v>1281</v>
      </c>
      <c r="F1758" s="29" t="s">
        <v>1024</v>
      </c>
      <c r="G1758" s="29"/>
      <c r="H1758" s="29" t="s">
        <v>19</v>
      </c>
      <c r="I1758" s="22" t="s">
        <v>37</v>
      </c>
      <c r="J1758" s="22" t="s">
        <v>35</v>
      </c>
      <c r="K1758" s="29"/>
      <c r="L1758" s="27">
        <v>2010</v>
      </c>
      <c r="M1758" s="22" t="s">
        <v>36</v>
      </c>
      <c r="N1758" s="29"/>
      <c r="O1758" s="29"/>
      <c r="P1758" s="29"/>
      <c r="Q1758" s="29">
        <v>0.5</v>
      </c>
      <c r="R1758" s="29"/>
      <c r="S1758" s="29">
        <v>0.5</v>
      </c>
      <c r="T1758" s="29"/>
      <c r="U1758" s="29"/>
      <c r="V1758" s="29"/>
    </row>
    <row r="1759" spans="1:22" x14ac:dyDescent="0.25">
      <c r="A1759" s="22" t="s">
        <v>607</v>
      </c>
      <c r="B1759" s="22" t="s">
        <v>607</v>
      </c>
      <c r="D1759" s="22" t="s">
        <v>22</v>
      </c>
      <c r="E1759" s="22" t="s">
        <v>1280</v>
      </c>
      <c r="F1759" s="22" t="s">
        <v>29</v>
      </c>
      <c r="H1759" s="22" t="s">
        <v>19</v>
      </c>
      <c r="I1759" s="22" t="s">
        <v>24</v>
      </c>
      <c r="J1759" s="22" t="s">
        <v>20</v>
      </c>
      <c r="K1759" s="22">
        <v>2019</v>
      </c>
      <c r="L1759" s="27">
        <v>2019</v>
      </c>
      <c r="M1759" s="22" t="s">
        <v>21</v>
      </c>
      <c r="V1759" s="22">
        <v>1</v>
      </c>
    </row>
    <row r="1760" spans="1:22" x14ac:dyDescent="0.25">
      <c r="A1760" s="22" t="s">
        <v>607</v>
      </c>
      <c r="B1760" s="22" t="s">
        <v>607</v>
      </c>
      <c r="D1760" s="22" t="s">
        <v>22</v>
      </c>
      <c r="E1760" s="22" t="s">
        <v>1280</v>
      </c>
      <c r="F1760" s="22" t="s">
        <v>23</v>
      </c>
      <c r="H1760" s="22" t="s">
        <v>19</v>
      </c>
      <c r="I1760" s="22" t="s">
        <v>24</v>
      </c>
      <c r="J1760" s="22" t="s">
        <v>20</v>
      </c>
      <c r="K1760" s="22">
        <v>2016</v>
      </c>
      <c r="L1760" s="27">
        <v>2016</v>
      </c>
      <c r="M1760" s="22" t="s">
        <v>26</v>
      </c>
      <c r="V1760" s="22">
        <v>1</v>
      </c>
    </row>
    <row r="1761" spans="1:22" x14ac:dyDescent="0.25">
      <c r="A1761" s="22" t="s">
        <v>1092</v>
      </c>
      <c r="B1761" s="22" t="s">
        <v>1092</v>
      </c>
      <c r="C1761" s="29"/>
      <c r="D1761" s="29" t="s">
        <v>22</v>
      </c>
      <c r="E1761" s="103" t="s">
        <v>1281</v>
      </c>
      <c r="F1761" s="29" t="s">
        <v>1024</v>
      </c>
      <c r="G1761" s="29"/>
      <c r="H1761" s="29" t="s">
        <v>1127</v>
      </c>
      <c r="I1761" s="22" t="s">
        <v>41</v>
      </c>
      <c r="J1761" s="22" t="s">
        <v>40</v>
      </c>
      <c r="K1761" s="29"/>
      <c r="L1761" s="103">
        <v>1993</v>
      </c>
      <c r="M1761" s="22" t="s">
        <v>61</v>
      </c>
      <c r="N1761" s="29"/>
      <c r="O1761" s="29"/>
      <c r="P1761" s="29"/>
      <c r="Q1761" s="29"/>
      <c r="R1761" s="29"/>
      <c r="S1761" s="29">
        <v>1</v>
      </c>
      <c r="T1761" s="29"/>
      <c r="U1761" s="29"/>
      <c r="V1761" s="29"/>
    </row>
    <row r="1762" spans="1:22" x14ac:dyDescent="0.25">
      <c r="A1762" s="22" t="s">
        <v>1113</v>
      </c>
      <c r="B1762" s="22" t="s">
        <v>1113</v>
      </c>
      <c r="D1762" s="22" t="s">
        <v>22</v>
      </c>
      <c r="E1762" s="22" t="s">
        <v>1280</v>
      </c>
      <c r="F1762" s="22" t="s">
        <v>23</v>
      </c>
      <c r="H1762" s="22" t="s">
        <v>19</v>
      </c>
      <c r="I1762" s="22" t="s">
        <v>37</v>
      </c>
      <c r="J1762" s="22" t="s">
        <v>35</v>
      </c>
      <c r="K1762" s="22">
        <v>1977</v>
      </c>
      <c r="L1762" s="27">
        <v>1977</v>
      </c>
      <c r="M1762" s="22" t="s">
        <v>46</v>
      </c>
      <c r="V1762" s="22">
        <v>1</v>
      </c>
    </row>
    <row r="1763" spans="1:22" x14ac:dyDescent="0.25">
      <c r="A1763" s="48" t="s">
        <v>938</v>
      </c>
      <c r="B1763" s="22" t="s">
        <v>938</v>
      </c>
      <c r="D1763" s="22" t="s">
        <v>22</v>
      </c>
      <c r="E1763" s="103" t="s">
        <v>1281</v>
      </c>
      <c r="F1763" s="22" t="s">
        <v>705</v>
      </c>
      <c r="G1763" s="56"/>
      <c r="H1763" s="23" t="s">
        <v>19</v>
      </c>
      <c r="I1763" s="22" t="s">
        <v>37</v>
      </c>
      <c r="J1763" s="22" t="s">
        <v>35</v>
      </c>
      <c r="K1763" s="23"/>
      <c r="L1763" s="25">
        <v>1994</v>
      </c>
      <c r="M1763" s="22" t="s">
        <v>56</v>
      </c>
      <c r="N1763" s="23"/>
      <c r="O1763" s="23"/>
      <c r="P1763" s="23"/>
      <c r="Q1763" s="23"/>
      <c r="R1763" s="23">
        <v>0.5</v>
      </c>
      <c r="S1763" s="23">
        <v>0.5</v>
      </c>
      <c r="T1763" s="23"/>
      <c r="U1763" s="23"/>
      <c r="V1763" s="23"/>
    </row>
    <row r="1764" spans="1:22" x14ac:dyDescent="0.25">
      <c r="A1764" s="22" t="s">
        <v>608</v>
      </c>
      <c r="C1764" s="22" t="s">
        <v>608</v>
      </c>
      <c r="D1764" s="22" t="s">
        <v>22</v>
      </c>
      <c r="E1764" s="22" t="s">
        <v>1280</v>
      </c>
      <c r="F1764" s="22" t="s">
        <v>32</v>
      </c>
      <c r="H1764" s="22" t="s">
        <v>19</v>
      </c>
      <c r="I1764" s="22" t="s">
        <v>37</v>
      </c>
      <c r="J1764" s="22" t="s">
        <v>35</v>
      </c>
      <c r="K1764" s="22">
        <v>1950</v>
      </c>
      <c r="L1764" s="27">
        <v>1950</v>
      </c>
      <c r="M1764" s="22" t="s">
        <v>49</v>
      </c>
      <c r="R1764" s="22">
        <v>1</v>
      </c>
    </row>
    <row r="1765" spans="1:22" x14ac:dyDescent="0.25">
      <c r="A1765" s="22" t="s">
        <v>609</v>
      </c>
      <c r="B1765" s="22" t="s">
        <v>609</v>
      </c>
      <c r="D1765" s="22" t="s">
        <v>22</v>
      </c>
      <c r="E1765" s="22" t="s">
        <v>1280</v>
      </c>
      <c r="F1765" s="22" t="s">
        <v>23</v>
      </c>
      <c r="H1765" s="22" t="s">
        <v>19</v>
      </c>
      <c r="I1765" s="22" t="s">
        <v>24</v>
      </c>
      <c r="J1765" s="22" t="s">
        <v>20</v>
      </c>
      <c r="K1765" s="22">
        <v>2017</v>
      </c>
      <c r="L1765" s="27">
        <v>2017</v>
      </c>
      <c r="M1765" s="22" t="s">
        <v>26</v>
      </c>
      <c r="U1765" s="22">
        <v>1</v>
      </c>
    </row>
    <row r="1766" spans="1:22" x14ac:dyDescent="0.25">
      <c r="A1766" s="22" t="s">
        <v>609</v>
      </c>
      <c r="B1766" s="22" t="s">
        <v>609</v>
      </c>
      <c r="D1766" s="22" t="s">
        <v>22</v>
      </c>
      <c r="E1766" s="22" t="s">
        <v>1280</v>
      </c>
      <c r="F1766" s="22" t="s">
        <v>27</v>
      </c>
      <c r="H1766" s="22" t="s">
        <v>19</v>
      </c>
      <c r="I1766" s="22" t="s">
        <v>24</v>
      </c>
      <c r="J1766" s="22" t="s">
        <v>20</v>
      </c>
      <c r="K1766" s="22">
        <v>2008</v>
      </c>
      <c r="L1766" s="27">
        <v>2008</v>
      </c>
      <c r="M1766" s="22" t="s">
        <v>36</v>
      </c>
      <c r="U1766" s="22">
        <v>1</v>
      </c>
    </row>
    <row r="1767" spans="1:22" x14ac:dyDescent="0.25">
      <c r="A1767" s="22" t="s">
        <v>610</v>
      </c>
      <c r="B1767" s="22" t="s">
        <v>610</v>
      </c>
      <c r="D1767" s="22" t="s">
        <v>22</v>
      </c>
      <c r="E1767" s="22" t="s">
        <v>1280</v>
      </c>
      <c r="F1767" s="22" t="s">
        <v>29</v>
      </c>
      <c r="H1767" s="22" t="s">
        <v>19</v>
      </c>
      <c r="I1767" s="22" t="s">
        <v>37</v>
      </c>
      <c r="J1767" s="22" t="s">
        <v>35</v>
      </c>
      <c r="K1767" s="22">
        <v>1977</v>
      </c>
      <c r="L1767" s="27">
        <v>1977</v>
      </c>
      <c r="M1767" s="22" t="s">
        <v>46</v>
      </c>
      <c r="N1767" s="22">
        <v>0.33300000000000002</v>
      </c>
      <c r="R1767" s="22">
        <v>0.33300000000000002</v>
      </c>
      <c r="S1767" s="22">
        <v>0.33300000000000002</v>
      </c>
    </row>
    <row r="1768" spans="1:22" x14ac:dyDescent="0.25">
      <c r="A1768" s="22" t="s">
        <v>610</v>
      </c>
      <c r="B1768" s="22" t="s">
        <v>610</v>
      </c>
      <c r="D1768" s="22" t="s">
        <v>22</v>
      </c>
      <c r="E1768" s="22" t="s">
        <v>1280</v>
      </c>
      <c r="F1768" s="22" t="s">
        <v>27</v>
      </c>
      <c r="H1768" s="22" t="s">
        <v>19</v>
      </c>
      <c r="I1768" s="22" t="s">
        <v>37</v>
      </c>
      <c r="J1768" s="22" t="s">
        <v>35</v>
      </c>
      <c r="K1768" s="22">
        <v>2007</v>
      </c>
      <c r="L1768" s="27">
        <v>2007</v>
      </c>
      <c r="M1768" s="22" t="s">
        <v>36</v>
      </c>
      <c r="N1768" s="22">
        <v>0.33300000000000002</v>
      </c>
      <c r="R1768" s="22">
        <v>0.33300000000000002</v>
      </c>
      <c r="S1768" s="22">
        <v>0.33300000000000002</v>
      </c>
    </row>
    <row r="1769" spans="1:22" x14ac:dyDescent="0.25">
      <c r="A1769" s="22" t="s">
        <v>611</v>
      </c>
      <c r="C1769" s="22" t="s">
        <v>611</v>
      </c>
      <c r="D1769" s="22" t="s">
        <v>22</v>
      </c>
      <c r="E1769" s="22" t="s">
        <v>1280</v>
      </c>
      <c r="F1769" s="22" t="s">
        <v>29</v>
      </c>
      <c r="H1769" s="22" t="s">
        <v>19</v>
      </c>
      <c r="I1769" s="22" t="s">
        <v>41</v>
      </c>
      <c r="J1769" s="22" t="s">
        <v>40</v>
      </c>
      <c r="K1769" s="22">
        <v>1968</v>
      </c>
      <c r="L1769" s="27">
        <v>1968</v>
      </c>
      <c r="M1769" s="22" t="s">
        <v>49</v>
      </c>
      <c r="P1769" s="22">
        <v>1</v>
      </c>
    </row>
    <row r="1770" spans="1:22" x14ac:dyDescent="0.25">
      <c r="A1770" s="22" t="s">
        <v>611</v>
      </c>
      <c r="C1770" s="22" t="s">
        <v>611</v>
      </c>
      <c r="D1770" s="22" t="s">
        <v>22</v>
      </c>
      <c r="E1770" s="103" t="s">
        <v>1281</v>
      </c>
      <c r="F1770" s="22" t="s">
        <v>704</v>
      </c>
      <c r="G1770" s="30"/>
      <c r="H1770" s="23" t="s">
        <v>19</v>
      </c>
      <c r="I1770" s="22" t="s">
        <v>41</v>
      </c>
      <c r="J1770" s="22" t="s">
        <v>40</v>
      </c>
      <c r="K1770" s="40" t="s">
        <v>939</v>
      </c>
      <c r="L1770" s="25">
        <v>1990</v>
      </c>
      <c r="M1770" s="22" t="s">
        <v>61</v>
      </c>
      <c r="N1770" s="23"/>
      <c r="O1770" s="41"/>
      <c r="P1770" s="41">
        <v>0.33333299999999999</v>
      </c>
      <c r="Q1770" s="41"/>
      <c r="R1770" s="41">
        <v>0.33333299999999999</v>
      </c>
      <c r="S1770" s="41">
        <v>0.33333299999999999</v>
      </c>
      <c r="T1770" s="23"/>
      <c r="U1770" s="23"/>
      <c r="V1770" s="23"/>
    </row>
    <row r="1771" spans="1:22" x14ac:dyDescent="0.25">
      <c r="A1771" s="22" t="s">
        <v>611</v>
      </c>
      <c r="C1771" s="22" t="s">
        <v>611</v>
      </c>
      <c r="D1771" s="22" t="s">
        <v>22</v>
      </c>
      <c r="E1771" s="22" t="s">
        <v>1280</v>
      </c>
      <c r="F1771" s="22" t="s">
        <v>32</v>
      </c>
      <c r="H1771" s="22" t="s">
        <v>19</v>
      </c>
      <c r="I1771" s="22" t="s">
        <v>41</v>
      </c>
      <c r="J1771" s="22" t="s">
        <v>40</v>
      </c>
      <c r="K1771" s="22">
        <v>1994</v>
      </c>
      <c r="L1771" s="27">
        <v>1994</v>
      </c>
      <c r="M1771" s="22" t="s">
        <v>56</v>
      </c>
      <c r="P1771" s="22">
        <v>1</v>
      </c>
    </row>
    <row r="1772" spans="1:22" x14ac:dyDescent="0.25">
      <c r="A1772" s="22" t="s">
        <v>940</v>
      </c>
      <c r="B1772" s="22" t="s">
        <v>940</v>
      </c>
      <c r="D1772" s="22" t="s">
        <v>22</v>
      </c>
      <c r="E1772" s="103" t="s">
        <v>1281</v>
      </c>
      <c r="F1772" s="22" t="s">
        <v>705</v>
      </c>
      <c r="G1772" s="30"/>
      <c r="H1772" s="23" t="s">
        <v>19</v>
      </c>
      <c r="I1772" s="22" t="s">
        <v>24</v>
      </c>
      <c r="J1772" s="22" t="s">
        <v>20</v>
      </c>
      <c r="K1772" s="23"/>
      <c r="L1772" s="25">
        <v>2008</v>
      </c>
      <c r="M1772" s="22" t="s">
        <v>36</v>
      </c>
      <c r="N1772" s="23">
        <v>0.5</v>
      </c>
      <c r="P1772" s="23"/>
      <c r="Q1772" s="23"/>
      <c r="R1772" s="23">
        <v>0.5</v>
      </c>
      <c r="S1772" s="23"/>
      <c r="T1772" s="23"/>
      <c r="U1772" s="23"/>
      <c r="V1772" s="23"/>
    </row>
    <row r="1773" spans="1:22" x14ac:dyDescent="0.25">
      <c r="A1773" s="48" t="s">
        <v>1272</v>
      </c>
      <c r="B1773" s="22" t="s">
        <v>1272</v>
      </c>
      <c r="D1773" s="22" t="s">
        <v>22</v>
      </c>
      <c r="E1773" s="103" t="s">
        <v>1281</v>
      </c>
      <c r="F1773" s="22" t="s">
        <v>705</v>
      </c>
      <c r="G1773" s="56"/>
      <c r="H1773" s="23" t="s">
        <v>19</v>
      </c>
      <c r="I1773" s="22" t="s">
        <v>37</v>
      </c>
      <c r="J1773" s="22" t="s">
        <v>35</v>
      </c>
      <c r="K1773" s="23"/>
      <c r="L1773" s="25">
        <v>2016</v>
      </c>
      <c r="M1773" s="22" t="s">
        <v>26</v>
      </c>
      <c r="N1773" s="39"/>
      <c r="O1773" s="39"/>
      <c r="P1773" s="39"/>
      <c r="Q1773" s="39"/>
      <c r="R1773" s="39">
        <v>1</v>
      </c>
      <c r="S1773" s="39"/>
      <c r="T1773" s="39"/>
      <c r="U1773" s="39"/>
      <c r="V1773" s="39"/>
    </row>
    <row r="1774" spans="1:22" x14ac:dyDescent="0.25">
      <c r="A1774" s="22" t="s">
        <v>612</v>
      </c>
      <c r="B1774" s="22" t="s">
        <v>612</v>
      </c>
      <c r="D1774" s="22" t="s">
        <v>22</v>
      </c>
      <c r="E1774" s="22" t="s">
        <v>1280</v>
      </c>
      <c r="F1774" s="22" t="s">
        <v>29</v>
      </c>
      <c r="H1774" s="22" t="s">
        <v>19</v>
      </c>
      <c r="I1774" s="22" t="s">
        <v>37</v>
      </c>
      <c r="J1774" s="22" t="s">
        <v>35</v>
      </c>
      <c r="K1774" s="22">
        <v>2015</v>
      </c>
      <c r="L1774" s="27">
        <v>2015</v>
      </c>
      <c r="M1774" s="22" t="s">
        <v>26</v>
      </c>
      <c r="U1774" s="22">
        <v>1</v>
      </c>
    </row>
    <row r="1775" spans="1:22" x14ac:dyDescent="0.25">
      <c r="A1775" s="22" t="s">
        <v>612</v>
      </c>
      <c r="B1775" s="22" t="s">
        <v>612</v>
      </c>
      <c r="D1775" s="22" t="s">
        <v>22</v>
      </c>
      <c r="E1775" s="22" t="s">
        <v>1280</v>
      </c>
      <c r="F1775" s="22" t="s">
        <v>27</v>
      </c>
      <c r="H1775" s="22" t="s">
        <v>19</v>
      </c>
      <c r="I1775" s="22" t="s">
        <v>37</v>
      </c>
      <c r="J1775" s="22" t="s">
        <v>35</v>
      </c>
      <c r="K1775" s="22">
        <v>2009</v>
      </c>
      <c r="L1775" s="27">
        <v>2009</v>
      </c>
      <c r="M1775" s="22" t="s">
        <v>36</v>
      </c>
      <c r="U1775" s="22">
        <v>1</v>
      </c>
    </row>
    <row r="1776" spans="1:22" x14ac:dyDescent="0.25">
      <c r="A1776" s="22" t="s">
        <v>613</v>
      </c>
      <c r="B1776" s="22" t="s">
        <v>613</v>
      </c>
      <c r="D1776" s="22" t="s">
        <v>22</v>
      </c>
      <c r="E1776" s="22" t="s">
        <v>1280</v>
      </c>
      <c r="F1776" s="22" t="s">
        <v>27</v>
      </c>
      <c r="H1776" s="22" t="s">
        <v>19</v>
      </c>
      <c r="I1776" s="22" t="s">
        <v>37</v>
      </c>
      <c r="J1776" s="22" t="s">
        <v>35</v>
      </c>
      <c r="K1776" s="22">
        <v>2005</v>
      </c>
      <c r="L1776" s="27">
        <v>2005</v>
      </c>
      <c r="M1776" s="22" t="s">
        <v>31</v>
      </c>
      <c r="S1776" s="22">
        <v>0.5</v>
      </c>
      <c r="U1776" s="22">
        <v>0.5</v>
      </c>
    </row>
    <row r="1777" spans="1:22" x14ac:dyDescent="0.25">
      <c r="A1777" s="22" t="s">
        <v>614</v>
      </c>
      <c r="B1777" s="22" t="s">
        <v>614</v>
      </c>
      <c r="D1777" s="22" t="s">
        <v>22</v>
      </c>
      <c r="E1777" s="103" t="s">
        <v>1281</v>
      </c>
      <c r="F1777" s="22" t="s">
        <v>704</v>
      </c>
      <c r="G1777" s="23"/>
      <c r="H1777" s="23" t="s">
        <v>807</v>
      </c>
      <c r="I1777" s="22" t="s">
        <v>37</v>
      </c>
      <c r="J1777" s="22" t="s">
        <v>35</v>
      </c>
      <c r="K1777" s="23">
        <v>1996</v>
      </c>
      <c r="L1777" s="25">
        <v>1996</v>
      </c>
      <c r="M1777" s="22" t="s">
        <v>56</v>
      </c>
      <c r="N1777" s="23"/>
      <c r="O1777" s="23"/>
      <c r="P1777" s="23"/>
      <c r="Q1777" s="23"/>
      <c r="R1777" s="23"/>
      <c r="S1777" s="23">
        <v>1</v>
      </c>
      <c r="T1777" s="23"/>
      <c r="U1777" s="23"/>
      <c r="V1777" s="23"/>
    </row>
    <row r="1778" spans="1:22" x14ac:dyDescent="0.25">
      <c r="A1778" s="22" t="s">
        <v>614</v>
      </c>
      <c r="B1778" s="22" t="s">
        <v>614</v>
      </c>
      <c r="D1778" s="22" t="s">
        <v>22</v>
      </c>
      <c r="E1778" s="22" t="s">
        <v>1280</v>
      </c>
      <c r="F1778" s="22" t="s">
        <v>23</v>
      </c>
      <c r="H1778" s="22" t="s">
        <v>807</v>
      </c>
      <c r="I1778" s="22" t="s">
        <v>37</v>
      </c>
      <c r="J1778" s="22" t="s">
        <v>35</v>
      </c>
      <c r="K1778" s="22">
        <v>1980</v>
      </c>
      <c r="L1778" s="22">
        <v>1980</v>
      </c>
      <c r="M1778" s="22" t="s">
        <v>46</v>
      </c>
      <c r="R1778" s="22">
        <v>0.5</v>
      </c>
      <c r="S1778" s="22">
        <v>0.5</v>
      </c>
      <c r="T1778" s="23"/>
      <c r="U1778" s="23"/>
      <c r="V1778" s="23"/>
    </row>
    <row r="1779" spans="1:22" x14ac:dyDescent="0.25">
      <c r="A1779" s="22" t="s">
        <v>614</v>
      </c>
      <c r="B1779" s="22" t="s">
        <v>614</v>
      </c>
      <c r="D1779" s="22" t="s">
        <v>22</v>
      </c>
      <c r="E1779" s="22" t="s">
        <v>1280</v>
      </c>
      <c r="F1779" s="22" t="s">
        <v>27</v>
      </c>
      <c r="H1779" s="22" t="s">
        <v>807</v>
      </c>
      <c r="I1779" s="22" t="s">
        <v>37</v>
      </c>
      <c r="J1779" s="22" t="s">
        <v>35</v>
      </c>
      <c r="K1779" s="22">
        <v>1975</v>
      </c>
      <c r="L1779" s="22">
        <v>1975</v>
      </c>
      <c r="M1779" s="22" t="s">
        <v>67</v>
      </c>
      <c r="R1779" s="22">
        <v>0.5</v>
      </c>
      <c r="S1779" s="22">
        <v>0.5</v>
      </c>
      <c r="T1779" s="23"/>
      <c r="U1779" s="23"/>
      <c r="V1779" s="23"/>
    </row>
    <row r="1780" spans="1:22" x14ac:dyDescent="0.25">
      <c r="A1780" s="22" t="s">
        <v>614</v>
      </c>
      <c r="B1780" s="22" t="s">
        <v>614</v>
      </c>
      <c r="D1780" s="22" t="s">
        <v>22</v>
      </c>
      <c r="E1780" s="22" t="s">
        <v>1280</v>
      </c>
      <c r="F1780" s="22" t="s">
        <v>32</v>
      </c>
      <c r="H1780" s="22" t="s">
        <v>807</v>
      </c>
      <c r="I1780" s="22" t="s">
        <v>37</v>
      </c>
      <c r="J1780" s="22" t="s">
        <v>35</v>
      </c>
      <c r="K1780" s="22">
        <v>1996</v>
      </c>
      <c r="L1780" s="22">
        <v>1996</v>
      </c>
      <c r="M1780" s="22" t="s">
        <v>56</v>
      </c>
      <c r="R1780" s="22">
        <v>0.5</v>
      </c>
      <c r="S1780" s="22">
        <v>0.5</v>
      </c>
      <c r="T1780" s="23"/>
      <c r="U1780" s="23"/>
      <c r="V1780" s="23"/>
    </row>
    <row r="1781" spans="1:22" x14ac:dyDescent="0.25">
      <c r="A1781" s="22" t="s">
        <v>615</v>
      </c>
      <c r="B1781" s="22" t="s">
        <v>615</v>
      </c>
      <c r="D1781" s="22" t="s">
        <v>22</v>
      </c>
      <c r="E1781" s="22" t="s">
        <v>1280</v>
      </c>
      <c r="F1781" s="22" t="s">
        <v>32</v>
      </c>
      <c r="H1781" s="22" t="s">
        <v>19</v>
      </c>
      <c r="I1781" s="22" t="s">
        <v>24</v>
      </c>
      <c r="J1781" s="22" t="s">
        <v>20</v>
      </c>
      <c r="K1781" s="22">
        <v>2020</v>
      </c>
      <c r="L1781" s="27">
        <v>2020</v>
      </c>
      <c r="M1781" s="22" t="s">
        <v>21</v>
      </c>
      <c r="R1781" s="22">
        <v>0.5</v>
      </c>
      <c r="S1781" s="22">
        <v>0.5</v>
      </c>
    </row>
    <row r="1782" spans="1:22" x14ac:dyDescent="0.25">
      <c r="A1782" s="22" t="s">
        <v>616</v>
      </c>
      <c r="B1782" s="22" t="s">
        <v>616</v>
      </c>
      <c r="D1782" s="22" t="s">
        <v>22</v>
      </c>
      <c r="E1782" s="22" t="s">
        <v>1280</v>
      </c>
      <c r="F1782" s="22" t="s">
        <v>29</v>
      </c>
      <c r="H1782" s="22" t="s">
        <v>19</v>
      </c>
      <c r="I1782" s="22" t="s">
        <v>24</v>
      </c>
      <c r="J1782" s="22" t="s">
        <v>20</v>
      </c>
      <c r="K1782" s="22">
        <v>1975</v>
      </c>
      <c r="L1782" s="27">
        <v>1975</v>
      </c>
      <c r="M1782" s="22" t="s">
        <v>67</v>
      </c>
      <c r="V1782" s="22">
        <v>1</v>
      </c>
    </row>
    <row r="1783" spans="1:22" x14ac:dyDescent="0.25">
      <c r="A1783" s="22" t="s">
        <v>617</v>
      </c>
      <c r="C1783" s="22" t="s">
        <v>617</v>
      </c>
      <c r="D1783" s="22" t="s">
        <v>22</v>
      </c>
      <c r="E1783" s="22" t="s">
        <v>1280</v>
      </c>
      <c r="F1783" s="22" t="s">
        <v>29</v>
      </c>
      <c r="H1783" s="22" t="s">
        <v>19</v>
      </c>
      <c r="I1783" s="22" t="s">
        <v>24</v>
      </c>
      <c r="J1783" s="22" t="s">
        <v>20</v>
      </c>
      <c r="K1783" s="22">
        <v>2010</v>
      </c>
      <c r="L1783" s="27">
        <v>2010</v>
      </c>
      <c r="M1783" s="22" t="s">
        <v>36</v>
      </c>
      <c r="U1783" s="22">
        <v>1</v>
      </c>
    </row>
    <row r="1784" spans="1:22" x14ac:dyDescent="0.25">
      <c r="A1784" s="22" t="s">
        <v>617</v>
      </c>
      <c r="C1784" s="22" t="s">
        <v>617</v>
      </c>
      <c r="D1784" s="22" t="s">
        <v>22</v>
      </c>
      <c r="E1784" s="22" t="s">
        <v>1280</v>
      </c>
      <c r="F1784" s="22" t="s">
        <v>23</v>
      </c>
      <c r="H1784" s="22" t="s">
        <v>19</v>
      </c>
      <c r="I1784" s="22" t="s">
        <v>24</v>
      </c>
      <c r="J1784" s="22" t="s">
        <v>20</v>
      </c>
      <c r="K1784" s="22">
        <v>1973</v>
      </c>
      <c r="L1784" s="27">
        <v>1973</v>
      </c>
      <c r="M1784" s="22" t="s">
        <v>67</v>
      </c>
      <c r="U1784" s="22">
        <v>1</v>
      </c>
    </row>
    <row r="1785" spans="1:22" x14ac:dyDescent="0.25">
      <c r="A1785" s="22" t="s">
        <v>617</v>
      </c>
      <c r="C1785" s="22" t="s">
        <v>617</v>
      </c>
      <c r="D1785" s="22" t="s">
        <v>22</v>
      </c>
      <c r="E1785" s="22" t="s">
        <v>1280</v>
      </c>
      <c r="F1785" s="22" t="s">
        <v>27</v>
      </c>
      <c r="H1785" s="22" t="s">
        <v>19</v>
      </c>
      <c r="I1785" s="22" t="s">
        <v>24</v>
      </c>
      <c r="J1785" s="22" t="s">
        <v>20</v>
      </c>
      <c r="K1785" s="22">
        <v>1964</v>
      </c>
      <c r="L1785" s="27">
        <v>1964</v>
      </c>
      <c r="M1785" s="22" t="s">
        <v>49</v>
      </c>
      <c r="U1785" s="22">
        <v>1</v>
      </c>
    </row>
    <row r="1786" spans="1:22" x14ac:dyDescent="0.25">
      <c r="A1786" s="22" t="s">
        <v>617</v>
      </c>
      <c r="C1786" s="22" t="s">
        <v>617</v>
      </c>
      <c r="D1786" s="22" t="s">
        <v>22</v>
      </c>
      <c r="E1786" s="22" t="s">
        <v>1280</v>
      </c>
      <c r="F1786" s="22" t="s">
        <v>32</v>
      </c>
      <c r="H1786" s="22" t="s">
        <v>19</v>
      </c>
      <c r="I1786" s="22" t="s">
        <v>24</v>
      </c>
      <c r="J1786" s="22" t="s">
        <v>20</v>
      </c>
      <c r="K1786" s="22">
        <v>2004</v>
      </c>
      <c r="L1786" s="27">
        <v>2004</v>
      </c>
      <c r="M1786" s="22" t="s">
        <v>31</v>
      </c>
      <c r="U1786" s="22">
        <v>1</v>
      </c>
    </row>
    <row r="1787" spans="1:22" x14ac:dyDescent="0.25">
      <c r="A1787" s="22" t="s">
        <v>618</v>
      </c>
      <c r="C1787" s="22" t="s">
        <v>618</v>
      </c>
      <c r="D1787" s="22" t="s">
        <v>22</v>
      </c>
      <c r="E1787" s="22" t="s">
        <v>1280</v>
      </c>
      <c r="F1787" s="22" t="s">
        <v>29</v>
      </c>
      <c r="H1787" s="22" t="s">
        <v>19</v>
      </c>
      <c r="I1787" s="22" t="s">
        <v>24</v>
      </c>
      <c r="J1787" s="22" t="s">
        <v>20</v>
      </c>
      <c r="K1787" s="22">
        <v>2000</v>
      </c>
      <c r="L1787" s="27">
        <v>2000</v>
      </c>
      <c r="M1787" s="22" t="s">
        <v>31</v>
      </c>
      <c r="U1787" s="22">
        <v>1</v>
      </c>
    </row>
    <row r="1788" spans="1:22" x14ac:dyDescent="0.25">
      <c r="A1788" s="22" t="s">
        <v>618</v>
      </c>
      <c r="C1788" s="22" t="s">
        <v>618</v>
      </c>
      <c r="D1788" s="22" t="s">
        <v>22</v>
      </c>
      <c r="E1788" s="22" t="s">
        <v>1280</v>
      </c>
      <c r="F1788" s="22" t="s">
        <v>23</v>
      </c>
      <c r="H1788" s="22" t="s">
        <v>19</v>
      </c>
      <c r="I1788" s="22" t="s">
        <v>24</v>
      </c>
      <c r="J1788" s="22" t="s">
        <v>20</v>
      </c>
      <c r="K1788" s="22">
        <v>2007</v>
      </c>
      <c r="L1788" s="27">
        <v>2007</v>
      </c>
      <c r="M1788" s="22" t="s">
        <v>36</v>
      </c>
      <c r="U1788" s="22">
        <v>1</v>
      </c>
    </row>
    <row r="1789" spans="1:22" x14ac:dyDescent="0.25">
      <c r="A1789" s="22" t="s">
        <v>618</v>
      </c>
      <c r="C1789" s="22" t="s">
        <v>618</v>
      </c>
      <c r="D1789" s="22" t="s">
        <v>22</v>
      </c>
      <c r="E1789" s="22" t="s">
        <v>1280</v>
      </c>
      <c r="F1789" s="22" t="s">
        <v>27</v>
      </c>
      <c r="H1789" s="22" t="s">
        <v>19</v>
      </c>
      <c r="I1789" s="22" t="s">
        <v>24</v>
      </c>
      <c r="J1789" s="22" t="s">
        <v>20</v>
      </c>
      <c r="K1789" s="22">
        <v>1925</v>
      </c>
      <c r="L1789" s="27">
        <v>1925</v>
      </c>
      <c r="M1789" s="22" t="s">
        <v>49</v>
      </c>
      <c r="U1789" s="22">
        <v>1</v>
      </c>
    </row>
    <row r="1790" spans="1:22" x14ac:dyDescent="0.25">
      <c r="A1790" s="22" t="s">
        <v>618</v>
      </c>
      <c r="C1790" s="22" t="s">
        <v>618</v>
      </c>
      <c r="D1790" s="22" t="s">
        <v>22</v>
      </c>
      <c r="E1790" s="22" t="s">
        <v>1280</v>
      </c>
      <c r="F1790" s="22" t="s">
        <v>32</v>
      </c>
      <c r="H1790" s="22" t="s">
        <v>19</v>
      </c>
      <c r="I1790" s="22" t="s">
        <v>24</v>
      </c>
      <c r="J1790" s="22" t="s">
        <v>20</v>
      </c>
      <c r="K1790" s="22">
        <v>2008</v>
      </c>
      <c r="L1790" s="27">
        <v>2008</v>
      </c>
      <c r="M1790" s="22" t="s">
        <v>36</v>
      </c>
      <c r="U1790" s="22">
        <v>1</v>
      </c>
    </row>
    <row r="1791" spans="1:22" x14ac:dyDescent="0.25">
      <c r="A1791" s="22" t="s">
        <v>619</v>
      </c>
      <c r="B1791" s="22" t="s">
        <v>619</v>
      </c>
      <c r="D1791" s="22" t="s">
        <v>22</v>
      </c>
      <c r="E1791" s="22" t="s">
        <v>1280</v>
      </c>
      <c r="F1791" s="22" t="s">
        <v>29</v>
      </c>
      <c r="H1791" s="22" t="s">
        <v>19</v>
      </c>
      <c r="I1791" s="22" t="s">
        <v>41</v>
      </c>
      <c r="J1791" s="22" t="s">
        <v>40</v>
      </c>
      <c r="K1791" s="22">
        <v>2016</v>
      </c>
      <c r="L1791" s="27">
        <v>2016</v>
      </c>
      <c r="M1791" s="22" t="s">
        <v>26</v>
      </c>
      <c r="U1791" s="22">
        <v>1</v>
      </c>
    </row>
    <row r="1792" spans="1:22" x14ac:dyDescent="0.25">
      <c r="A1792" s="22" t="s">
        <v>619</v>
      </c>
      <c r="B1792" s="22" t="s">
        <v>619</v>
      </c>
      <c r="D1792" s="22" t="s">
        <v>22</v>
      </c>
      <c r="E1792" s="22" t="s">
        <v>1280</v>
      </c>
      <c r="F1792" s="22" t="s">
        <v>23</v>
      </c>
      <c r="H1792" s="22" t="s">
        <v>19</v>
      </c>
      <c r="I1792" s="22" t="s">
        <v>41</v>
      </c>
      <c r="J1792" s="22" t="s">
        <v>40</v>
      </c>
      <c r="K1792" s="22">
        <v>2014</v>
      </c>
      <c r="L1792" s="27">
        <v>2014</v>
      </c>
      <c r="M1792" s="22" t="s">
        <v>26</v>
      </c>
      <c r="U1792" s="22">
        <v>1</v>
      </c>
    </row>
    <row r="1793" spans="1:22" x14ac:dyDescent="0.25">
      <c r="A1793" s="22" t="s">
        <v>619</v>
      </c>
      <c r="B1793" s="22" t="s">
        <v>619</v>
      </c>
      <c r="D1793" s="22" t="s">
        <v>22</v>
      </c>
      <c r="E1793" s="22" t="s">
        <v>1280</v>
      </c>
      <c r="F1793" s="22" t="s">
        <v>27</v>
      </c>
      <c r="H1793" s="22" t="s">
        <v>19</v>
      </c>
      <c r="I1793" s="22" t="s">
        <v>41</v>
      </c>
      <c r="J1793" s="22" t="s">
        <v>40</v>
      </c>
      <c r="K1793" s="22">
        <v>2001</v>
      </c>
      <c r="L1793" s="27">
        <v>2001</v>
      </c>
      <c r="M1793" s="22" t="s">
        <v>31</v>
      </c>
      <c r="U1793" s="22">
        <v>1</v>
      </c>
    </row>
    <row r="1794" spans="1:22" x14ac:dyDescent="0.25">
      <c r="A1794" s="22" t="s">
        <v>619</v>
      </c>
      <c r="B1794" s="22" t="s">
        <v>619</v>
      </c>
      <c r="D1794" s="22" t="s">
        <v>22</v>
      </c>
      <c r="E1794" s="22" t="s">
        <v>1280</v>
      </c>
      <c r="F1794" s="22" t="s">
        <v>32</v>
      </c>
      <c r="H1794" s="22" t="s">
        <v>19</v>
      </c>
      <c r="I1794" s="22" t="s">
        <v>41</v>
      </c>
      <c r="J1794" s="22" t="s">
        <v>40</v>
      </c>
      <c r="K1794" s="22">
        <v>1999</v>
      </c>
      <c r="L1794" s="22">
        <v>1999</v>
      </c>
      <c r="M1794" s="22" t="s">
        <v>56</v>
      </c>
      <c r="U1794" s="22">
        <v>1</v>
      </c>
    </row>
    <row r="1795" spans="1:22" x14ac:dyDescent="0.25">
      <c r="A1795" s="22" t="s">
        <v>620</v>
      </c>
      <c r="B1795" s="22" t="s">
        <v>620</v>
      </c>
      <c r="D1795" s="22" t="s">
        <v>22</v>
      </c>
      <c r="E1795" s="22" t="s">
        <v>1280</v>
      </c>
      <c r="F1795" s="22" t="s">
        <v>27</v>
      </c>
      <c r="H1795" s="22" t="s">
        <v>19</v>
      </c>
      <c r="I1795" s="22" t="s">
        <v>24</v>
      </c>
      <c r="J1795" s="22" t="s">
        <v>20</v>
      </c>
      <c r="K1795" s="22">
        <v>2009</v>
      </c>
      <c r="L1795" s="27">
        <v>2009</v>
      </c>
      <c r="M1795" s="22" t="s">
        <v>36</v>
      </c>
      <c r="U1795" s="22">
        <v>1</v>
      </c>
    </row>
    <row r="1796" spans="1:22" x14ac:dyDescent="0.25">
      <c r="A1796" s="22" t="s">
        <v>621</v>
      </c>
      <c r="B1796" s="22" t="s">
        <v>621</v>
      </c>
      <c r="D1796" s="22" t="s">
        <v>22</v>
      </c>
      <c r="E1796" s="22" t="s">
        <v>48</v>
      </c>
      <c r="F1796" s="22" t="s">
        <v>48</v>
      </c>
      <c r="H1796" s="22" t="s">
        <v>19</v>
      </c>
      <c r="I1796" s="22" t="s">
        <v>37</v>
      </c>
      <c r="J1796" s="22" t="s">
        <v>35</v>
      </c>
      <c r="K1796" s="22">
        <v>2010</v>
      </c>
      <c r="L1796" s="27">
        <v>2010</v>
      </c>
      <c r="M1796" s="22" t="s">
        <v>36</v>
      </c>
      <c r="S1796" s="22">
        <v>0.5</v>
      </c>
      <c r="U1796" s="22">
        <v>0.5</v>
      </c>
    </row>
    <row r="1797" spans="1:22" x14ac:dyDescent="0.25">
      <c r="A1797" s="22" t="s">
        <v>621</v>
      </c>
      <c r="B1797" s="22" t="s">
        <v>621</v>
      </c>
      <c r="D1797" s="22" t="s">
        <v>22</v>
      </c>
      <c r="E1797" s="103" t="s">
        <v>1281</v>
      </c>
      <c r="F1797" s="22" t="s">
        <v>705</v>
      </c>
      <c r="G1797" s="30"/>
      <c r="H1797" s="23" t="s">
        <v>19</v>
      </c>
      <c r="I1797" s="22" t="s">
        <v>37</v>
      </c>
      <c r="J1797" s="22" t="s">
        <v>35</v>
      </c>
      <c r="K1797" s="23"/>
      <c r="L1797" s="25">
        <v>2006</v>
      </c>
      <c r="M1797" s="22" t="s">
        <v>36</v>
      </c>
      <c r="N1797" s="23"/>
      <c r="O1797" s="23"/>
      <c r="P1797" s="23"/>
      <c r="Q1797" s="23"/>
      <c r="R1797" s="23"/>
      <c r="S1797" s="23">
        <v>0.5</v>
      </c>
      <c r="T1797" s="23"/>
      <c r="U1797" s="23">
        <v>0.5</v>
      </c>
      <c r="V1797" s="23"/>
    </row>
    <row r="1798" spans="1:22" x14ac:dyDescent="0.25">
      <c r="A1798" s="22" t="s">
        <v>622</v>
      </c>
      <c r="B1798" s="22" t="s">
        <v>622</v>
      </c>
      <c r="D1798" s="22" t="s">
        <v>22</v>
      </c>
      <c r="E1798" s="22" t="s">
        <v>1280</v>
      </c>
      <c r="F1798" s="22" t="s">
        <v>27</v>
      </c>
      <c r="H1798" s="22" t="s">
        <v>19</v>
      </c>
      <c r="I1798" s="22" t="s">
        <v>37</v>
      </c>
      <c r="J1798" s="22" t="s">
        <v>35</v>
      </c>
      <c r="K1798" s="22">
        <v>2019</v>
      </c>
      <c r="L1798" s="27">
        <v>2019</v>
      </c>
      <c r="M1798" s="22" t="s">
        <v>21</v>
      </c>
      <c r="R1798" s="22">
        <v>0.5</v>
      </c>
      <c r="S1798" s="22">
        <v>0.5</v>
      </c>
    </row>
    <row r="1799" spans="1:22" x14ac:dyDescent="0.25">
      <c r="A1799" s="22" t="s">
        <v>623</v>
      </c>
      <c r="B1799" s="22" t="s">
        <v>623</v>
      </c>
      <c r="D1799" s="22" t="s">
        <v>22</v>
      </c>
      <c r="E1799" s="22" t="s">
        <v>1280</v>
      </c>
      <c r="F1799" s="22" t="s">
        <v>23</v>
      </c>
      <c r="H1799" s="22" t="s">
        <v>19</v>
      </c>
      <c r="I1799" s="22" t="s">
        <v>37</v>
      </c>
      <c r="J1799" s="22" t="s">
        <v>35</v>
      </c>
      <c r="K1799" s="22">
        <v>2012</v>
      </c>
      <c r="L1799" s="27">
        <v>2012</v>
      </c>
      <c r="M1799" s="22" t="s">
        <v>26</v>
      </c>
      <c r="U1799" s="22">
        <v>1</v>
      </c>
    </row>
    <row r="1800" spans="1:22" x14ac:dyDescent="0.25">
      <c r="A1800" s="22" t="s">
        <v>623</v>
      </c>
      <c r="B1800" s="22" t="s">
        <v>623</v>
      </c>
      <c r="D1800" s="22" t="s">
        <v>22</v>
      </c>
      <c r="E1800" s="22" t="s">
        <v>1280</v>
      </c>
      <c r="F1800" s="22" t="s">
        <v>27</v>
      </c>
      <c r="H1800" s="22" t="s">
        <v>19</v>
      </c>
      <c r="I1800" s="22" t="s">
        <v>37</v>
      </c>
      <c r="J1800" s="22" t="s">
        <v>35</v>
      </c>
      <c r="K1800" s="22">
        <v>1993</v>
      </c>
      <c r="L1800" s="27">
        <v>1993</v>
      </c>
      <c r="M1800" s="22" t="s">
        <v>61</v>
      </c>
      <c r="U1800" s="22">
        <v>1</v>
      </c>
    </row>
    <row r="1801" spans="1:22" x14ac:dyDescent="0.25">
      <c r="A1801" s="22" t="s">
        <v>624</v>
      </c>
      <c r="B1801" s="22" t="s">
        <v>624</v>
      </c>
      <c r="D1801" s="22" t="s">
        <v>22</v>
      </c>
      <c r="E1801" s="22" t="s">
        <v>1280</v>
      </c>
      <c r="F1801" s="22" t="s">
        <v>23</v>
      </c>
      <c r="H1801" s="22" t="s">
        <v>19</v>
      </c>
      <c r="I1801" s="22" t="s">
        <v>37</v>
      </c>
      <c r="J1801" s="22" t="s">
        <v>35</v>
      </c>
      <c r="K1801" s="22">
        <v>2014</v>
      </c>
      <c r="L1801" s="27">
        <v>2014</v>
      </c>
      <c r="M1801" s="22" t="s">
        <v>26</v>
      </c>
      <c r="U1801" s="22">
        <v>1</v>
      </c>
    </row>
    <row r="1802" spans="1:22" x14ac:dyDescent="0.25">
      <c r="A1802" s="32" t="s">
        <v>941</v>
      </c>
      <c r="B1802" s="22" t="s">
        <v>941</v>
      </c>
      <c r="D1802" s="22" t="s">
        <v>22</v>
      </c>
      <c r="E1802" s="103" t="s">
        <v>1281</v>
      </c>
      <c r="F1802" s="22" t="s">
        <v>705</v>
      </c>
      <c r="G1802" s="33"/>
      <c r="H1802" s="23" t="s">
        <v>19</v>
      </c>
      <c r="I1802" s="22" t="s">
        <v>37</v>
      </c>
      <c r="J1802" s="22" t="s">
        <v>35</v>
      </c>
      <c r="K1802" s="34"/>
      <c r="L1802" s="25">
        <v>1995</v>
      </c>
      <c r="M1802" s="22" t="s">
        <v>56</v>
      </c>
      <c r="N1802" s="34"/>
      <c r="O1802" s="34"/>
      <c r="P1802" s="23">
        <v>1</v>
      </c>
      <c r="Q1802" s="34"/>
      <c r="R1802" s="34"/>
      <c r="S1802" s="34"/>
      <c r="T1802" s="34"/>
      <c r="U1802" s="34"/>
      <c r="V1802" s="34"/>
    </row>
    <row r="1803" spans="1:22" x14ac:dyDescent="0.25">
      <c r="A1803" s="22" t="s">
        <v>942</v>
      </c>
      <c r="B1803" s="23"/>
      <c r="C1803" s="22" t="s">
        <v>942</v>
      </c>
      <c r="D1803" s="22" t="s">
        <v>22</v>
      </c>
      <c r="E1803" s="103" t="s">
        <v>1281</v>
      </c>
      <c r="F1803" s="22" t="s">
        <v>704</v>
      </c>
      <c r="G1803" s="23" t="s">
        <v>1179</v>
      </c>
      <c r="H1803" s="23" t="s">
        <v>19</v>
      </c>
      <c r="I1803" s="22" t="s">
        <v>41</v>
      </c>
      <c r="J1803" s="22" t="s">
        <v>40</v>
      </c>
      <c r="K1803" s="22" t="s">
        <v>943</v>
      </c>
      <c r="L1803" s="27">
        <v>1822</v>
      </c>
      <c r="M1803" s="23" t="s">
        <v>49</v>
      </c>
      <c r="Q1803" s="22">
        <v>1</v>
      </c>
    </row>
    <row r="1804" spans="1:22" x14ac:dyDescent="0.25">
      <c r="A1804" s="45" t="s">
        <v>625</v>
      </c>
      <c r="B1804" s="22" t="s">
        <v>625</v>
      </c>
      <c r="D1804" s="22" t="s">
        <v>22</v>
      </c>
      <c r="E1804" s="103" t="s">
        <v>1281</v>
      </c>
      <c r="F1804" s="22" t="s">
        <v>704</v>
      </c>
      <c r="G1804" s="23" t="s">
        <v>720</v>
      </c>
      <c r="H1804" s="22" t="s">
        <v>720</v>
      </c>
      <c r="I1804" s="22" t="s">
        <v>41</v>
      </c>
      <c r="J1804" s="22" t="s">
        <v>40</v>
      </c>
      <c r="K1804" s="22">
        <v>2005</v>
      </c>
      <c r="L1804" s="27">
        <v>2005</v>
      </c>
      <c r="M1804" s="22" t="s">
        <v>31</v>
      </c>
      <c r="P1804" s="22">
        <v>1</v>
      </c>
    </row>
    <row r="1805" spans="1:22" x14ac:dyDescent="0.25">
      <c r="A1805" s="22" t="s">
        <v>626</v>
      </c>
      <c r="C1805" s="22" t="s">
        <v>626</v>
      </c>
      <c r="D1805" s="22" t="s">
        <v>22</v>
      </c>
      <c r="E1805" s="22" t="s">
        <v>1280</v>
      </c>
      <c r="F1805" s="22" t="s">
        <v>29</v>
      </c>
      <c r="H1805" s="22" t="s">
        <v>19</v>
      </c>
      <c r="I1805" s="22" t="s">
        <v>41</v>
      </c>
      <c r="J1805" s="22" t="s">
        <v>40</v>
      </c>
      <c r="K1805" s="22">
        <v>2003</v>
      </c>
      <c r="L1805" s="27">
        <v>2003</v>
      </c>
      <c r="M1805" s="22" t="s">
        <v>31</v>
      </c>
      <c r="S1805" s="22">
        <v>1</v>
      </c>
    </row>
    <row r="1806" spans="1:22" x14ac:dyDescent="0.25">
      <c r="A1806" s="22" t="s">
        <v>626</v>
      </c>
      <c r="C1806" s="22" t="s">
        <v>626</v>
      </c>
      <c r="D1806" s="22" t="s">
        <v>22</v>
      </c>
      <c r="E1806" s="22" t="s">
        <v>1280</v>
      </c>
      <c r="F1806" s="22" t="s">
        <v>23</v>
      </c>
      <c r="H1806" s="22" t="s">
        <v>19</v>
      </c>
      <c r="I1806" s="22" t="s">
        <v>41</v>
      </c>
      <c r="J1806" s="22" t="s">
        <v>40</v>
      </c>
      <c r="K1806" s="22">
        <v>1922</v>
      </c>
      <c r="L1806" s="27">
        <v>1922</v>
      </c>
      <c r="M1806" s="22" t="s">
        <v>49</v>
      </c>
      <c r="S1806" s="22">
        <v>1</v>
      </c>
    </row>
    <row r="1807" spans="1:22" x14ac:dyDescent="0.25">
      <c r="A1807" s="22" t="s">
        <v>626</v>
      </c>
      <c r="C1807" s="22" t="s">
        <v>626</v>
      </c>
      <c r="D1807" s="22" t="s">
        <v>22</v>
      </c>
      <c r="E1807" s="22" t="s">
        <v>1280</v>
      </c>
      <c r="F1807" s="22" t="s">
        <v>32</v>
      </c>
      <c r="H1807" s="22" t="s">
        <v>19</v>
      </c>
      <c r="I1807" s="22" t="s">
        <v>41</v>
      </c>
      <c r="J1807" s="22" t="s">
        <v>40</v>
      </c>
      <c r="K1807" s="22">
        <v>1999</v>
      </c>
      <c r="L1807" s="27">
        <v>1999</v>
      </c>
      <c r="M1807" s="22" t="s">
        <v>56</v>
      </c>
      <c r="P1807" s="22">
        <v>1</v>
      </c>
    </row>
    <row r="1808" spans="1:22" x14ac:dyDescent="0.25">
      <c r="A1808" s="22" t="s">
        <v>627</v>
      </c>
      <c r="B1808" s="22" t="s">
        <v>627</v>
      </c>
      <c r="D1808" s="22" t="s">
        <v>22</v>
      </c>
      <c r="E1808" s="22" t="s">
        <v>1280</v>
      </c>
      <c r="F1808" s="22" t="s">
        <v>32</v>
      </c>
      <c r="H1808" s="22" t="s">
        <v>19</v>
      </c>
      <c r="I1808" s="22" t="s">
        <v>41</v>
      </c>
      <c r="J1808" s="22" t="s">
        <v>40</v>
      </c>
      <c r="K1808" s="22">
        <v>1996</v>
      </c>
      <c r="L1808" s="27">
        <v>1996</v>
      </c>
      <c r="M1808" s="22" t="s">
        <v>56</v>
      </c>
      <c r="U1808" s="22">
        <v>1</v>
      </c>
    </row>
    <row r="1809" spans="1:22" x14ac:dyDescent="0.25">
      <c r="A1809" s="22" t="s">
        <v>944</v>
      </c>
      <c r="C1809" s="22" t="s">
        <v>944</v>
      </c>
      <c r="D1809" s="22" t="s">
        <v>22</v>
      </c>
      <c r="E1809" s="103" t="s">
        <v>1281</v>
      </c>
      <c r="F1809" s="22" t="s">
        <v>704</v>
      </c>
      <c r="G1809" s="35"/>
      <c r="H1809" s="23" t="s">
        <v>19</v>
      </c>
      <c r="I1809" s="22" t="s">
        <v>41</v>
      </c>
      <c r="J1809" s="22" t="s">
        <v>40</v>
      </c>
      <c r="K1809" s="22">
        <v>1924</v>
      </c>
      <c r="L1809" s="27">
        <v>1924</v>
      </c>
      <c r="M1809" s="23" t="s">
        <v>49</v>
      </c>
      <c r="N1809" s="22">
        <v>1</v>
      </c>
    </row>
    <row r="1810" spans="1:22" x14ac:dyDescent="0.25">
      <c r="A1810" s="22" t="s">
        <v>944</v>
      </c>
      <c r="C1810" s="22" t="s">
        <v>944</v>
      </c>
      <c r="D1810" s="22" t="s">
        <v>22</v>
      </c>
      <c r="E1810" s="103" t="s">
        <v>1281</v>
      </c>
      <c r="F1810" s="22" t="s">
        <v>711</v>
      </c>
      <c r="G1810" s="35"/>
      <c r="H1810" s="23" t="s">
        <v>19</v>
      </c>
      <c r="I1810" s="22" t="s">
        <v>41</v>
      </c>
      <c r="J1810" s="39" t="s">
        <v>40</v>
      </c>
      <c r="K1810" s="23"/>
      <c r="L1810" s="25">
        <v>1925</v>
      </c>
      <c r="M1810" s="23" t="s">
        <v>49</v>
      </c>
      <c r="N1810" s="23">
        <v>1</v>
      </c>
      <c r="O1810" s="23"/>
      <c r="P1810" s="23"/>
      <c r="Q1810" s="23"/>
      <c r="R1810" s="23"/>
      <c r="S1810" s="23"/>
      <c r="T1810" s="23"/>
      <c r="U1810" s="23"/>
      <c r="V1810" s="23"/>
    </row>
    <row r="1811" spans="1:22" x14ac:dyDescent="0.25">
      <c r="A1811" s="22" t="s">
        <v>944</v>
      </c>
      <c r="C1811" s="22" t="s">
        <v>944</v>
      </c>
      <c r="D1811" s="22" t="s">
        <v>22</v>
      </c>
      <c r="E1811" s="103" t="s">
        <v>1281</v>
      </c>
      <c r="F1811" s="22" t="s">
        <v>705</v>
      </c>
      <c r="G1811" s="35"/>
      <c r="H1811" s="23" t="s">
        <v>19</v>
      </c>
      <c r="I1811" s="22" t="s">
        <v>41</v>
      </c>
      <c r="J1811" s="22" t="s">
        <v>40</v>
      </c>
      <c r="K1811" s="23"/>
      <c r="L1811" s="25">
        <v>1894</v>
      </c>
      <c r="M1811" s="23" t="s">
        <v>49</v>
      </c>
      <c r="N1811" s="23">
        <v>1</v>
      </c>
      <c r="O1811" s="23"/>
      <c r="P1811" s="23"/>
      <c r="Q1811" s="23"/>
      <c r="R1811" s="23"/>
      <c r="S1811" s="23"/>
      <c r="T1811" s="23"/>
      <c r="U1811" s="23"/>
      <c r="V1811" s="23"/>
    </row>
    <row r="1812" spans="1:22" x14ac:dyDescent="0.25">
      <c r="A1812" s="22" t="s">
        <v>986</v>
      </c>
      <c r="B1812" s="22" t="s">
        <v>986</v>
      </c>
      <c r="D1812" s="22" t="s">
        <v>22</v>
      </c>
      <c r="E1812" s="103" t="s">
        <v>1281</v>
      </c>
      <c r="F1812" s="22" t="s">
        <v>704</v>
      </c>
      <c r="H1812" s="23" t="s">
        <v>19</v>
      </c>
      <c r="I1812" s="22" t="s">
        <v>41</v>
      </c>
      <c r="J1812" s="23" t="s">
        <v>40</v>
      </c>
      <c r="K1812" s="23">
        <v>1986</v>
      </c>
      <c r="L1812" s="27">
        <v>1986</v>
      </c>
      <c r="M1812" s="23" t="s">
        <v>50</v>
      </c>
      <c r="N1812" s="23"/>
      <c r="O1812" s="23"/>
      <c r="P1812" s="23">
        <v>1</v>
      </c>
      <c r="Q1812" s="23"/>
      <c r="R1812" s="23"/>
      <c r="S1812" s="23"/>
      <c r="T1812" s="23"/>
      <c r="U1812" s="23"/>
      <c r="V1812" s="23"/>
    </row>
    <row r="1813" spans="1:22" x14ac:dyDescent="0.25">
      <c r="A1813" s="22" t="s">
        <v>987</v>
      </c>
      <c r="B1813" s="22" t="s">
        <v>987</v>
      </c>
      <c r="D1813" s="22" t="s">
        <v>22</v>
      </c>
      <c r="E1813" s="103" t="s">
        <v>1281</v>
      </c>
      <c r="F1813" s="22" t="s">
        <v>704</v>
      </c>
      <c r="G1813" s="23"/>
      <c r="H1813" s="23" t="s">
        <v>19</v>
      </c>
      <c r="I1813" s="22" t="s">
        <v>41</v>
      </c>
      <c r="J1813" s="23" t="s">
        <v>40</v>
      </c>
      <c r="K1813" s="22">
        <v>1986</v>
      </c>
      <c r="L1813" s="25">
        <v>1986</v>
      </c>
      <c r="M1813" s="23" t="s">
        <v>50</v>
      </c>
      <c r="P1813" s="22">
        <v>1</v>
      </c>
    </row>
    <row r="1814" spans="1:22" x14ac:dyDescent="0.25">
      <c r="A1814" s="22" t="s">
        <v>1126</v>
      </c>
      <c r="C1814" s="22" t="s">
        <v>1126</v>
      </c>
      <c r="D1814" s="22" t="s">
        <v>22</v>
      </c>
      <c r="E1814" s="103" t="s">
        <v>1281</v>
      </c>
      <c r="F1814" s="22" t="s">
        <v>704</v>
      </c>
      <c r="G1814" s="30"/>
      <c r="H1814" s="23" t="s">
        <v>807</v>
      </c>
      <c r="I1814" s="22" t="s">
        <v>41</v>
      </c>
      <c r="J1814" s="22" t="s">
        <v>40</v>
      </c>
      <c r="K1814" s="22">
        <v>1849</v>
      </c>
      <c r="L1814" s="27">
        <v>1849</v>
      </c>
      <c r="M1814" s="23" t="s">
        <v>49</v>
      </c>
      <c r="N1814" s="22">
        <v>1</v>
      </c>
    </row>
    <row r="1815" spans="1:22" x14ac:dyDescent="0.25">
      <c r="A1815" s="22" t="s">
        <v>945</v>
      </c>
      <c r="C1815" s="22" t="s">
        <v>945</v>
      </c>
      <c r="D1815" s="22" t="s">
        <v>22</v>
      </c>
      <c r="E1815" s="103" t="s">
        <v>1281</v>
      </c>
      <c r="F1815" s="22" t="s">
        <v>704</v>
      </c>
      <c r="G1815" s="30"/>
      <c r="H1815" s="23" t="s">
        <v>19</v>
      </c>
      <c r="I1815" s="22" t="s">
        <v>41</v>
      </c>
      <c r="J1815" s="22" t="s">
        <v>40</v>
      </c>
      <c r="K1815" s="22">
        <v>1806</v>
      </c>
      <c r="L1815" s="27">
        <v>1806</v>
      </c>
      <c r="M1815" s="23" t="s">
        <v>49</v>
      </c>
      <c r="N1815" s="22">
        <v>1</v>
      </c>
    </row>
    <row r="1816" spans="1:22" x14ac:dyDescent="0.25">
      <c r="A1816" s="22" t="s">
        <v>946</v>
      </c>
      <c r="B1816" s="23"/>
      <c r="C1816" s="22" t="s">
        <v>946</v>
      </c>
      <c r="D1816" s="22" t="s">
        <v>22</v>
      </c>
      <c r="E1816" s="103" t="s">
        <v>1281</v>
      </c>
      <c r="F1816" s="22" t="s">
        <v>711</v>
      </c>
      <c r="G1816" s="30"/>
      <c r="H1816" s="23" t="s">
        <v>807</v>
      </c>
      <c r="I1816" s="22" t="s">
        <v>41</v>
      </c>
      <c r="J1816" s="39" t="s">
        <v>40</v>
      </c>
      <c r="K1816" s="23"/>
      <c r="L1816" s="25">
        <v>1930</v>
      </c>
      <c r="M1816" s="23" t="s">
        <v>49</v>
      </c>
      <c r="N1816" s="23"/>
      <c r="O1816" s="23"/>
      <c r="P1816" s="23"/>
      <c r="Q1816" s="23"/>
      <c r="R1816" s="23"/>
      <c r="S1816" s="23">
        <v>1</v>
      </c>
      <c r="T1816" s="23"/>
      <c r="U1816" s="23"/>
      <c r="V1816" s="23"/>
    </row>
    <row r="1817" spans="1:22" x14ac:dyDescent="0.25">
      <c r="A1817" s="22" t="s">
        <v>1070</v>
      </c>
      <c r="B1817" s="22" t="s">
        <v>1070</v>
      </c>
      <c r="C1817" s="29"/>
      <c r="D1817" s="29" t="s">
        <v>22</v>
      </c>
      <c r="E1817" s="103" t="s">
        <v>1281</v>
      </c>
      <c r="F1817" s="29" t="s">
        <v>1024</v>
      </c>
      <c r="G1817" s="22" t="s">
        <v>1183</v>
      </c>
      <c r="H1817" s="29" t="s">
        <v>19</v>
      </c>
      <c r="I1817" s="22" t="s">
        <v>24</v>
      </c>
      <c r="J1817" s="29" t="s">
        <v>20</v>
      </c>
      <c r="K1817" s="29"/>
      <c r="L1817" s="27">
        <v>2000</v>
      </c>
      <c r="M1817" s="22" t="s">
        <v>31</v>
      </c>
      <c r="N1817" s="29"/>
      <c r="O1817" s="29">
        <v>0.5</v>
      </c>
      <c r="P1817" s="29"/>
      <c r="Q1817" s="29">
        <v>0.5</v>
      </c>
      <c r="R1817" s="29"/>
      <c r="S1817" s="29"/>
      <c r="T1817" s="29"/>
      <c r="U1817" s="29"/>
      <c r="V1817" s="29"/>
    </row>
    <row r="1818" spans="1:22" x14ac:dyDescent="0.25">
      <c r="A1818" s="22" t="s">
        <v>628</v>
      </c>
      <c r="B1818" s="22" t="s">
        <v>628</v>
      </c>
      <c r="D1818" s="22" t="s">
        <v>22</v>
      </c>
      <c r="E1818" s="22" t="s">
        <v>1280</v>
      </c>
      <c r="F1818" s="22" t="s">
        <v>29</v>
      </c>
      <c r="H1818" s="22" t="s">
        <v>19</v>
      </c>
      <c r="I1818" s="22" t="s">
        <v>41</v>
      </c>
      <c r="J1818" s="22" t="s">
        <v>40</v>
      </c>
      <c r="K1818" s="22">
        <v>2010</v>
      </c>
      <c r="L1818" s="27">
        <v>2010</v>
      </c>
      <c r="M1818" s="22" t="s">
        <v>36</v>
      </c>
      <c r="S1818" s="22">
        <v>1</v>
      </c>
    </row>
    <row r="1819" spans="1:22" x14ac:dyDescent="0.25">
      <c r="A1819" s="22" t="s">
        <v>629</v>
      </c>
      <c r="B1819" s="22" t="s">
        <v>629</v>
      </c>
      <c r="D1819" s="22" t="s">
        <v>22</v>
      </c>
      <c r="E1819" s="103" t="s">
        <v>1281</v>
      </c>
      <c r="F1819" s="22" t="s">
        <v>704</v>
      </c>
      <c r="G1819" s="42"/>
      <c r="H1819" s="23" t="s">
        <v>19</v>
      </c>
      <c r="I1819" s="22" t="s">
        <v>37</v>
      </c>
      <c r="J1819" s="22" t="s">
        <v>35</v>
      </c>
      <c r="K1819" s="23">
        <v>2017</v>
      </c>
      <c r="L1819" s="25">
        <v>2017</v>
      </c>
      <c r="M1819" s="22" t="s">
        <v>26</v>
      </c>
      <c r="N1819" s="23"/>
      <c r="O1819" s="23"/>
      <c r="P1819" s="23"/>
      <c r="Q1819" s="23"/>
      <c r="R1819" s="23">
        <v>0.5</v>
      </c>
      <c r="S1819" s="23">
        <v>0.5</v>
      </c>
      <c r="T1819" s="23"/>
      <c r="U1819" s="23"/>
      <c r="V1819" s="23"/>
    </row>
    <row r="1820" spans="1:22" x14ac:dyDescent="0.25">
      <c r="A1820" s="22" t="s">
        <v>629</v>
      </c>
      <c r="B1820" s="22" t="s">
        <v>629</v>
      </c>
      <c r="D1820" s="22" t="s">
        <v>22</v>
      </c>
      <c r="E1820" s="22" t="s">
        <v>45</v>
      </c>
      <c r="F1820" s="22" t="s">
        <v>45</v>
      </c>
      <c r="H1820" s="22" t="s">
        <v>19</v>
      </c>
      <c r="I1820" s="22" t="s">
        <v>37</v>
      </c>
      <c r="J1820" s="22" t="s">
        <v>35</v>
      </c>
      <c r="K1820" s="22">
        <v>2004</v>
      </c>
      <c r="L1820" s="27">
        <v>2004</v>
      </c>
      <c r="M1820" s="22" t="s">
        <v>31</v>
      </c>
      <c r="R1820" s="22">
        <v>0.5</v>
      </c>
      <c r="S1820" s="22">
        <v>0.5</v>
      </c>
    </row>
    <row r="1821" spans="1:22" x14ac:dyDescent="0.25">
      <c r="A1821" s="22" t="s">
        <v>629</v>
      </c>
      <c r="B1821" s="22" t="s">
        <v>629</v>
      </c>
      <c r="D1821" s="22" t="s">
        <v>22</v>
      </c>
      <c r="E1821" s="22" t="s">
        <v>1280</v>
      </c>
      <c r="F1821" s="22" t="s">
        <v>23</v>
      </c>
      <c r="H1821" s="22" t="s">
        <v>19</v>
      </c>
      <c r="I1821" s="22" t="s">
        <v>37</v>
      </c>
      <c r="J1821" s="22" t="s">
        <v>35</v>
      </c>
      <c r="K1821" s="22">
        <v>2018</v>
      </c>
      <c r="L1821" s="22">
        <v>2018</v>
      </c>
      <c r="M1821" s="22" t="s">
        <v>21</v>
      </c>
      <c r="R1821" s="22">
        <v>0.5</v>
      </c>
      <c r="S1821" s="22">
        <v>0.5</v>
      </c>
    </row>
    <row r="1822" spans="1:22" x14ac:dyDescent="0.25">
      <c r="A1822" s="22" t="s">
        <v>629</v>
      </c>
      <c r="B1822" s="22" t="s">
        <v>629</v>
      </c>
      <c r="D1822" s="22" t="s">
        <v>22</v>
      </c>
      <c r="E1822" s="22" t="s">
        <v>1280</v>
      </c>
      <c r="F1822" s="22" t="s">
        <v>27</v>
      </c>
      <c r="H1822" s="22" t="s">
        <v>19</v>
      </c>
      <c r="I1822" s="22" t="s">
        <v>37</v>
      </c>
      <c r="J1822" s="22" t="s">
        <v>35</v>
      </c>
      <c r="K1822" s="22">
        <v>2017</v>
      </c>
      <c r="L1822" s="27">
        <v>2017</v>
      </c>
      <c r="M1822" s="22" t="s">
        <v>26</v>
      </c>
      <c r="R1822" s="22">
        <v>0.5</v>
      </c>
      <c r="S1822" s="22">
        <v>0.5</v>
      </c>
    </row>
    <row r="1823" spans="1:22" x14ac:dyDescent="0.25">
      <c r="A1823" s="22" t="s">
        <v>629</v>
      </c>
      <c r="B1823" s="22" t="s">
        <v>629</v>
      </c>
      <c r="C1823" s="29"/>
      <c r="D1823" s="29" t="s">
        <v>22</v>
      </c>
      <c r="E1823" s="103" t="s">
        <v>1281</v>
      </c>
      <c r="F1823" s="29" t="s">
        <v>1024</v>
      </c>
      <c r="G1823" s="29"/>
      <c r="H1823" s="29" t="s">
        <v>19</v>
      </c>
      <c r="I1823" s="22" t="s">
        <v>37</v>
      </c>
      <c r="J1823" s="22" t="s">
        <v>35</v>
      </c>
      <c r="K1823" s="29"/>
      <c r="L1823" s="27">
        <v>2015</v>
      </c>
      <c r="M1823" s="22" t="s">
        <v>26</v>
      </c>
      <c r="N1823" s="29"/>
      <c r="O1823" s="29"/>
      <c r="P1823" s="29"/>
      <c r="Q1823" s="29"/>
      <c r="R1823" s="29"/>
      <c r="S1823" s="29">
        <v>1</v>
      </c>
      <c r="T1823" s="29"/>
      <c r="U1823" s="29"/>
      <c r="V1823" s="29"/>
    </row>
    <row r="1824" spans="1:22" x14ac:dyDescent="0.25">
      <c r="A1824" s="22" t="s">
        <v>629</v>
      </c>
      <c r="B1824" s="22" t="s">
        <v>629</v>
      </c>
      <c r="D1824" s="22" t="s">
        <v>22</v>
      </c>
      <c r="E1824" s="22" t="s">
        <v>1280</v>
      </c>
      <c r="F1824" s="22" t="s">
        <v>32</v>
      </c>
      <c r="H1824" s="22" t="s">
        <v>19</v>
      </c>
      <c r="I1824" s="22" t="s">
        <v>37</v>
      </c>
      <c r="J1824" s="22" t="s">
        <v>35</v>
      </c>
      <c r="K1824" s="22">
        <v>1977</v>
      </c>
      <c r="L1824" s="27">
        <v>1977</v>
      </c>
      <c r="M1824" s="22" t="s">
        <v>46</v>
      </c>
      <c r="R1824" s="22">
        <v>0.33300000000000002</v>
      </c>
      <c r="S1824" s="22">
        <v>0.33300000000000002</v>
      </c>
      <c r="T1824" s="22">
        <v>0.33300000000000002</v>
      </c>
    </row>
    <row r="1825" spans="1:22" x14ac:dyDescent="0.25">
      <c r="A1825" s="22" t="s">
        <v>630</v>
      </c>
      <c r="B1825" s="22" t="s">
        <v>630</v>
      </c>
      <c r="D1825" s="22" t="s">
        <v>22</v>
      </c>
      <c r="E1825" s="22" t="s">
        <v>1280</v>
      </c>
      <c r="F1825" s="22" t="s">
        <v>32</v>
      </c>
      <c r="H1825" s="22" t="s">
        <v>19</v>
      </c>
      <c r="I1825" s="22" t="s">
        <v>41</v>
      </c>
      <c r="J1825" s="22" t="s">
        <v>40</v>
      </c>
      <c r="K1825" s="22">
        <v>1981</v>
      </c>
      <c r="L1825" s="27">
        <v>1981</v>
      </c>
      <c r="M1825" s="22" t="s">
        <v>46</v>
      </c>
      <c r="P1825" s="22">
        <v>1</v>
      </c>
    </row>
    <row r="1826" spans="1:22" x14ac:dyDescent="0.25">
      <c r="A1826" s="22" t="s">
        <v>631</v>
      </c>
      <c r="B1826" s="22" t="s">
        <v>631</v>
      </c>
      <c r="D1826" s="22" t="s">
        <v>22</v>
      </c>
      <c r="E1826" s="22" t="s">
        <v>1280</v>
      </c>
      <c r="F1826" s="22" t="s">
        <v>32</v>
      </c>
      <c r="H1826" s="22" t="s">
        <v>19</v>
      </c>
      <c r="I1826" s="22" t="s">
        <v>37</v>
      </c>
      <c r="J1826" s="22" t="s">
        <v>35</v>
      </c>
      <c r="K1826" s="22">
        <v>2013</v>
      </c>
      <c r="L1826" s="27">
        <v>2013</v>
      </c>
      <c r="M1826" s="22" t="s">
        <v>26</v>
      </c>
      <c r="U1826" s="22">
        <v>1</v>
      </c>
    </row>
    <row r="1827" spans="1:22" x14ac:dyDescent="0.25">
      <c r="A1827" s="22" t="s">
        <v>632</v>
      </c>
      <c r="C1827" s="22" t="s">
        <v>632</v>
      </c>
      <c r="D1827" s="22" t="s">
        <v>22</v>
      </c>
      <c r="E1827" s="22" t="s">
        <v>1280</v>
      </c>
      <c r="F1827" s="22" t="s">
        <v>29</v>
      </c>
      <c r="H1827" s="22" t="s">
        <v>19</v>
      </c>
      <c r="I1827" s="22" t="s">
        <v>24</v>
      </c>
      <c r="J1827" s="22" t="s">
        <v>20</v>
      </c>
      <c r="K1827" s="22">
        <v>2000</v>
      </c>
      <c r="L1827" s="27">
        <v>2000</v>
      </c>
      <c r="M1827" s="22" t="s">
        <v>31</v>
      </c>
      <c r="U1827" s="22">
        <v>1</v>
      </c>
    </row>
    <row r="1828" spans="1:22" x14ac:dyDescent="0.25">
      <c r="A1828" s="22" t="s">
        <v>632</v>
      </c>
      <c r="C1828" s="22" t="s">
        <v>632</v>
      </c>
      <c r="D1828" s="22" t="s">
        <v>22</v>
      </c>
      <c r="E1828" s="22" t="s">
        <v>1280</v>
      </c>
      <c r="F1828" s="22" t="s">
        <v>23</v>
      </c>
      <c r="H1828" s="22" t="s">
        <v>19</v>
      </c>
      <c r="I1828" s="22" t="s">
        <v>24</v>
      </c>
      <c r="J1828" s="22" t="s">
        <v>20</v>
      </c>
      <c r="K1828" s="22">
        <v>1993</v>
      </c>
      <c r="L1828" s="27">
        <v>1993</v>
      </c>
      <c r="M1828" s="22" t="s">
        <v>61</v>
      </c>
      <c r="U1828" s="22">
        <v>1</v>
      </c>
    </row>
    <row r="1829" spans="1:22" x14ac:dyDescent="0.25">
      <c r="A1829" s="22" t="s">
        <v>632</v>
      </c>
      <c r="C1829" s="22" t="s">
        <v>632</v>
      </c>
      <c r="D1829" s="22" t="s">
        <v>22</v>
      </c>
      <c r="E1829" s="22" t="s">
        <v>1280</v>
      </c>
      <c r="F1829" s="22" t="s">
        <v>27</v>
      </c>
      <c r="H1829" s="22" t="s">
        <v>19</v>
      </c>
      <c r="I1829" s="22" t="s">
        <v>24</v>
      </c>
      <c r="J1829" s="22" t="s">
        <v>20</v>
      </c>
      <c r="K1829" s="22">
        <v>1964</v>
      </c>
      <c r="L1829" s="27">
        <v>1964</v>
      </c>
      <c r="M1829" s="22" t="s">
        <v>49</v>
      </c>
      <c r="U1829" s="22">
        <v>1</v>
      </c>
    </row>
    <row r="1830" spans="1:22" x14ac:dyDescent="0.25">
      <c r="A1830" s="22" t="s">
        <v>633</v>
      </c>
      <c r="B1830" s="22" t="s">
        <v>633</v>
      </c>
      <c r="D1830" s="22" t="s">
        <v>22</v>
      </c>
      <c r="E1830" s="22" t="s">
        <v>1280</v>
      </c>
      <c r="F1830" s="22" t="s">
        <v>27</v>
      </c>
      <c r="H1830" s="22" t="s">
        <v>19</v>
      </c>
      <c r="I1830" s="22" t="s">
        <v>24</v>
      </c>
      <c r="J1830" s="22" t="s">
        <v>20</v>
      </c>
      <c r="K1830" s="22">
        <v>2003</v>
      </c>
      <c r="L1830" s="27">
        <v>2003</v>
      </c>
      <c r="M1830" s="22" t="s">
        <v>31</v>
      </c>
      <c r="U1830" s="22">
        <v>1</v>
      </c>
    </row>
    <row r="1831" spans="1:22" x14ac:dyDescent="0.25">
      <c r="A1831" s="22" t="s">
        <v>634</v>
      </c>
      <c r="B1831" s="22" t="s">
        <v>634</v>
      </c>
      <c r="D1831" s="22" t="s">
        <v>22</v>
      </c>
      <c r="E1831" s="22" t="s">
        <v>1280</v>
      </c>
      <c r="F1831" s="22" t="s">
        <v>23</v>
      </c>
      <c r="H1831" s="22" t="s">
        <v>19</v>
      </c>
      <c r="I1831" s="22" t="s">
        <v>37</v>
      </c>
      <c r="J1831" s="22" t="s">
        <v>35</v>
      </c>
      <c r="K1831" s="22">
        <v>2016</v>
      </c>
      <c r="L1831" s="27">
        <v>2016</v>
      </c>
      <c r="M1831" s="22" t="s">
        <v>26</v>
      </c>
      <c r="R1831" s="22">
        <v>0.5</v>
      </c>
      <c r="S1831" s="22">
        <v>0.5</v>
      </c>
    </row>
    <row r="1832" spans="1:22" x14ac:dyDescent="0.25">
      <c r="A1832" s="22" t="s">
        <v>634</v>
      </c>
      <c r="B1832" s="22" t="s">
        <v>634</v>
      </c>
      <c r="D1832" s="22" t="s">
        <v>22</v>
      </c>
      <c r="E1832" s="22" t="s">
        <v>1280</v>
      </c>
      <c r="F1832" s="22" t="s">
        <v>27</v>
      </c>
      <c r="H1832" s="22" t="s">
        <v>19</v>
      </c>
      <c r="I1832" s="22" t="s">
        <v>37</v>
      </c>
      <c r="J1832" s="22" t="s">
        <v>35</v>
      </c>
      <c r="K1832" s="22">
        <v>1970</v>
      </c>
      <c r="L1832" s="27">
        <v>1970</v>
      </c>
      <c r="M1832" s="22" t="s">
        <v>67</v>
      </c>
      <c r="R1832" s="22">
        <v>0.5</v>
      </c>
      <c r="S1832" s="22">
        <v>0.5</v>
      </c>
    </row>
    <row r="1833" spans="1:22" x14ac:dyDescent="0.25">
      <c r="A1833" s="22" t="s">
        <v>634</v>
      </c>
      <c r="B1833" s="22" t="s">
        <v>634</v>
      </c>
      <c r="D1833" s="22" t="s">
        <v>22</v>
      </c>
      <c r="E1833" s="22" t="s">
        <v>1280</v>
      </c>
      <c r="F1833" s="22" t="s">
        <v>32</v>
      </c>
      <c r="H1833" s="22" t="s">
        <v>19</v>
      </c>
      <c r="I1833" s="22" t="s">
        <v>37</v>
      </c>
      <c r="J1833" s="22" t="s">
        <v>35</v>
      </c>
      <c r="K1833" s="22">
        <v>2015</v>
      </c>
      <c r="L1833" s="27">
        <v>2015</v>
      </c>
      <c r="M1833" s="22" t="s">
        <v>26</v>
      </c>
      <c r="R1833" s="22">
        <v>0.5</v>
      </c>
      <c r="S1833" s="22">
        <v>0.5</v>
      </c>
    </row>
    <row r="1834" spans="1:22" x14ac:dyDescent="0.25">
      <c r="A1834" s="22" t="s">
        <v>635</v>
      </c>
      <c r="B1834" s="22" t="s">
        <v>635</v>
      </c>
      <c r="D1834" s="22" t="s">
        <v>22</v>
      </c>
      <c r="E1834" s="22" t="s">
        <v>1280</v>
      </c>
      <c r="F1834" s="22" t="s">
        <v>27</v>
      </c>
      <c r="H1834" s="22" t="s">
        <v>19</v>
      </c>
      <c r="I1834" s="22" t="s">
        <v>41</v>
      </c>
      <c r="J1834" s="22" t="s">
        <v>40</v>
      </c>
      <c r="K1834" s="22">
        <v>1996</v>
      </c>
      <c r="L1834" s="27">
        <v>1996</v>
      </c>
      <c r="M1834" s="22" t="s">
        <v>56</v>
      </c>
      <c r="U1834" s="22">
        <v>1</v>
      </c>
    </row>
    <row r="1835" spans="1:22" x14ac:dyDescent="0.25">
      <c r="A1835" s="22" t="s">
        <v>636</v>
      </c>
      <c r="C1835" s="22" t="s">
        <v>636</v>
      </c>
      <c r="D1835" s="22" t="s">
        <v>22</v>
      </c>
      <c r="E1835" s="22" t="s">
        <v>1280</v>
      </c>
      <c r="F1835" s="22" t="s">
        <v>29</v>
      </c>
      <c r="H1835" s="22" t="s">
        <v>19</v>
      </c>
      <c r="I1835" s="22" t="s">
        <v>41</v>
      </c>
      <c r="J1835" s="22" t="s">
        <v>40</v>
      </c>
      <c r="K1835" s="22">
        <v>1911</v>
      </c>
      <c r="L1835" s="27">
        <v>1911</v>
      </c>
      <c r="M1835" s="22" t="s">
        <v>49</v>
      </c>
      <c r="R1835" s="22">
        <v>0.5</v>
      </c>
      <c r="S1835" s="22">
        <v>0.5</v>
      </c>
    </row>
    <row r="1836" spans="1:22" x14ac:dyDescent="0.25">
      <c r="A1836" s="22" t="s">
        <v>637</v>
      </c>
      <c r="B1836" s="22" t="s">
        <v>637</v>
      </c>
      <c r="D1836" s="22" t="s">
        <v>22</v>
      </c>
      <c r="E1836" s="22" t="s">
        <v>1280</v>
      </c>
      <c r="F1836" s="22" t="s">
        <v>29</v>
      </c>
      <c r="H1836" s="22" t="s">
        <v>19</v>
      </c>
      <c r="I1836" s="22" t="s">
        <v>37</v>
      </c>
      <c r="J1836" s="22" t="s">
        <v>35</v>
      </c>
      <c r="K1836" s="22">
        <v>2009</v>
      </c>
      <c r="L1836" s="27">
        <v>2009</v>
      </c>
      <c r="M1836" s="22" t="s">
        <v>36</v>
      </c>
      <c r="R1836" s="22">
        <v>0.5</v>
      </c>
      <c r="S1836" s="22">
        <v>0.5</v>
      </c>
    </row>
    <row r="1837" spans="1:22" x14ac:dyDescent="0.25">
      <c r="A1837" s="22" t="s">
        <v>637</v>
      </c>
      <c r="B1837" s="22" t="s">
        <v>637</v>
      </c>
      <c r="D1837" s="22" t="s">
        <v>22</v>
      </c>
      <c r="E1837" s="22" t="s">
        <v>1280</v>
      </c>
      <c r="F1837" s="22" t="s">
        <v>23</v>
      </c>
      <c r="H1837" s="22" t="s">
        <v>19</v>
      </c>
      <c r="I1837" s="22" t="s">
        <v>37</v>
      </c>
      <c r="J1837" s="22" t="s">
        <v>35</v>
      </c>
      <c r="K1837" s="22">
        <v>2008</v>
      </c>
      <c r="L1837" s="27">
        <v>2008</v>
      </c>
      <c r="M1837" s="22" t="s">
        <v>36</v>
      </c>
      <c r="R1837" s="22">
        <v>0.5</v>
      </c>
      <c r="S1837" s="22">
        <v>0.5</v>
      </c>
    </row>
    <row r="1838" spans="1:22" x14ac:dyDescent="0.25">
      <c r="A1838" s="22" t="s">
        <v>637</v>
      </c>
      <c r="B1838" s="22" t="s">
        <v>637</v>
      </c>
      <c r="D1838" s="22" t="s">
        <v>22</v>
      </c>
      <c r="E1838" s="22" t="s">
        <v>1280</v>
      </c>
      <c r="F1838" s="22" t="s">
        <v>27</v>
      </c>
      <c r="H1838" s="22" t="s">
        <v>19</v>
      </c>
      <c r="I1838" s="22" t="s">
        <v>37</v>
      </c>
      <c r="J1838" s="22" t="s">
        <v>35</v>
      </c>
      <c r="K1838" s="22">
        <v>1996</v>
      </c>
      <c r="L1838" s="27">
        <v>1996</v>
      </c>
      <c r="M1838" s="22" t="s">
        <v>56</v>
      </c>
      <c r="R1838" s="22">
        <v>0.5</v>
      </c>
      <c r="S1838" s="22">
        <v>0.5</v>
      </c>
    </row>
    <row r="1839" spans="1:22" x14ac:dyDescent="0.25">
      <c r="A1839" s="22" t="s">
        <v>637</v>
      </c>
      <c r="B1839" s="22" t="s">
        <v>637</v>
      </c>
      <c r="C1839" s="29"/>
      <c r="D1839" s="29" t="s">
        <v>22</v>
      </c>
      <c r="E1839" s="103" t="s">
        <v>1281</v>
      </c>
      <c r="F1839" s="29" t="s">
        <v>1024</v>
      </c>
      <c r="G1839" s="29"/>
      <c r="H1839" s="29" t="s">
        <v>19</v>
      </c>
      <c r="I1839" s="22" t="s">
        <v>37</v>
      </c>
      <c r="J1839" s="22" t="s">
        <v>35</v>
      </c>
      <c r="K1839" s="29"/>
      <c r="L1839" s="27">
        <v>1974</v>
      </c>
      <c r="M1839" s="22" t="s">
        <v>67</v>
      </c>
      <c r="N1839" s="29"/>
      <c r="O1839" s="29"/>
      <c r="P1839" s="29"/>
      <c r="Q1839" s="29"/>
      <c r="R1839" s="29">
        <v>0.5</v>
      </c>
      <c r="S1839" s="29">
        <v>0.5</v>
      </c>
      <c r="T1839" s="29"/>
      <c r="U1839" s="29"/>
      <c r="V1839" s="29"/>
    </row>
    <row r="1840" spans="1:22" x14ac:dyDescent="0.25">
      <c r="A1840" s="22" t="s">
        <v>637</v>
      </c>
      <c r="B1840" s="22" t="s">
        <v>637</v>
      </c>
      <c r="D1840" s="22" t="s">
        <v>22</v>
      </c>
      <c r="E1840" s="22" t="s">
        <v>1280</v>
      </c>
      <c r="F1840" s="22" t="s">
        <v>32</v>
      </c>
      <c r="H1840" s="22" t="s">
        <v>19</v>
      </c>
      <c r="I1840" s="22" t="s">
        <v>37</v>
      </c>
      <c r="J1840" s="22" t="s">
        <v>35</v>
      </c>
      <c r="K1840" s="22">
        <v>1977</v>
      </c>
      <c r="L1840" s="27">
        <v>1977</v>
      </c>
      <c r="M1840" s="22" t="s">
        <v>46</v>
      </c>
      <c r="R1840" s="22">
        <v>0.5</v>
      </c>
      <c r="S1840" s="22">
        <v>0.5</v>
      </c>
    </row>
    <row r="1841" spans="1:22" x14ac:dyDescent="0.25">
      <c r="A1841" s="22" t="s">
        <v>638</v>
      </c>
      <c r="B1841" s="22" t="s">
        <v>638</v>
      </c>
      <c r="D1841" s="22" t="s">
        <v>22</v>
      </c>
      <c r="E1841" s="22" t="s">
        <v>1280</v>
      </c>
      <c r="F1841" s="22" t="s">
        <v>27</v>
      </c>
      <c r="H1841" s="22" t="s">
        <v>19</v>
      </c>
      <c r="I1841" s="22" t="s">
        <v>37</v>
      </c>
      <c r="J1841" s="22" t="s">
        <v>35</v>
      </c>
      <c r="K1841" s="22">
        <v>2001</v>
      </c>
      <c r="L1841" s="27">
        <v>2001</v>
      </c>
      <c r="M1841" s="22" t="s">
        <v>31</v>
      </c>
      <c r="S1841" s="22">
        <v>0.5</v>
      </c>
      <c r="U1841" s="22">
        <v>0.5</v>
      </c>
    </row>
    <row r="1842" spans="1:22" x14ac:dyDescent="0.25">
      <c r="A1842" s="22" t="s">
        <v>639</v>
      </c>
      <c r="B1842" s="23"/>
      <c r="C1842" s="22" t="s">
        <v>639</v>
      </c>
      <c r="D1842" s="22" t="s">
        <v>22</v>
      </c>
      <c r="E1842" s="103" t="s">
        <v>1281</v>
      </c>
      <c r="F1842" s="22" t="s">
        <v>704</v>
      </c>
      <c r="G1842" s="30"/>
      <c r="H1842" s="23" t="s">
        <v>19</v>
      </c>
      <c r="I1842" s="22" t="s">
        <v>41</v>
      </c>
      <c r="J1842" s="22" t="s">
        <v>40</v>
      </c>
      <c r="K1842" s="22">
        <v>1967</v>
      </c>
      <c r="L1842" s="27">
        <v>1967</v>
      </c>
      <c r="M1842" s="23" t="s">
        <v>49</v>
      </c>
      <c r="V1842" s="23">
        <v>1</v>
      </c>
    </row>
    <row r="1843" spans="1:22" x14ac:dyDescent="0.25">
      <c r="A1843" s="22" t="s">
        <v>639</v>
      </c>
      <c r="B1843" s="23"/>
      <c r="C1843" s="22" t="s">
        <v>639</v>
      </c>
      <c r="D1843" s="22" t="s">
        <v>22</v>
      </c>
      <c r="E1843" s="103" t="s">
        <v>1281</v>
      </c>
      <c r="F1843" s="22" t="s">
        <v>705</v>
      </c>
      <c r="G1843" s="30"/>
      <c r="H1843" s="23" t="s">
        <v>19</v>
      </c>
      <c r="I1843" s="22" t="s">
        <v>41</v>
      </c>
      <c r="J1843" s="22" t="s">
        <v>40</v>
      </c>
      <c r="L1843" s="25">
        <v>1967</v>
      </c>
      <c r="M1843" s="23" t="s">
        <v>49</v>
      </c>
      <c r="S1843" s="22">
        <v>1</v>
      </c>
    </row>
    <row r="1844" spans="1:22" x14ac:dyDescent="0.25">
      <c r="A1844" s="22" t="s">
        <v>639</v>
      </c>
      <c r="C1844" s="22" t="s">
        <v>639</v>
      </c>
      <c r="D1844" s="22" t="s">
        <v>22</v>
      </c>
      <c r="E1844" s="22" t="s">
        <v>1280</v>
      </c>
      <c r="F1844" s="22" t="s">
        <v>32</v>
      </c>
      <c r="H1844" s="22" t="s">
        <v>19</v>
      </c>
      <c r="I1844" s="22" t="s">
        <v>41</v>
      </c>
      <c r="J1844" s="22" t="s">
        <v>40</v>
      </c>
      <c r="K1844" s="22">
        <v>1974</v>
      </c>
      <c r="L1844" s="27">
        <v>1974</v>
      </c>
      <c r="M1844" s="22" t="s">
        <v>67</v>
      </c>
      <c r="S1844" s="22">
        <v>1</v>
      </c>
    </row>
    <row r="1845" spans="1:22" x14ac:dyDescent="0.25">
      <c r="A1845" s="22" t="s">
        <v>640</v>
      </c>
      <c r="B1845" s="22" t="s">
        <v>640</v>
      </c>
      <c r="D1845" s="22" t="s">
        <v>22</v>
      </c>
      <c r="E1845" s="22" t="s">
        <v>1280</v>
      </c>
      <c r="F1845" s="22" t="s">
        <v>27</v>
      </c>
      <c r="H1845" s="22" t="s">
        <v>19</v>
      </c>
      <c r="I1845" s="22" t="s">
        <v>24</v>
      </c>
      <c r="J1845" s="22" t="s">
        <v>20</v>
      </c>
      <c r="K1845" s="22">
        <v>2014</v>
      </c>
      <c r="L1845" s="27">
        <v>2014</v>
      </c>
      <c r="M1845" s="22" t="s">
        <v>26</v>
      </c>
      <c r="U1845" s="22">
        <v>1</v>
      </c>
    </row>
    <row r="1846" spans="1:22" x14ac:dyDescent="0.25">
      <c r="A1846" s="22" t="s">
        <v>641</v>
      </c>
      <c r="B1846" s="22" t="s">
        <v>641</v>
      </c>
      <c r="D1846" s="22" t="s">
        <v>22</v>
      </c>
      <c r="E1846" s="22" t="s">
        <v>1280</v>
      </c>
      <c r="F1846" s="22" t="s">
        <v>23</v>
      </c>
      <c r="H1846" s="22" t="s">
        <v>19</v>
      </c>
      <c r="I1846" s="22" t="s">
        <v>24</v>
      </c>
      <c r="J1846" s="22" t="s">
        <v>20</v>
      </c>
      <c r="K1846" s="22">
        <v>2014</v>
      </c>
      <c r="L1846" s="27">
        <v>2014</v>
      </c>
      <c r="M1846" s="22" t="s">
        <v>26</v>
      </c>
      <c r="R1846" s="22">
        <v>1</v>
      </c>
    </row>
    <row r="1847" spans="1:22" x14ac:dyDescent="0.25">
      <c r="A1847" s="22" t="s">
        <v>642</v>
      </c>
      <c r="B1847" s="22" t="s">
        <v>642</v>
      </c>
      <c r="D1847" s="22" t="s">
        <v>22</v>
      </c>
      <c r="E1847" s="22" t="s">
        <v>1280</v>
      </c>
      <c r="F1847" s="22" t="s">
        <v>29</v>
      </c>
      <c r="H1847" s="22" t="s">
        <v>19</v>
      </c>
      <c r="I1847" s="22" t="s">
        <v>37</v>
      </c>
      <c r="J1847" s="22" t="s">
        <v>35</v>
      </c>
      <c r="K1847" s="22">
        <v>2017</v>
      </c>
      <c r="L1847" s="27">
        <v>2017</v>
      </c>
      <c r="M1847" s="22" t="s">
        <v>26</v>
      </c>
      <c r="Q1847" s="22">
        <v>1</v>
      </c>
    </row>
    <row r="1848" spans="1:22" x14ac:dyDescent="0.25">
      <c r="A1848" s="22" t="s">
        <v>642</v>
      </c>
      <c r="B1848" s="22" t="s">
        <v>642</v>
      </c>
      <c r="D1848" s="22" t="s">
        <v>22</v>
      </c>
      <c r="E1848" s="103" t="s">
        <v>1281</v>
      </c>
      <c r="F1848" s="22" t="s">
        <v>704</v>
      </c>
      <c r="G1848" s="30"/>
      <c r="H1848" s="22" t="s">
        <v>19</v>
      </c>
      <c r="I1848" s="22" t="s">
        <v>37</v>
      </c>
      <c r="J1848" s="22" t="s">
        <v>35</v>
      </c>
      <c r="K1848" s="23">
        <v>2011</v>
      </c>
      <c r="L1848" s="25">
        <v>2011</v>
      </c>
      <c r="M1848" s="22" t="s">
        <v>36</v>
      </c>
      <c r="S1848" s="22">
        <v>1</v>
      </c>
    </row>
    <row r="1849" spans="1:22" x14ac:dyDescent="0.25">
      <c r="A1849" s="22" t="s">
        <v>642</v>
      </c>
      <c r="B1849" s="22" t="s">
        <v>642</v>
      </c>
      <c r="D1849" s="22" t="s">
        <v>22</v>
      </c>
      <c r="E1849" s="22" t="s">
        <v>1280</v>
      </c>
      <c r="F1849" s="22" t="s">
        <v>23</v>
      </c>
      <c r="H1849" s="22" t="s">
        <v>19</v>
      </c>
      <c r="I1849" s="22" t="s">
        <v>37</v>
      </c>
      <c r="J1849" s="22" t="s">
        <v>35</v>
      </c>
      <c r="K1849" s="22">
        <v>2016</v>
      </c>
      <c r="L1849" s="27">
        <v>2016</v>
      </c>
      <c r="M1849" s="22" t="s">
        <v>26</v>
      </c>
      <c r="Q1849" s="22">
        <v>1</v>
      </c>
    </row>
    <row r="1850" spans="1:22" x14ac:dyDescent="0.25">
      <c r="A1850" s="22" t="s">
        <v>642</v>
      </c>
      <c r="B1850" s="22" t="s">
        <v>642</v>
      </c>
      <c r="C1850" s="29"/>
      <c r="D1850" s="29" t="s">
        <v>22</v>
      </c>
      <c r="E1850" s="103" t="s">
        <v>1281</v>
      </c>
      <c r="F1850" s="29" t="s">
        <v>1024</v>
      </c>
      <c r="G1850" s="29"/>
      <c r="H1850" s="29" t="s">
        <v>19</v>
      </c>
      <c r="I1850" s="22" t="s">
        <v>37</v>
      </c>
      <c r="J1850" s="22" t="s">
        <v>35</v>
      </c>
      <c r="K1850" s="29"/>
      <c r="L1850" s="27">
        <v>2013</v>
      </c>
      <c r="M1850" s="22" t="s">
        <v>26</v>
      </c>
      <c r="N1850" s="29"/>
      <c r="O1850" s="29"/>
      <c r="P1850" s="29"/>
      <c r="Q1850" s="29"/>
      <c r="R1850" s="29"/>
      <c r="S1850" s="29">
        <v>1</v>
      </c>
      <c r="T1850" s="29"/>
      <c r="U1850" s="29"/>
      <c r="V1850" s="29"/>
    </row>
    <row r="1851" spans="1:22" x14ac:dyDescent="0.25">
      <c r="A1851" s="22" t="s">
        <v>642</v>
      </c>
      <c r="B1851" s="22" t="s">
        <v>642</v>
      </c>
      <c r="D1851" s="22" t="s">
        <v>22</v>
      </c>
      <c r="E1851" s="22" t="s">
        <v>1280</v>
      </c>
      <c r="F1851" s="22" t="s">
        <v>32</v>
      </c>
      <c r="H1851" s="22" t="s">
        <v>19</v>
      </c>
      <c r="I1851" s="22" t="s">
        <v>37</v>
      </c>
      <c r="J1851" s="22" t="s">
        <v>35</v>
      </c>
      <c r="K1851" s="22">
        <v>2010</v>
      </c>
      <c r="L1851" s="27">
        <v>2010</v>
      </c>
      <c r="M1851" s="22" t="s">
        <v>36</v>
      </c>
      <c r="Q1851" s="22">
        <v>1</v>
      </c>
    </row>
    <row r="1852" spans="1:22" x14ac:dyDescent="0.25">
      <c r="A1852" s="22" t="s">
        <v>643</v>
      </c>
      <c r="C1852" s="22" t="s">
        <v>643</v>
      </c>
      <c r="D1852" s="22" t="s">
        <v>22</v>
      </c>
      <c r="E1852" s="22" t="s">
        <v>1280</v>
      </c>
      <c r="F1852" s="22" t="s">
        <v>29</v>
      </c>
      <c r="H1852" s="22" t="s">
        <v>19</v>
      </c>
      <c r="I1852" s="22" t="s">
        <v>24</v>
      </c>
      <c r="J1852" s="22" t="s">
        <v>20</v>
      </c>
      <c r="K1852" s="22">
        <v>2002</v>
      </c>
      <c r="L1852" s="27">
        <v>2002</v>
      </c>
      <c r="M1852" s="22" t="s">
        <v>31</v>
      </c>
      <c r="U1852" s="22">
        <v>1</v>
      </c>
    </row>
    <row r="1853" spans="1:22" x14ac:dyDescent="0.25">
      <c r="A1853" s="22" t="s">
        <v>643</v>
      </c>
      <c r="C1853" s="22" t="s">
        <v>643</v>
      </c>
      <c r="D1853" s="22" t="s">
        <v>22</v>
      </c>
      <c r="E1853" s="22" t="s">
        <v>1280</v>
      </c>
      <c r="F1853" s="22" t="s">
        <v>23</v>
      </c>
      <c r="H1853" s="22" t="s">
        <v>19</v>
      </c>
      <c r="I1853" s="22" t="s">
        <v>24</v>
      </c>
      <c r="J1853" s="22" t="s">
        <v>20</v>
      </c>
      <c r="K1853" s="22">
        <v>1967</v>
      </c>
      <c r="L1853" s="27">
        <v>1967</v>
      </c>
      <c r="M1853" s="22" t="s">
        <v>49</v>
      </c>
      <c r="U1853" s="22">
        <v>1</v>
      </c>
    </row>
    <row r="1854" spans="1:22" x14ac:dyDescent="0.25">
      <c r="A1854" s="22" t="s">
        <v>643</v>
      </c>
      <c r="C1854" s="22" t="s">
        <v>643</v>
      </c>
      <c r="D1854" s="22" t="s">
        <v>22</v>
      </c>
      <c r="E1854" s="22" t="s">
        <v>1280</v>
      </c>
      <c r="F1854" s="22" t="s">
        <v>27</v>
      </c>
      <c r="H1854" s="22" t="s">
        <v>19</v>
      </c>
      <c r="I1854" s="22" t="s">
        <v>24</v>
      </c>
      <c r="J1854" s="22" t="s">
        <v>20</v>
      </c>
      <c r="K1854" s="22">
        <v>1935</v>
      </c>
      <c r="L1854" s="27">
        <v>1935</v>
      </c>
      <c r="M1854" s="22" t="s">
        <v>49</v>
      </c>
      <c r="U1854" s="22">
        <v>1</v>
      </c>
    </row>
    <row r="1855" spans="1:22" x14ac:dyDescent="0.25">
      <c r="A1855" s="22" t="s">
        <v>643</v>
      </c>
      <c r="C1855" s="22" t="s">
        <v>643</v>
      </c>
      <c r="D1855" s="22" t="s">
        <v>22</v>
      </c>
      <c r="E1855" s="22" t="s">
        <v>1280</v>
      </c>
      <c r="F1855" s="22" t="s">
        <v>32</v>
      </c>
      <c r="H1855" s="22" t="s">
        <v>19</v>
      </c>
      <c r="I1855" s="22" t="s">
        <v>24</v>
      </c>
      <c r="J1855" s="22" t="s">
        <v>20</v>
      </c>
      <c r="K1855" s="22">
        <v>1983</v>
      </c>
      <c r="L1855" s="27">
        <v>1983</v>
      </c>
      <c r="M1855" s="22" t="s">
        <v>50</v>
      </c>
      <c r="U1855" s="22">
        <v>1</v>
      </c>
    </row>
    <row r="1856" spans="1:22" x14ac:dyDescent="0.25">
      <c r="A1856" s="22" t="s">
        <v>1114</v>
      </c>
      <c r="C1856" s="22" t="s">
        <v>1114</v>
      </c>
      <c r="D1856" s="22" t="s">
        <v>22</v>
      </c>
      <c r="E1856" s="22" t="s">
        <v>1280</v>
      </c>
      <c r="F1856" s="22" t="s">
        <v>23</v>
      </c>
      <c r="H1856" s="22" t="s">
        <v>19</v>
      </c>
      <c r="I1856" s="22" t="s">
        <v>37</v>
      </c>
      <c r="J1856" s="22" t="s">
        <v>35</v>
      </c>
      <c r="K1856" s="22">
        <v>1969</v>
      </c>
      <c r="L1856" s="27">
        <v>1969</v>
      </c>
      <c r="M1856" s="22" t="s">
        <v>49</v>
      </c>
      <c r="R1856" s="22">
        <v>0.5</v>
      </c>
      <c r="S1856" s="22">
        <v>0.5</v>
      </c>
    </row>
    <row r="1857" spans="1:22" x14ac:dyDescent="0.25">
      <c r="A1857" s="22" t="s">
        <v>947</v>
      </c>
      <c r="B1857" s="22" t="s">
        <v>947</v>
      </c>
      <c r="D1857" s="22" t="s">
        <v>22</v>
      </c>
      <c r="E1857" s="103" t="s">
        <v>1281</v>
      </c>
      <c r="F1857" s="22" t="s">
        <v>704</v>
      </c>
      <c r="G1857" s="22" t="s">
        <v>1179</v>
      </c>
      <c r="H1857" s="22" t="s">
        <v>19</v>
      </c>
      <c r="I1857" s="22" t="s">
        <v>37</v>
      </c>
      <c r="J1857" s="22" t="s">
        <v>35</v>
      </c>
      <c r="K1857" s="23" t="s">
        <v>948</v>
      </c>
      <c r="L1857" s="25">
        <v>2017</v>
      </c>
      <c r="M1857" s="22" t="s">
        <v>26</v>
      </c>
      <c r="N1857" s="23"/>
      <c r="O1857" s="23"/>
      <c r="P1857" s="23">
        <v>1</v>
      </c>
      <c r="Q1857" s="23"/>
      <c r="R1857" s="23"/>
      <c r="S1857" s="23"/>
      <c r="T1857" s="23"/>
      <c r="U1857" s="23"/>
      <c r="V1857" s="23"/>
    </row>
    <row r="1858" spans="1:22" x14ac:dyDescent="0.25">
      <c r="A1858" s="22" t="s">
        <v>949</v>
      </c>
      <c r="B1858" s="22" t="s">
        <v>949</v>
      </c>
      <c r="D1858" s="22" t="s">
        <v>22</v>
      </c>
      <c r="E1858" s="103" t="s">
        <v>1281</v>
      </c>
      <c r="F1858" s="22" t="s">
        <v>704</v>
      </c>
      <c r="G1858" s="22" t="s">
        <v>1179</v>
      </c>
      <c r="H1858" s="22" t="s">
        <v>19</v>
      </c>
      <c r="I1858" s="22" t="s">
        <v>37</v>
      </c>
      <c r="J1858" s="22" t="s">
        <v>35</v>
      </c>
      <c r="K1858" s="23">
        <v>1990</v>
      </c>
      <c r="L1858" s="25">
        <v>1990</v>
      </c>
      <c r="M1858" s="22" t="s">
        <v>61</v>
      </c>
      <c r="N1858" s="23"/>
      <c r="O1858" s="23"/>
      <c r="P1858" s="23">
        <v>1</v>
      </c>
      <c r="Q1858" s="23"/>
      <c r="R1858" s="23"/>
      <c r="S1858" s="23"/>
      <c r="T1858" s="23"/>
      <c r="U1858" s="23"/>
      <c r="V1858" s="23"/>
    </row>
    <row r="1859" spans="1:22" x14ac:dyDescent="0.25">
      <c r="A1859" s="22" t="s">
        <v>950</v>
      </c>
      <c r="B1859" s="22" t="s">
        <v>950</v>
      </c>
      <c r="D1859" s="22" t="s">
        <v>22</v>
      </c>
      <c r="E1859" s="103" t="s">
        <v>1281</v>
      </c>
      <c r="F1859" s="22" t="s">
        <v>704</v>
      </c>
      <c r="G1859" s="22" t="s">
        <v>1179</v>
      </c>
      <c r="H1859" s="22" t="s">
        <v>19</v>
      </c>
      <c r="I1859" s="22" t="s">
        <v>37</v>
      </c>
      <c r="J1859" s="22" t="s">
        <v>35</v>
      </c>
      <c r="K1859" s="22">
        <v>1973</v>
      </c>
      <c r="L1859" s="27">
        <v>1973</v>
      </c>
      <c r="M1859" s="22" t="s">
        <v>67</v>
      </c>
      <c r="P1859" s="22">
        <v>1</v>
      </c>
    </row>
    <row r="1860" spans="1:22" x14ac:dyDescent="0.25">
      <c r="A1860" s="22" t="s">
        <v>950</v>
      </c>
      <c r="B1860" s="22" t="s">
        <v>950</v>
      </c>
      <c r="D1860" s="22" t="s">
        <v>22</v>
      </c>
      <c r="E1860" s="103" t="s">
        <v>1281</v>
      </c>
      <c r="F1860" s="22" t="s">
        <v>711</v>
      </c>
      <c r="G1860" s="22" t="s">
        <v>1179</v>
      </c>
      <c r="H1860" s="22" t="s">
        <v>19</v>
      </c>
      <c r="I1860" s="22" t="s">
        <v>37</v>
      </c>
      <c r="J1860" s="23" t="s">
        <v>35</v>
      </c>
      <c r="K1860" s="23"/>
      <c r="L1860" s="25">
        <v>1993</v>
      </c>
      <c r="M1860" s="22" t="s">
        <v>61</v>
      </c>
      <c r="N1860" s="23"/>
      <c r="O1860" s="23"/>
      <c r="P1860" s="23"/>
      <c r="Q1860" s="23"/>
      <c r="R1860" s="23">
        <v>1</v>
      </c>
      <c r="S1860" s="23"/>
      <c r="T1860" s="23"/>
      <c r="U1860" s="23"/>
      <c r="V1860" s="23"/>
    </row>
    <row r="1861" spans="1:22" x14ac:dyDescent="0.25">
      <c r="A1861" s="22" t="s">
        <v>950</v>
      </c>
      <c r="B1861" s="22" t="s">
        <v>950</v>
      </c>
      <c r="D1861" s="22" t="s">
        <v>22</v>
      </c>
      <c r="E1861" s="103" t="s">
        <v>1281</v>
      </c>
      <c r="F1861" s="22" t="s">
        <v>705</v>
      </c>
      <c r="G1861" s="22" t="s">
        <v>1179</v>
      </c>
      <c r="H1861" s="22" t="s">
        <v>19</v>
      </c>
      <c r="I1861" s="22" t="s">
        <v>37</v>
      </c>
      <c r="J1861" s="22" t="s">
        <v>35</v>
      </c>
      <c r="L1861" s="25">
        <v>1993</v>
      </c>
      <c r="M1861" s="22" t="s">
        <v>61</v>
      </c>
      <c r="P1861" s="22">
        <v>0.5</v>
      </c>
      <c r="R1861" s="22">
        <v>0.5</v>
      </c>
    </row>
    <row r="1862" spans="1:22" x14ac:dyDescent="0.25">
      <c r="A1862" s="22" t="s">
        <v>644</v>
      </c>
      <c r="B1862" s="22" t="s">
        <v>644</v>
      </c>
      <c r="D1862" s="22" t="s">
        <v>22</v>
      </c>
      <c r="E1862" s="22" t="s">
        <v>1280</v>
      </c>
      <c r="F1862" s="22" t="s">
        <v>23</v>
      </c>
      <c r="G1862" s="22" t="s">
        <v>1180</v>
      </c>
      <c r="H1862" s="22" t="s">
        <v>19</v>
      </c>
      <c r="I1862" s="22" t="s">
        <v>37</v>
      </c>
      <c r="J1862" s="22" t="s">
        <v>35</v>
      </c>
      <c r="K1862" s="22">
        <v>1976</v>
      </c>
      <c r="L1862" s="27">
        <v>1976</v>
      </c>
      <c r="M1862" s="22" t="s">
        <v>46</v>
      </c>
      <c r="P1862" s="22">
        <v>1</v>
      </c>
    </row>
    <row r="1863" spans="1:22" x14ac:dyDescent="0.25">
      <c r="A1863" s="22" t="s">
        <v>644</v>
      </c>
      <c r="B1863" s="22" t="s">
        <v>644</v>
      </c>
      <c r="D1863" s="22" t="s">
        <v>22</v>
      </c>
      <c r="E1863" s="103" t="s">
        <v>1281</v>
      </c>
      <c r="F1863" s="22" t="s">
        <v>705</v>
      </c>
      <c r="G1863" s="22" t="s">
        <v>1180</v>
      </c>
      <c r="H1863" s="22" t="s">
        <v>1007</v>
      </c>
      <c r="I1863" s="22" t="s">
        <v>37</v>
      </c>
      <c r="J1863" s="22" t="s">
        <v>762</v>
      </c>
      <c r="L1863" s="25">
        <v>1985</v>
      </c>
      <c r="M1863" s="22" t="s">
        <v>50</v>
      </c>
      <c r="P1863" s="22">
        <v>1</v>
      </c>
    </row>
    <row r="1864" spans="1:22" x14ac:dyDescent="0.25">
      <c r="A1864" s="22" t="s">
        <v>644</v>
      </c>
      <c r="B1864" s="22" t="s">
        <v>644</v>
      </c>
      <c r="D1864" s="22" t="s">
        <v>22</v>
      </c>
      <c r="E1864" s="22" t="s">
        <v>1280</v>
      </c>
      <c r="F1864" s="22" t="s">
        <v>32</v>
      </c>
      <c r="G1864" s="22" t="s">
        <v>1180</v>
      </c>
      <c r="H1864" s="22" t="s">
        <v>19</v>
      </c>
      <c r="I1864" s="22" t="s">
        <v>37</v>
      </c>
      <c r="J1864" s="22" t="s">
        <v>35</v>
      </c>
      <c r="K1864" s="22">
        <v>2015</v>
      </c>
      <c r="L1864" s="27">
        <v>2015</v>
      </c>
      <c r="M1864" s="22" t="s">
        <v>26</v>
      </c>
      <c r="P1864" s="22">
        <v>1</v>
      </c>
    </row>
    <row r="1865" spans="1:22" x14ac:dyDescent="0.25">
      <c r="A1865" s="22" t="s">
        <v>645</v>
      </c>
      <c r="B1865" s="22" t="s">
        <v>645</v>
      </c>
      <c r="D1865" s="22" t="s">
        <v>22</v>
      </c>
      <c r="E1865" s="22" t="s">
        <v>1280</v>
      </c>
      <c r="F1865" s="22" t="s">
        <v>27</v>
      </c>
      <c r="H1865" s="22" t="s">
        <v>19</v>
      </c>
      <c r="I1865" s="22" t="s">
        <v>37</v>
      </c>
      <c r="J1865" s="22" t="s">
        <v>35</v>
      </c>
      <c r="K1865" s="22">
        <v>1995</v>
      </c>
      <c r="L1865" s="27">
        <v>1995</v>
      </c>
      <c r="M1865" s="22" t="s">
        <v>56</v>
      </c>
      <c r="R1865" s="22">
        <v>0.33300000000000002</v>
      </c>
      <c r="S1865" s="22">
        <v>0.33300000000000002</v>
      </c>
      <c r="U1865" s="22">
        <v>0.33300000000000002</v>
      </c>
    </row>
    <row r="1866" spans="1:22" x14ac:dyDescent="0.25">
      <c r="A1866" s="22" t="s">
        <v>646</v>
      </c>
      <c r="B1866" s="22" t="s">
        <v>646</v>
      </c>
      <c r="D1866" s="22" t="s">
        <v>22</v>
      </c>
      <c r="E1866" s="22" t="s">
        <v>1280</v>
      </c>
      <c r="F1866" s="22" t="s">
        <v>23</v>
      </c>
      <c r="H1866" s="22" t="s">
        <v>19</v>
      </c>
      <c r="I1866" s="22" t="s">
        <v>37</v>
      </c>
      <c r="J1866" s="22" t="s">
        <v>35</v>
      </c>
      <c r="K1866" s="22">
        <v>2011</v>
      </c>
      <c r="L1866" s="27">
        <v>2011</v>
      </c>
      <c r="M1866" s="22" t="s">
        <v>36</v>
      </c>
      <c r="V1866" s="22">
        <v>1</v>
      </c>
    </row>
    <row r="1867" spans="1:22" x14ac:dyDescent="0.25">
      <c r="A1867" s="22" t="s">
        <v>647</v>
      </c>
      <c r="B1867" s="22" t="s">
        <v>647</v>
      </c>
      <c r="D1867" s="22" t="s">
        <v>22</v>
      </c>
      <c r="E1867" s="22" t="s">
        <v>45</v>
      </c>
      <c r="F1867" s="22" t="s">
        <v>45</v>
      </c>
      <c r="H1867" s="22" t="s">
        <v>19</v>
      </c>
      <c r="I1867" s="22" t="s">
        <v>37</v>
      </c>
      <c r="J1867" s="22" t="s">
        <v>35</v>
      </c>
      <c r="K1867" s="22">
        <v>2011</v>
      </c>
      <c r="L1867" s="27">
        <v>2011</v>
      </c>
      <c r="M1867" s="22" t="s">
        <v>36</v>
      </c>
      <c r="R1867" s="22">
        <v>0.5</v>
      </c>
      <c r="S1867" s="22">
        <v>0.5</v>
      </c>
    </row>
    <row r="1868" spans="1:22" x14ac:dyDescent="0.25">
      <c r="A1868" s="22" t="s">
        <v>951</v>
      </c>
      <c r="B1868" s="22" t="s">
        <v>951</v>
      </c>
      <c r="D1868" s="22" t="s">
        <v>22</v>
      </c>
      <c r="E1868" s="103" t="s">
        <v>1281</v>
      </c>
      <c r="F1868" s="22" t="s">
        <v>704</v>
      </c>
      <c r="G1868" s="35"/>
      <c r="H1868" s="23" t="s">
        <v>19</v>
      </c>
      <c r="I1868" s="22" t="s">
        <v>37</v>
      </c>
      <c r="J1868" s="22" t="s">
        <v>35</v>
      </c>
      <c r="K1868" s="22">
        <v>1982</v>
      </c>
      <c r="L1868" s="27">
        <v>1982</v>
      </c>
      <c r="M1868" s="22" t="s">
        <v>50</v>
      </c>
      <c r="S1868" s="22">
        <v>1</v>
      </c>
    </row>
    <row r="1869" spans="1:22" x14ac:dyDescent="0.25">
      <c r="A1869" s="22" t="s">
        <v>951</v>
      </c>
      <c r="B1869" s="22" t="s">
        <v>951</v>
      </c>
      <c r="D1869" s="22" t="s">
        <v>22</v>
      </c>
      <c r="E1869" s="103" t="s">
        <v>1281</v>
      </c>
      <c r="F1869" s="22" t="s">
        <v>705</v>
      </c>
      <c r="G1869" s="35"/>
      <c r="H1869" s="23" t="s">
        <v>19</v>
      </c>
      <c r="I1869" s="22" t="s">
        <v>37</v>
      </c>
      <c r="J1869" s="22" t="s">
        <v>35</v>
      </c>
      <c r="L1869" s="25">
        <v>2006</v>
      </c>
      <c r="M1869" s="22" t="s">
        <v>36</v>
      </c>
      <c r="S1869" s="22">
        <v>1</v>
      </c>
    </row>
    <row r="1870" spans="1:22" x14ac:dyDescent="0.25">
      <c r="A1870" s="22" t="s">
        <v>648</v>
      </c>
      <c r="C1870" s="22" t="s">
        <v>648</v>
      </c>
      <c r="D1870" s="22" t="s">
        <v>22</v>
      </c>
      <c r="E1870" s="22" t="s">
        <v>48</v>
      </c>
      <c r="F1870" s="22" t="s">
        <v>48</v>
      </c>
      <c r="H1870" s="22" t="s">
        <v>19</v>
      </c>
      <c r="I1870" s="22" t="s">
        <v>37</v>
      </c>
      <c r="J1870" s="22" t="s">
        <v>35</v>
      </c>
      <c r="K1870" s="22">
        <v>2017</v>
      </c>
      <c r="L1870" s="27">
        <v>2017</v>
      </c>
      <c r="M1870" s="22" t="s">
        <v>26</v>
      </c>
      <c r="O1870" s="22">
        <v>0.33300000000000002</v>
      </c>
      <c r="S1870" s="22">
        <v>0.33300000000000002</v>
      </c>
      <c r="V1870" s="22">
        <v>0.33300000000000002</v>
      </c>
    </row>
    <row r="1871" spans="1:22" x14ac:dyDescent="0.25">
      <c r="A1871" s="22" t="s">
        <v>648</v>
      </c>
      <c r="C1871" s="22" t="s">
        <v>648</v>
      </c>
      <c r="D1871" s="22" t="s">
        <v>22</v>
      </c>
      <c r="E1871" s="103" t="s">
        <v>1281</v>
      </c>
      <c r="F1871" s="22" t="s">
        <v>704</v>
      </c>
      <c r="G1871" s="30"/>
      <c r="H1871" s="23" t="s">
        <v>19</v>
      </c>
      <c r="I1871" s="22" t="s">
        <v>37</v>
      </c>
      <c r="J1871" s="22" t="s">
        <v>35</v>
      </c>
      <c r="K1871" s="22">
        <v>1979</v>
      </c>
      <c r="L1871" s="27">
        <v>1979</v>
      </c>
      <c r="M1871" s="22" t="s">
        <v>46</v>
      </c>
      <c r="P1871" s="22">
        <v>0.5</v>
      </c>
      <c r="Q1871" s="23"/>
      <c r="S1871" s="22">
        <v>0.5</v>
      </c>
    </row>
    <row r="1872" spans="1:22" x14ac:dyDescent="0.25">
      <c r="A1872" s="22" t="s">
        <v>648</v>
      </c>
      <c r="C1872" s="22" t="s">
        <v>648</v>
      </c>
      <c r="D1872" s="22" t="s">
        <v>22</v>
      </c>
      <c r="E1872" s="22" t="s">
        <v>45</v>
      </c>
      <c r="F1872" s="22" t="s">
        <v>45</v>
      </c>
      <c r="H1872" s="22" t="s">
        <v>19</v>
      </c>
      <c r="I1872" s="22" t="s">
        <v>37</v>
      </c>
      <c r="J1872" s="22" t="s">
        <v>35</v>
      </c>
      <c r="K1872" s="22">
        <v>2002</v>
      </c>
      <c r="L1872" s="27">
        <v>2002</v>
      </c>
      <c r="M1872" s="22" t="s">
        <v>31</v>
      </c>
      <c r="S1872" s="22">
        <v>1</v>
      </c>
    </row>
    <row r="1873" spans="1:22" x14ac:dyDescent="0.25">
      <c r="A1873" s="22" t="s">
        <v>648</v>
      </c>
      <c r="C1873" s="22" t="s">
        <v>648</v>
      </c>
      <c r="D1873" s="22" t="s">
        <v>22</v>
      </c>
      <c r="E1873" s="103" t="s">
        <v>1281</v>
      </c>
      <c r="F1873" s="22" t="s">
        <v>711</v>
      </c>
      <c r="G1873" s="30"/>
      <c r="H1873" s="23" t="s">
        <v>19</v>
      </c>
      <c r="I1873" s="22" t="s">
        <v>37</v>
      </c>
      <c r="J1873" s="23" t="s">
        <v>35</v>
      </c>
      <c r="K1873" s="23"/>
      <c r="L1873" s="25">
        <v>1971</v>
      </c>
      <c r="M1873" s="22" t="s">
        <v>67</v>
      </c>
      <c r="N1873" s="23"/>
      <c r="O1873" s="23"/>
      <c r="P1873" s="23">
        <v>0.5</v>
      </c>
      <c r="Q1873" s="23"/>
      <c r="R1873" s="23"/>
      <c r="S1873" s="23">
        <v>0.5</v>
      </c>
      <c r="T1873" s="23"/>
      <c r="U1873" s="23"/>
      <c r="V1873" s="23"/>
    </row>
    <row r="1874" spans="1:22" x14ac:dyDescent="0.25">
      <c r="A1874" s="22" t="s">
        <v>648</v>
      </c>
      <c r="B1874" s="23"/>
      <c r="C1874" s="22" t="s">
        <v>648</v>
      </c>
      <c r="D1874" s="22" t="s">
        <v>22</v>
      </c>
      <c r="E1874" s="103" t="s">
        <v>1281</v>
      </c>
      <c r="F1874" s="22" t="s">
        <v>705</v>
      </c>
      <c r="G1874" s="30"/>
      <c r="H1874" s="23" t="s">
        <v>19</v>
      </c>
      <c r="I1874" s="22" t="s">
        <v>37</v>
      </c>
      <c r="J1874" s="22" t="s">
        <v>35</v>
      </c>
      <c r="L1874" s="25">
        <v>1968</v>
      </c>
      <c r="M1874" s="23" t="s">
        <v>49</v>
      </c>
      <c r="P1874" s="23">
        <v>0.5</v>
      </c>
      <c r="S1874" s="23">
        <v>0.5</v>
      </c>
      <c r="U1874" s="23"/>
    </row>
    <row r="1875" spans="1:22" x14ac:dyDescent="0.25">
      <c r="A1875" s="22" t="s">
        <v>648</v>
      </c>
      <c r="C1875" s="22" t="s">
        <v>648</v>
      </c>
      <c r="D1875" s="29" t="s">
        <v>22</v>
      </c>
      <c r="E1875" s="103" t="s">
        <v>1281</v>
      </c>
      <c r="F1875" s="29" t="s">
        <v>1024</v>
      </c>
      <c r="G1875" s="29"/>
      <c r="H1875" s="29" t="s">
        <v>19</v>
      </c>
      <c r="I1875" s="22" t="s">
        <v>37</v>
      </c>
      <c r="J1875" s="22" t="s">
        <v>35</v>
      </c>
      <c r="K1875" s="29"/>
      <c r="L1875" s="27">
        <v>2014</v>
      </c>
      <c r="M1875" s="22" t="s">
        <v>26</v>
      </c>
      <c r="N1875" s="29"/>
      <c r="O1875" s="29"/>
      <c r="P1875" s="29"/>
      <c r="Q1875" s="29"/>
      <c r="R1875" s="29"/>
      <c r="S1875" s="29">
        <v>1</v>
      </c>
      <c r="T1875" s="29"/>
      <c r="U1875" s="29"/>
      <c r="V1875" s="29"/>
    </row>
    <row r="1876" spans="1:22" x14ac:dyDescent="0.25">
      <c r="A1876" s="22" t="s">
        <v>648</v>
      </c>
      <c r="C1876" s="22" t="s">
        <v>648</v>
      </c>
      <c r="D1876" s="22" t="s">
        <v>22</v>
      </c>
      <c r="E1876" s="22" t="s">
        <v>1280</v>
      </c>
      <c r="F1876" s="22" t="s">
        <v>32</v>
      </c>
      <c r="H1876" s="22" t="s">
        <v>19</v>
      </c>
      <c r="I1876" s="22" t="s">
        <v>37</v>
      </c>
      <c r="J1876" s="22" t="s">
        <v>35</v>
      </c>
      <c r="K1876" s="22">
        <v>2005</v>
      </c>
      <c r="L1876" s="27">
        <v>2005</v>
      </c>
      <c r="M1876" s="22" t="s">
        <v>31</v>
      </c>
      <c r="P1876" s="22">
        <v>0.5</v>
      </c>
      <c r="S1876" s="22">
        <v>0.5</v>
      </c>
    </row>
    <row r="1877" spans="1:22" x14ac:dyDescent="0.25">
      <c r="A1877" s="22" t="s">
        <v>649</v>
      </c>
      <c r="C1877" s="22" t="s">
        <v>649</v>
      </c>
      <c r="D1877" s="22" t="s">
        <v>22</v>
      </c>
      <c r="E1877" s="22" t="s">
        <v>1280</v>
      </c>
      <c r="F1877" s="22" t="s">
        <v>29</v>
      </c>
      <c r="H1877" s="22" t="s">
        <v>19</v>
      </c>
      <c r="I1877" s="22" t="s">
        <v>37</v>
      </c>
      <c r="J1877" s="22" t="s">
        <v>35</v>
      </c>
      <c r="K1877" s="22">
        <v>1877</v>
      </c>
      <c r="L1877" s="27">
        <v>1877</v>
      </c>
      <c r="M1877" s="22" t="s">
        <v>49</v>
      </c>
      <c r="P1877" s="22">
        <v>0.5</v>
      </c>
      <c r="S1877" s="22">
        <v>0.5</v>
      </c>
    </row>
    <row r="1878" spans="1:22" x14ac:dyDescent="0.25">
      <c r="A1878" s="22" t="s">
        <v>649</v>
      </c>
      <c r="C1878" s="22" t="s">
        <v>649</v>
      </c>
      <c r="D1878" s="22" t="s">
        <v>22</v>
      </c>
      <c r="E1878" s="103" t="s">
        <v>1281</v>
      </c>
      <c r="F1878" s="22" t="s">
        <v>704</v>
      </c>
      <c r="G1878" s="30"/>
      <c r="H1878" s="23" t="s">
        <v>19</v>
      </c>
      <c r="I1878" s="22" t="s">
        <v>37</v>
      </c>
      <c r="J1878" s="22" t="s">
        <v>35</v>
      </c>
      <c r="K1878" s="23">
        <v>1989</v>
      </c>
      <c r="L1878" s="25">
        <v>1989</v>
      </c>
      <c r="M1878" s="22" t="s">
        <v>61</v>
      </c>
      <c r="N1878" s="23"/>
      <c r="O1878" s="23"/>
      <c r="P1878" s="23"/>
      <c r="Q1878" s="23"/>
      <c r="R1878" s="23">
        <v>0.5</v>
      </c>
      <c r="S1878" s="23">
        <v>0.5</v>
      </c>
      <c r="T1878" s="23"/>
      <c r="U1878" s="23"/>
      <c r="V1878" s="23"/>
    </row>
    <row r="1879" spans="1:22" x14ac:dyDescent="0.25">
      <c r="A1879" s="22" t="s">
        <v>649</v>
      </c>
      <c r="C1879" s="22" t="s">
        <v>649</v>
      </c>
      <c r="D1879" s="22" t="s">
        <v>22</v>
      </c>
      <c r="E1879" s="22" t="s">
        <v>1280</v>
      </c>
      <c r="F1879" s="22" t="s">
        <v>23</v>
      </c>
      <c r="H1879" s="22" t="s">
        <v>19</v>
      </c>
      <c r="I1879" s="22" t="s">
        <v>37</v>
      </c>
      <c r="J1879" s="22" t="s">
        <v>35</v>
      </c>
      <c r="K1879" s="22">
        <v>1948</v>
      </c>
      <c r="L1879" s="27">
        <v>1948</v>
      </c>
      <c r="M1879" s="22" t="s">
        <v>49</v>
      </c>
      <c r="S1879" s="22">
        <v>1</v>
      </c>
    </row>
    <row r="1880" spans="1:22" x14ac:dyDescent="0.25">
      <c r="A1880" s="22" t="s">
        <v>649</v>
      </c>
      <c r="C1880" s="22" t="s">
        <v>649</v>
      </c>
      <c r="D1880" s="22" t="s">
        <v>22</v>
      </c>
      <c r="E1880" s="22" t="s">
        <v>1280</v>
      </c>
      <c r="F1880" s="22" t="s">
        <v>27</v>
      </c>
      <c r="H1880" s="22" t="s">
        <v>19</v>
      </c>
      <c r="I1880" s="22" t="s">
        <v>37</v>
      </c>
      <c r="J1880" s="22" t="s">
        <v>35</v>
      </c>
      <c r="K1880" s="22">
        <v>1968</v>
      </c>
      <c r="L1880" s="27">
        <v>1968</v>
      </c>
      <c r="M1880" s="22" t="s">
        <v>49</v>
      </c>
      <c r="S1880" s="22">
        <v>1</v>
      </c>
    </row>
    <row r="1881" spans="1:22" x14ac:dyDescent="0.25">
      <c r="A1881" s="22" t="s">
        <v>649</v>
      </c>
      <c r="B1881" s="29"/>
      <c r="C1881" s="23" t="s">
        <v>649</v>
      </c>
      <c r="D1881" s="29" t="s">
        <v>22</v>
      </c>
      <c r="E1881" s="103" t="s">
        <v>1281</v>
      </c>
      <c r="F1881" s="29" t="s">
        <v>1024</v>
      </c>
      <c r="G1881" s="29"/>
      <c r="H1881" s="29" t="s">
        <v>19</v>
      </c>
      <c r="I1881" s="22" t="s">
        <v>37</v>
      </c>
      <c r="J1881" s="22" t="s">
        <v>35</v>
      </c>
      <c r="K1881" s="29"/>
      <c r="L1881" s="103">
        <v>1992</v>
      </c>
      <c r="M1881" s="22" t="s">
        <v>61</v>
      </c>
      <c r="N1881" s="29"/>
      <c r="O1881" s="29"/>
      <c r="P1881" s="29"/>
      <c r="Q1881" s="29"/>
      <c r="R1881" s="29">
        <v>0.5</v>
      </c>
      <c r="S1881" s="29">
        <v>0.5</v>
      </c>
      <c r="T1881" s="29"/>
      <c r="U1881" s="29"/>
      <c r="V1881" s="29"/>
    </row>
    <row r="1882" spans="1:22" x14ac:dyDescent="0.25">
      <c r="A1882" s="22" t="s">
        <v>649</v>
      </c>
      <c r="C1882" s="22" t="s">
        <v>649</v>
      </c>
      <c r="D1882" s="22" t="s">
        <v>22</v>
      </c>
      <c r="E1882" s="22" t="s">
        <v>1280</v>
      </c>
      <c r="F1882" s="22" t="s">
        <v>32</v>
      </c>
      <c r="H1882" s="22" t="s">
        <v>19</v>
      </c>
      <c r="I1882" s="22" t="s">
        <v>37</v>
      </c>
      <c r="J1882" s="22" t="s">
        <v>35</v>
      </c>
      <c r="K1882" s="22">
        <v>1883</v>
      </c>
      <c r="L1882" s="27">
        <v>1883</v>
      </c>
      <c r="M1882" s="22" t="s">
        <v>49</v>
      </c>
      <c r="S1882" s="22">
        <v>1</v>
      </c>
    </row>
    <row r="1883" spans="1:22" x14ac:dyDescent="0.25">
      <c r="A1883" s="22" t="s">
        <v>952</v>
      </c>
      <c r="B1883" s="22" t="s">
        <v>952</v>
      </c>
      <c r="D1883" s="22" t="s">
        <v>22</v>
      </c>
      <c r="E1883" s="103" t="s">
        <v>1281</v>
      </c>
      <c r="F1883" s="22" t="s">
        <v>704</v>
      </c>
      <c r="G1883" s="30"/>
      <c r="H1883" s="23" t="s">
        <v>19</v>
      </c>
      <c r="I1883" s="22" t="s">
        <v>37</v>
      </c>
      <c r="J1883" s="22" t="s">
        <v>35</v>
      </c>
      <c r="K1883" s="23">
        <v>2015</v>
      </c>
      <c r="L1883" s="25">
        <v>2015</v>
      </c>
      <c r="M1883" s="22" t="s">
        <v>26</v>
      </c>
      <c r="N1883" s="23"/>
      <c r="O1883" s="23"/>
      <c r="P1883" s="23"/>
      <c r="Q1883" s="23"/>
      <c r="R1883" s="23">
        <v>0.5</v>
      </c>
      <c r="S1883" s="23">
        <v>0.5</v>
      </c>
      <c r="T1883" s="23"/>
      <c r="U1883" s="23"/>
      <c r="V1883" s="23"/>
    </row>
    <row r="1884" spans="1:22" x14ac:dyDescent="0.25">
      <c r="A1884" s="22" t="s">
        <v>952</v>
      </c>
      <c r="B1884" s="22" t="s">
        <v>952</v>
      </c>
      <c r="C1884" s="29"/>
      <c r="D1884" s="29" t="s">
        <v>22</v>
      </c>
      <c r="E1884" s="103" t="s">
        <v>1281</v>
      </c>
      <c r="F1884" s="29" t="s">
        <v>1024</v>
      </c>
      <c r="G1884" s="29"/>
      <c r="H1884" s="29" t="s">
        <v>19</v>
      </c>
      <c r="I1884" s="22" t="s">
        <v>37</v>
      </c>
      <c r="J1884" s="22" t="s">
        <v>35</v>
      </c>
      <c r="K1884" s="29"/>
      <c r="L1884" s="27">
        <v>2006</v>
      </c>
      <c r="M1884" s="22" t="s">
        <v>36</v>
      </c>
      <c r="N1884" s="29"/>
      <c r="O1884" s="29"/>
      <c r="P1884" s="29">
        <v>0.33300000000000002</v>
      </c>
      <c r="Q1884" s="29">
        <v>0.33300000000000002</v>
      </c>
      <c r="R1884" s="29"/>
      <c r="S1884" s="29">
        <v>0.33300000000000002</v>
      </c>
      <c r="T1884" s="29"/>
      <c r="U1884" s="29"/>
      <c r="V1884" s="29"/>
    </row>
    <row r="1885" spans="1:22" x14ac:dyDescent="0.25">
      <c r="A1885" s="22" t="s">
        <v>650</v>
      </c>
      <c r="B1885" s="22" t="s">
        <v>650</v>
      </c>
      <c r="D1885" s="22" t="s">
        <v>22</v>
      </c>
      <c r="E1885" s="22" t="s">
        <v>1280</v>
      </c>
      <c r="F1885" s="22" t="s">
        <v>23</v>
      </c>
      <c r="H1885" s="22" t="s">
        <v>19</v>
      </c>
      <c r="I1885" s="22" t="s">
        <v>41</v>
      </c>
      <c r="J1885" s="22" t="s">
        <v>40</v>
      </c>
      <c r="K1885" s="22">
        <v>2008</v>
      </c>
      <c r="L1885" s="27">
        <v>2008</v>
      </c>
      <c r="M1885" s="22" t="s">
        <v>36</v>
      </c>
      <c r="U1885" s="22">
        <v>1</v>
      </c>
    </row>
    <row r="1886" spans="1:22" x14ac:dyDescent="0.25">
      <c r="A1886" s="22" t="s">
        <v>650</v>
      </c>
      <c r="B1886" s="22" t="s">
        <v>650</v>
      </c>
      <c r="D1886" s="22" t="s">
        <v>22</v>
      </c>
      <c r="E1886" s="22" t="s">
        <v>1280</v>
      </c>
      <c r="F1886" s="22" t="s">
        <v>27</v>
      </c>
      <c r="H1886" s="22" t="s">
        <v>19</v>
      </c>
      <c r="I1886" s="22" t="s">
        <v>41</v>
      </c>
      <c r="J1886" s="22" t="s">
        <v>40</v>
      </c>
      <c r="K1886" s="22">
        <v>1990</v>
      </c>
      <c r="L1886" s="27">
        <v>1990</v>
      </c>
      <c r="M1886" s="22" t="s">
        <v>61</v>
      </c>
      <c r="U1886" s="22">
        <v>1</v>
      </c>
    </row>
    <row r="1887" spans="1:22" x14ac:dyDescent="0.25">
      <c r="A1887" s="22" t="s">
        <v>650</v>
      </c>
      <c r="B1887" s="22" t="s">
        <v>650</v>
      </c>
      <c r="C1887" s="29"/>
      <c r="D1887" s="29" t="s">
        <v>22</v>
      </c>
      <c r="E1887" s="103" t="s">
        <v>1281</v>
      </c>
      <c r="F1887" s="29" t="s">
        <v>1024</v>
      </c>
      <c r="G1887" s="29"/>
      <c r="H1887" s="29" t="s">
        <v>1127</v>
      </c>
      <c r="I1887" s="22" t="s">
        <v>41</v>
      </c>
      <c r="J1887" s="22" t="s">
        <v>40</v>
      </c>
      <c r="K1887" s="29"/>
      <c r="L1887" s="27">
        <v>1997</v>
      </c>
      <c r="M1887" s="22" t="s">
        <v>56</v>
      </c>
      <c r="N1887" s="29"/>
      <c r="O1887" s="29"/>
      <c r="P1887" s="29"/>
      <c r="Q1887" s="29"/>
      <c r="R1887" s="29"/>
      <c r="S1887" s="29">
        <v>1</v>
      </c>
      <c r="T1887" s="29"/>
      <c r="U1887" s="29"/>
      <c r="V1887" s="29"/>
    </row>
    <row r="1888" spans="1:22" x14ac:dyDescent="0.25">
      <c r="A1888" s="22" t="s">
        <v>651</v>
      </c>
      <c r="B1888" s="22" t="s">
        <v>651</v>
      </c>
      <c r="D1888" s="22" t="s">
        <v>22</v>
      </c>
      <c r="E1888" s="22" t="s">
        <v>1280</v>
      </c>
      <c r="F1888" s="22" t="s">
        <v>29</v>
      </c>
      <c r="H1888" s="22" t="s">
        <v>19</v>
      </c>
      <c r="I1888" s="22" t="s">
        <v>37</v>
      </c>
      <c r="J1888" s="22" t="s">
        <v>35</v>
      </c>
      <c r="K1888" s="22">
        <v>2014</v>
      </c>
      <c r="L1888" s="27">
        <v>2014</v>
      </c>
      <c r="M1888" s="22" t="s">
        <v>26</v>
      </c>
      <c r="P1888" s="22">
        <v>1</v>
      </c>
    </row>
    <row r="1889" spans="1:22" x14ac:dyDescent="0.25">
      <c r="A1889" s="22" t="s">
        <v>651</v>
      </c>
      <c r="B1889" s="22" t="s">
        <v>651</v>
      </c>
      <c r="D1889" s="22" t="s">
        <v>22</v>
      </c>
      <c r="E1889" s="22" t="s">
        <v>1280</v>
      </c>
      <c r="F1889" s="22" t="s">
        <v>23</v>
      </c>
      <c r="H1889" s="22" t="s">
        <v>19</v>
      </c>
      <c r="I1889" s="22" t="s">
        <v>37</v>
      </c>
      <c r="J1889" s="22" t="s">
        <v>35</v>
      </c>
      <c r="K1889" s="22">
        <v>2008</v>
      </c>
      <c r="L1889" s="27">
        <v>2008</v>
      </c>
      <c r="M1889" s="22" t="s">
        <v>36</v>
      </c>
      <c r="P1889" s="22">
        <v>1</v>
      </c>
    </row>
    <row r="1890" spans="1:22" x14ac:dyDescent="0.25">
      <c r="A1890" s="22" t="s">
        <v>651</v>
      </c>
      <c r="B1890" s="22" t="s">
        <v>651</v>
      </c>
      <c r="D1890" s="22" t="s">
        <v>22</v>
      </c>
      <c r="E1890" s="22" t="s">
        <v>1280</v>
      </c>
      <c r="F1890" s="22" t="s">
        <v>27</v>
      </c>
      <c r="H1890" s="22" t="s">
        <v>19</v>
      </c>
      <c r="I1890" s="22" t="s">
        <v>37</v>
      </c>
      <c r="J1890" s="22" t="s">
        <v>35</v>
      </c>
      <c r="K1890" s="22">
        <v>1972</v>
      </c>
      <c r="L1890" s="27">
        <v>1972</v>
      </c>
      <c r="M1890" s="22" t="s">
        <v>67</v>
      </c>
      <c r="V1890" s="22">
        <v>1</v>
      </c>
    </row>
    <row r="1891" spans="1:22" x14ac:dyDescent="0.25">
      <c r="A1891" s="22" t="s">
        <v>652</v>
      </c>
      <c r="B1891" s="22" t="s">
        <v>652</v>
      </c>
      <c r="D1891" s="22" t="s">
        <v>22</v>
      </c>
      <c r="E1891" s="22" t="s">
        <v>1280</v>
      </c>
      <c r="F1891" s="22" t="s">
        <v>29</v>
      </c>
      <c r="H1891" s="22" t="s">
        <v>19</v>
      </c>
      <c r="I1891" s="22" t="s">
        <v>37</v>
      </c>
      <c r="J1891" s="22" t="s">
        <v>35</v>
      </c>
      <c r="K1891" s="22">
        <v>2013</v>
      </c>
      <c r="L1891" s="27">
        <v>2013</v>
      </c>
      <c r="M1891" s="22" t="s">
        <v>26</v>
      </c>
      <c r="Q1891" s="22">
        <v>1</v>
      </c>
    </row>
    <row r="1892" spans="1:22" x14ac:dyDescent="0.25">
      <c r="A1892" s="45" t="s">
        <v>652</v>
      </c>
      <c r="B1892" s="22" t="s">
        <v>652</v>
      </c>
      <c r="D1892" s="22" t="s">
        <v>22</v>
      </c>
      <c r="E1892" s="103" t="s">
        <v>1281</v>
      </c>
      <c r="F1892" s="22" t="s">
        <v>704</v>
      </c>
      <c r="G1892" s="57"/>
      <c r="H1892" s="23" t="s">
        <v>19</v>
      </c>
      <c r="I1892" s="22" t="s">
        <v>37</v>
      </c>
      <c r="J1892" s="22" t="s">
        <v>35</v>
      </c>
      <c r="K1892" s="30">
        <v>1982</v>
      </c>
      <c r="L1892" s="25">
        <v>1982</v>
      </c>
      <c r="M1892" s="22" t="s">
        <v>50</v>
      </c>
      <c r="N1892" s="23"/>
      <c r="O1892" s="23"/>
      <c r="P1892" s="23"/>
      <c r="Q1892" s="23">
        <v>1</v>
      </c>
      <c r="R1892" s="23"/>
      <c r="S1892" s="23"/>
      <c r="T1892" s="23"/>
      <c r="U1892" s="23"/>
      <c r="V1892" s="23"/>
    </row>
    <row r="1893" spans="1:22" x14ac:dyDescent="0.25">
      <c r="A1893" s="22" t="s">
        <v>652</v>
      </c>
      <c r="B1893" s="22" t="s">
        <v>652</v>
      </c>
      <c r="D1893" s="22" t="s">
        <v>22</v>
      </c>
      <c r="E1893" s="22" t="s">
        <v>1280</v>
      </c>
      <c r="F1893" s="22" t="s">
        <v>32</v>
      </c>
      <c r="H1893" s="22" t="s">
        <v>19</v>
      </c>
      <c r="I1893" s="22" t="s">
        <v>37</v>
      </c>
      <c r="J1893" s="22" t="s">
        <v>35</v>
      </c>
      <c r="K1893" s="22">
        <v>1982</v>
      </c>
      <c r="L1893" s="27">
        <v>1982</v>
      </c>
      <c r="M1893" s="22" t="s">
        <v>50</v>
      </c>
      <c r="Q1893" s="22">
        <v>1</v>
      </c>
    </row>
    <row r="1894" spans="1:22" x14ac:dyDescent="0.25">
      <c r="A1894" s="22" t="s">
        <v>653</v>
      </c>
      <c r="B1894" s="22" t="s">
        <v>653</v>
      </c>
      <c r="D1894" s="22" t="s">
        <v>22</v>
      </c>
      <c r="E1894" s="103" t="s">
        <v>1281</v>
      </c>
      <c r="F1894" s="22" t="s">
        <v>704</v>
      </c>
      <c r="G1894" s="30"/>
      <c r="H1894" s="23" t="s">
        <v>19</v>
      </c>
      <c r="I1894" s="22" t="s">
        <v>41</v>
      </c>
      <c r="J1894" s="22" t="s">
        <v>40</v>
      </c>
      <c r="K1894" s="23">
        <v>2003</v>
      </c>
      <c r="L1894" s="25">
        <v>2003</v>
      </c>
      <c r="M1894" s="22" t="s">
        <v>31</v>
      </c>
      <c r="N1894" s="23"/>
      <c r="O1894" s="23"/>
      <c r="P1894" s="23"/>
      <c r="Q1894" s="23"/>
      <c r="R1894" s="23">
        <v>1</v>
      </c>
      <c r="S1894" s="23"/>
      <c r="T1894" s="23"/>
      <c r="U1894" s="23"/>
      <c r="V1894" s="23"/>
    </row>
    <row r="1895" spans="1:22" x14ac:dyDescent="0.25">
      <c r="A1895" s="22" t="s">
        <v>653</v>
      </c>
      <c r="B1895" s="22" t="s">
        <v>653</v>
      </c>
      <c r="C1895" s="29"/>
      <c r="D1895" s="29" t="s">
        <v>22</v>
      </c>
      <c r="E1895" s="103" t="s">
        <v>1281</v>
      </c>
      <c r="F1895" s="29" t="s">
        <v>1024</v>
      </c>
      <c r="G1895" s="29"/>
      <c r="H1895" s="29" t="s">
        <v>19</v>
      </c>
      <c r="I1895" s="22" t="s">
        <v>41</v>
      </c>
      <c r="J1895" s="22" t="s">
        <v>40</v>
      </c>
      <c r="K1895" s="29"/>
      <c r="L1895" s="27">
        <v>1971</v>
      </c>
      <c r="M1895" s="22" t="s">
        <v>67</v>
      </c>
      <c r="N1895" s="29"/>
      <c r="O1895" s="29"/>
      <c r="P1895" s="29"/>
      <c r="Q1895" s="29"/>
      <c r="R1895" s="29">
        <v>0.5</v>
      </c>
      <c r="S1895" s="29">
        <v>0.5</v>
      </c>
      <c r="T1895" s="29"/>
      <c r="U1895" s="29"/>
      <c r="V1895" s="29"/>
    </row>
    <row r="1896" spans="1:22" x14ac:dyDescent="0.25">
      <c r="A1896" s="22" t="s">
        <v>653</v>
      </c>
      <c r="B1896" s="22" t="s">
        <v>653</v>
      </c>
      <c r="D1896" s="22" t="s">
        <v>22</v>
      </c>
      <c r="E1896" s="22" t="s">
        <v>1280</v>
      </c>
      <c r="F1896" s="22" t="s">
        <v>32</v>
      </c>
      <c r="H1896" s="22" t="s">
        <v>19</v>
      </c>
      <c r="I1896" s="22" t="s">
        <v>41</v>
      </c>
      <c r="J1896" s="22" t="s">
        <v>40</v>
      </c>
      <c r="K1896" s="22">
        <v>1984</v>
      </c>
      <c r="L1896" s="27">
        <v>1984</v>
      </c>
      <c r="M1896" s="22" t="s">
        <v>50</v>
      </c>
      <c r="S1896" s="22">
        <v>1</v>
      </c>
    </row>
    <row r="1897" spans="1:22" x14ac:dyDescent="0.25">
      <c r="A1897" s="22" t="s">
        <v>953</v>
      </c>
      <c r="B1897" s="22" t="s">
        <v>953</v>
      </c>
      <c r="D1897" s="22" t="s">
        <v>22</v>
      </c>
      <c r="E1897" s="103" t="s">
        <v>1281</v>
      </c>
      <c r="F1897" s="22" t="s">
        <v>704</v>
      </c>
      <c r="G1897" s="35"/>
      <c r="H1897" s="23" t="s">
        <v>19</v>
      </c>
      <c r="I1897" s="22" t="s">
        <v>41</v>
      </c>
      <c r="J1897" s="22" t="s">
        <v>40</v>
      </c>
      <c r="K1897" s="22">
        <v>2005</v>
      </c>
      <c r="L1897" s="27">
        <v>2005</v>
      </c>
      <c r="M1897" s="22" t="s">
        <v>31</v>
      </c>
      <c r="O1897" s="23"/>
      <c r="P1897" s="23">
        <v>1</v>
      </c>
      <c r="R1897" s="23"/>
      <c r="U1897" s="23"/>
    </row>
    <row r="1898" spans="1:22" x14ac:dyDescent="0.25">
      <c r="A1898" s="22" t="s">
        <v>953</v>
      </c>
      <c r="B1898" s="22" t="s">
        <v>953</v>
      </c>
      <c r="D1898" s="22" t="s">
        <v>22</v>
      </c>
      <c r="E1898" s="103" t="s">
        <v>1281</v>
      </c>
      <c r="F1898" s="22" t="s">
        <v>705</v>
      </c>
      <c r="G1898" s="50"/>
      <c r="H1898" s="23" t="s">
        <v>19</v>
      </c>
      <c r="I1898" s="22" t="s">
        <v>41</v>
      </c>
      <c r="J1898" s="22" t="s">
        <v>40</v>
      </c>
      <c r="L1898" s="25">
        <v>2008</v>
      </c>
      <c r="M1898" s="22" t="s">
        <v>36</v>
      </c>
      <c r="P1898" s="22">
        <v>1</v>
      </c>
    </row>
    <row r="1899" spans="1:22" x14ac:dyDescent="0.25">
      <c r="A1899" s="22" t="s">
        <v>953</v>
      </c>
      <c r="B1899" s="22" t="s">
        <v>953</v>
      </c>
      <c r="D1899" s="22" t="s">
        <v>22</v>
      </c>
      <c r="E1899" s="22" t="s">
        <v>1280</v>
      </c>
      <c r="F1899" s="22" t="s">
        <v>32</v>
      </c>
      <c r="H1899" s="22" t="s">
        <v>19</v>
      </c>
      <c r="I1899" s="22" t="s">
        <v>41</v>
      </c>
      <c r="J1899" s="22" t="s">
        <v>40</v>
      </c>
      <c r="K1899" s="22">
        <v>1993</v>
      </c>
      <c r="L1899" s="27">
        <v>1993</v>
      </c>
      <c r="M1899" s="22" t="s">
        <v>61</v>
      </c>
      <c r="P1899" s="22">
        <v>1</v>
      </c>
    </row>
    <row r="1900" spans="1:22" x14ac:dyDescent="0.25">
      <c r="A1900" s="22" t="s">
        <v>1071</v>
      </c>
      <c r="B1900" s="22" t="s">
        <v>1071</v>
      </c>
      <c r="C1900" s="29"/>
      <c r="D1900" s="29" t="s">
        <v>22</v>
      </c>
      <c r="E1900" s="103" t="s">
        <v>1281</v>
      </c>
      <c r="F1900" s="29" t="s">
        <v>1024</v>
      </c>
      <c r="G1900" s="29"/>
      <c r="H1900" s="29" t="s">
        <v>19</v>
      </c>
      <c r="I1900" s="22" t="s">
        <v>37</v>
      </c>
      <c r="J1900" s="22" t="s">
        <v>35</v>
      </c>
      <c r="K1900" s="29"/>
      <c r="L1900" s="27">
        <v>2014</v>
      </c>
      <c r="M1900" s="22" t="s">
        <v>26</v>
      </c>
      <c r="N1900" s="29"/>
      <c r="O1900" s="29"/>
      <c r="P1900" s="29"/>
      <c r="Q1900" s="29"/>
      <c r="R1900" s="29"/>
      <c r="S1900" s="29"/>
      <c r="T1900" s="29"/>
      <c r="U1900" s="29"/>
      <c r="V1900" s="29">
        <v>1</v>
      </c>
    </row>
    <row r="1901" spans="1:22" x14ac:dyDescent="0.25">
      <c r="A1901" s="22" t="s">
        <v>654</v>
      </c>
      <c r="B1901" s="22" t="s">
        <v>654</v>
      </c>
      <c r="D1901" s="22" t="s">
        <v>22</v>
      </c>
      <c r="E1901" s="22" t="s">
        <v>1280</v>
      </c>
      <c r="F1901" s="22" t="s">
        <v>23</v>
      </c>
      <c r="H1901" s="22" t="s">
        <v>19</v>
      </c>
      <c r="I1901" s="22" t="s">
        <v>37</v>
      </c>
      <c r="J1901" s="22" t="s">
        <v>35</v>
      </c>
      <c r="K1901" s="22">
        <v>2016</v>
      </c>
      <c r="L1901" s="27">
        <v>2016</v>
      </c>
      <c r="M1901" s="22" t="s">
        <v>26</v>
      </c>
      <c r="S1901" s="22">
        <v>1</v>
      </c>
    </row>
    <row r="1902" spans="1:22" x14ac:dyDescent="0.25">
      <c r="A1902" s="22" t="s">
        <v>654</v>
      </c>
      <c r="B1902" s="22" t="s">
        <v>654</v>
      </c>
      <c r="D1902" s="22" t="s">
        <v>22</v>
      </c>
      <c r="E1902" s="22" t="s">
        <v>1280</v>
      </c>
      <c r="F1902" s="22" t="s">
        <v>27</v>
      </c>
      <c r="H1902" s="22" t="s">
        <v>19</v>
      </c>
      <c r="I1902" s="22" t="s">
        <v>37</v>
      </c>
      <c r="J1902" s="22" t="s">
        <v>35</v>
      </c>
      <c r="K1902" s="22">
        <v>2015</v>
      </c>
      <c r="L1902" s="27">
        <v>2015</v>
      </c>
      <c r="M1902" s="22" t="s">
        <v>26</v>
      </c>
      <c r="S1902" s="22">
        <v>1</v>
      </c>
    </row>
    <row r="1903" spans="1:22" x14ac:dyDescent="0.25">
      <c r="A1903" s="22" t="s">
        <v>654</v>
      </c>
      <c r="B1903" s="22" t="s">
        <v>654</v>
      </c>
      <c r="D1903" s="22" t="s">
        <v>22</v>
      </c>
      <c r="E1903" s="22" t="s">
        <v>1280</v>
      </c>
      <c r="F1903" s="22" t="s">
        <v>32</v>
      </c>
      <c r="H1903" s="22" t="s">
        <v>19</v>
      </c>
      <c r="I1903" s="22" t="s">
        <v>37</v>
      </c>
      <c r="J1903" s="22" t="s">
        <v>35</v>
      </c>
      <c r="K1903" s="22">
        <v>2003</v>
      </c>
      <c r="L1903" s="27">
        <v>2003</v>
      </c>
      <c r="M1903" s="22" t="s">
        <v>31</v>
      </c>
      <c r="S1903" s="22">
        <v>1</v>
      </c>
    </row>
    <row r="1904" spans="1:22" x14ac:dyDescent="0.25">
      <c r="A1904" s="22" t="s">
        <v>655</v>
      </c>
      <c r="B1904" s="22" t="s">
        <v>655</v>
      </c>
      <c r="D1904" s="22" t="s">
        <v>22</v>
      </c>
      <c r="E1904" s="22" t="s">
        <v>1280</v>
      </c>
      <c r="F1904" s="22" t="s">
        <v>32</v>
      </c>
      <c r="H1904" s="22" t="s">
        <v>19</v>
      </c>
      <c r="I1904" s="22" t="s">
        <v>24</v>
      </c>
      <c r="J1904" s="22" t="s">
        <v>20</v>
      </c>
      <c r="K1904" s="22">
        <v>1987</v>
      </c>
      <c r="L1904" s="27">
        <v>1987</v>
      </c>
      <c r="M1904" s="22" t="s">
        <v>50</v>
      </c>
      <c r="R1904" s="22">
        <v>1</v>
      </c>
    </row>
    <row r="1905" spans="1:22" x14ac:dyDescent="0.25">
      <c r="A1905" s="22" t="s">
        <v>656</v>
      </c>
      <c r="C1905" s="22" t="s">
        <v>656</v>
      </c>
      <c r="D1905" s="22" t="s">
        <v>22</v>
      </c>
      <c r="E1905" s="22" t="s">
        <v>1280</v>
      </c>
      <c r="F1905" s="22" t="s">
        <v>27</v>
      </c>
      <c r="H1905" s="22" t="s">
        <v>19</v>
      </c>
      <c r="I1905" s="22" t="s">
        <v>37</v>
      </c>
      <c r="J1905" s="22" t="s">
        <v>35</v>
      </c>
      <c r="K1905" s="22">
        <v>1967</v>
      </c>
      <c r="L1905" s="27">
        <v>1967</v>
      </c>
      <c r="M1905" s="22" t="s">
        <v>49</v>
      </c>
      <c r="U1905" s="22">
        <v>1</v>
      </c>
    </row>
    <row r="1906" spans="1:22" x14ac:dyDescent="0.25">
      <c r="A1906" s="22" t="s">
        <v>657</v>
      </c>
      <c r="B1906" s="22" t="s">
        <v>657</v>
      </c>
      <c r="D1906" s="22" t="s">
        <v>22</v>
      </c>
      <c r="E1906" s="22" t="s">
        <v>1280</v>
      </c>
      <c r="F1906" s="22" t="s">
        <v>23</v>
      </c>
      <c r="H1906" s="22" t="s">
        <v>19</v>
      </c>
      <c r="I1906" s="22" t="s">
        <v>24</v>
      </c>
      <c r="J1906" s="22" t="s">
        <v>20</v>
      </c>
      <c r="K1906" s="22">
        <v>2018</v>
      </c>
      <c r="L1906" s="27">
        <v>2018</v>
      </c>
      <c r="M1906" s="22" t="s">
        <v>21</v>
      </c>
      <c r="U1906" s="22">
        <v>1</v>
      </c>
    </row>
    <row r="1907" spans="1:22" x14ac:dyDescent="0.25">
      <c r="A1907" s="22" t="s">
        <v>657</v>
      </c>
      <c r="B1907" s="22" t="s">
        <v>657</v>
      </c>
      <c r="D1907" s="22" t="s">
        <v>22</v>
      </c>
      <c r="E1907" s="22" t="s">
        <v>1280</v>
      </c>
      <c r="F1907" s="22" t="s">
        <v>27</v>
      </c>
      <c r="H1907" s="22" t="s">
        <v>19</v>
      </c>
      <c r="I1907" s="22" t="s">
        <v>24</v>
      </c>
      <c r="J1907" s="22" t="s">
        <v>20</v>
      </c>
      <c r="K1907" s="22">
        <v>2014</v>
      </c>
      <c r="L1907" s="27">
        <v>2014</v>
      </c>
      <c r="M1907" s="22" t="s">
        <v>26</v>
      </c>
      <c r="U1907" s="22">
        <v>1</v>
      </c>
    </row>
    <row r="1908" spans="1:22" x14ac:dyDescent="0.25">
      <c r="A1908" s="22" t="s">
        <v>954</v>
      </c>
      <c r="B1908" s="22" t="s">
        <v>954</v>
      </c>
      <c r="D1908" s="22" t="s">
        <v>22</v>
      </c>
      <c r="E1908" s="103" t="s">
        <v>1281</v>
      </c>
      <c r="F1908" s="22" t="s">
        <v>704</v>
      </c>
      <c r="G1908" s="35"/>
      <c r="H1908" s="23" t="s">
        <v>19</v>
      </c>
      <c r="I1908" s="22" t="s">
        <v>37</v>
      </c>
      <c r="J1908" s="22" t="s">
        <v>35</v>
      </c>
      <c r="K1908" s="22">
        <v>1975</v>
      </c>
      <c r="L1908" s="27">
        <v>1975</v>
      </c>
      <c r="M1908" s="22" t="s">
        <v>67</v>
      </c>
      <c r="R1908" s="22">
        <v>0.5</v>
      </c>
      <c r="S1908" s="22">
        <v>0.5</v>
      </c>
    </row>
    <row r="1909" spans="1:22" x14ac:dyDescent="0.25">
      <c r="A1909" s="22" t="s">
        <v>954</v>
      </c>
      <c r="B1909" s="22" t="s">
        <v>954</v>
      </c>
      <c r="D1909" s="22" t="s">
        <v>22</v>
      </c>
      <c r="E1909" s="103" t="s">
        <v>1281</v>
      </c>
      <c r="F1909" s="22" t="s">
        <v>705</v>
      </c>
      <c r="G1909" s="35"/>
      <c r="H1909" s="23" t="s">
        <v>19</v>
      </c>
      <c r="I1909" s="22" t="s">
        <v>37</v>
      </c>
      <c r="J1909" s="22" t="s">
        <v>35</v>
      </c>
      <c r="L1909" s="25">
        <v>2005</v>
      </c>
      <c r="M1909" s="22" t="s">
        <v>31</v>
      </c>
      <c r="R1909" s="22">
        <v>0.5</v>
      </c>
      <c r="S1909" s="22">
        <v>0.5</v>
      </c>
    </row>
    <row r="1910" spans="1:22" x14ac:dyDescent="0.25">
      <c r="A1910" s="22" t="s">
        <v>658</v>
      </c>
      <c r="B1910" s="22" t="s">
        <v>658</v>
      </c>
      <c r="D1910" s="22" t="s">
        <v>22</v>
      </c>
      <c r="E1910" s="22" t="s">
        <v>1280</v>
      </c>
      <c r="F1910" s="22" t="s">
        <v>23</v>
      </c>
      <c r="H1910" s="22" t="s">
        <v>19</v>
      </c>
      <c r="I1910" s="22" t="s">
        <v>37</v>
      </c>
      <c r="J1910" s="22" t="s">
        <v>35</v>
      </c>
      <c r="K1910" s="22">
        <v>1999</v>
      </c>
      <c r="L1910" s="27">
        <v>1999</v>
      </c>
      <c r="M1910" s="22" t="s">
        <v>56</v>
      </c>
      <c r="R1910" s="22">
        <v>0.5</v>
      </c>
      <c r="U1910" s="22">
        <v>0.5</v>
      </c>
    </row>
    <row r="1911" spans="1:22" x14ac:dyDescent="0.25">
      <c r="A1911" s="22" t="s">
        <v>658</v>
      </c>
      <c r="B1911" s="22" t="s">
        <v>658</v>
      </c>
      <c r="D1911" s="22" t="s">
        <v>22</v>
      </c>
      <c r="E1911" s="22" t="s">
        <v>1280</v>
      </c>
      <c r="F1911" s="22" t="s">
        <v>27</v>
      </c>
      <c r="H1911" s="22" t="s">
        <v>19</v>
      </c>
      <c r="I1911" s="22" t="s">
        <v>37</v>
      </c>
      <c r="J1911" s="22" t="s">
        <v>35</v>
      </c>
      <c r="K1911" s="22">
        <v>2014</v>
      </c>
      <c r="L1911" s="27">
        <v>2014</v>
      </c>
      <c r="M1911" s="22" t="s">
        <v>26</v>
      </c>
      <c r="R1911" s="22">
        <v>0.5</v>
      </c>
      <c r="U1911" s="22">
        <v>0.5</v>
      </c>
    </row>
    <row r="1912" spans="1:22" x14ac:dyDescent="0.25">
      <c r="A1912" s="22" t="s">
        <v>659</v>
      </c>
      <c r="B1912" s="22" t="s">
        <v>659</v>
      </c>
      <c r="D1912" s="22" t="s">
        <v>22</v>
      </c>
      <c r="E1912" s="22" t="s">
        <v>1280</v>
      </c>
      <c r="F1912" s="22" t="s">
        <v>27</v>
      </c>
      <c r="H1912" s="22" t="s">
        <v>19</v>
      </c>
      <c r="I1912" s="22" t="s">
        <v>37</v>
      </c>
      <c r="J1912" s="22" t="s">
        <v>35</v>
      </c>
      <c r="K1912" s="22">
        <v>1995</v>
      </c>
      <c r="L1912" s="27">
        <v>1995</v>
      </c>
      <c r="M1912" s="22" t="s">
        <v>56</v>
      </c>
      <c r="R1912" s="22">
        <v>0.33300000000000002</v>
      </c>
      <c r="S1912" s="22">
        <v>0.33300000000000002</v>
      </c>
      <c r="U1912" s="22">
        <v>0.33300000000000002</v>
      </c>
    </row>
    <row r="1913" spans="1:22" x14ac:dyDescent="0.25">
      <c r="A1913" s="22" t="s">
        <v>955</v>
      </c>
      <c r="B1913" s="22" t="s">
        <v>955</v>
      </c>
      <c r="D1913" s="22" t="s">
        <v>22</v>
      </c>
      <c r="E1913" s="103" t="s">
        <v>1281</v>
      </c>
      <c r="F1913" s="22" t="s">
        <v>711</v>
      </c>
      <c r="G1913" s="23" t="s">
        <v>720</v>
      </c>
      <c r="H1913" s="23" t="s">
        <v>977</v>
      </c>
      <c r="I1913" s="22" t="s">
        <v>41</v>
      </c>
      <c r="J1913" s="39" t="s">
        <v>40</v>
      </c>
      <c r="K1913" s="23"/>
      <c r="L1913" s="25">
        <v>1993</v>
      </c>
      <c r="M1913" s="22" t="s">
        <v>61</v>
      </c>
      <c r="N1913" s="23"/>
      <c r="O1913" s="23"/>
      <c r="P1913" s="23">
        <v>1</v>
      </c>
      <c r="Q1913" s="23"/>
      <c r="R1913" s="23"/>
      <c r="S1913" s="23"/>
      <c r="T1913" s="23"/>
      <c r="U1913" s="23"/>
      <c r="V1913" s="23"/>
    </row>
    <row r="1914" spans="1:22" x14ac:dyDescent="0.25">
      <c r="A1914" s="22" t="s">
        <v>956</v>
      </c>
      <c r="B1914" s="22" t="s">
        <v>956</v>
      </c>
      <c r="D1914" s="22" t="s">
        <v>22</v>
      </c>
      <c r="E1914" s="103" t="s">
        <v>1281</v>
      </c>
      <c r="F1914" s="22" t="s">
        <v>704</v>
      </c>
      <c r="G1914" s="30"/>
      <c r="H1914" s="22" t="s">
        <v>73</v>
      </c>
      <c r="I1914" s="22" t="s">
        <v>41</v>
      </c>
      <c r="J1914" s="22" t="s">
        <v>40</v>
      </c>
      <c r="K1914" s="22">
        <v>2008</v>
      </c>
      <c r="L1914" s="27">
        <v>2008</v>
      </c>
      <c r="M1914" s="22" t="s">
        <v>36</v>
      </c>
      <c r="R1914" s="22">
        <v>1</v>
      </c>
    </row>
    <row r="1915" spans="1:22" x14ac:dyDescent="0.25">
      <c r="A1915" s="22" t="s">
        <v>660</v>
      </c>
      <c r="C1915" s="22" t="s">
        <v>660</v>
      </c>
      <c r="D1915" s="22" t="s">
        <v>22</v>
      </c>
      <c r="E1915" s="22" t="s">
        <v>48</v>
      </c>
      <c r="F1915" s="22" t="s">
        <v>48</v>
      </c>
      <c r="H1915" s="22" t="s">
        <v>19</v>
      </c>
      <c r="I1915" s="22" t="s">
        <v>37</v>
      </c>
      <c r="J1915" s="22" t="s">
        <v>35</v>
      </c>
      <c r="K1915" s="22">
        <v>1962</v>
      </c>
      <c r="L1915" s="27">
        <v>1962</v>
      </c>
      <c r="M1915" s="22" t="s">
        <v>49</v>
      </c>
      <c r="R1915" s="22">
        <v>1</v>
      </c>
    </row>
    <row r="1916" spans="1:22" x14ac:dyDescent="0.25">
      <c r="A1916" s="32" t="s">
        <v>660</v>
      </c>
      <c r="C1916" s="22" t="s">
        <v>660</v>
      </c>
      <c r="D1916" s="22" t="s">
        <v>22</v>
      </c>
      <c r="E1916" s="103" t="s">
        <v>1281</v>
      </c>
      <c r="F1916" s="22" t="s">
        <v>711</v>
      </c>
      <c r="G1916" s="33"/>
      <c r="H1916" s="23" t="s">
        <v>19</v>
      </c>
      <c r="I1916" s="22" t="s">
        <v>37</v>
      </c>
      <c r="J1916" s="23" t="s">
        <v>35</v>
      </c>
      <c r="K1916" s="23"/>
      <c r="L1916" s="25">
        <v>1999</v>
      </c>
      <c r="M1916" s="22" t="s">
        <v>56</v>
      </c>
      <c r="N1916" s="23"/>
      <c r="O1916" s="23"/>
      <c r="P1916" s="23"/>
      <c r="Q1916" s="23"/>
      <c r="R1916" s="23"/>
      <c r="S1916" s="23"/>
      <c r="T1916" s="23"/>
      <c r="U1916" s="23">
        <v>1</v>
      </c>
      <c r="V1916" s="23"/>
    </row>
    <row r="1917" spans="1:22" x14ac:dyDescent="0.25">
      <c r="A1917" s="32" t="s">
        <v>660</v>
      </c>
      <c r="C1917" s="22" t="s">
        <v>660</v>
      </c>
      <c r="D1917" s="22" t="s">
        <v>22</v>
      </c>
      <c r="E1917" s="103" t="s">
        <v>1281</v>
      </c>
      <c r="F1917" s="22" t="s">
        <v>705</v>
      </c>
      <c r="G1917" s="33"/>
      <c r="H1917" s="23" t="s">
        <v>19</v>
      </c>
      <c r="I1917" s="22" t="s">
        <v>37</v>
      </c>
      <c r="J1917" s="22" t="s">
        <v>35</v>
      </c>
      <c r="L1917" s="31">
        <v>1979</v>
      </c>
      <c r="M1917" s="22" t="s">
        <v>46</v>
      </c>
      <c r="N1917" s="34"/>
      <c r="O1917" s="34"/>
      <c r="P1917" s="34"/>
      <c r="Q1917" s="34"/>
      <c r="R1917" s="34">
        <v>1</v>
      </c>
      <c r="S1917" s="34"/>
      <c r="T1917" s="34"/>
      <c r="U1917" s="34"/>
      <c r="V1917" s="34"/>
    </row>
    <row r="1918" spans="1:22" x14ac:dyDescent="0.25">
      <c r="A1918" s="22" t="s">
        <v>957</v>
      </c>
      <c r="B1918" s="22" t="s">
        <v>957</v>
      </c>
      <c r="D1918" s="22" t="s">
        <v>22</v>
      </c>
      <c r="E1918" s="103" t="s">
        <v>1281</v>
      </c>
      <c r="F1918" s="22" t="s">
        <v>704</v>
      </c>
      <c r="G1918" s="30"/>
      <c r="H1918" s="23" t="s">
        <v>19</v>
      </c>
      <c r="I1918" s="22" t="s">
        <v>37</v>
      </c>
      <c r="J1918" s="22" t="s">
        <v>35</v>
      </c>
      <c r="K1918" s="23">
        <v>2016</v>
      </c>
      <c r="L1918" s="25">
        <v>2016</v>
      </c>
      <c r="M1918" s="22" t="s">
        <v>26</v>
      </c>
      <c r="N1918" s="23"/>
      <c r="O1918" s="23"/>
      <c r="P1918" s="23"/>
      <c r="Q1918" s="23"/>
      <c r="R1918" s="23"/>
      <c r="S1918" s="23"/>
      <c r="T1918" s="23"/>
      <c r="U1918" s="23"/>
      <c r="V1918" s="23">
        <v>1</v>
      </c>
    </row>
    <row r="1919" spans="1:22" x14ac:dyDescent="0.25">
      <c r="A1919" s="22" t="s">
        <v>661</v>
      </c>
      <c r="B1919" s="22" t="s">
        <v>661</v>
      </c>
      <c r="D1919" s="22" t="s">
        <v>22</v>
      </c>
      <c r="E1919" s="22" t="s">
        <v>1280</v>
      </c>
      <c r="F1919" s="22" t="s">
        <v>29</v>
      </c>
      <c r="H1919" s="22" t="s">
        <v>19</v>
      </c>
      <c r="I1919" s="22" t="s">
        <v>24</v>
      </c>
      <c r="J1919" s="22" t="s">
        <v>20</v>
      </c>
      <c r="K1919" s="22">
        <v>2007</v>
      </c>
      <c r="L1919" s="27">
        <v>2007</v>
      </c>
      <c r="M1919" s="22" t="s">
        <v>36</v>
      </c>
      <c r="T1919" s="22">
        <v>1</v>
      </c>
    </row>
    <row r="1920" spans="1:22" x14ac:dyDescent="0.25">
      <c r="A1920" s="22" t="s">
        <v>661</v>
      </c>
      <c r="B1920" s="22" t="s">
        <v>661</v>
      </c>
      <c r="D1920" s="22" t="s">
        <v>22</v>
      </c>
      <c r="E1920" s="22" t="s">
        <v>1280</v>
      </c>
      <c r="F1920" s="22" t="s">
        <v>27</v>
      </c>
      <c r="H1920" s="22" t="s">
        <v>19</v>
      </c>
      <c r="I1920" s="22" t="s">
        <v>24</v>
      </c>
      <c r="J1920" s="22" t="s">
        <v>20</v>
      </c>
      <c r="K1920" s="22">
        <v>2008</v>
      </c>
      <c r="L1920" s="27">
        <v>2008</v>
      </c>
      <c r="M1920" s="22" t="s">
        <v>36</v>
      </c>
      <c r="T1920" s="22">
        <v>1</v>
      </c>
    </row>
    <row r="1921" spans="1:22" x14ac:dyDescent="0.25">
      <c r="A1921" s="22" t="s">
        <v>662</v>
      </c>
      <c r="C1921" s="22" t="s">
        <v>662</v>
      </c>
      <c r="D1921" s="22" t="s">
        <v>22</v>
      </c>
      <c r="E1921" s="22" t="s">
        <v>1280</v>
      </c>
      <c r="F1921" s="22" t="s">
        <v>27</v>
      </c>
      <c r="H1921" s="22" t="s">
        <v>19</v>
      </c>
      <c r="I1921" s="22" t="s">
        <v>37</v>
      </c>
      <c r="J1921" s="22" t="s">
        <v>35</v>
      </c>
      <c r="K1921" s="22">
        <v>1969</v>
      </c>
      <c r="L1921" s="27">
        <v>1969</v>
      </c>
      <c r="M1921" s="22" t="s">
        <v>49</v>
      </c>
      <c r="R1921" s="22">
        <v>0.5</v>
      </c>
      <c r="S1921" s="22">
        <v>0.5</v>
      </c>
    </row>
    <row r="1922" spans="1:22" x14ac:dyDescent="0.25">
      <c r="A1922" s="22" t="s">
        <v>662</v>
      </c>
      <c r="C1922" s="22" t="s">
        <v>662</v>
      </c>
      <c r="D1922" s="22" t="s">
        <v>22</v>
      </c>
      <c r="E1922" s="22" t="s">
        <v>1280</v>
      </c>
      <c r="F1922" s="22" t="s">
        <v>32</v>
      </c>
      <c r="H1922" s="22" t="s">
        <v>19</v>
      </c>
      <c r="I1922" s="22" t="s">
        <v>37</v>
      </c>
      <c r="J1922" s="22" t="s">
        <v>35</v>
      </c>
      <c r="K1922" s="22">
        <v>1952</v>
      </c>
      <c r="L1922" s="27">
        <v>1952</v>
      </c>
      <c r="M1922" s="22" t="s">
        <v>49</v>
      </c>
      <c r="R1922" s="22">
        <v>0.5</v>
      </c>
      <c r="S1922" s="22">
        <v>0.5</v>
      </c>
    </row>
    <row r="1923" spans="1:22" x14ac:dyDescent="0.25">
      <c r="A1923" s="22" t="s">
        <v>958</v>
      </c>
      <c r="B1923" s="22" t="s">
        <v>958</v>
      </c>
      <c r="D1923" s="22" t="s">
        <v>22</v>
      </c>
      <c r="E1923" s="103" t="s">
        <v>1281</v>
      </c>
      <c r="F1923" s="22" t="s">
        <v>711</v>
      </c>
      <c r="G1923" s="22" t="s">
        <v>1193</v>
      </c>
      <c r="H1923" s="22" t="s">
        <v>19</v>
      </c>
      <c r="I1923" s="22" t="s">
        <v>37</v>
      </c>
      <c r="J1923" s="23" t="s">
        <v>35</v>
      </c>
      <c r="K1923" s="23"/>
      <c r="L1923" s="25">
        <v>1993</v>
      </c>
      <c r="M1923" s="22" t="s">
        <v>61</v>
      </c>
      <c r="N1923" s="23"/>
      <c r="O1923" s="23"/>
      <c r="P1923" s="23">
        <v>1</v>
      </c>
      <c r="Q1923" s="23"/>
      <c r="R1923" s="23"/>
      <c r="S1923" s="23"/>
      <c r="T1923" s="23"/>
      <c r="U1923" s="23"/>
      <c r="V1923" s="23"/>
    </row>
    <row r="1924" spans="1:22" x14ac:dyDescent="0.25">
      <c r="A1924" s="22" t="s">
        <v>958</v>
      </c>
      <c r="B1924" s="22" t="s">
        <v>958</v>
      </c>
      <c r="D1924" s="22" t="s">
        <v>22</v>
      </c>
      <c r="E1924" s="103" t="s">
        <v>1281</v>
      </c>
      <c r="F1924" s="22" t="s">
        <v>705</v>
      </c>
      <c r="G1924" s="22" t="s">
        <v>1193</v>
      </c>
      <c r="H1924" s="22" t="s">
        <v>1007</v>
      </c>
      <c r="I1924" s="22" t="s">
        <v>37</v>
      </c>
      <c r="J1924" s="23" t="s">
        <v>35</v>
      </c>
      <c r="K1924" s="23"/>
      <c r="L1924" s="25">
        <v>1993</v>
      </c>
      <c r="M1924" s="22" t="s">
        <v>61</v>
      </c>
      <c r="N1924" s="23"/>
      <c r="O1924" s="23"/>
      <c r="P1924" s="23">
        <v>1</v>
      </c>
      <c r="Q1924" s="23"/>
      <c r="R1924" s="23"/>
      <c r="S1924" s="23"/>
      <c r="T1924" s="23"/>
      <c r="U1924" s="23"/>
      <c r="V1924" s="23"/>
    </row>
    <row r="1925" spans="1:22" x14ac:dyDescent="0.25">
      <c r="A1925" s="22" t="s">
        <v>1166</v>
      </c>
      <c r="B1925" s="103" t="s">
        <v>1166</v>
      </c>
      <c r="C1925" s="103"/>
      <c r="D1925" s="103" t="s">
        <v>22</v>
      </c>
      <c r="E1925" s="103" t="s">
        <v>1281</v>
      </c>
      <c r="F1925" s="29" t="s">
        <v>1024</v>
      </c>
      <c r="G1925" s="103"/>
      <c r="H1925" s="23" t="s">
        <v>713</v>
      </c>
      <c r="I1925" s="22" t="s">
        <v>37</v>
      </c>
      <c r="J1925" s="23" t="s">
        <v>35</v>
      </c>
      <c r="K1925" s="103"/>
      <c r="L1925" s="103">
        <v>2006</v>
      </c>
      <c r="M1925" s="22" t="s">
        <v>36</v>
      </c>
      <c r="V1925" s="22">
        <v>1</v>
      </c>
    </row>
    <row r="1926" spans="1:22" x14ac:dyDescent="0.25">
      <c r="A1926" s="22" t="s">
        <v>663</v>
      </c>
      <c r="B1926" s="22" t="s">
        <v>663</v>
      </c>
      <c r="D1926" s="22" t="s">
        <v>22</v>
      </c>
      <c r="E1926" s="22" t="s">
        <v>1280</v>
      </c>
      <c r="F1926" s="22" t="s">
        <v>29</v>
      </c>
      <c r="H1926" s="22" t="s">
        <v>19</v>
      </c>
      <c r="I1926" s="22" t="s">
        <v>37</v>
      </c>
      <c r="J1926" s="22" t="s">
        <v>35</v>
      </c>
      <c r="K1926" s="22">
        <v>2007</v>
      </c>
      <c r="L1926" s="27">
        <v>2007</v>
      </c>
      <c r="M1926" s="22" t="s">
        <v>36</v>
      </c>
      <c r="S1926" s="22">
        <v>1</v>
      </c>
    </row>
    <row r="1927" spans="1:22" x14ac:dyDescent="0.25">
      <c r="A1927" s="22" t="s">
        <v>663</v>
      </c>
      <c r="B1927" s="22" t="s">
        <v>663</v>
      </c>
      <c r="D1927" s="22" t="s">
        <v>22</v>
      </c>
      <c r="E1927" s="103" t="s">
        <v>1281</v>
      </c>
      <c r="F1927" s="22" t="s">
        <v>704</v>
      </c>
      <c r="G1927" s="30"/>
      <c r="H1927" s="23" t="s">
        <v>19</v>
      </c>
      <c r="I1927" s="22" t="s">
        <v>37</v>
      </c>
      <c r="J1927" s="22" t="s">
        <v>35</v>
      </c>
      <c r="K1927" s="23">
        <v>2003</v>
      </c>
      <c r="L1927" s="25">
        <v>2003</v>
      </c>
      <c r="M1927" s="22" t="s">
        <v>31</v>
      </c>
      <c r="N1927" s="23"/>
      <c r="O1927" s="23"/>
      <c r="P1927" s="23"/>
      <c r="Q1927" s="23"/>
      <c r="R1927" s="23"/>
      <c r="S1927" s="23">
        <v>1</v>
      </c>
      <c r="T1927" s="23"/>
      <c r="U1927" s="23"/>
      <c r="V1927" s="23"/>
    </row>
    <row r="1928" spans="1:22" x14ac:dyDescent="0.25">
      <c r="A1928" s="22" t="s">
        <v>663</v>
      </c>
      <c r="B1928" s="22" t="s">
        <v>663</v>
      </c>
      <c r="D1928" s="22" t="s">
        <v>22</v>
      </c>
      <c r="E1928" s="22" t="s">
        <v>1280</v>
      </c>
      <c r="F1928" s="22" t="s">
        <v>23</v>
      </c>
      <c r="H1928" s="22" t="s">
        <v>19</v>
      </c>
      <c r="I1928" s="22" t="s">
        <v>37</v>
      </c>
      <c r="J1928" s="22" t="s">
        <v>35</v>
      </c>
      <c r="K1928" s="22">
        <v>2013</v>
      </c>
      <c r="L1928" s="27">
        <v>2013</v>
      </c>
      <c r="M1928" s="22" t="s">
        <v>26</v>
      </c>
      <c r="S1928" s="22">
        <v>1</v>
      </c>
    </row>
    <row r="1929" spans="1:22" x14ac:dyDescent="0.25">
      <c r="A1929" s="22" t="s">
        <v>664</v>
      </c>
      <c r="B1929" s="22" t="s">
        <v>664</v>
      </c>
      <c r="D1929" s="22" t="s">
        <v>22</v>
      </c>
      <c r="E1929" s="22" t="s">
        <v>1280</v>
      </c>
      <c r="F1929" s="22" t="s">
        <v>32</v>
      </c>
      <c r="H1929" s="22" t="s">
        <v>19</v>
      </c>
      <c r="I1929" s="22" t="s">
        <v>37</v>
      </c>
      <c r="J1929" s="22" t="s">
        <v>35</v>
      </c>
      <c r="K1929" s="22">
        <v>1977</v>
      </c>
      <c r="L1929" s="27">
        <v>1977</v>
      </c>
      <c r="M1929" s="22" t="s">
        <v>46</v>
      </c>
      <c r="Q1929" s="22">
        <v>0.33300000000000002</v>
      </c>
      <c r="R1929" s="22">
        <v>0.33300000000000002</v>
      </c>
      <c r="S1929" s="22">
        <v>0.33300000000000002</v>
      </c>
    </row>
    <row r="1930" spans="1:22" x14ac:dyDescent="0.25">
      <c r="A1930" s="22" t="s">
        <v>665</v>
      </c>
      <c r="C1930" s="22" t="s">
        <v>665</v>
      </c>
      <c r="D1930" s="22" t="s">
        <v>22</v>
      </c>
      <c r="E1930" s="22" t="s">
        <v>1280</v>
      </c>
      <c r="F1930" s="22" t="s">
        <v>23</v>
      </c>
      <c r="H1930" s="22" t="s">
        <v>19</v>
      </c>
      <c r="I1930" s="22" t="s">
        <v>37</v>
      </c>
      <c r="J1930" s="22" t="s">
        <v>35</v>
      </c>
      <c r="K1930" s="22">
        <v>1986</v>
      </c>
      <c r="L1930" s="27">
        <v>1986</v>
      </c>
      <c r="M1930" s="22" t="s">
        <v>50</v>
      </c>
      <c r="U1930" s="22">
        <v>1</v>
      </c>
    </row>
    <row r="1931" spans="1:22" x14ac:dyDescent="0.25">
      <c r="A1931" s="22" t="s">
        <v>665</v>
      </c>
      <c r="C1931" s="22" t="s">
        <v>665</v>
      </c>
      <c r="D1931" s="22" t="s">
        <v>22</v>
      </c>
      <c r="E1931" s="22" t="s">
        <v>1280</v>
      </c>
      <c r="F1931" s="22" t="s">
        <v>27</v>
      </c>
      <c r="H1931" s="22" t="s">
        <v>19</v>
      </c>
      <c r="I1931" s="22" t="s">
        <v>37</v>
      </c>
      <c r="J1931" s="22" t="s">
        <v>35</v>
      </c>
      <c r="K1931" s="22">
        <v>1969</v>
      </c>
      <c r="L1931" s="27">
        <v>1969</v>
      </c>
      <c r="M1931" s="22" t="s">
        <v>49</v>
      </c>
      <c r="U1931" s="22">
        <v>1</v>
      </c>
    </row>
    <row r="1932" spans="1:22" x14ac:dyDescent="0.25">
      <c r="A1932" s="22" t="s">
        <v>666</v>
      </c>
      <c r="C1932" s="22" t="s">
        <v>666</v>
      </c>
      <c r="D1932" s="22" t="s">
        <v>22</v>
      </c>
      <c r="E1932" s="22" t="s">
        <v>45</v>
      </c>
      <c r="F1932" s="22" t="s">
        <v>45</v>
      </c>
      <c r="G1932" s="30"/>
      <c r="H1932" s="22" t="s">
        <v>73</v>
      </c>
      <c r="I1932" s="22" t="s">
        <v>41</v>
      </c>
      <c r="J1932" s="22" t="s">
        <v>40</v>
      </c>
      <c r="K1932" s="22">
        <v>1967</v>
      </c>
      <c r="L1932" s="27">
        <v>1967</v>
      </c>
      <c r="M1932" s="22" t="s">
        <v>49</v>
      </c>
      <c r="R1932" s="22">
        <v>1</v>
      </c>
    </row>
    <row r="1933" spans="1:22" x14ac:dyDescent="0.25">
      <c r="A1933" s="22" t="s">
        <v>959</v>
      </c>
      <c r="B1933" s="22" t="s">
        <v>959</v>
      </c>
      <c r="D1933" s="22" t="s">
        <v>22</v>
      </c>
      <c r="E1933" s="103" t="s">
        <v>1281</v>
      </c>
      <c r="F1933" s="22" t="s">
        <v>705</v>
      </c>
      <c r="G1933" s="30"/>
      <c r="H1933" s="22" t="s">
        <v>73</v>
      </c>
      <c r="I1933" s="22" t="s">
        <v>41</v>
      </c>
      <c r="J1933" s="22" t="s">
        <v>40</v>
      </c>
      <c r="L1933" s="25">
        <v>1978</v>
      </c>
      <c r="M1933" s="22" t="s">
        <v>46</v>
      </c>
      <c r="N1933" s="23"/>
      <c r="O1933" s="23"/>
      <c r="P1933" s="23"/>
      <c r="Q1933" s="23"/>
      <c r="R1933" s="23">
        <v>1</v>
      </c>
      <c r="S1933" s="23"/>
      <c r="T1933" s="23"/>
      <c r="U1933" s="23"/>
      <c r="V1933" s="23"/>
    </row>
    <row r="1934" spans="1:22" x14ac:dyDescent="0.25">
      <c r="A1934" s="22" t="s">
        <v>960</v>
      </c>
      <c r="B1934" s="23"/>
      <c r="C1934" s="22" t="s">
        <v>960</v>
      </c>
      <c r="D1934" s="22" t="s">
        <v>22</v>
      </c>
      <c r="E1934" s="103" t="s">
        <v>1281</v>
      </c>
      <c r="F1934" s="22" t="s">
        <v>705</v>
      </c>
      <c r="G1934" s="30"/>
      <c r="H1934" s="22" t="s">
        <v>73</v>
      </c>
      <c r="I1934" s="22" t="s">
        <v>41</v>
      </c>
      <c r="J1934" s="22" t="s">
        <v>40</v>
      </c>
      <c r="L1934" s="25">
        <v>1968</v>
      </c>
      <c r="M1934" s="23" t="s">
        <v>49</v>
      </c>
      <c r="N1934" s="23"/>
      <c r="O1934" s="23"/>
      <c r="P1934" s="23"/>
      <c r="Q1934" s="23"/>
      <c r="R1934" s="23">
        <v>1</v>
      </c>
      <c r="S1934" s="23"/>
      <c r="T1934" s="23"/>
      <c r="U1934" s="23"/>
      <c r="V1934" s="23"/>
    </row>
    <row r="1935" spans="1:22" x14ac:dyDescent="0.25">
      <c r="A1935" s="22" t="s">
        <v>961</v>
      </c>
      <c r="B1935" s="22" t="s">
        <v>961</v>
      </c>
      <c r="D1935" s="22" t="s">
        <v>22</v>
      </c>
      <c r="E1935" s="103" t="s">
        <v>1281</v>
      </c>
      <c r="F1935" s="22" t="s">
        <v>705</v>
      </c>
      <c r="G1935" s="30"/>
      <c r="H1935" s="22" t="s">
        <v>73</v>
      </c>
      <c r="I1935" s="22" t="s">
        <v>41</v>
      </c>
      <c r="J1935" s="22" t="s">
        <v>40</v>
      </c>
      <c r="L1935" s="31">
        <v>2002</v>
      </c>
      <c r="M1935" s="22" t="s">
        <v>31</v>
      </c>
      <c r="N1935" s="34"/>
      <c r="O1935" s="34"/>
      <c r="P1935" s="34"/>
      <c r="Q1935" s="34"/>
      <c r="R1935" s="34">
        <v>1</v>
      </c>
      <c r="S1935" s="34"/>
      <c r="T1935" s="34"/>
      <c r="U1935" s="34"/>
      <c r="V1935" s="34"/>
    </row>
    <row r="1936" spans="1:22" x14ac:dyDescent="0.25">
      <c r="A1936" s="22" t="s">
        <v>962</v>
      </c>
      <c r="B1936" s="22" t="s">
        <v>962</v>
      </c>
      <c r="C1936" s="108"/>
      <c r="D1936" s="22" t="s">
        <v>22</v>
      </c>
      <c r="E1936" s="103" t="s">
        <v>1281</v>
      </c>
      <c r="F1936" s="22" t="s">
        <v>704</v>
      </c>
      <c r="G1936" s="30"/>
      <c r="H1936" s="23" t="s">
        <v>19</v>
      </c>
      <c r="I1936" s="22" t="s">
        <v>37</v>
      </c>
      <c r="J1936" s="22" t="s">
        <v>35</v>
      </c>
      <c r="K1936" s="23">
        <v>2017</v>
      </c>
      <c r="L1936" s="23">
        <v>2017</v>
      </c>
      <c r="M1936" s="22" t="s">
        <v>26</v>
      </c>
      <c r="N1936" s="108"/>
      <c r="O1936" s="108"/>
      <c r="P1936" s="108">
        <v>1</v>
      </c>
      <c r="Q1936" s="108"/>
      <c r="R1936" s="108"/>
      <c r="S1936" s="108"/>
      <c r="T1936" s="108"/>
      <c r="U1936" s="108"/>
      <c r="V1936" s="108"/>
    </row>
    <row r="1937" spans="1:22" x14ac:dyDescent="0.25">
      <c r="A1937" s="22" t="s">
        <v>962</v>
      </c>
      <c r="B1937" s="22" t="s">
        <v>962</v>
      </c>
      <c r="D1937" s="22" t="s">
        <v>22</v>
      </c>
      <c r="E1937" s="103" t="s">
        <v>1281</v>
      </c>
      <c r="F1937" s="22" t="s">
        <v>705</v>
      </c>
      <c r="G1937" s="30"/>
      <c r="H1937" s="23" t="s">
        <v>19</v>
      </c>
      <c r="I1937" s="22" t="s">
        <v>37</v>
      </c>
      <c r="J1937" s="22" t="s">
        <v>35</v>
      </c>
      <c r="K1937" s="23">
        <v>2018</v>
      </c>
      <c r="L1937" s="23">
        <v>2018</v>
      </c>
      <c r="M1937" s="22" t="s">
        <v>21</v>
      </c>
      <c r="P1937" s="22">
        <v>1</v>
      </c>
    </row>
    <row r="1938" spans="1:22" x14ac:dyDescent="0.25">
      <c r="A1938" s="22" t="s">
        <v>667</v>
      </c>
      <c r="B1938" s="22" t="s">
        <v>667</v>
      </c>
      <c r="D1938" s="22" t="s">
        <v>22</v>
      </c>
      <c r="E1938" s="103" t="s">
        <v>1281</v>
      </c>
      <c r="F1938" s="22" t="s">
        <v>704</v>
      </c>
      <c r="G1938" s="30"/>
      <c r="H1938" s="23" t="s">
        <v>19</v>
      </c>
      <c r="I1938" s="22" t="s">
        <v>37</v>
      </c>
      <c r="J1938" s="22" t="s">
        <v>35</v>
      </c>
      <c r="K1938" s="23">
        <v>2010</v>
      </c>
      <c r="L1938" s="25">
        <v>2010</v>
      </c>
      <c r="M1938" s="22" t="s">
        <v>36</v>
      </c>
      <c r="N1938" s="23"/>
      <c r="O1938" s="23"/>
      <c r="P1938" s="23"/>
      <c r="Q1938" s="23"/>
      <c r="R1938" s="23">
        <v>1</v>
      </c>
      <c r="S1938" s="23"/>
      <c r="T1938" s="23"/>
      <c r="U1938" s="23"/>
      <c r="V1938" s="23"/>
    </row>
    <row r="1939" spans="1:22" x14ac:dyDescent="0.25">
      <c r="A1939" s="22" t="s">
        <v>667</v>
      </c>
      <c r="B1939" s="22" t="s">
        <v>667</v>
      </c>
      <c r="D1939" s="22" t="s">
        <v>22</v>
      </c>
      <c r="E1939" s="22" t="s">
        <v>1280</v>
      </c>
      <c r="F1939" s="22" t="s">
        <v>23</v>
      </c>
      <c r="H1939" s="22" t="s">
        <v>19</v>
      </c>
      <c r="I1939" s="22" t="s">
        <v>37</v>
      </c>
      <c r="J1939" s="22" t="s">
        <v>35</v>
      </c>
      <c r="K1939" s="22">
        <v>2018</v>
      </c>
      <c r="L1939" s="22">
        <v>2018</v>
      </c>
      <c r="M1939" s="22" t="s">
        <v>21</v>
      </c>
      <c r="R1939" s="22">
        <v>1</v>
      </c>
    </row>
    <row r="1940" spans="1:22" x14ac:dyDescent="0.25">
      <c r="A1940" s="22" t="s">
        <v>667</v>
      </c>
      <c r="B1940" s="22" t="s">
        <v>667</v>
      </c>
      <c r="D1940" s="22" t="s">
        <v>22</v>
      </c>
      <c r="E1940" s="103" t="s">
        <v>1281</v>
      </c>
      <c r="F1940" s="22" t="s">
        <v>705</v>
      </c>
      <c r="G1940" s="105"/>
      <c r="H1940" s="23" t="s">
        <v>19</v>
      </c>
      <c r="I1940" s="22" t="s">
        <v>37</v>
      </c>
      <c r="J1940" s="22" t="s">
        <v>35</v>
      </c>
      <c r="K1940" s="23">
        <v>2003</v>
      </c>
      <c r="L1940" s="23">
        <v>2003</v>
      </c>
      <c r="M1940" s="22" t="s">
        <v>31</v>
      </c>
      <c r="N1940" s="104"/>
      <c r="O1940" s="104"/>
      <c r="P1940" s="104"/>
      <c r="Q1940" s="104"/>
      <c r="R1940" s="104">
        <v>1</v>
      </c>
      <c r="S1940" s="104"/>
      <c r="T1940" s="104"/>
      <c r="U1940" s="104"/>
      <c r="V1940" s="104"/>
    </row>
    <row r="1941" spans="1:22" x14ac:dyDescent="0.25">
      <c r="A1941" s="22" t="s">
        <v>667</v>
      </c>
      <c r="B1941" s="22" t="s">
        <v>667</v>
      </c>
      <c r="D1941" s="22" t="s">
        <v>22</v>
      </c>
      <c r="E1941" s="22" t="s">
        <v>1280</v>
      </c>
      <c r="F1941" s="22" t="s">
        <v>32</v>
      </c>
      <c r="H1941" s="22" t="s">
        <v>19</v>
      </c>
      <c r="I1941" s="22" t="s">
        <v>37</v>
      </c>
      <c r="J1941" s="22" t="s">
        <v>35</v>
      </c>
      <c r="K1941" s="22">
        <v>2001</v>
      </c>
      <c r="L1941" s="27">
        <v>2001</v>
      </c>
      <c r="M1941" s="22" t="s">
        <v>31</v>
      </c>
      <c r="R1941" s="22">
        <v>1</v>
      </c>
    </row>
    <row r="1942" spans="1:22" x14ac:dyDescent="0.25">
      <c r="A1942" s="22" t="s">
        <v>668</v>
      </c>
      <c r="B1942" s="22" t="s">
        <v>668</v>
      </c>
      <c r="D1942" s="22" t="s">
        <v>22</v>
      </c>
      <c r="E1942" s="22" t="s">
        <v>1280</v>
      </c>
      <c r="F1942" s="22" t="s">
        <v>27</v>
      </c>
      <c r="H1942" s="22" t="s">
        <v>19</v>
      </c>
      <c r="I1942" s="22" t="s">
        <v>37</v>
      </c>
      <c r="J1942" s="22" t="s">
        <v>35</v>
      </c>
      <c r="K1942" s="22">
        <v>2006</v>
      </c>
      <c r="L1942" s="27">
        <v>2006</v>
      </c>
      <c r="M1942" s="22" t="s">
        <v>36</v>
      </c>
      <c r="R1942" s="22">
        <v>1</v>
      </c>
    </row>
    <row r="1943" spans="1:22" x14ac:dyDescent="0.25">
      <c r="A1943" s="22" t="s">
        <v>963</v>
      </c>
      <c r="B1943" s="22" t="s">
        <v>963</v>
      </c>
      <c r="D1943" s="22" t="s">
        <v>22</v>
      </c>
      <c r="E1943" s="103" t="s">
        <v>1281</v>
      </c>
      <c r="F1943" s="22" t="s">
        <v>704</v>
      </c>
      <c r="G1943" s="30"/>
      <c r="H1943" s="23" t="s">
        <v>19</v>
      </c>
      <c r="I1943" s="22" t="s">
        <v>37</v>
      </c>
      <c r="J1943" s="22" t="s">
        <v>35</v>
      </c>
      <c r="K1943" s="23">
        <v>1978</v>
      </c>
      <c r="L1943" s="25">
        <v>1978</v>
      </c>
      <c r="M1943" s="22" t="s">
        <v>46</v>
      </c>
      <c r="N1943" s="23"/>
      <c r="O1943" s="41">
        <v>0.33333299999999999</v>
      </c>
      <c r="P1943" s="41"/>
      <c r="Q1943" s="41"/>
      <c r="R1943" s="41">
        <v>0.33333299999999999</v>
      </c>
      <c r="S1943" s="41">
        <v>0.33333299999999999</v>
      </c>
      <c r="T1943" s="23"/>
      <c r="U1943" s="23"/>
      <c r="V1943" s="23"/>
    </row>
    <row r="1944" spans="1:22" x14ac:dyDescent="0.25">
      <c r="A1944" s="22" t="s">
        <v>669</v>
      </c>
      <c r="B1944" s="22" t="s">
        <v>669</v>
      </c>
      <c r="D1944" s="22" t="s">
        <v>22</v>
      </c>
      <c r="E1944" s="22" t="s">
        <v>1280</v>
      </c>
      <c r="F1944" s="22" t="s">
        <v>23</v>
      </c>
      <c r="H1944" s="22" t="s">
        <v>19</v>
      </c>
      <c r="I1944" s="22" t="s">
        <v>24</v>
      </c>
      <c r="J1944" s="22" t="s">
        <v>20</v>
      </c>
      <c r="K1944" s="22">
        <v>2016</v>
      </c>
      <c r="L1944" s="27">
        <v>2016</v>
      </c>
      <c r="M1944" s="22" t="s">
        <v>26</v>
      </c>
      <c r="U1944" s="22">
        <v>1</v>
      </c>
    </row>
    <row r="1945" spans="1:22" x14ac:dyDescent="0.25">
      <c r="A1945" s="22" t="s">
        <v>669</v>
      </c>
      <c r="B1945" s="22" t="s">
        <v>669</v>
      </c>
      <c r="D1945" s="22" t="s">
        <v>22</v>
      </c>
      <c r="E1945" s="22" t="s">
        <v>1280</v>
      </c>
      <c r="F1945" s="22" t="s">
        <v>27</v>
      </c>
      <c r="H1945" s="22" t="s">
        <v>19</v>
      </c>
      <c r="I1945" s="22" t="s">
        <v>24</v>
      </c>
      <c r="J1945" s="22" t="s">
        <v>20</v>
      </c>
      <c r="K1945" s="22">
        <v>2006</v>
      </c>
      <c r="L1945" s="27">
        <v>2006</v>
      </c>
      <c r="M1945" s="22" t="s">
        <v>36</v>
      </c>
      <c r="U1945" s="22">
        <v>1</v>
      </c>
    </row>
    <row r="1946" spans="1:22" x14ac:dyDescent="0.25">
      <c r="A1946" s="22" t="s">
        <v>670</v>
      </c>
      <c r="B1946" s="22" t="s">
        <v>670</v>
      </c>
      <c r="D1946" s="22" t="s">
        <v>22</v>
      </c>
      <c r="E1946" s="22" t="s">
        <v>1280</v>
      </c>
      <c r="F1946" s="22" t="s">
        <v>23</v>
      </c>
      <c r="H1946" s="22" t="s">
        <v>19</v>
      </c>
      <c r="I1946" s="22" t="s">
        <v>37</v>
      </c>
      <c r="J1946" s="22" t="s">
        <v>35</v>
      </c>
      <c r="K1946" s="22">
        <v>2016</v>
      </c>
      <c r="L1946" s="27">
        <v>2016</v>
      </c>
      <c r="M1946" s="22" t="s">
        <v>26</v>
      </c>
      <c r="U1946" s="22">
        <v>1</v>
      </c>
    </row>
    <row r="1947" spans="1:22" x14ac:dyDescent="0.25">
      <c r="A1947" s="22" t="s">
        <v>670</v>
      </c>
      <c r="B1947" s="22" t="s">
        <v>670</v>
      </c>
      <c r="D1947" s="22" t="s">
        <v>22</v>
      </c>
      <c r="E1947" s="22" t="s">
        <v>1280</v>
      </c>
      <c r="F1947" s="22" t="s">
        <v>27</v>
      </c>
      <c r="H1947" s="22" t="s">
        <v>19</v>
      </c>
      <c r="I1947" s="22" t="s">
        <v>37</v>
      </c>
      <c r="J1947" s="22" t="s">
        <v>35</v>
      </c>
      <c r="K1947" s="22">
        <v>1995</v>
      </c>
      <c r="L1947" s="27">
        <v>1995</v>
      </c>
      <c r="M1947" s="22" t="s">
        <v>56</v>
      </c>
      <c r="U1947" s="22">
        <v>1</v>
      </c>
    </row>
    <row r="1948" spans="1:22" x14ac:dyDescent="0.25">
      <c r="A1948" s="22" t="s">
        <v>671</v>
      </c>
      <c r="C1948" s="22" t="s">
        <v>671</v>
      </c>
      <c r="D1948" s="22" t="s">
        <v>22</v>
      </c>
      <c r="E1948" s="22" t="s">
        <v>1280</v>
      </c>
      <c r="F1948" s="22" t="s">
        <v>29</v>
      </c>
      <c r="H1948" s="22" t="s">
        <v>19</v>
      </c>
      <c r="I1948" s="22" t="s">
        <v>37</v>
      </c>
      <c r="J1948" s="22" t="s">
        <v>35</v>
      </c>
      <c r="K1948" s="22">
        <v>1937</v>
      </c>
      <c r="L1948" s="27">
        <v>1937</v>
      </c>
      <c r="M1948" s="22" t="s">
        <v>49</v>
      </c>
      <c r="T1948" s="22">
        <v>1</v>
      </c>
    </row>
    <row r="1949" spans="1:22" x14ac:dyDescent="0.25">
      <c r="A1949" s="22" t="s">
        <v>671</v>
      </c>
      <c r="C1949" s="22" t="s">
        <v>671</v>
      </c>
      <c r="D1949" s="22" t="s">
        <v>22</v>
      </c>
      <c r="E1949" s="22" t="s">
        <v>1280</v>
      </c>
      <c r="F1949" s="22" t="s">
        <v>32</v>
      </c>
      <c r="H1949" s="22" t="s">
        <v>19</v>
      </c>
      <c r="I1949" s="22" t="s">
        <v>37</v>
      </c>
      <c r="J1949" s="22" t="s">
        <v>35</v>
      </c>
      <c r="K1949" s="22">
        <v>2002</v>
      </c>
      <c r="L1949" s="27">
        <v>2002</v>
      </c>
      <c r="M1949" s="22" t="s">
        <v>31</v>
      </c>
      <c r="U1949" s="22">
        <v>1</v>
      </c>
    </row>
    <row r="1950" spans="1:22" x14ac:dyDescent="0.25">
      <c r="A1950" s="22" t="s">
        <v>672</v>
      </c>
      <c r="B1950" s="22" t="s">
        <v>672</v>
      </c>
      <c r="D1950" s="22" t="s">
        <v>22</v>
      </c>
      <c r="E1950" s="22" t="s">
        <v>1280</v>
      </c>
      <c r="F1950" s="22" t="s">
        <v>29</v>
      </c>
      <c r="H1950" s="22" t="s">
        <v>19</v>
      </c>
      <c r="I1950" s="22" t="s">
        <v>37</v>
      </c>
      <c r="J1950" s="22" t="s">
        <v>35</v>
      </c>
      <c r="K1950" s="22">
        <v>1982</v>
      </c>
      <c r="L1950" s="27">
        <v>1982</v>
      </c>
      <c r="M1950" s="22" t="s">
        <v>50</v>
      </c>
      <c r="S1950" s="22">
        <v>1</v>
      </c>
    </row>
    <row r="1951" spans="1:22" x14ac:dyDescent="0.25">
      <c r="A1951" s="22" t="s">
        <v>672</v>
      </c>
      <c r="B1951" s="22" t="s">
        <v>672</v>
      </c>
      <c r="D1951" s="22" t="s">
        <v>22</v>
      </c>
      <c r="E1951" s="103" t="s">
        <v>1281</v>
      </c>
      <c r="F1951" s="22" t="s">
        <v>704</v>
      </c>
      <c r="G1951" s="30"/>
      <c r="H1951" s="23" t="s">
        <v>19</v>
      </c>
      <c r="I1951" s="22" t="s">
        <v>37</v>
      </c>
      <c r="J1951" s="22" t="s">
        <v>35</v>
      </c>
      <c r="K1951" s="40">
        <v>1996</v>
      </c>
      <c r="L1951" s="49">
        <v>1996</v>
      </c>
      <c r="M1951" s="22" t="s">
        <v>56</v>
      </c>
      <c r="N1951" s="23"/>
      <c r="O1951" s="23"/>
      <c r="P1951" s="23"/>
      <c r="Q1951" s="23"/>
      <c r="R1951" s="23"/>
      <c r="S1951" s="23">
        <v>1</v>
      </c>
      <c r="T1951" s="23"/>
      <c r="U1951" s="23"/>
      <c r="V1951" s="23"/>
    </row>
    <row r="1952" spans="1:22" x14ac:dyDescent="0.25">
      <c r="A1952" s="22" t="s">
        <v>672</v>
      </c>
      <c r="B1952" s="22" t="s">
        <v>672</v>
      </c>
      <c r="D1952" s="22" t="s">
        <v>22</v>
      </c>
      <c r="E1952" s="103" t="s">
        <v>1281</v>
      </c>
      <c r="F1952" s="22" t="s">
        <v>711</v>
      </c>
      <c r="G1952" s="30"/>
      <c r="H1952" s="23" t="s">
        <v>19</v>
      </c>
      <c r="I1952" s="22" t="s">
        <v>37</v>
      </c>
      <c r="J1952" s="23" t="s">
        <v>35</v>
      </c>
      <c r="K1952" s="23"/>
      <c r="L1952" s="25">
        <v>2006</v>
      </c>
      <c r="M1952" s="22" t="s">
        <v>36</v>
      </c>
      <c r="N1952" s="23"/>
      <c r="O1952" s="23"/>
      <c r="P1952" s="23"/>
      <c r="Q1952" s="23">
        <v>0.5</v>
      </c>
      <c r="R1952" s="23"/>
      <c r="S1952" s="23">
        <v>0.5</v>
      </c>
      <c r="T1952" s="23"/>
      <c r="U1952" s="23"/>
      <c r="V1952" s="23"/>
    </row>
    <row r="1953" spans="1:31" x14ac:dyDescent="0.25">
      <c r="A1953" s="22" t="s">
        <v>672</v>
      </c>
      <c r="B1953" s="22" t="s">
        <v>672</v>
      </c>
      <c r="D1953" s="22" t="s">
        <v>22</v>
      </c>
      <c r="E1953" s="22" t="s">
        <v>1280</v>
      </c>
      <c r="F1953" s="22" t="s">
        <v>27</v>
      </c>
      <c r="H1953" s="22" t="s">
        <v>19</v>
      </c>
      <c r="I1953" s="22" t="s">
        <v>37</v>
      </c>
      <c r="J1953" s="22" t="s">
        <v>35</v>
      </c>
      <c r="K1953" s="22">
        <v>2015</v>
      </c>
      <c r="L1953" s="27">
        <v>2015</v>
      </c>
      <c r="M1953" s="22" t="s">
        <v>26</v>
      </c>
      <c r="S1953" s="22">
        <v>1</v>
      </c>
    </row>
    <row r="1954" spans="1:31" x14ac:dyDescent="0.25">
      <c r="A1954" s="22" t="s">
        <v>672</v>
      </c>
      <c r="B1954" s="22" t="s">
        <v>672</v>
      </c>
      <c r="D1954" s="22" t="s">
        <v>22</v>
      </c>
      <c r="E1954" s="103" t="s">
        <v>1281</v>
      </c>
      <c r="F1954" s="22" t="s">
        <v>705</v>
      </c>
      <c r="G1954" s="30"/>
      <c r="H1954" s="23" t="s">
        <v>19</v>
      </c>
      <c r="I1954" s="22" t="s">
        <v>37</v>
      </c>
      <c r="J1954" s="22" t="s">
        <v>35</v>
      </c>
      <c r="L1954" s="25">
        <v>2000</v>
      </c>
      <c r="M1954" s="22" t="s">
        <v>31</v>
      </c>
      <c r="N1954" s="23"/>
      <c r="O1954" s="23"/>
      <c r="S1954" s="22">
        <v>1</v>
      </c>
      <c r="W1954" s="23"/>
      <c r="X1954" s="23"/>
      <c r="Y1954" s="23"/>
      <c r="Z1954" s="23"/>
      <c r="AA1954" s="23"/>
      <c r="AB1954" s="23"/>
      <c r="AC1954" s="23"/>
      <c r="AD1954" s="23"/>
      <c r="AE1954" s="23"/>
    </row>
    <row r="1955" spans="1:31" x14ac:dyDescent="0.25">
      <c r="A1955" s="22" t="s">
        <v>672</v>
      </c>
      <c r="B1955" s="22" t="s">
        <v>672</v>
      </c>
      <c r="C1955" s="29"/>
      <c r="D1955" s="29" t="s">
        <v>22</v>
      </c>
      <c r="E1955" s="103" t="s">
        <v>1281</v>
      </c>
      <c r="F1955" s="29" t="s">
        <v>1024</v>
      </c>
      <c r="G1955" s="29"/>
      <c r="H1955" s="29" t="s">
        <v>19</v>
      </c>
      <c r="I1955" s="22" t="s">
        <v>37</v>
      </c>
      <c r="J1955" s="22" t="s">
        <v>35</v>
      </c>
      <c r="K1955" s="29"/>
      <c r="L1955" s="27">
        <v>2011</v>
      </c>
      <c r="M1955" s="22" t="s">
        <v>36</v>
      </c>
      <c r="N1955" s="29"/>
      <c r="O1955" s="29"/>
      <c r="P1955" s="29"/>
      <c r="Q1955" s="29"/>
      <c r="R1955" s="29"/>
      <c r="S1955" s="29">
        <v>1</v>
      </c>
      <c r="T1955" s="29"/>
      <c r="U1955" s="29"/>
      <c r="V1955" s="29"/>
    </row>
    <row r="1956" spans="1:31" x14ac:dyDescent="0.25">
      <c r="A1956" s="22" t="s">
        <v>672</v>
      </c>
      <c r="B1956" s="22" t="s">
        <v>672</v>
      </c>
      <c r="D1956" s="22" t="s">
        <v>22</v>
      </c>
      <c r="E1956" s="22" t="s">
        <v>1280</v>
      </c>
      <c r="F1956" s="22" t="s">
        <v>32</v>
      </c>
      <c r="H1956" s="22" t="s">
        <v>19</v>
      </c>
      <c r="I1956" s="22" t="s">
        <v>37</v>
      </c>
      <c r="J1956" s="22" t="s">
        <v>35</v>
      </c>
      <c r="K1956" s="22">
        <v>2010</v>
      </c>
      <c r="L1956" s="27">
        <v>2010</v>
      </c>
      <c r="M1956" s="22" t="s">
        <v>36</v>
      </c>
      <c r="S1956" s="22">
        <v>1</v>
      </c>
    </row>
    <row r="1957" spans="1:31" x14ac:dyDescent="0.25">
      <c r="A1957" s="22" t="s">
        <v>673</v>
      </c>
      <c r="B1957" s="22" t="s">
        <v>673</v>
      </c>
      <c r="D1957" s="22" t="s">
        <v>22</v>
      </c>
      <c r="E1957" s="22" t="s">
        <v>1280</v>
      </c>
      <c r="F1957" s="22" t="s">
        <v>32</v>
      </c>
      <c r="H1957" s="22" t="s">
        <v>19</v>
      </c>
      <c r="I1957" s="22" t="s">
        <v>37</v>
      </c>
      <c r="J1957" s="22" t="s">
        <v>35</v>
      </c>
      <c r="K1957" s="22">
        <v>2004</v>
      </c>
      <c r="L1957" s="27">
        <v>2004</v>
      </c>
      <c r="M1957" s="22" t="s">
        <v>31</v>
      </c>
      <c r="R1957" s="22">
        <v>0.5</v>
      </c>
      <c r="U1957" s="22">
        <v>0.5</v>
      </c>
    </row>
    <row r="1958" spans="1:31" x14ac:dyDescent="0.25">
      <c r="A1958" s="22" t="s">
        <v>674</v>
      </c>
      <c r="B1958" s="22" t="s">
        <v>674</v>
      </c>
      <c r="D1958" s="22" t="s">
        <v>22</v>
      </c>
      <c r="E1958" s="22" t="s">
        <v>1280</v>
      </c>
      <c r="F1958" s="22" t="s">
        <v>32</v>
      </c>
      <c r="H1958" s="22" t="s">
        <v>19</v>
      </c>
      <c r="I1958" s="22" t="s">
        <v>37</v>
      </c>
      <c r="J1958" s="22" t="s">
        <v>35</v>
      </c>
      <c r="K1958" s="22">
        <v>2004</v>
      </c>
      <c r="L1958" s="27">
        <v>2004</v>
      </c>
      <c r="M1958" s="22" t="s">
        <v>31</v>
      </c>
      <c r="R1958" s="22">
        <v>0.5</v>
      </c>
      <c r="U1958" s="22">
        <v>0.5</v>
      </c>
    </row>
    <row r="1959" spans="1:31" x14ac:dyDescent="0.25">
      <c r="A1959" s="22" t="s">
        <v>675</v>
      </c>
      <c r="B1959" s="22" t="s">
        <v>675</v>
      </c>
      <c r="D1959" s="22" t="s">
        <v>22</v>
      </c>
      <c r="E1959" s="103" t="s">
        <v>1281</v>
      </c>
      <c r="F1959" s="22" t="s">
        <v>704</v>
      </c>
      <c r="G1959" s="57"/>
      <c r="H1959" s="23" t="s">
        <v>19</v>
      </c>
      <c r="I1959" s="22" t="s">
        <v>37</v>
      </c>
      <c r="J1959" s="22" t="s">
        <v>35</v>
      </c>
      <c r="K1959" s="23">
        <v>1980</v>
      </c>
      <c r="L1959" s="25">
        <v>1980</v>
      </c>
      <c r="M1959" s="22" t="s">
        <v>46</v>
      </c>
      <c r="N1959" s="23"/>
      <c r="O1959" s="23"/>
      <c r="P1959" s="23"/>
      <c r="Q1959" s="23"/>
      <c r="R1959" s="23"/>
      <c r="S1959" s="23">
        <v>1</v>
      </c>
      <c r="T1959" s="23"/>
      <c r="U1959" s="23"/>
      <c r="V1959" s="23"/>
    </row>
    <row r="1960" spans="1:31" x14ac:dyDescent="0.25">
      <c r="A1960" s="22" t="s">
        <v>675</v>
      </c>
      <c r="B1960" s="22" t="s">
        <v>675</v>
      </c>
      <c r="D1960" s="22" t="s">
        <v>22</v>
      </c>
      <c r="E1960" s="22" t="s">
        <v>1280</v>
      </c>
      <c r="F1960" s="22" t="s">
        <v>27</v>
      </c>
      <c r="H1960" s="22" t="s">
        <v>19</v>
      </c>
      <c r="I1960" s="22" t="s">
        <v>37</v>
      </c>
      <c r="J1960" s="22" t="s">
        <v>35</v>
      </c>
      <c r="K1960" s="22">
        <v>1990</v>
      </c>
      <c r="L1960" s="27">
        <v>1990</v>
      </c>
      <c r="M1960" s="22" t="s">
        <v>61</v>
      </c>
      <c r="Q1960" s="22">
        <v>0.5</v>
      </c>
      <c r="S1960" s="22">
        <v>0.5</v>
      </c>
    </row>
    <row r="1961" spans="1:31" x14ac:dyDescent="0.25">
      <c r="A1961" s="22" t="s">
        <v>675</v>
      </c>
      <c r="B1961" s="22" t="s">
        <v>675</v>
      </c>
      <c r="D1961" s="22" t="s">
        <v>22</v>
      </c>
      <c r="E1961" s="22" t="s">
        <v>1280</v>
      </c>
      <c r="F1961" s="22" t="s">
        <v>32</v>
      </c>
      <c r="H1961" s="22" t="s">
        <v>19</v>
      </c>
      <c r="I1961" s="22" t="s">
        <v>37</v>
      </c>
      <c r="J1961" s="22" t="s">
        <v>35</v>
      </c>
      <c r="K1961" s="22">
        <v>2007</v>
      </c>
      <c r="L1961" s="27">
        <v>2007</v>
      </c>
      <c r="M1961" s="22" t="s">
        <v>36</v>
      </c>
      <c r="Q1961" s="22">
        <v>0.5</v>
      </c>
      <c r="S1961" s="22">
        <v>0.5</v>
      </c>
    </row>
    <row r="1962" spans="1:31" x14ac:dyDescent="0.25">
      <c r="A1962" s="22" t="s">
        <v>964</v>
      </c>
      <c r="B1962" s="22" t="s">
        <v>964</v>
      </c>
      <c r="D1962" s="22" t="s">
        <v>22</v>
      </c>
      <c r="E1962" s="103" t="s">
        <v>1281</v>
      </c>
      <c r="F1962" s="22" t="s">
        <v>705</v>
      </c>
      <c r="G1962" s="30"/>
      <c r="H1962" s="23" t="s">
        <v>19</v>
      </c>
      <c r="I1962" s="22" t="s">
        <v>24</v>
      </c>
      <c r="J1962" s="22" t="s">
        <v>20</v>
      </c>
      <c r="L1962" s="25">
        <v>2016</v>
      </c>
      <c r="M1962" s="22" t="s">
        <v>26</v>
      </c>
      <c r="N1962" s="23"/>
      <c r="O1962" s="23"/>
      <c r="R1962" s="22">
        <v>1</v>
      </c>
    </row>
    <row r="1963" spans="1:31" x14ac:dyDescent="0.25">
      <c r="A1963" s="22" t="s">
        <v>965</v>
      </c>
      <c r="B1963" s="22" t="s">
        <v>965</v>
      </c>
      <c r="D1963" s="22" t="s">
        <v>22</v>
      </c>
      <c r="E1963" s="103" t="s">
        <v>1281</v>
      </c>
      <c r="F1963" s="22" t="s">
        <v>705</v>
      </c>
      <c r="G1963" s="30"/>
      <c r="H1963" s="22" t="s">
        <v>73</v>
      </c>
      <c r="I1963" s="22" t="s">
        <v>41</v>
      </c>
      <c r="J1963" s="22" t="s">
        <v>40</v>
      </c>
      <c r="K1963" s="23"/>
      <c r="L1963" s="25">
        <v>1983</v>
      </c>
      <c r="M1963" s="22" t="s">
        <v>50</v>
      </c>
      <c r="N1963" s="23"/>
      <c r="O1963" s="23"/>
      <c r="P1963" s="23"/>
      <c r="Q1963" s="23"/>
      <c r="R1963" s="23">
        <v>0.5</v>
      </c>
      <c r="S1963" s="23"/>
      <c r="T1963" s="23"/>
      <c r="U1963" s="23">
        <v>0.5</v>
      </c>
      <c r="V1963" s="23"/>
    </row>
    <row r="1964" spans="1:31" x14ac:dyDescent="0.25">
      <c r="A1964" s="22" t="s">
        <v>966</v>
      </c>
      <c r="B1964" s="22" t="s">
        <v>966</v>
      </c>
      <c r="D1964" s="22" t="s">
        <v>22</v>
      </c>
      <c r="E1964" s="103" t="s">
        <v>1281</v>
      </c>
      <c r="F1964" s="22" t="s">
        <v>705</v>
      </c>
      <c r="G1964" s="30"/>
      <c r="H1964" s="22" t="s">
        <v>73</v>
      </c>
      <c r="I1964" s="22" t="s">
        <v>41</v>
      </c>
      <c r="J1964" s="22" t="s">
        <v>40</v>
      </c>
      <c r="K1964" s="23"/>
      <c r="L1964" s="25">
        <v>1989</v>
      </c>
      <c r="M1964" s="22" t="s">
        <v>61</v>
      </c>
      <c r="N1964" s="23"/>
      <c r="O1964" s="23"/>
      <c r="P1964" s="23"/>
      <c r="Q1964" s="23"/>
      <c r="R1964" s="23">
        <v>0.5</v>
      </c>
      <c r="S1964" s="23"/>
      <c r="T1964" s="23"/>
      <c r="U1964" s="23">
        <v>0.5</v>
      </c>
      <c r="V1964" s="23"/>
    </row>
    <row r="1965" spans="1:31" x14ac:dyDescent="0.25">
      <c r="A1965" s="22" t="s">
        <v>676</v>
      </c>
      <c r="C1965" s="22" t="s">
        <v>676</v>
      </c>
      <c r="D1965" s="22" t="s">
        <v>22</v>
      </c>
      <c r="E1965" s="22" t="s">
        <v>1280</v>
      </c>
      <c r="F1965" s="22" t="s">
        <v>29</v>
      </c>
      <c r="H1965" s="22" t="s">
        <v>19</v>
      </c>
      <c r="I1965" s="22" t="s">
        <v>41</v>
      </c>
      <c r="J1965" s="22" t="s">
        <v>40</v>
      </c>
      <c r="K1965" s="22">
        <v>1911</v>
      </c>
      <c r="L1965" s="27">
        <v>1911</v>
      </c>
      <c r="M1965" s="22" t="s">
        <v>49</v>
      </c>
      <c r="R1965" s="22">
        <v>0.5</v>
      </c>
      <c r="S1965" s="22">
        <v>0.5</v>
      </c>
    </row>
    <row r="1966" spans="1:31" x14ac:dyDescent="0.25">
      <c r="A1966" s="22" t="s">
        <v>676</v>
      </c>
      <c r="C1966" s="22" t="s">
        <v>676</v>
      </c>
      <c r="D1966" s="22" t="s">
        <v>22</v>
      </c>
      <c r="E1966" s="22" t="s">
        <v>1280</v>
      </c>
      <c r="F1966" s="22" t="s">
        <v>23</v>
      </c>
      <c r="H1966" s="22" t="s">
        <v>19</v>
      </c>
      <c r="I1966" s="22" t="s">
        <v>41</v>
      </c>
      <c r="J1966" s="22" t="s">
        <v>40</v>
      </c>
      <c r="K1966" s="22">
        <v>2006</v>
      </c>
      <c r="L1966" s="27">
        <v>2006</v>
      </c>
      <c r="M1966" s="22" t="s">
        <v>36</v>
      </c>
      <c r="U1966" s="22">
        <v>1</v>
      </c>
    </row>
    <row r="1967" spans="1:31" x14ac:dyDescent="0.25">
      <c r="A1967" s="22" t="s">
        <v>676</v>
      </c>
      <c r="C1967" s="22" t="s">
        <v>676</v>
      </c>
      <c r="D1967" s="22" t="s">
        <v>22</v>
      </c>
      <c r="E1967" s="22" t="s">
        <v>1280</v>
      </c>
      <c r="F1967" s="22" t="s">
        <v>27</v>
      </c>
      <c r="H1967" s="22" t="s">
        <v>19</v>
      </c>
      <c r="I1967" s="22" t="s">
        <v>41</v>
      </c>
      <c r="J1967" s="22" t="s">
        <v>40</v>
      </c>
      <c r="K1967" s="22">
        <v>2006</v>
      </c>
      <c r="L1967" s="27">
        <v>2006</v>
      </c>
      <c r="M1967" s="22" t="s">
        <v>36</v>
      </c>
      <c r="R1967" s="22">
        <v>0.5</v>
      </c>
      <c r="S1967" s="22">
        <v>0.5</v>
      </c>
    </row>
    <row r="1968" spans="1:31" x14ac:dyDescent="0.25">
      <c r="A1968" s="22" t="s">
        <v>967</v>
      </c>
      <c r="B1968" s="22" t="s">
        <v>967</v>
      </c>
      <c r="D1968" s="22" t="s">
        <v>22</v>
      </c>
      <c r="E1968" s="103" t="s">
        <v>1281</v>
      </c>
      <c r="F1968" s="22" t="s">
        <v>705</v>
      </c>
      <c r="G1968" s="30"/>
      <c r="H1968" s="23" t="s">
        <v>19</v>
      </c>
      <c r="I1968" s="22" t="s">
        <v>24</v>
      </c>
      <c r="J1968" s="22" t="s">
        <v>20</v>
      </c>
      <c r="K1968" s="23"/>
      <c r="L1968" s="25">
        <v>1984</v>
      </c>
      <c r="M1968" s="22" t="s">
        <v>50</v>
      </c>
      <c r="N1968" s="23">
        <v>0.5</v>
      </c>
      <c r="O1968" s="23"/>
      <c r="P1968" s="23"/>
      <c r="Q1968" s="23"/>
      <c r="R1968" s="23">
        <v>0.5</v>
      </c>
      <c r="S1968" s="23"/>
      <c r="T1968" s="23"/>
      <c r="U1968" s="23"/>
      <c r="V1968" s="23"/>
    </row>
    <row r="1969" spans="1:22" x14ac:dyDescent="0.25">
      <c r="A1969" s="22" t="s">
        <v>968</v>
      </c>
      <c r="B1969" s="22" t="s">
        <v>968</v>
      </c>
      <c r="D1969" s="22" t="s">
        <v>22</v>
      </c>
      <c r="E1969" s="103" t="s">
        <v>1281</v>
      </c>
      <c r="F1969" s="22" t="s">
        <v>705</v>
      </c>
      <c r="G1969" s="30"/>
      <c r="H1969" s="22" t="s">
        <v>73</v>
      </c>
      <c r="I1969" s="22" t="s">
        <v>41</v>
      </c>
      <c r="J1969" s="22" t="s">
        <v>40</v>
      </c>
      <c r="K1969" s="23"/>
      <c r="L1969" s="25">
        <v>1992</v>
      </c>
      <c r="M1969" s="22" t="s">
        <v>61</v>
      </c>
      <c r="N1969" s="23"/>
      <c r="O1969" s="23"/>
      <c r="P1969" s="23"/>
      <c r="Q1969" s="23"/>
      <c r="R1969" s="23">
        <v>0.5</v>
      </c>
      <c r="S1969" s="23"/>
      <c r="T1969" s="23"/>
      <c r="U1969" s="23">
        <v>0.5</v>
      </c>
      <c r="V1969" s="23"/>
    </row>
    <row r="1970" spans="1:22" x14ac:dyDescent="0.25">
      <c r="A1970" s="22" t="s">
        <v>969</v>
      </c>
      <c r="B1970" s="22" t="s">
        <v>969</v>
      </c>
      <c r="D1970" s="22" t="s">
        <v>22</v>
      </c>
      <c r="E1970" s="103" t="s">
        <v>1281</v>
      </c>
      <c r="F1970" s="22" t="s">
        <v>705</v>
      </c>
      <c r="G1970" s="30"/>
      <c r="H1970" s="22" t="s">
        <v>73</v>
      </c>
      <c r="I1970" s="22" t="s">
        <v>41</v>
      </c>
      <c r="J1970" s="22" t="s">
        <v>40</v>
      </c>
      <c r="K1970" s="23"/>
      <c r="L1970" s="25">
        <v>1983</v>
      </c>
      <c r="M1970" s="22" t="s">
        <v>50</v>
      </c>
      <c r="N1970" s="23"/>
      <c r="O1970" s="23"/>
      <c r="P1970" s="23"/>
      <c r="Q1970" s="23"/>
      <c r="R1970" s="23">
        <v>0.5</v>
      </c>
      <c r="S1970" s="23"/>
      <c r="T1970" s="23"/>
      <c r="U1970" s="23">
        <v>0.5</v>
      </c>
      <c r="V1970" s="23"/>
    </row>
    <row r="1971" spans="1:22" x14ac:dyDescent="0.25">
      <c r="A1971" s="22" t="s">
        <v>1006</v>
      </c>
      <c r="B1971" s="23"/>
      <c r="C1971" s="22" t="s">
        <v>1006</v>
      </c>
      <c r="D1971" s="22" t="s">
        <v>22</v>
      </c>
      <c r="E1971" s="103" t="s">
        <v>1281</v>
      </c>
      <c r="F1971" s="23" t="s">
        <v>705</v>
      </c>
      <c r="G1971" s="23" t="s">
        <v>1183</v>
      </c>
      <c r="H1971" s="22" t="s">
        <v>1007</v>
      </c>
      <c r="I1971" s="22" t="s">
        <v>37</v>
      </c>
      <c r="J1971" s="22" t="s">
        <v>35</v>
      </c>
      <c r="L1971" s="22" t="s">
        <v>49</v>
      </c>
      <c r="M1971" s="22" t="s">
        <v>49</v>
      </c>
      <c r="V1971" s="22">
        <v>1</v>
      </c>
    </row>
    <row r="1972" spans="1:22" x14ac:dyDescent="0.25">
      <c r="A1972" s="22" t="s">
        <v>970</v>
      </c>
      <c r="B1972" s="22" t="s">
        <v>970</v>
      </c>
      <c r="D1972" s="22" t="s">
        <v>22</v>
      </c>
      <c r="E1972" s="103" t="s">
        <v>1281</v>
      </c>
      <c r="F1972" s="22" t="s">
        <v>704</v>
      </c>
      <c r="G1972" s="22" t="s">
        <v>1189</v>
      </c>
      <c r="H1972" s="22" t="s">
        <v>1007</v>
      </c>
      <c r="I1972" s="22" t="s">
        <v>37</v>
      </c>
      <c r="J1972" s="22" t="s">
        <v>35</v>
      </c>
      <c r="K1972" s="22">
        <v>1976</v>
      </c>
      <c r="L1972" s="27">
        <v>1976</v>
      </c>
      <c r="M1972" s="22" t="s">
        <v>46</v>
      </c>
      <c r="P1972" s="22">
        <v>0.5</v>
      </c>
      <c r="Q1972" s="22">
        <v>0.5</v>
      </c>
    </row>
    <row r="1973" spans="1:22" x14ac:dyDescent="0.25">
      <c r="A1973" s="22" t="s">
        <v>677</v>
      </c>
      <c r="B1973" s="22" t="s">
        <v>677</v>
      </c>
      <c r="D1973" s="22" t="s">
        <v>22</v>
      </c>
      <c r="E1973" s="22" t="s">
        <v>1280</v>
      </c>
      <c r="F1973" s="22" t="s">
        <v>27</v>
      </c>
      <c r="H1973" s="22" t="s">
        <v>19</v>
      </c>
      <c r="I1973" s="22" t="s">
        <v>37</v>
      </c>
      <c r="J1973" s="22" t="s">
        <v>35</v>
      </c>
      <c r="K1973" s="22">
        <v>1985</v>
      </c>
      <c r="L1973" s="27">
        <v>1985</v>
      </c>
      <c r="M1973" s="22" t="s">
        <v>50</v>
      </c>
      <c r="U1973" s="22">
        <v>1</v>
      </c>
    </row>
    <row r="1974" spans="1:22" x14ac:dyDescent="0.25">
      <c r="A1974" s="22" t="s">
        <v>1072</v>
      </c>
      <c r="B1974" s="22" t="s">
        <v>1072</v>
      </c>
      <c r="C1974" s="29"/>
      <c r="D1974" s="29" t="s">
        <v>22</v>
      </c>
      <c r="E1974" s="103" t="s">
        <v>1281</v>
      </c>
      <c r="F1974" s="29" t="s">
        <v>1024</v>
      </c>
      <c r="G1974" s="29"/>
      <c r="H1974" s="29" t="s">
        <v>1127</v>
      </c>
      <c r="I1974" s="22" t="s">
        <v>37</v>
      </c>
      <c r="J1974" s="22" t="s">
        <v>35</v>
      </c>
      <c r="K1974" s="29"/>
      <c r="L1974" s="27">
        <v>2016</v>
      </c>
      <c r="M1974" s="22" t="s">
        <v>26</v>
      </c>
      <c r="N1974" s="29"/>
      <c r="O1974" s="29"/>
      <c r="P1974" s="29"/>
      <c r="Q1974" s="29">
        <v>1</v>
      </c>
      <c r="R1974" s="29"/>
      <c r="S1974" s="29"/>
      <c r="T1974" s="29"/>
      <c r="U1974" s="29"/>
      <c r="V1974" s="29"/>
    </row>
    <row r="1975" spans="1:22" x14ac:dyDescent="0.25">
      <c r="A1975" s="22" t="s">
        <v>1073</v>
      </c>
      <c r="B1975" s="22" t="s">
        <v>1073</v>
      </c>
      <c r="C1975" s="29"/>
      <c r="D1975" s="29" t="s">
        <v>22</v>
      </c>
      <c r="E1975" s="103" t="s">
        <v>1281</v>
      </c>
      <c r="F1975" s="29" t="s">
        <v>1024</v>
      </c>
      <c r="G1975" s="29"/>
      <c r="H1975" s="29" t="s">
        <v>19</v>
      </c>
      <c r="I1975" s="22" t="s">
        <v>37</v>
      </c>
      <c r="J1975" s="22" t="s">
        <v>35</v>
      </c>
      <c r="K1975" s="29"/>
      <c r="L1975" s="27">
        <v>2016</v>
      </c>
      <c r="M1975" s="22" t="s">
        <v>26</v>
      </c>
      <c r="N1975" s="29"/>
      <c r="O1975" s="29"/>
      <c r="P1975" s="29"/>
      <c r="Q1975" s="29"/>
      <c r="R1975" s="29"/>
      <c r="S1975" s="29"/>
      <c r="T1975" s="29"/>
      <c r="U1975" s="29"/>
      <c r="V1975" s="29">
        <v>1</v>
      </c>
    </row>
    <row r="1976" spans="1:22" x14ac:dyDescent="0.25">
      <c r="A1976" s="22" t="s">
        <v>1093</v>
      </c>
      <c r="B1976" s="22" t="s">
        <v>1093</v>
      </c>
      <c r="C1976" s="29"/>
      <c r="D1976" s="29" t="s">
        <v>22</v>
      </c>
      <c r="E1976" s="103" t="s">
        <v>1281</v>
      </c>
      <c r="F1976" s="29" t="s">
        <v>1024</v>
      </c>
      <c r="G1976" s="29" t="s">
        <v>1173</v>
      </c>
      <c r="H1976" s="29" t="s">
        <v>1127</v>
      </c>
      <c r="I1976" s="22" t="s">
        <v>37</v>
      </c>
      <c r="J1976" s="22" t="s">
        <v>35</v>
      </c>
      <c r="K1976" s="29"/>
      <c r="L1976" s="27">
        <v>1989</v>
      </c>
      <c r="M1976" s="22" t="s">
        <v>61</v>
      </c>
      <c r="N1976" s="29"/>
      <c r="O1976" s="29"/>
      <c r="P1976" s="29"/>
      <c r="Q1976" s="29"/>
      <c r="R1976" s="29">
        <v>0.5</v>
      </c>
      <c r="S1976" s="29">
        <v>0.5</v>
      </c>
      <c r="T1976" s="29"/>
      <c r="U1976" s="29"/>
      <c r="V1976" s="29"/>
    </row>
    <row r="1977" spans="1:22" x14ac:dyDescent="0.25">
      <c r="A1977" s="22" t="s">
        <v>678</v>
      </c>
      <c r="B1977" s="22" t="s">
        <v>678</v>
      </c>
      <c r="D1977" s="22" t="s">
        <v>22</v>
      </c>
      <c r="E1977" s="22" t="s">
        <v>1280</v>
      </c>
      <c r="F1977" s="22" t="s">
        <v>27</v>
      </c>
      <c r="H1977" s="22" t="s">
        <v>19</v>
      </c>
      <c r="I1977" s="22" t="s">
        <v>37</v>
      </c>
      <c r="J1977" s="22" t="s">
        <v>35</v>
      </c>
      <c r="K1977" s="22">
        <v>1996</v>
      </c>
      <c r="L1977" s="27">
        <v>1996</v>
      </c>
      <c r="M1977" s="22" t="s">
        <v>56</v>
      </c>
      <c r="U1977" s="22">
        <v>1</v>
      </c>
    </row>
    <row r="1978" spans="1:22" x14ac:dyDescent="0.25">
      <c r="A1978" s="22" t="s">
        <v>679</v>
      </c>
      <c r="B1978" s="22" t="s">
        <v>679</v>
      </c>
      <c r="D1978" s="22" t="s">
        <v>22</v>
      </c>
      <c r="E1978" s="22" t="s">
        <v>1280</v>
      </c>
      <c r="F1978" s="22" t="s">
        <v>27</v>
      </c>
      <c r="H1978" s="22" t="s">
        <v>19</v>
      </c>
      <c r="I1978" s="22" t="s">
        <v>24</v>
      </c>
      <c r="J1978" s="22" t="s">
        <v>20</v>
      </c>
      <c r="K1978" s="22">
        <v>2004</v>
      </c>
      <c r="L1978" s="27">
        <v>2004</v>
      </c>
      <c r="M1978" s="22" t="s">
        <v>31</v>
      </c>
      <c r="U1978" s="22">
        <v>1</v>
      </c>
    </row>
    <row r="1979" spans="1:22" x14ac:dyDescent="0.25">
      <c r="A1979" s="22" t="s">
        <v>680</v>
      </c>
      <c r="B1979" s="22" t="s">
        <v>680</v>
      </c>
      <c r="D1979" s="22" t="s">
        <v>22</v>
      </c>
      <c r="E1979" s="22" t="s">
        <v>1280</v>
      </c>
      <c r="F1979" s="22" t="s">
        <v>27</v>
      </c>
      <c r="H1979" s="22" t="s">
        <v>19</v>
      </c>
      <c r="I1979" s="22" t="s">
        <v>24</v>
      </c>
      <c r="J1979" s="22" t="s">
        <v>20</v>
      </c>
      <c r="K1979" s="22">
        <v>2003</v>
      </c>
      <c r="L1979" s="27">
        <v>2003</v>
      </c>
      <c r="M1979" s="22" t="s">
        <v>31</v>
      </c>
      <c r="U1979" s="22">
        <v>1</v>
      </c>
    </row>
    <row r="1980" spans="1:22" x14ac:dyDescent="0.25">
      <c r="A1980" s="22" t="s">
        <v>681</v>
      </c>
      <c r="B1980" s="22" t="s">
        <v>681</v>
      </c>
      <c r="D1980" s="22" t="s">
        <v>22</v>
      </c>
      <c r="E1980" s="103" t="s">
        <v>1281</v>
      </c>
      <c r="F1980" s="22" t="s">
        <v>704</v>
      </c>
      <c r="G1980" s="30"/>
      <c r="H1980" s="23" t="s">
        <v>19</v>
      </c>
      <c r="I1980" s="22" t="s">
        <v>41</v>
      </c>
      <c r="J1980" s="22" t="s">
        <v>40</v>
      </c>
      <c r="K1980" s="23" t="s">
        <v>972</v>
      </c>
      <c r="L1980" s="25">
        <v>2016</v>
      </c>
      <c r="M1980" s="22" t="s">
        <v>26</v>
      </c>
      <c r="N1980" s="23"/>
      <c r="O1980" s="23"/>
      <c r="P1980" s="23"/>
      <c r="Q1980" s="23"/>
      <c r="R1980" s="23"/>
      <c r="S1980" s="23"/>
      <c r="T1980" s="23"/>
      <c r="U1980" s="23"/>
      <c r="V1980" s="23">
        <v>1</v>
      </c>
    </row>
    <row r="1981" spans="1:22" x14ac:dyDescent="0.25">
      <c r="A1981" s="22" t="s">
        <v>681</v>
      </c>
      <c r="B1981" s="22" t="s">
        <v>681</v>
      </c>
      <c r="D1981" s="22" t="s">
        <v>22</v>
      </c>
      <c r="E1981" s="22" t="s">
        <v>1280</v>
      </c>
      <c r="F1981" s="22" t="s">
        <v>23</v>
      </c>
      <c r="H1981" s="22" t="s">
        <v>19</v>
      </c>
      <c r="I1981" s="22" t="s">
        <v>41</v>
      </c>
      <c r="J1981" s="22" t="s">
        <v>40</v>
      </c>
      <c r="K1981" s="22">
        <v>2012</v>
      </c>
      <c r="L1981" s="27">
        <v>2012</v>
      </c>
      <c r="M1981" s="22" t="s">
        <v>26</v>
      </c>
      <c r="V1981" s="22">
        <v>1</v>
      </c>
    </row>
    <row r="1982" spans="1:22" x14ac:dyDescent="0.25">
      <c r="A1982" s="22" t="s">
        <v>681</v>
      </c>
      <c r="B1982" s="22" t="s">
        <v>681</v>
      </c>
      <c r="D1982" s="22" t="s">
        <v>22</v>
      </c>
      <c r="E1982" s="103" t="s">
        <v>1281</v>
      </c>
      <c r="F1982" s="22" t="s">
        <v>705</v>
      </c>
      <c r="G1982" s="30"/>
      <c r="H1982" s="23" t="s">
        <v>19</v>
      </c>
      <c r="I1982" s="22" t="s">
        <v>41</v>
      </c>
      <c r="J1982" s="22" t="s">
        <v>40</v>
      </c>
      <c r="K1982" s="23"/>
      <c r="L1982" s="25">
        <v>2015</v>
      </c>
      <c r="M1982" s="22" t="s">
        <v>26</v>
      </c>
      <c r="N1982" s="23"/>
      <c r="O1982" s="23"/>
      <c r="P1982" s="23"/>
      <c r="Q1982" s="23"/>
      <c r="R1982" s="23"/>
      <c r="S1982" s="23"/>
      <c r="T1982" s="23"/>
      <c r="U1982" s="23"/>
      <c r="V1982" s="23">
        <v>1</v>
      </c>
    </row>
    <row r="1983" spans="1:22" x14ac:dyDescent="0.25">
      <c r="A1983" s="22" t="s">
        <v>681</v>
      </c>
      <c r="B1983" s="22" t="s">
        <v>681</v>
      </c>
      <c r="D1983" s="22" t="s">
        <v>22</v>
      </c>
      <c r="E1983" s="22" t="s">
        <v>1280</v>
      </c>
      <c r="F1983" s="22" t="s">
        <v>32</v>
      </c>
      <c r="H1983" s="22" t="s">
        <v>19</v>
      </c>
      <c r="I1983" s="22" t="s">
        <v>41</v>
      </c>
      <c r="J1983" s="22" t="s">
        <v>40</v>
      </c>
      <c r="K1983" s="22">
        <v>2011</v>
      </c>
      <c r="L1983" s="27">
        <v>2011</v>
      </c>
      <c r="M1983" s="22" t="s">
        <v>36</v>
      </c>
      <c r="V1983" s="22">
        <v>1</v>
      </c>
    </row>
    <row r="1984" spans="1:22" x14ac:dyDescent="0.25">
      <c r="A1984" s="22" t="s">
        <v>682</v>
      </c>
      <c r="B1984" s="22" t="s">
        <v>682</v>
      </c>
      <c r="D1984" s="22" t="s">
        <v>22</v>
      </c>
      <c r="E1984" s="22" t="s">
        <v>1280</v>
      </c>
      <c r="F1984" s="22" t="s">
        <v>29</v>
      </c>
      <c r="H1984" s="22" t="s">
        <v>19</v>
      </c>
      <c r="I1984" s="22" t="s">
        <v>41</v>
      </c>
      <c r="J1984" s="22" t="s">
        <v>40</v>
      </c>
      <c r="K1984" s="22">
        <v>2010</v>
      </c>
      <c r="L1984" s="27">
        <v>2010</v>
      </c>
      <c r="M1984" s="22" t="s">
        <v>36</v>
      </c>
      <c r="P1984" s="22">
        <v>1</v>
      </c>
    </row>
    <row r="1985" spans="1:22" x14ac:dyDescent="0.25">
      <c r="A1985" s="22" t="s">
        <v>682</v>
      </c>
      <c r="B1985" s="22" t="s">
        <v>682</v>
      </c>
      <c r="D1985" s="22" t="s">
        <v>22</v>
      </c>
      <c r="E1985" s="103" t="s">
        <v>1281</v>
      </c>
      <c r="F1985" s="22" t="s">
        <v>704</v>
      </c>
      <c r="G1985" s="30"/>
      <c r="H1985" s="23" t="s">
        <v>19</v>
      </c>
      <c r="I1985" s="22" t="s">
        <v>41</v>
      </c>
      <c r="J1985" s="22" t="s">
        <v>40</v>
      </c>
      <c r="K1985" s="23">
        <v>1990</v>
      </c>
      <c r="L1985" s="25">
        <v>1990</v>
      </c>
      <c r="M1985" s="22" t="s">
        <v>61</v>
      </c>
      <c r="N1985" s="23"/>
      <c r="O1985" s="41">
        <v>0.33333299999999999</v>
      </c>
      <c r="P1985" s="41">
        <v>0.33333299999999999</v>
      </c>
      <c r="Q1985" s="41"/>
      <c r="R1985" s="41"/>
      <c r="S1985" s="41">
        <v>0.33333299999999999</v>
      </c>
      <c r="T1985" s="23"/>
      <c r="U1985" s="23"/>
      <c r="V1985" s="23"/>
    </row>
    <row r="1986" spans="1:22" x14ac:dyDescent="0.25">
      <c r="A1986" s="22" t="s">
        <v>682</v>
      </c>
      <c r="B1986" s="22" t="s">
        <v>682</v>
      </c>
      <c r="D1986" s="22" t="s">
        <v>22</v>
      </c>
      <c r="E1986" s="103" t="s">
        <v>1281</v>
      </c>
      <c r="F1986" s="22" t="s">
        <v>705</v>
      </c>
      <c r="G1986" s="30"/>
      <c r="H1986" s="23" t="s">
        <v>19</v>
      </c>
      <c r="I1986" s="22" t="s">
        <v>41</v>
      </c>
      <c r="J1986" s="22" t="s">
        <v>40</v>
      </c>
      <c r="L1986" s="25">
        <v>1993</v>
      </c>
      <c r="M1986" s="22" t="s">
        <v>61</v>
      </c>
      <c r="P1986" s="22">
        <v>1</v>
      </c>
    </row>
    <row r="1987" spans="1:22" x14ac:dyDescent="0.25">
      <c r="A1987" s="22" t="s">
        <v>682</v>
      </c>
      <c r="B1987" s="22" t="s">
        <v>682</v>
      </c>
      <c r="D1987" s="22" t="s">
        <v>22</v>
      </c>
      <c r="E1987" s="22" t="s">
        <v>1280</v>
      </c>
      <c r="F1987" s="22" t="s">
        <v>32</v>
      </c>
      <c r="H1987" s="22" t="s">
        <v>19</v>
      </c>
      <c r="I1987" s="22" t="s">
        <v>41</v>
      </c>
      <c r="J1987" s="22" t="s">
        <v>40</v>
      </c>
      <c r="K1987" s="22">
        <v>1984</v>
      </c>
      <c r="L1987" s="27">
        <v>1984</v>
      </c>
      <c r="M1987" s="22" t="s">
        <v>50</v>
      </c>
      <c r="P1987" s="22">
        <v>1</v>
      </c>
    </row>
    <row r="1988" spans="1:22" x14ac:dyDescent="0.25">
      <c r="A1988" s="22" t="s">
        <v>683</v>
      </c>
      <c r="B1988" s="22" t="s">
        <v>683</v>
      </c>
      <c r="D1988" s="22" t="s">
        <v>22</v>
      </c>
      <c r="E1988" s="22" t="s">
        <v>1280</v>
      </c>
      <c r="F1988" s="22" t="s">
        <v>29</v>
      </c>
      <c r="H1988" s="22" t="s">
        <v>19</v>
      </c>
      <c r="I1988" s="22" t="s">
        <v>41</v>
      </c>
      <c r="J1988" s="22" t="s">
        <v>40</v>
      </c>
      <c r="K1988" s="22">
        <v>2011</v>
      </c>
      <c r="L1988" s="27">
        <v>2011</v>
      </c>
      <c r="M1988" s="22" t="s">
        <v>36</v>
      </c>
      <c r="S1988" s="22">
        <v>1</v>
      </c>
    </row>
    <row r="1989" spans="1:22" x14ac:dyDescent="0.25">
      <c r="A1989" s="22" t="s">
        <v>683</v>
      </c>
      <c r="B1989" s="22" t="s">
        <v>683</v>
      </c>
      <c r="D1989" s="22" t="s">
        <v>22</v>
      </c>
      <c r="E1989" s="103" t="s">
        <v>1281</v>
      </c>
      <c r="F1989" s="22" t="s">
        <v>711</v>
      </c>
      <c r="G1989" s="30"/>
      <c r="H1989" s="23" t="s">
        <v>19</v>
      </c>
      <c r="I1989" s="22" t="s">
        <v>41</v>
      </c>
      <c r="J1989" s="39" t="s">
        <v>40</v>
      </c>
      <c r="K1989" s="23"/>
      <c r="L1989" s="25">
        <v>2006</v>
      </c>
      <c r="M1989" s="22" t="s">
        <v>36</v>
      </c>
      <c r="N1989" s="23"/>
      <c r="O1989" s="23"/>
      <c r="P1989" s="23"/>
      <c r="Q1989" s="23"/>
      <c r="R1989" s="23"/>
      <c r="S1989" s="23">
        <v>1</v>
      </c>
      <c r="T1989" s="23"/>
      <c r="U1989" s="23"/>
      <c r="V1989" s="23"/>
    </row>
    <row r="1990" spans="1:22" x14ac:dyDescent="0.25">
      <c r="A1990" s="22" t="s">
        <v>683</v>
      </c>
      <c r="B1990" s="22" t="s">
        <v>683</v>
      </c>
      <c r="D1990" s="22" t="s">
        <v>22</v>
      </c>
      <c r="E1990" s="103" t="s">
        <v>1281</v>
      </c>
      <c r="F1990" s="22" t="s">
        <v>705</v>
      </c>
      <c r="G1990" s="30"/>
      <c r="H1990" s="23" t="s">
        <v>19</v>
      </c>
      <c r="I1990" s="22" t="s">
        <v>41</v>
      </c>
      <c r="J1990" s="22" t="s">
        <v>40</v>
      </c>
      <c r="K1990" s="23"/>
      <c r="L1990" s="31">
        <v>2007</v>
      </c>
      <c r="M1990" s="22" t="s">
        <v>36</v>
      </c>
      <c r="N1990" s="23"/>
      <c r="O1990" s="23"/>
      <c r="P1990" s="23"/>
      <c r="Q1990" s="23"/>
      <c r="R1990" s="23"/>
      <c r="S1990" s="23">
        <v>1</v>
      </c>
      <c r="T1990" s="23"/>
      <c r="U1990" s="23"/>
      <c r="V1990" s="23"/>
    </row>
    <row r="1991" spans="1:22" x14ac:dyDescent="0.25">
      <c r="A1991" s="22" t="s">
        <v>971</v>
      </c>
      <c r="B1991" s="22" t="s">
        <v>971</v>
      </c>
      <c r="D1991" s="22" t="s">
        <v>22</v>
      </c>
      <c r="E1991" s="103" t="s">
        <v>1281</v>
      </c>
      <c r="F1991" s="22" t="s">
        <v>705</v>
      </c>
      <c r="G1991" s="30"/>
      <c r="H1991" s="23" t="s">
        <v>19</v>
      </c>
      <c r="I1991" s="22" t="s">
        <v>41</v>
      </c>
      <c r="J1991" s="22" t="s">
        <v>40</v>
      </c>
      <c r="K1991" s="34"/>
      <c r="L1991" s="25">
        <v>2015</v>
      </c>
      <c r="M1991" s="22" t="s">
        <v>26</v>
      </c>
      <c r="N1991" s="34"/>
      <c r="O1991" s="34"/>
      <c r="P1991" s="34"/>
      <c r="Q1991" s="34"/>
      <c r="R1991" s="34"/>
      <c r="S1991" s="34"/>
      <c r="T1991" s="34"/>
      <c r="U1991" s="34"/>
      <c r="V1991" s="23">
        <v>1</v>
      </c>
    </row>
    <row r="1992" spans="1:22" x14ac:dyDescent="0.25">
      <c r="A1992" s="22" t="s">
        <v>684</v>
      </c>
      <c r="B1992" s="22" t="s">
        <v>684</v>
      </c>
      <c r="D1992" s="22" t="s">
        <v>22</v>
      </c>
      <c r="E1992" s="22" t="s">
        <v>1280</v>
      </c>
      <c r="F1992" s="22" t="s">
        <v>29</v>
      </c>
      <c r="H1992" s="22" t="s">
        <v>19</v>
      </c>
      <c r="I1992" s="22" t="s">
        <v>41</v>
      </c>
      <c r="J1992" s="22" t="s">
        <v>40</v>
      </c>
      <c r="K1992" s="22">
        <v>2000</v>
      </c>
      <c r="L1992" s="27">
        <v>2000</v>
      </c>
      <c r="M1992" s="22" t="s">
        <v>31</v>
      </c>
      <c r="P1992" s="22">
        <v>1</v>
      </c>
    </row>
    <row r="1993" spans="1:22" x14ac:dyDescent="0.25">
      <c r="A1993" s="22" t="s">
        <v>684</v>
      </c>
      <c r="B1993" s="22" t="s">
        <v>684</v>
      </c>
      <c r="D1993" s="22" t="s">
        <v>22</v>
      </c>
      <c r="E1993" s="22" t="s">
        <v>1280</v>
      </c>
      <c r="F1993" s="22" t="s">
        <v>32</v>
      </c>
      <c r="H1993" s="22" t="s">
        <v>19</v>
      </c>
      <c r="I1993" s="22" t="s">
        <v>41</v>
      </c>
      <c r="J1993" s="22" t="s">
        <v>40</v>
      </c>
      <c r="K1993" s="22">
        <v>1985</v>
      </c>
      <c r="L1993" s="27">
        <v>1985</v>
      </c>
      <c r="M1993" s="22" t="s">
        <v>50</v>
      </c>
      <c r="P1993" s="22">
        <v>1</v>
      </c>
    </row>
    <row r="1994" spans="1:22" x14ac:dyDescent="0.25">
      <c r="A1994" s="22" t="s">
        <v>973</v>
      </c>
      <c r="B1994" s="22" t="s">
        <v>973</v>
      </c>
      <c r="D1994" s="22" t="s">
        <v>22</v>
      </c>
      <c r="E1994" s="103" t="s">
        <v>1281</v>
      </c>
      <c r="F1994" s="22" t="s">
        <v>705</v>
      </c>
      <c r="G1994" s="30"/>
      <c r="H1994" s="23" t="s">
        <v>19</v>
      </c>
      <c r="I1994" s="22" t="s">
        <v>41</v>
      </c>
      <c r="J1994" s="22" t="s">
        <v>40</v>
      </c>
      <c r="K1994" s="34"/>
      <c r="L1994" s="25">
        <v>2014</v>
      </c>
      <c r="M1994" s="22" t="s">
        <v>26</v>
      </c>
      <c r="N1994" s="34"/>
      <c r="O1994" s="34"/>
      <c r="P1994" s="34"/>
      <c r="Q1994" s="34"/>
      <c r="R1994" s="34"/>
      <c r="S1994" s="34"/>
      <c r="T1994" s="34"/>
      <c r="U1994" s="34"/>
      <c r="V1994" s="23">
        <v>1</v>
      </c>
    </row>
    <row r="1995" spans="1:22" x14ac:dyDescent="0.25">
      <c r="A1995" s="22" t="s">
        <v>685</v>
      </c>
      <c r="B1995" s="22" t="s">
        <v>685</v>
      </c>
      <c r="D1995" s="22" t="s">
        <v>22</v>
      </c>
      <c r="E1995" s="22" t="s">
        <v>1280</v>
      </c>
      <c r="F1995" s="22" t="s">
        <v>29</v>
      </c>
      <c r="H1995" s="22" t="s">
        <v>19</v>
      </c>
      <c r="I1995" s="22" t="s">
        <v>41</v>
      </c>
      <c r="J1995" s="22" t="s">
        <v>40</v>
      </c>
      <c r="K1995" s="22">
        <v>1992</v>
      </c>
      <c r="L1995" s="27">
        <v>1992</v>
      </c>
      <c r="M1995" s="22" t="s">
        <v>61</v>
      </c>
      <c r="P1995" s="22">
        <v>1</v>
      </c>
    </row>
    <row r="1996" spans="1:22" x14ac:dyDescent="0.25">
      <c r="A1996" s="22" t="s">
        <v>685</v>
      </c>
      <c r="B1996" s="22" t="s">
        <v>685</v>
      </c>
      <c r="D1996" s="22" t="s">
        <v>22</v>
      </c>
      <c r="E1996" s="103" t="s">
        <v>1281</v>
      </c>
      <c r="F1996" s="22" t="s">
        <v>704</v>
      </c>
      <c r="G1996" s="30"/>
      <c r="H1996" s="23" t="s">
        <v>19</v>
      </c>
      <c r="I1996" s="22" t="s">
        <v>41</v>
      </c>
      <c r="J1996" s="22" t="s">
        <v>40</v>
      </c>
      <c r="K1996" s="22">
        <v>1983</v>
      </c>
      <c r="L1996" s="27">
        <v>1983</v>
      </c>
      <c r="M1996" s="22" t="s">
        <v>50</v>
      </c>
      <c r="O1996" s="43">
        <v>0.33333299999999999</v>
      </c>
      <c r="P1996" s="43">
        <v>0.33333299999999999</v>
      </c>
      <c r="Q1996" s="43">
        <v>0.33333299999999999</v>
      </c>
      <c r="R1996" s="43"/>
      <c r="S1996" s="43"/>
      <c r="U1996" s="23"/>
    </row>
    <row r="1997" spans="1:22" x14ac:dyDescent="0.25">
      <c r="A1997" s="22" t="s">
        <v>685</v>
      </c>
      <c r="B1997" s="22" t="s">
        <v>685</v>
      </c>
      <c r="D1997" s="22" t="s">
        <v>22</v>
      </c>
      <c r="E1997" s="103" t="s">
        <v>1281</v>
      </c>
      <c r="F1997" s="22" t="s">
        <v>711</v>
      </c>
      <c r="G1997" s="30"/>
      <c r="H1997" s="23" t="s">
        <v>19</v>
      </c>
      <c r="I1997" s="22" t="s">
        <v>41</v>
      </c>
      <c r="J1997" s="39" t="s">
        <v>40</v>
      </c>
      <c r="K1997" s="23"/>
      <c r="L1997" s="25">
        <v>1983</v>
      </c>
      <c r="M1997" s="22" t="s">
        <v>50</v>
      </c>
      <c r="N1997" s="23"/>
      <c r="O1997" s="23"/>
      <c r="P1997" s="23">
        <v>0.5</v>
      </c>
      <c r="Q1997" s="23">
        <v>0.5</v>
      </c>
      <c r="R1997" s="23"/>
      <c r="S1997" s="23"/>
      <c r="T1997" s="23"/>
      <c r="U1997" s="23"/>
      <c r="V1997" s="23"/>
    </row>
    <row r="1998" spans="1:22" x14ac:dyDescent="0.25">
      <c r="A1998" s="22" t="s">
        <v>685</v>
      </c>
      <c r="B1998" s="22" t="s">
        <v>685</v>
      </c>
      <c r="D1998" s="22" t="s">
        <v>22</v>
      </c>
      <c r="E1998" s="22" t="s">
        <v>1280</v>
      </c>
      <c r="F1998" s="22" t="s">
        <v>23</v>
      </c>
      <c r="H1998" s="22" t="s">
        <v>19</v>
      </c>
      <c r="I1998" s="22" t="s">
        <v>41</v>
      </c>
      <c r="J1998" s="22" t="s">
        <v>40</v>
      </c>
      <c r="K1998" s="22">
        <v>1998</v>
      </c>
      <c r="L1998" s="27">
        <v>1998</v>
      </c>
      <c r="M1998" s="22" t="s">
        <v>56</v>
      </c>
      <c r="P1998" s="22">
        <v>1</v>
      </c>
    </row>
    <row r="1999" spans="1:22" x14ac:dyDescent="0.25">
      <c r="A1999" s="22" t="s">
        <v>685</v>
      </c>
      <c r="B1999" s="22" t="s">
        <v>685</v>
      </c>
      <c r="D1999" s="22" t="s">
        <v>22</v>
      </c>
      <c r="E1999" s="103" t="s">
        <v>1281</v>
      </c>
      <c r="F1999" s="22" t="s">
        <v>705</v>
      </c>
      <c r="G1999" s="30"/>
      <c r="H1999" s="23" t="s">
        <v>19</v>
      </c>
      <c r="I1999" s="22" t="s">
        <v>41</v>
      </c>
      <c r="J1999" s="22" t="s">
        <v>40</v>
      </c>
      <c r="L1999" s="25">
        <v>1975</v>
      </c>
      <c r="M1999" s="22" t="s">
        <v>67</v>
      </c>
      <c r="P1999" s="22">
        <v>1</v>
      </c>
    </row>
    <row r="2000" spans="1:22" x14ac:dyDescent="0.25">
      <c r="A2000" s="22" t="s">
        <v>685</v>
      </c>
      <c r="B2000" s="22" t="s">
        <v>685</v>
      </c>
      <c r="D2000" s="22" t="s">
        <v>22</v>
      </c>
      <c r="E2000" s="22" t="s">
        <v>1280</v>
      </c>
      <c r="F2000" s="22" t="s">
        <v>32</v>
      </c>
      <c r="H2000" s="22" t="s">
        <v>19</v>
      </c>
      <c r="I2000" s="22" t="s">
        <v>41</v>
      </c>
      <c r="J2000" s="22" t="s">
        <v>40</v>
      </c>
      <c r="K2000" s="22">
        <v>1971</v>
      </c>
      <c r="L2000" s="27">
        <v>1971</v>
      </c>
      <c r="M2000" s="22" t="s">
        <v>67</v>
      </c>
      <c r="P2000" s="22">
        <v>1</v>
      </c>
    </row>
    <row r="2001" spans="1:22" x14ac:dyDescent="0.25">
      <c r="A2001" s="22" t="s">
        <v>686</v>
      </c>
      <c r="B2001" s="22" t="s">
        <v>686</v>
      </c>
      <c r="D2001" s="22" t="s">
        <v>22</v>
      </c>
      <c r="E2001" s="22" t="s">
        <v>1280</v>
      </c>
      <c r="F2001" s="22" t="s">
        <v>29</v>
      </c>
      <c r="H2001" s="22" t="s">
        <v>19</v>
      </c>
      <c r="I2001" s="22" t="s">
        <v>41</v>
      </c>
      <c r="J2001" s="22" t="s">
        <v>40</v>
      </c>
      <c r="K2001" s="22">
        <v>2004</v>
      </c>
      <c r="L2001" s="27">
        <v>2004</v>
      </c>
      <c r="M2001" s="22" t="s">
        <v>31</v>
      </c>
      <c r="U2001" s="22">
        <v>1</v>
      </c>
    </row>
    <row r="2002" spans="1:22" x14ac:dyDescent="0.25">
      <c r="A2002" s="22" t="s">
        <v>687</v>
      </c>
      <c r="C2002" s="22" t="s">
        <v>687</v>
      </c>
      <c r="D2002" s="22" t="s">
        <v>22</v>
      </c>
      <c r="E2002" s="22" t="s">
        <v>1280</v>
      </c>
      <c r="F2002" s="22" t="s">
        <v>23</v>
      </c>
      <c r="H2002" s="22" t="s">
        <v>19</v>
      </c>
      <c r="I2002" s="22" t="s">
        <v>24</v>
      </c>
      <c r="J2002" s="22" t="s">
        <v>20</v>
      </c>
      <c r="K2002" s="22">
        <v>1976</v>
      </c>
      <c r="L2002" s="27">
        <v>1976</v>
      </c>
      <c r="M2002" s="22" t="s">
        <v>46</v>
      </c>
      <c r="U2002" s="22">
        <v>1</v>
      </c>
    </row>
    <row r="2003" spans="1:22" x14ac:dyDescent="0.25">
      <c r="A2003" s="22" t="s">
        <v>687</v>
      </c>
      <c r="C2003" s="22" t="s">
        <v>687</v>
      </c>
      <c r="D2003" s="22" t="s">
        <v>22</v>
      </c>
      <c r="E2003" s="22" t="s">
        <v>1280</v>
      </c>
      <c r="F2003" s="22" t="s">
        <v>27</v>
      </c>
      <c r="H2003" s="22" t="s">
        <v>19</v>
      </c>
      <c r="I2003" s="22" t="s">
        <v>24</v>
      </c>
      <c r="J2003" s="22" t="s">
        <v>20</v>
      </c>
      <c r="K2003" s="22">
        <v>1947</v>
      </c>
      <c r="L2003" s="27">
        <v>1947</v>
      </c>
      <c r="M2003" s="22" t="s">
        <v>49</v>
      </c>
      <c r="U2003" s="22">
        <v>1</v>
      </c>
    </row>
    <row r="2004" spans="1:22" x14ac:dyDescent="0.25">
      <c r="A2004" s="22" t="s">
        <v>688</v>
      </c>
      <c r="B2004" s="22" t="s">
        <v>688</v>
      </c>
      <c r="D2004" s="22" t="s">
        <v>22</v>
      </c>
      <c r="E2004" s="22" t="s">
        <v>1280</v>
      </c>
      <c r="F2004" s="22" t="s">
        <v>23</v>
      </c>
      <c r="H2004" s="22" t="s">
        <v>19</v>
      </c>
      <c r="I2004" s="22" t="s">
        <v>24</v>
      </c>
      <c r="J2004" s="22" t="s">
        <v>20</v>
      </c>
      <c r="K2004" s="22">
        <v>2012</v>
      </c>
      <c r="L2004" s="27">
        <v>2012</v>
      </c>
      <c r="M2004" s="22" t="s">
        <v>26</v>
      </c>
      <c r="U2004" s="22">
        <v>1</v>
      </c>
    </row>
    <row r="2005" spans="1:22" x14ac:dyDescent="0.25">
      <c r="A2005" s="22" t="s">
        <v>688</v>
      </c>
      <c r="B2005" s="22" t="s">
        <v>688</v>
      </c>
      <c r="D2005" s="22" t="s">
        <v>22</v>
      </c>
      <c r="E2005" s="22" t="s">
        <v>1280</v>
      </c>
      <c r="F2005" s="22" t="s">
        <v>27</v>
      </c>
      <c r="H2005" s="22" t="s">
        <v>19</v>
      </c>
      <c r="I2005" s="22" t="s">
        <v>24</v>
      </c>
      <c r="J2005" s="22" t="s">
        <v>20</v>
      </c>
      <c r="K2005" s="22">
        <v>2003</v>
      </c>
      <c r="L2005" s="27">
        <v>2003</v>
      </c>
      <c r="M2005" s="22" t="s">
        <v>31</v>
      </c>
      <c r="U2005" s="22">
        <v>1</v>
      </c>
    </row>
    <row r="2006" spans="1:22" x14ac:dyDescent="0.25">
      <c r="A2006" s="22" t="s">
        <v>689</v>
      </c>
      <c r="B2006" s="22" t="s">
        <v>689</v>
      </c>
      <c r="D2006" s="22" t="s">
        <v>22</v>
      </c>
      <c r="E2006" s="22" t="s">
        <v>1280</v>
      </c>
      <c r="F2006" s="22" t="s">
        <v>27</v>
      </c>
      <c r="H2006" s="22" t="s">
        <v>19</v>
      </c>
      <c r="I2006" s="22" t="s">
        <v>37</v>
      </c>
      <c r="J2006" s="22" t="s">
        <v>35</v>
      </c>
      <c r="K2006" s="22">
        <v>2018</v>
      </c>
      <c r="L2006" s="27">
        <v>2018</v>
      </c>
      <c r="M2006" s="22" t="s">
        <v>21</v>
      </c>
      <c r="U2006" s="22">
        <v>1</v>
      </c>
    </row>
    <row r="2007" spans="1:22" x14ac:dyDescent="0.25">
      <c r="A2007" s="22" t="s">
        <v>690</v>
      </c>
      <c r="B2007" s="22" t="s">
        <v>690</v>
      </c>
      <c r="D2007" s="22" t="s">
        <v>22</v>
      </c>
      <c r="E2007" s="22" t="s">
        <v>1280</v>
      </c>
      <c r="F2007" s="22" t="s">
        <v>29</v>
      </c>
      <c r="H2007" s="22" t="s">
        <v>19</v>
      </c>
      <c r="I2007" s="22" t="s">
        <v>41</v>
      </c>
      <c r="J2007" s="22" t="s">
        <v>40</v>
      </c>
      <c r="K2007" s="22">
        <v>2008</v>
      </c>
      <c r="L2007" s="27">
        <v>2008</v>
      </c>
      <c r="M2007" s="22" t="s">
        <v>36</v>
      </c>
      <c r="S2007" s="22">
        <v>1</v>
      </c>
    </row>
    <row r="2008" spans="1:22" x14ac:dyDescent="0.25">
      <c r="A2008" s="22" t="s">
        <v>690</v>
      </c>
      <c r="B2008" s="22" t="s">
        <v>690</v>
      </c>
      <c r="D2008" s="22" t="s">
        <v>22</v>
      </c>
      <c r="E2008" s="22" t="s">
        <v>1280</v>
      </c>
      <c r="F2008" s="22" t="s">
        <v>32</v>
      </c>
      <c r="H2008" s="22" t="s">
        <v>19</v>
      </c>
      <c r="I2008" s="22" t="s">
        <v>41</v>
      </c>
      <c r="J2008" s="22" t="s">
        <v>40</v>
      </c>
      <c r="K2008" s="22">
        <v>1989</v>
      </c>
      <c r="L2008" s="27">
        <v>1989</v>
      </c>
      <c r="M2008" s="22" t="s">
        <v>61</v>
      </c>
      <c r="S2008" s="22">
        <v>1</v>
      </c>
    </row>
    <row r="2009" spans="1:22" x14ac:dyDescent="0.25">
      <c r="A2009" s="22" t="s">
        <v>974</v>
      </c>
      <c r="C2009" s="22" t="s">
        <v>974</v>
      </c>
      <c r="D2009" s="22" t="s">
        <v>22</v>
      </c>
      <c r="E2009" s="103" t="s">
        <v>1281</v>
      </c>
      <c r="F2009" s="22" t="s">
        <v>704</v>
      </c>
      <c r="G2009" s="35"/>
      <c r="H2009" s="23" t="s">
        <v>19</v>
      </c>
      <c r="I2009" s="22" t="s">
        <v>37</v>
      </c>
      <c r="J2009" s="22" t="s">
        <v>35</v>
      </c>
      <c r="K2009" s="22">
        <v>1960</v>
      </c>
      <c r="L2009" s="27">
        <v>1960</v>
      </c>
      <c r="M2009" s="23" t="s">
        <v>49</v>
      </c>
      <c r="O2009" s="23"/>
      <c r="P2009" s="23">
        <v>0.5</v>
      </c>
      <c r="R2009" s="23">
        <v>0.5</v>
      </c>
    </row>
    <row r="2010" spans="1:22" x14ac:dyDescent="0.25">
      <c r="A2010" s="22" t="s">
        <v>974</v>
      </c>
      <c r="C2010" s="22" t="s">
        <v>974</v>
      </c>
      <c r="D2010" s="22" t="s">
        <v>22</v>
      </c>
      <c r="E2010" s="103" t="s">
        <v>1281</v>
      </c>
      <c r="F2010" s="22" t="s">
        <v>705</v>
      </c>
      <c r="G2010" s="35"/>
      <c r="H2010" s="23" t="s">
        <v>19</v>
      </c>
      <c r="I2010" s="22" t="s">
        <v>37</v>
      </c>
      <c r="J2010" s="22" t="s">
        <v>35</v>
      </c>
      <c r="L2010" s="25">
        <v>1963</v>
      </c>
      <c r="M2010" s="23" t="s">
        <v>49</v>
      </c>
      <c r="O2010" s="23"/>
      <c r="P2010" s="23">
        <v>1</v>
      </c>
      <c r="R2010" s="23"/>
    </row>
    <row r="2011" spans="1:22" x14ac:dyDescent="0.25">
      <c r="A2011" s="22" t="s">
        <v>1074</v>
      </c>
      <c r="B2011" s="22" t="s">
        <v>1074</v>
      </c>
      <c r="C2011" s="29"/>
      <c r="D2011" s="29" t="s">
        <v>22</v>
      </c>
      <c r="E2011" s="103" t="s">
        <v>1281</v>
      </c>
      <c r="F2011" s="29" t="s">
        <v>1024</v>
      </c>
      <c r="G2011" s="29"/>
      <c r="H2011" s="29" t="s">
        <v>19</v>
      </c>
      <c r="I2011" s="22" t="s">
        <v>37</v>
      </c>
      <c r="J2011" s="22" t="s">
        <v>35</v>
      </c>
      <c r="K2011" s="29"/>
      <c r="L2011" s="27">
        <v>1994</v>
      </c>
      <c r="M2011" s="22" t="s">
        <v>56</v>
      </c>
      <c r="N2011" s="29">
        <v>0.33300000000000002</v>
      </c>
      <c r="O2011" s="29"/>
      <c r="P2011" s="29"/>
      <c r="Q2011" s="29"/>
      <c r="R2011" s="29">
        <v>0.33300000000000002</v>
      </c>
      <c r="S2011" s="29">
        <v>0.33300000000000002</v>
      </c>
      <c r="T2011" s="29"/>
      <c r="U2011" s="29"/>
      <c r="V2011" s="29"/>
    </row>
    <row r="2012" spans="1:22" x14ac:dyDescent="0.25">
      <c r="A2012" s="22" t="s">
        <v>691</v>
      </c>
      <c r="B2012" s="22" t="s">
        <v>691</v>
      </c>
      <c r="D2012" s="22" t="s">
        <v>22</v>
      </c>
      <c r="E2012" s="22" t="s">
        <v>1280</v>
      </c>
      <c r="F2012" s="22" t="s">
        <v>27</v>
      </c>
      <c r="H2012" s="22" t="s">
        <v>19</v>
      </c>
      <c r="I2012" s="22" t="s">
        <v>24</v>
      </c>
      <c r="J2012" s="22" t="s">
        <v>20</v>
      </c>
      <c r="K2012" s="22">
        <v>2019</v>
      </c>
      <c r="L2012" s="27">
        <v>2019</v>
      </c>
      <c r="M2012" s="22" t="s">
        <v>21</v>
      </c>
      <c r="U2012" s="22">
        <v>1</v>
      </c>
    </row>
    <row r="2013" spans="1:22" x14ac:dyDescent="0.25">
      <c r="A2013" s="22" t="s">
        <v>1167</v>
      </c>
      <c r="B2013" s="103" t="s">
        <v>1167</v>
      </c>
      <c r="C2013" s="103"/>
      <c r="D2013" s="103" t="s">
        <v>22</v>
      </c>
      <c r="E2013" s="103" t="s">
        <v>1281</v>
      </c>
      <c r="F2013" s="29" t="s">
        <v>1024</v>
      </c>
      <c r="G2013" s="103" t="s">
        <v>66</v>
      </c>
      <c r="H2013" s="22" t="s">
        <v>713</v>
      </c>
      <c r="I2013" s="103" t="s">
        <v>24</v>
      </c>
      <c r="J2013" s="103" t="s">
        <v>20</v>
      </c>
      <c r="K2013" s="103"/>
      <c r="L2013" s="103">
        <v>1996</v>
      </c>
      <c r="M2013" s="22" t="s">
        <v>56</v>
      </c>
      <c r="V2013" s="22">
        <v>1</v>
      </c>
    </row>
    <row r="2014" spans="1:22" x14ac:dyDescent="0.25">
      <c r="A2014" s="22" t="s">
        <v>692</v>
      </c>
      <c r="B2014" s="22" t="s">
        <v>692</v>
      </c>
      <c r="D2014" s="22" t="s">
        <v>22</v>
      </c>
      <c r="E2014" s="22" t="s">
        <v>1280</v>
      </c>
      <c r="F2014" s="22" t="s">
        <v>27</v>
      </c>
      <c r="H2014" s="22" t="s">
        <v>19</v>
      </c>
      <c r="I2014" s="22" t="s">
        <v>24</v>
      </c>
      <c r="J2014" s="22" t="s">
        <v>20</v>
      </c>
      <c r="K2014" s="22">
        <v>2018</v>
      </c>
      <c r="L2014" s="27">
        <v>2018</v>
      </c>
      <c r="M2014" s="22" t="s">
        <v>21</v>
      </c>
      <c r="N2014" s="22">
        <v>1</v>
      </c>
    </row>
    <row r="2015" spans="1:22" x14ac:dyDescent="0.25">
      <c r="A2015" s="22" t="s">
        <v>1136</v>
      </c>
      <c r="B2015" s="22" t="s">
        <v>1136</v>
      </c>
      <c r="D2015" s="22" t="s">
        <v>22</v>
      </c>
      <c r="E2015" s="103" t="s">
        <v>1281</v>
      </c>
      <c r="F2015" s="22" t="s">
        <v>705</v>
      </c>
      <c r="G2015" s="30"/>
      <c r="H2015" s="23" t="s">
        <v>19</v>
      </c>
      <c r="I2015" s="22" t="s">
        <v>41</v>
      </c>
      <c r="J2015" s="22" t="s">
        <v>40</v>
      </c>
      <c r="K2015" s="23"/>
      <c r="L2015" s="25">
        <v>2020</v>
      </c>
      <c r="M2015" s="22" t="s">
        <v>21</v>
      </c>
      <c r="N2015" s="23"/>
      <c r="O2015" s="23"/>
      <c r="P2015" s="23"/>
      <c r="Q2015" s="23"/>
      <c r="R2015" s="23"/>
      <c r="S2015" s="23"/>
      <c r="T2015" s="23"/>
      <c r="U2015" s="23"/>
      <c r="V2015" s="23">
        <v>1</v>
      </c>
    </row>
    <row r="2016" spans="1:22" x14ac:dyDescent="0.25">
      <c r="A2016" s="22" t="s">
        <v>693</v>
      </c>
      <c r="B2016" s="22" t="s">
        <v>693</v>
      </c>
      <c r="D2016" s="22" t="s">
        <v>22</v>
      </c>
      <c r="E2016" s="22" t="s">
        <v>1280</v>
      </c>
      <c r="F2016" s="22" t="s">
        <v>27</v>
      </c>
      <c r="H2016" s="22" t="s">
        <v>19</v>
      </c>
      <c r="I2016" s="22" t="s">
        <v>37</v>
      </c>
      <c r="J2016" s="22" t="s">
        <v>35</v>
      </c>
      <c r="K2016" s="22">
        <v>2016</v>
      </c>
      <c r="L2016" s="27">
        <v>2016</v>
      </c>
      <c r="M2016" s="22" t="s">
        <v>26</v>
      </c>
      <c r="U2016" s="22">
        <v>1</v>
      </c>
    </row>
    <row r="2017" spans="1:22" x14ac:dyDescent="0.25">
      <c r="A2017" s="22" t="s">
        <v>694</v>
      </c>
      <c r="B2017" s="22" t="s">
        <v>694</v>
      </c>
      <c r="D2017" s="22" t="s">
        <v>22</v>
      </c>
      <c r="E2017" s="22" t="s">
        <v>1280</v>
      </c>
      <c r="F2017" s="22" t="s">
        <v>29</v>
      </c>
      <c r="H2017" s="22" t="s">
        <v>19</v>
      </c>
      <c r="I2017" s="22" t="s">
        <v>37</v>
      </c>
      <c r="J2017" s="22" t="s">
        <v>35</v>
      </c>
      <c r="K2017" s="22">
        <v>2017</v>
      </c>
      <c r="L2017" s="27">
        <v>2017</v>
      </c>
      <c r="M2017" s="22" t="s">
        <v>26</v>
      </c>
      <c r="S2017" s="22">
        <v>1</v>
      </c>
    </row>
    <row r="2018" spans="1:22" x14ac:dyDescent="0.25">
      <c r="A2018" s="22" t="s">
        <v>694</v>
      </c>
      <c r="B2018" s="22" t="s">
        <v>694</v>
      </c>
      <c r="D2018" s="22" t="s">
        <v>22</v>
      </c>
      <c r="E2018" s="103" t="s">
        <v>1281</v>
      </c>
      <c r="F2018" s="22" t="s">
        <v>704</v>
      </c>
      <c r="G2018" s="30"/>
      <c r="H2018" s="23" t="s">
        <v>19</v>
      </c>
      <c r="I2018" s="22" t="s">
        <v>37</v>
      </c>
      <c r="J2018" s="22" t="s">
        <v>35</v>
      </c>
      <c r="K2018" s="23">
        <v>1990</v>
      </c>
      <c r="L2018" s="25">
        <v>1990</v>
      </c>
      <c r="M2018" s="22" t="s">
        <v>61</v>
      </c>
      <c r="N2018" s="23"/>
      <c r="O2018" s="23"/>
      <c r="P2018" s="23"/>
      <c r="Q2018" s="23"/>
      <c r="R2018" s="23"/>
      <c r="S2018" s="23">
        <v>1</v>
      </c>
      <c r="T2018" s="23"/>
      <c r="U2018" s="23"/>
      <c r="V2018" s="23"/>
    </row>
    <row r="2019" spans="1:22" x14ac:dyDescent="0.25">
      <c r="A2019" s="22" t="s">
        <v>694</v>
      </c>
      <c r="B2019" s="22" t="s">
        <v>694</v>
      </c>
      <c r="D2019" s="22" t="s">
        <v>22</v>
      </c>
      <c r="E2019" s="22" t="s">
        <v>1280</v>
      </c>
      <c r="F2019" s="22" t="s">
        <v>23</v>
      </c>
      <c r="H2019" s="22" t="s">
        <v>19</v>
      </c>
      <c r="I2019" s="22" t="s">
        <v>37</v>
      </c>
      <c r="J2019" s="22" t="s">
        <v>35</v>
      </c>
      <c r="K2019" s="22">
        <v>2013</v>
      </c>
      <c r="L2019" s="27">
        <v>2013</v>
      </c>
      <c r="M2019" s="22" t="s">
        <v>26</v>
      </c>
      <c r="S2019" s="22">
        <v>1</v>
      </c>
    </row>
    <row r="2020" spans="1:22" x14ac:dyDescent="0.25">
      <c r="A2020" s="22" t="s">
        <v>694</v>
      </c>
      <c r="B2020" s="22" t="s">
        <v>694</v>
      </c>
      <c r="D2020" s="22" t="s">
        <v>22</v>
      </c>
      <c r="E2020" s="22" t="s">
        <v>1280</v>
      </c>
      <c r="F2020" s="22" t="s">
        <v>32</v>
      </c>
      <c r="H2020" s="22" t="s">
        <v>19</v>
      </c>
      <c r="I2020" s="22" t="s">
        <v>37</v>
      </c>
      <c r="J2020" s="22" t="s">
        <v>35</v>
      </c>
      <c r="K2020" s="22">
        <v>2013</v>
      </c>
      <c r="L2020" s="27">
        <v>2013</v>
      </c>
      <c r="M2020" s="22" t="s">
        <v>26</v>
      </c>
      <c r="S2020" s="22">
        <v>1</v>
      </c>
    </row>
    <row r="2021" spans="1:22" x14ac:dyDescent="0.25">
      <c r="A2021" s="22" t="s">
        <v>1123</v>
      </c>
      <c r="B2021" s="22" t="s">
        <v>1123</v>
      </c>
      <c r="D2021" s="22" t="s">
        <v>22</v>
      </c>
      <c r="E2021" s="103" t="s">
        <v>1281</v>
      </c>
      <c r="F2021" s="22" t="s">
        <v>704</v>
      </c>
      <c r="G2021" s="30"/>
      <c r="H2021" s="23" t="s">
        <v>19</v>
      </c>
      <c r="I2021" s="22" t="s">
        <v>37</v>
      </c>
      <c r="J2021" s="22" t="s">
        <v>35</v>
      </c>
      <c r="K2021" s="23">
        <v>1983</v>
      </c>
      <c r="L2021" s="23">
        <v>1983</v>
      </c>
      <c r="M2021" s="22" t="s">
        <v>50</v>
      </c>
      <c r="S2021" s="22">
        <v>1</v>
      </c>
    </row>
    <row r="2022" spans="1:22" x14ac:dyDescent="0.25">
      <c r="A2022" s="22" t="s">
        <v>1094</v>
      </c>
      <c r="B2022" s="22" t="s">
        <v>1094</v>
      </c>
      <c r="C2022" s="29"/>
      <c r="D2022" s="29" t="s">
        <v>22</v>
      </c>
      <c r="E2022" s="103" t="s">
        <v>1281</v>
      </c>
      <c r="F2022" s="29" t="s">
        <v>1024</v>
      </c>
      <c r="G2022" s="29" t="s">
        <v>1174</v>
      </c>
      <c r="H2022" s="29" t="s">
        <v>19</v>
      </c>
      <c r="I2022" s="22" t="s">
        <v>37</v>
      </c>
      <c r="J2022" s="22" t="s">
        <v>35</v>
      </c>
      <c r="K2022" s="29"/>
      <c r="L2022" s="27">
        <v>1984</v>
      </c>
      <c r="M2022" s="22" t="s">
        <v>50</v>
      </c>
      <c r="N2022" s="29"/>
      <c r="O2022" s="29"/>
      <c r="P2022" s="29"/>
      <c r="Q2022" s="29"/>
      <c r="R2022" s="29"/>
      <c r="S2022" s="29"/>
      <c r="T2022" s="29"/>
      <c r="U2022" s="29"/>
      <c r="V2022" s="29">
        <v>1</v>
      </c>
    </row>
    <row r="2023" spans="1:22" x14ac:dyDescent="0.25">
      <c r="A2023" s="22" t="s">
        <v>695</v>
      </c>
      <c r="C2023" s="22" t="s">
        <v>695</v>
      </c>
      <c r="D2023" s="22" t="s">
        <v>22</v>
      </c>
      <c r="E2023" s="103" t="s">
        <v>1281</v>
      </c>
      <c r="F2023" s="22" t="s">
        <v>704</v>
      </c>
      <c r="G2023" s="30"/>
      <c r="H2023" s="23" t="s">
        <v>722</v>
      </c>
      <c r="I2023" s="22" t="s">
        <v>37</v>
      </c>
      <c r="J2023" s="22" t="s">
        <v>35</v>
      </c>
      <c r="K2023" s="23">
        <v>1989</v>
      </c>
      <c r="L2023" s="25">
        <v>1989</v>
      </c>
      <c r="M2023" s="22" t="s">
        <v>61</v>
      </c>
      <c r="N2023" s="23"/>
      <c r="O2023" s="23"/>
      <c r="P2023" s="23"/>
      <c r="Q2023" s="23"/>
      <c r="R2023" s="23"/>
      <c r="S2023" s="23">
        <v>1</v>
      </c>
      <c r="T2023" s="23"/>
      <c r="U2023" s="23"/>
      <c r="V2023" s="23"/>
    </row>
    <row r="2024" spans="1:22" x14ac:dyDescent="0.25">
      <c r="A2024" s="22" t="s">
        <v>695</v>
      </c>
      <c r="C2024" s="22" t="s">
        <v>695</v>
      </c>
      <c r="D2024" s="22" t="s">
        <v>22</v>
      </c>
      <c r="E2024" s="22" t="s">
        <v>1280</v>
      </c>
      <c r="F2024" s="22" t="s">
        <v>32</v>
      </c>
      <c r="H2024" s="23" t="s">
        <v>722</v>
      </c>
      <c r="I2024" s="22" t="s">
        <v>37</v>
      </c>
      <c r="J2024" s="22" t="s">
        <v>35</v>
      </c>
      <c r="K2024" s="22">
        <v>1894</v>
      </c>
      <c r="L2024" s="27">
        <v>1894</v>
      </c>
      <c r="M2024" s="22" t="s">
        <v>49</v>
      </c>
      <c r="Q2024" s="22">
        <v>1</v>
      </c>
    </row>
    <row r="2025" spans="1:22" x14ac:dyDescent="0.25">
      <c r="A2025" s="22" t="s">
        <v>975</v>
      </c>
      <c r="B2025" s="22" t="s">
        <v>975</v>
      </c>
      <c r="D2025" s="22" t="s">
        <v>22</v>
      </c>
      <c r="E2025" s="103" t="s">
        <v>1281</v>
      </c>
      <c r="F2025" s="22" t="s">
        <v>711</v>
      </c>
      <c r="G2025" s="30"/>
      <c r="H2025" s="23" t="s">
        <v>19</v>
      </c>
      <c r="I2025" s="22" t="s">
        <v>37</v>
      </c>
      <c r="J2025" s="23" t="s">
        <v>35</v>
      </c>
      <c r="K2025" s="23"/>
      <c r="L2025" s="25">
        <v>1999</v>
      </c>
      <c r="M2025" s="22" t="s">
        <v>56</v>
      </c>
      <c r="N2025" s="23"/>
      <c r="O2025" s="23"/>
      <c r="P2025" s="23"/>
      <c r="Q2025" s="23"/>
      <c r="R2025" s="23"/>
      <c r="S2025" s="23">
        <v>1</v>
      </c>
      <c r="T2025" s="23"/>
      <c r="U2025" s="23"/>
      <c r="V2025" s="23"/>
    </row>
    <row r="2026" spans="1:22" x14ac:dyDescent="0.25">
      <c r="A2026" s="22" t="s">
        <v>975</v>
      </c>
      <c r="B2026" s="22" t="s">
        <v>975</v>
      </c>
      <c r="D2026" s="22" t="s">
        <v>22</v>
      </c>
      <c r="E2026" s="103" t="s">
        <v>1281</v>
      </c>
      <c r="F2026" s="22" t="s">
        <v>705</v>
      </c>
      <c r="G2026" s="30"/>
      <c r="H2026" s="23" t="s">
        <v>19</v>
      </c>
      <c r="I2026" s="22" t="s">
        <v>37</v>
      </c>
      <c r="J2026" s="22" t="s">
        <v>35</v>
      </c>
      <c r="K2026" s="23"/>
      <c r="L2026" s="25">
        <v>1987</v>
      </c>
      <c r="M2026" s="22" t="s">
        <v>50</v>
      </c>
      <c r="N2026" s="23"/>
      <c r="O2026" s="23"/>
      <c r="P2026" s="23"/>
      <c r="Q2026" s="23"/>
      <c r="R2026" s="23"/>
      <c r="S2026" s="23">
        <v>1</v>
      </c>
      <c r="T2026" s="23"/>
      <c r="U2026" s="23"/>
      <c r="V2026" s="23"/>
    </row>
    <row r="2027" spans="1:22" x14ac:dyDescent="0.25">
      <c r="A2027" s="22" t="s">
        <v>1104</v>
      </c>
      <c r="B2027" s="29"/>
      <c r="C2027" s="29" t="str">
        <f>A2027</f>
        <v xml:space="preserve">Watersipora subtorquata (d'Orbigny, 1852) </v>
      </c>
      <c r="D2027" s="29" t="s">
        <v>22</v>
      </c>
      <c r="E2027" s="103" t="s">
        <v>1281</v>
      </c>
      <c r="F2027" s="29" t="s">
        <v>1024</v>
      </c>
      <c r="G2027" s="29" t="s">
        <v>1195</v>
      </c>
      <c r="H2027" s="29" t="s">
        <v>19</v>
      </c>
      <c r="I2027" s="22" t="s">
        <v>37</v>
      </c>
      <c r="J2027" s="22" t="s">
        <v>35</v>
      </c>
      <c r="K2027" s="103" t="s">
        <v>1170</v>
      </c>
      <c r="L2027" s="27">
        <v>1887</v>
      </c>
      <c r="M2027" s="22" t="s">
        <v>49</v>
      </c>
      <c r="N2027" s="29"/>
      <c r="O2027" s="29"/>
      <c r="P2027" s="29"/>
      <c r="Q2027" s="29"/>
      <c r="R2027" s="29"/>
      <c r="S2027" s="29">
        <v>1</v>
      </c>
      <c r="T2027" s="29"/>
      <c r="U2027" s="29"/>
      <c r="V2027" s="29"/>
    </row>
    <row r="2028" spans="1:22" x14ac:dyDescent="0.25">
      <c r="A2028" s="22" t="s">
        <v>696</v>
      </c>
      <c r="B2028" s="22" t="s">
        <v>696</v>
      </c>
      <c r="D2028" s="22" t="s">
        <v>22</v>
      </c>
      <c r="E2028" s="22" t="s">
        <v>1280</v>
      </c>
      <c r="F2028" s="22" t="s">
        <v>29</v>
      </c>
      <c r="H2028" s="22" t="s">
        <v>19</v>
      </c>
      <c r="I2028" s="22" t="s">
        <v>41</v>
      </c>
      <c r="J2028" s="22" t="s">
        <v>40</v>
      </c>
      <c r="K2028" s="22">
        <v>1996</v>
      </c>
      <c r="L2028" s="27">
        <v>1996</v>
      </c>
      <c r="M2028" s="22" t="s">
        <v>56</v>
      </c>
      <c r="S2028" s="22">
        <v>1</v>
      </c>
    </row>
    <row r="2029" spans="1:22" x14ac:dyDescent="0.25">
      <c r="A2029" s="22" t="s">
        <v>696</v>
      </c>
      <c r="B2029" s="22" t="s">
        <v>696</v>
      </c>
      <c r="D2029" s="22" t="s">
        <v>22</v>
      </c>
      <c r="E2029" s="22" t="s">
        <v>1280</v>
      </c>
      <c r="F2029" s="22" t="s">
        <v>23</v>
      </c>
      <c r="H2029" s="22" t="s">
        <v>19</v>
      </c>
      <c r="I2029" s="22" t="s">
        <v>41</v>
      </c>
      <c r="J2029" s="22" t="s">
        <v>40</v>
      </c>
      <c r="K2029" s="22">
        <v>1993</v>
      </c>
      <c r="L2029" s="27">
        <v>1993</v>
      </c>
      <c r="M2029" s="22" t="s">
        <v>61</v>
      </c>
      <c r="S2029" s="22">
        <v>1</v>
      </c>
    </row>
    <row r="2030" spans="1:22" x14ac:dyDescent="0.25">
      <c r="A2030" s="22" t="s">
        <v>696</v>
      </c>
      <c r="B2030" s="22" t="s">
        <v>696</v>
      </c>
      <c r="D2030" s="22" t="s">
        <v>22</v>
      </c>
      <c r="E2030" s="22" t="s">
        <v>1280</v>
      </c>
      <c r="F2030" s="22" t="s">
        <v>27</v>
      </c>
      <c r="H2030" s="22" t="s">
        <v>19</v>
      </c>
      <c r="I2030" s="22" t="s">
        <v>41</v>
      </c>
      <c r="J2030" s="22" t="s">
        <v>40</v>
      </c>
      <c r="K2030" s="22">
        <v>1992</v>
      </c>
      <c r="L2030" s="27">
        <v>1992</v>
      </c>
      <c r="M2030" s="22" t="s">
        <v>61</v>
      </c>
      <c r="Q2030" s="22">
        <v>0.5</v>
      </c>
      <c r="S2030" s="22">
        <v>0.5</v>
      </c>
    </row>
    <row r="2031" spans="1:22" x14ac:dyDescent="0.25">
      <c r="A2031" s="22" t="s">
        <v>696</v>
      </c>
      <c r="B2031" s="22" t="s">
        <v>696</v>
      </c>
      <c r="D2031" s="22" t="s">
        <v>22</v>
      </c>
      <c r="E2031" s="22" t="s">
        <v>1280</v>
      </c>
      <c r="F2031" s="22" t="s">
        <v>32</v>
      </c>
      <c r="H2031" s="22" t="s">
        <v>19</v>
      </c>
      <c r="I2031" s="22" t="s">
        <v>41</v>
      </c>
      <c r="J2031" s="22" t="s">
        <v>40</v>
      </c>
      <c r="K2031" s="22">
        <v>1986</v>
      </c>
      <c r="L2031" s="27">
        <v>1986</v>
      </c>
      <c r="M2031" s="22" t="s">
        <v>50</v>
      </c>
      <c r="N2031" s="22">
        <v>0.5</v>
      </c>
      <c r="S2031" s="22">
        <v>0.5</v>
      </c>
    </row>
    <row r="2032" spans="1:22" x14ac:dyDescent="0.25">
      <c r="A2032" s="22" t="s">
        <v>697</v>
      </c>
      <c r="B2032" s="22" t="s">
        <v>697</v>
      </c>
      <c r="D2032" s="22" t="s">
        <v>22</v>
      </c>
      <c r="E2032" s="22" t="s">
        <v>1280</v>
      </c>
      <c r="F2032" s="22" t="s">
        <v>27</v>
      </c>
      <c r="H2032" s="22" t="s">
        <v>19</v>
      </c>
      <c r="I2032" s="22" t="s">
        <v>37</v>
      </c>
      <c r="J2032" s="22" t="s">
        <v>35</v>
      </c>
      <c r="K2032" s="22">
        <v>2013</v>
      </c>
      <c r="L2032" s="27">
        <v>2013</v>
      </c>
      <c r="M2032" s="22" t="s">
        <v>26</v>
      </c>
      <c r="U2032" s="22">
        <v>1</v>
      </c>
    </row>
    <row r="2033" spans="1:22" x14ac:dyDescent="0.25">
      <c r="A2033" s="22" t="s">
        <v>698</v>
      </c>
      <c r="B2033" s="22" t="s">
        <v>698</v>
      </c>
      <c r="D2033" s="22" t="s">
        <v>22</v>
      </c>
      <c r="E2033" s="22" t="s">
        <v>1280</v>
      </c>
      <c r="F2033" s="22" t="s">
        <v>29</v>
      </c>
      <c r="H2033" s="22" t="s">
        <v>19</v>
      </c>
      <c r="I2033" s="22" t="s">
        <v>37</v>
      </c>
      <c r="J2033" s="22" t="s">
        <v>35</v>
      </c>
      <c r="K2033" s="22">
        <v>1991</v>
      </c>
      <c r="L2033" s="27">
        <v>1991</v>
      </c>
      <c r="M2033" s="22" t="s">
        <v>61</v>
      </c>
      <c r="P2033" s="22">
        <v>0.5</v>
      </c>
      <c r="S2033" s="22">
        <v>0.5</v>
      </c>
    </row>
    <row r="2034" spans="1:22" x14ac:dyDescent="0.25">
      <c r="A2034" s="22" t="s">
        <v>698</v>
      </c>
      <c r="B2034" s="22" t="s">
        <v>698</v>
      </c>
      <c r="D2034" s="22" t="s">
        <v>22</v>
      </c>
      <c r="E2034" s="103" t="s">
        <v>1281</v>
      </c>
      <c r="F2034" s="22" t="s">
        <v>704</v>
      </c>
      <c r="G2034" s="30"/>
      <c r="H2034" s="23" t="s">
        <v>19</v>
      </c>
      <c r="I2034" s="22" t="s">
        <v>37</v>
      </c>
      <c r="J2034" s="22" t="s">
        <v>35</v>
      </c>
      <c r="K2034" s="23">
        <v>2005</v>
      </c>
      <c r="L2034" s="25">
        <v>2005</v>
      </c>
      <c r="M2034" s="22" t="s">
        <v>31</v>
      </c>
      <c r="N2034" s="23"/>
      <c r="O2034" s="23"/>
      <c r="P2034" s="23"/>
      <c r="Q2034" s="23">
        <v>1</v>
      </c>
      <c r="R2034" s="23"/>
      <c r="S2034" s="23"/>
      <c r="T2034" s="23"/>
      <c r="U2034" s="23"/>
      <c r="V2034" s="23"/>
    </row>
    <row r="2035" spans="1:22" x14ac:dyDescent="0.25">
      <c r="A2035" s="22" t="s">
        <v>698</v>
      </c>
      <c r="B2035" s="22" t="s">
        <v>698</v>
      </c>
      <c r="D2035" s="22" t="s">
        <v>22</v>
      </c>
      <c r="E2035" s="22" t="s">
        <v>1280</v>
      </c>
      <c r="F2035" s="22" t="s">
        <v>32</v>
      </c>
      <c r="H2035" s="22" t="s">
        <v>19</v>
      </c>
      <c r="I2035" s="22" t="s">
        <v>37</v>
      </c>
      <c r="J2035" s="22" t="s">
        <v>35</v>
      </c>
      <c r="K2035" s="22">
        <v>2002</v>
      </c>
      <c r="L2035" s="27">
        <v>2002</v>
      </c>
      <c r="M2035" s="22" t="s">
        <v>31</v>
      </c>
      <c r="P2035" s="22">
        <v>0.5</v>
      </c>
      <c r="S2035" s="22">
        <v>0.5</v>
      </c>
    </row>
    <row r="2036" spans="1:22" x14ac:dyDescent="0.25">
      <c r="A2036" s="22" t="s">
        <v>1132</v>
      </c>
      <c r="B2036" s="22" t="s">
        <v>1132</v>
      </c>
      <c r="D2036" s="22" t="s">
        <v>22</v>
      </c>
      <c r="E2036" s="103" t="s">
        <v>1281</v>
      </c>
      <c r="F2036" s="22" t="s">
        <v>705</v>
      </c>
      <c r="G2036" s="35"/>
      <c r="H2036" s="23" t="s">
        <v>19</v>
      </c>
      <c r="I2036" s="22" t="s">
        <v>37</v>
      </c>
      <c r="J2036" s="22" t="s">
        <v>35</v>
      </c>
      <c r="K2036" s="23"/>
      <c r="L2036" s="25">
        <v>2019</v>
      </c>
      <c r="M2036" s="22" t="s">
        <v>21</v>
      </c>
      <c r="N2036" s="23"/>
      <c r="O2036" s="23"/>
      <c r="P2036" s="23"/>
      <c r="Q2036" s="23"/>
      <c r="R2036" s="23"/>
      <c r="S2036" s="23"/>
      <c r="T2036" s="23"/>
      <c r="U2036" s="23"/>
      <c r="V2036" s="23">
        <v>1</v>
      </c>
    </row>
    <row r="2037" spans="1:22" x14ac:dyDescent="0.25">
      <c r="A2037" s="22" t="s">
        <v>699</v>
      </c>
      <c r="B2037" s="22" t="s">
        <v>699</v>
      </c>
      <c r="D2037" s="22" t="s">
        <v>22</v>
      </c>
      <c r="E2037" s="22" t="s">
        <v>1280</v>
      </c>
      <c r="F2037" s="22" t="s">
        <v>27</v>
      </c>
      <c r="H2037" s="22" t="s">
        <v>19</v>
      </c>
      <c r="I2037" s="22" t="s">
        <v>37</v>
      </c>
      <c r="J2037" s="22" t="s">
        <v>35</v>
      </c>
      <c r="K2037" s="22">
        <v>1995</v>
      </c>
      <c r="L2037" s="27">
        <v>1995</v>
      </c>
      <c r="M2037" s="22" t="s">
        <v>56</v>
      </c>
      <c r="R2037" s="22">
        <v>0.33300000000000002</v>
      </c>
      <c r="S2037" s="22">
        <v>0.33300000000000002</v>
      </c>
      <c r="U2037" s="22">
        <v>0.33300000000000002</v>
      </c>
    </row>
    <row r="2038" spans="1:22" x14ac:dyDescent="0.25">
      <c r="A2038" s="22" t="s">
        <v>700</v>
      </c>
      <c r="B2038" s="22" t="s">
        <v>700</v>
      </c>
      <c r="D2038" s="22" t="s">
        <v>22</v>
      </c>
      <c r="E2038" s="22" t="s">
        <v>1280</v>
      </c>
      <c r="F2038" s="22" t="s">
        <v>27</v>
      </c>
      <c r="H2038" s="22" t="s">
        <v>19</v>
      </c>
      <c r="I2038" s="22" t="s">
        <v>37</v>
      </c>
      <c r="J2038" s="22" t="s">
        <v>35</v>
      </c>
      <c r="K2038" s="22">
        <v>1995</v>
      </c>
      <c r="L2038" s="27">
        <v>1995</v>
      </c>
      <c r="M2038" s="22" t="s">
        <v>56</v>
      </c>
      <c r="R2038" s="22">
        <v>0.33300000000000002</v>
      </c>
      <c r="S2038" s="22">
        <v>0.33300000000000002</v>
      </c>
      <c r="U2038" s="22">
        <v>0.33300000000000002</v>
      </c>
    </row>
    <row r="2039" spans="1:22" x14ac:dyDescent="0.25">
      <c r="A2039" s="22" t="s">
        <v>701</v>
      </c>
      <c r="B2039" s="22" t="s">
        <v>701</v>
      </c>
      <c r="D2039" s="22" t="s">
        <v>22</v>
      </c>
      <c r="E2039" s="22" t="s">
        <v>1280</v>
      </c>
      <c r="F2039" s="22" t="s">
        <v>32</v>
      </c>
      <c r="H2039" s="22" t="s">
        <v>19</v>
      </c>
      <c r="I2039" s="22" t="s">
        <v>24</v>
      </c>
      <c r="J2039" s="22" t="s">
        <v>20</v>
      </c>
      <c r="K2039" s="22">
        <v>2008</v>
      </c>
      <c r="L2039" s="27">
        <v>2008</v>
      </c>
      <c r="M2039" s="22" t="s">
        <v>36</v>
      </c>
      <c r="N2039" s="22">
        <v>1</v>
      </c>
    </row>
    <row r="2040" spans="1:22" x14ac:dyDescent="0.25">
      <c r="A2040" s="22" t="s">
        <v>702</v>
      </c>
      <c r="B2040" s="22" t="s">
        <v>702</v>
      </c>
      <c r="D2040" s="22" t="s">
        <v>22</v>
      </c>
      <c r="E2040" s="22" t="s">
        <v>1280</v>
      </c>
      <c r="F2040" s="22" t="s">
        <v>32</v>
      </c>
      <c r="H2040" s="22" t="s">
        <v>19</v>
      </c>
      <c r="I2040" s="22" t="s">
        <v>24</v>
      </c>
      <c r="J2040" s="22" t="s">
        <v>20</v>
      </c>
      <c r="K2040" s="22">
        <v>2015</v>
      </c>
      <c r="L2040" s="27">
        <v>2015</v>
      </c>
      <c r="M2040" s="22" t="s">
        <v>26</v>
      </c>
      <c r="N2040" s="22">
        <v>0.5</v>
      </c>
      <c r="R2040" s="22">
        <v>0.5</v>
      </c>
    </row>
    <row r="2041" spans="1:22" x14ac:dyDescent="0.25">
      <c r="A2041" s="22" t="s">
        <v>976</v>
      </c>
      <c r="B2041" s="22" t="s">
        <v>976</v>
      </c>
      <c r="D2041" s="22" t="s">
        <v>22</v>
      </c>
      <c r="E2041" s="103" t="s">
        <v>1281</v>
      </c>
      <c r="F2041" s="22" t="s">
        <v>704</v>
      </c>
      <c r="G2041" s="23" t="s">
        <v>1194</v>
      </c>
      <c r="H2041" s="22" t="s">
        <v>1007</v>
      </c>
      <c r="I2041" s="22" t="s">
        <v>37</v>
      </c>
      <c r="J2041" s="22" t="s">
        <v>35</v>
      </c>
      <c r="K2041" s="23"/>
      <c r="L2041" s="25">
        <v>2012</v>
      </c>
      <c r="M2041" s="22" t="s">
        <v>26</v>
      </c>
      <c r="P2041" s="22">
        <v>1</v>
      </c>
    </row>
    <row r="2042" spans="1:22" x14ac:dyDescent="0.25">
      <c r="A2042" s="22" t="s">
        <v>976</v>
      </c>
      <c r="B2042" s="22" t="s">
        <v>976</v>
      </c>
      <c r="D2042" s="22" t="s">
        <v>22</v>
      </c>
      <c r="E2042" s="103" t="s">
        <v>1281</v>
      </c>
      <c r="F2042" s="22" t="s">
        <v>705</v>
      </c>
      <c r="G2042" s="23" t="s">
        <v>1194</v>
      </c>
      <c r="H2042" s="22" t="s">
        <v>19</v>
      </c>
      <c r="I2042" s="22" t="s">
        <v>37</v>
      </c>
      <c r="J2042" s="22" t="s">
        <v>35</v>
      </c>
      <c r="K2042" s="23"/>
      <c r="L2042" s="25">
        <v>2012</v>
      </c>
      <c r="M2042" s="22" t="s">
        <v>26</v>
      </c>
      <c r="P2042" s="22">
        <v>1</v>
      </c>
    </row>
  </sheetData>
  <autoFilter ref="A1:W2042" xr:uid="{00000000-0001-0000-0000-000000000000}"/>
  <sortState xmlns:xlrd2="http://schemas.microsoft.com/office/spreadsheetml/2017/richdata2" ref="A2:AF2041">
    <sortCondition ref="E2:E2041"/>
  </sortState>
  <phoneticPr fontId="2" type="noConversion"/>
  <conditionalFormatting sqref="G1411">
    <cfRule type="duplicateValues" dxfId="37" priority="23"/>
  </conditionalFormatting>
  <conditionalFormatting sqref="G1194 G1190">
    <cfRule type="duplicateValues" dxfId="36" priority="24"/>
  </conditionalFormatting>
  <conditionalFormatting sqref="G1209">
    <cfRule type="duplicateValues" dxfId="35" priority="25"/>
  </conditionalFormatting>
  <conditionalFormatting sqref="G1293">
    <cfRule type="duplicateValues" dxfId="34" priority="26"/>
  </conditionalFormatting>
  <conditionalFormatting sqref="G1450 A1450">
    <cfRule type="duplicateValues" dxfId="33" priority="27"/>
  </conditionalFormatting>
  <conditionalFormatting sqref="G1447 A1447">
    <cfRule type="duplicateValues" dxfId="32" priority="28"/>
  </conditionalFormatting>
  <conditionalFormatting sqref="G1446">
    <cfRule type="duplicateValues" dxfId="31" priority="29"/>
  </conditionalFormatting>
  <conditionalFormatting sqref="G1449 A1449">
    <cfRule type="duplicateValues" dxfId="30" priority="30"/>
  </conditionalFormatting>
  <conditionalFormatting sqref="G1444 A1444">
    <cfRule type="duplicateValues" dxfId="29" priority="31"/>
  </conditionalFormatting>
  <conditionalFormatting sqref="A1455">
    <cfRule type="duplicateValues" dxfId="28" priority="32"/>
  </conditionalFormatting>
  <conditionalFormatting sqref="G1455">
    <cfRule type="duplicateValues" dxfId="27" priority="33"/>
  </conditionalFormatting>
  <conditionalFormatting sqref="A1446">
    <cfRule type="duplicateValues" dxfId="26" priority="34"/>
  </conditionalFormatting>
  <conditionalFormatting sqref="A1676">
    <cfRule type="duplicateValues" dxfId="25" priority="22"/>
  </conditionalFormatting>
  <conditionalFormatting sqref="A1677">
    <cfRule type="duplicateValues" dxfId="24" priority="20"/>
  </conditionalFormatting>
  <conditionalFormatting sqref="A1677">
    <cfRule type="duplicateValues" dxfId="23" priority="21"/>
  </conditionalFormatting>
  <conditionalFormatting sqref="A1678:B1678">
    <cfRule type="duplicateValues" dxfId="22" priority="19"/>
  </conditionalFormatting>
  <conditionalFormatting sqref="A1679">
    <cfRule type="duplicateValues" dxfId="21" priority="18"/>
  </conditionalFormatting>
  <conditionalFormatting sqref="A1680">
    <cfRule type="duplicateValues" dxfId="20" priority="17"/>
  </conditionalFormatting>
  <conditionalFormatting sqref="A1681">
    <cfRule type="duplicateValues" dxfId="19" priority="16"/>
  </conditionalFormatting>
  <conditionalFormatting sqref="A1682">
    <cfRule type="duplicateValues" dxfId="18" priority="15"/>
  </conditionalFormatting>
  <conditionalFormatting sqref="A1683">
    <cfRule type="duplicateValues" dxfId="17" priority="13"/>
  </conditionalFormatting>
  <conditionalFormatting sqref="A1683">
    <cfRule type="duplicateValues" dxfId="16" priority="14"/>
  </conditionalFormatting>
  <conditionalFormatting sqref="A1684">
    <cfRule type="duplicateValues" dxfId="15" priority="12"/>
  </conditionalFormatting>
  <conditionalFormatting sqref="A1686">
    <cfRule type="duplicateValues" dxfId="14" priority="11"/>
  </conditionalFormatting>
  <conditionalFormatting sqref="A1687">
    <cfRule type="duplicateValues" dxfId="13" priority="10"/>
  </conditionalFormatting>
  <conditionalFormatting sqref="A1688">
    <cfRule type="duplicateValues" dxfId="12" priority="9"/>
  </conditionalFormatting>
  <conditionalFormatting sqref="A1689">
    <cfRule type="duplicateValues" dxfId="11" priority="8"/>
  </conditionalFormatting>
  <conditionalFormatting sqref="A1690">
    <cfRule type="duplicateValues" dxfId="10" priority="7"/>
  </conditionalFormatting>
  <conditionalFormatting sqref="A1691">
    <cfRule type="duplicateValues" dxfId="9" priority="6"/>
  </conditionalFormatting>
  <conditionalFormatting sqref="A1692">
    <cfRule type="duplicateValues" dxfId="8" priority="5"/>
  </conditionalFormatting>
  <conditionalFormatting sqref="A1693">
    <cfRule type="duplicateValues" dxfId="7" priority="4"/>
  </conditionalFormatting>
  <conditionalFormatting sqref="G1598">
    <cfRule type="duplicateValues" dxfId="6" priority="2"/>
  </conditionalFormatting>
  <conditionalFormatting sqref="G1598">
    <cfRule type="duplicateValues" dxfId="5" priority="3"/>
  </conditionalFormatting>
  <conditionalFormatting sqref="G1358">
    <cfRule type="duplicateValues" dxfId="4" priority="1"/>
  </conditionalFormatting>
  <conditionalFormatting sqref="G1210:G1214 G1197:G1205 G1207:G1208">
    <cfRule type="duplicateValues" dxfId="3" priority="35"/>
  </conditionalFormatting>
  <conditionalFormatting sqref="G1161">
    <cfRule type="duplicateValues" dxfId="2" priority="36"/>
  </conditionalFormatting>
  <conditionalFormatting sqref="G1425:G1426 G1386 G1157:G1160 G1163:G1165 G1179:G1182 G1225 G1401:G1404 G1431">
    <cfRule type="duplicateValues" dxfId="1" priority="37"/>
  </conditionalFormatting>
  <conditionalFormatting sqref="G1425:G1426 G1386 G1155 G1191:G1192 G1157:G1165 G1225 G1401:G1404 G1431 G1171:G1188">
    <cfRule type="duplicateValues" dxfId="0" priority="38"/>
  </conditionalFormatting>
  <dataValidations count="5">
    <dataValidation allowBlank="1" showDropDown="1" showInputMessage="1" showErrorMessage="1" sqref="H1403:H1404 H1408:H1410 H1412:H1418" xr:uid="{06907082-3F74-433A-BAE0-78F79CF2237C}"/>
    <dataValidation type="list" showInputMessage="1" showErrorMessage="1" sqref="K1129 H1288 H1296 H1315 H1299 H1378 H1246 H1462 K1054 H1313 H1308:H1310 H1304 H1144:H1147 H1257 H1301" xr:uid="{C5E560E3-05A0-4BE7-A9E7-B227D6E1BEEA}">
      <formula1>"alien,cryptogenic,questionable"</formula1>
    </dataValidation>
    <dataValidation type="list" allowBlank="1" showInputMessage="1" showErrorMessage="1" sqref="K1025" xr:uid="{4A28282F-BB95-4A6B-9828-EDF559202860}">
      <formula1>"alien, cryptogenic, debatable, native, range expanding, crypto-expanding"</formula1>
    </dataValidation>
    <dataValidation type="list" allowBlank="1" showErrorMessage="1" sqref="K924 K1003" xr:uid="{DA42C600-9736-4E94-BE3F-4B9A2C78B7CE}">
      <formula1>"alien,cryptogenic,debatable, native, range expanding, crypto-expanding"</formula1>
    </dataValidation>
    <dataValidation type="list" showInputMessage="1" showErrorMessage="1" sqref="H1151 H1252:H1253 K1132 H1255:H1256" xr:uid="{719AFEF8-058C-4808-B5B0-A106E6396CAA}">
      <formula1>"alien,cryptogenic,questionable"</formula1>
      <formula2>0</formula2>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METADATA</vt:lpstr>
      <vt:lpstr>DRAFT FIGURE 1b</vt:lpstr>
      <vt:lpstr>DATA FOR CHART - BS</vt:lpstr>
      <vt:lpstr>DATA FOR CHART - GNS</vt:lpstr>
      <vt:lpstr>DATA FOR CHART - CS</vt:lpstr>
      <vt:lpstr>DATA FOR CHART - BoB</vt:lpstr>
      <vt:lpstr>DATA FOR CHART - MAC</vt:lpstr>
      <vt:lpstr>DATA FOR CHART - W MED</vt:lpstr>
      <vt:lpstr>DATA FOR CHART - C MED</vt:lpstr>
      <vt:lpstr>DATA FOR CHART - ADRI</vt:lpstr>
      <vt:lpstr>DATA FOR CHART - E MED</vt:lpstr>
      <vt:lpstr>DATA FOR CHART - BLK</vt:lpstr>
      <vt:lpstr>ALL DATA_NIS_msfd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Natacha Carvalho</dc:creator>
  <cp:lastModifiedBy>Natacha Carvalho</cp:lastModifiedBy>
  <dcterms:created xsi:type="dcterms:W3CDTF">2022-09-06T12:12:42Z</dcterms:created>
  <dcterms:modified xsi:type="dcterms:W3CDTF">2022-12-08T17:11:14Z</dcterms:modified>
</cp:coreProperties>
</file>