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69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2" fontId="0" fillId="0" borderId="0" pivotButton="0" quotePrefix="0" xfId="0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2" fontId="81" fillId="2" borderId="4" applyAlignment="1" pivotButton="0" quotePrefix="0" xfId="1">
      <alignment vertical="center"/>
    </xf>
    <xf numFmtId="2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2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2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73" applyAlignment="1" pivotButton="0" quotePrefix="0" xfId="1">
      <alignment vertical="center"/>
    </xf>
    <xf numFmtId="2" fontId="81" fillId="2" borderId="3" applyAlignment="1" pivotButton="0" quotePrefix="0" xfId="1">
      <alignment vertical="center"/>
    </xf>
    <xf numFmtId="2" fontId="81" fillId="2" borderId="77" applyAlignment="1" pivotButton="0" quotePrefix="0" xfId="0">
      <alignment horizontal="center" vertical="center"/>
    </xf>
    <xf numFmtId="2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2" fontId="82" fillId="2" borderId="17" applyAlignment="1" pivotButton="0" quotePrefix="0" xfId="1">
      <alignment vertical="center"/>
    </xf>
    <xf numFmtId="2" fontId="81" fillId="2" borderId="3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2" fontId="70" fillId="2" borderId="0" pivotButton="0" quotePrefix="0" xfId="36"/>
    <xf numFmtId="2" fontId="41" fillId="2" borderId="35" pivotButton="0" quotePrefix="0" xfId="36"/>
    <xf numFmtId="2" fontId="41" fillId="2" borderId="0" pivotButton="0" quotePrefix="0" xfId="36"/>
    <xf numFmtId="2" fontId="42" fillId="3" borderId="0" applyAlignment="1" pivotButton="0" quotePrefix="0" xfId="240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2" fontId="42" fillId="2" borderId="35" applyAlignment="1" pivotButton="0" quotePrefix="0" xfId="240">
      <alignment vertical="center"/>
    </xf>
    <xf numFmtId="2" fontId="42" fillId="2" borderId="37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2" fontId="42" fillId="2" borderId="38" applyAlignment="1" pivotButton="0" quotePrefix="0" xfId="240">
      <alignment vertical="center"/>
    </xf>
    <xf numFmtId="2" fontId="42" fillId="2" borderId="0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2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2" fontId="71" fillId="2" borderId="1" applyAlignment="1" pivotButton="0" quotePrefix="0" xfId="39">
      <alignment horizontal="center" vertical="center"/>
    </xf>
    <xf numFmtId="2" fontId="71" fillId="2" borderId="2" applyAlignment="1" pivotButton="0" quotePrefix="0" xfId="39">
      <alignment horizontal="center" vertical="center"/>
    </xf>
    <xf numFmtId="2" fontId="46" fillId="2" borderId="39" applyAlignment="1" pivotButton="0" quotePrefix="0" xfId="58">
      <alignment horizontal="center" vertical="center"/>
    </xf>
    <xf numFmtId="165" fontId="46" fillId="2" borderId="39" applyAlignment="1" pivotButton="0" quotePrefix="0" xfId="58">
      <alignment horizontal="center" vertical="center"/>
    </xf>
    <xf numFmtId="2" fontId="42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2" fontId="41" fillId="2" borderId="39" applyAlignment="1" pivotButton="0" quotePrefix="0" xfId="58">
      <alignment vertical="center"/>
    </xf>
    <xf numFmtId="2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2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2" fontId="76" fillId="2" borderId="48" applyAlignment="1" pivotButton="0" quotePrefix="0" xfId="58">
      <alignment vertical="center"/>
    </xf>
    <xf numFmtId="2" fontId="73" fillId="2" borderId="103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2" fontId="41" fillId="2" borderId="68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2" fontId="41" fillId="2" borderId="106" applyAlignment="1" pivotButton="0" quotePrefix="0" xfId="58">
      <alignment vertical="center"/>
    </xf>
    <xf numFmtId="2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2" fontId="41" fillId="2" borderId="64" applyAlignment="1" pivotButton="0" quotePrefix="0" xfId="58">
      <alignment vertical="center"/>
    </xf>
    <xf numFmtId="2" fontId="41" fillId="2" borderId="107" applyAlignment="1" pivotButton="0" quotePrefix="0" xfId="58">
      <alignment vertical="center"/>
    </xf>
    <xf numFmtId="2" fontId="73" fillId="2" borderId="48" applyAlignment="1" pivotButton="0" quotePrefix="0" xfId="58">
      <alignment vertical="center"/>
    </xf>
    <xf numFmtId="2" fontId="41" fillId="2" borderId="97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5" fontId="73" fillId="2" borderId="48" applyAlignment="1" pivotButton="0" quotePrefix="0" xfId="58">
      <alignment vertical="center"/>
    </xf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2" fontId="14" fillId="2" borderId="0" pivotButton="0" quotePrefix="0" xfId="36"/>
    <xf numFmtId="2" fontId="14" fillId="2" borderId="35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2" fontId="14" fillId="2" borderId="37" pivotButton="0" quotePrefix="0" xfId="36"/>
    <xf numFmtId="2" fontId="14" fillId="2" borderId="38" pivotButton="0" quotePrefix="0" xfId="36"/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2" fontId="46" fillId="2" borderId="39" applyAlignment="1" pivotButton="0" quotePrefix="0" xfId="36">
      <alignment horizontal="center" vertical="center"/>
    </xf>
    <xf numFmtId="2" fontId="46" fillId="2" borderId="39" applyAlignment="1" pivotButton="0" quotePrefix="0" xfId="6">
      <alignment horizontal="center" vertical="center"/>
    </xf>
    <xf numFmtId="166" fontId="41" fillId="2" borderId="43" applyAlignment="1" pivotButton="0" quotePrefix="0" xfId="36">
      <alignment horizontal="center" vertical="center"/>
    </xf>
    <xf numFmtId="2" fontId="41" fillId="2" borderId="43" applyAlignment="1" pivotButton="0" quotePrefix="0" xfId="36">
      <alignment vertical="center"/>
    </xf>
    <xf numFmtId="166" fontId="41" fillId="2" borderId="47" applyAlignment="1" pivotButton="0" quotePrefix="0" xfId="36">
      <alignment horizontal="center" vertical="center"/>
    </xf>
    <xf numFmtId="2" fontId="41" fillId="2" borderId="39" applyAlignment="1" pivotButton="0" quotePrefix="0" xfId="36">
      <alignment horizontal="center" vertical="center"/>
    </xf>
    <xf numFmtId="2" fontId="41" fillId="2" borderId="39" applyAlignment="1" pivotButton="0" quotePrefix="0" xfId="36">
      <alignment horizontal="right" vertical="center"/>
    </xf>
    <xf numFmtId="2" fontId="41" fillId="2" borderId="39" applyAlignment="1" pivotButton="0" quotePrefix="0" xfId="6">
      <alignment horizontal="right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2" fontId="41" fillId="2" borderId="39" applyAlignment="1" pivotButton="0" quotePrefix="0" xfId="36">
      <alignment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2" fontId="14" fillId="2" borderId="43" applyAlignment="1" pivotButton="0" quotePrefix="0" xfId="36">
      <alignment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  <c r="F3" s="492" t="n">
        <v>960</v>
      </c>
      <c r="G3" s="492" t="n">
        <v>640</v>
      </c>
      <c r="H3" s="492" t="n">
        <v>0</v>
      </c>
      <c r="M3" s="492" t="n">
        <v>0</v>
      </c>
      <c r="N3" s="492" t="n">
        <v>0</v>
      </c>
      <c r="O3" s="492" t="n">
        <v>0</v>
      </c>
      <c r="P3" s="492" t="n">
        <v>0</v>
      </c>
      <c r="Q3" s="492" t="n">
        <v>0</v>
      </c>
    </row>
    <row r="4" ht="13.5" customFormat="1" customHeight="1" s="360">
      <c r="A4" s="363" t="n"/>
      <c r="B4" s="364" t="n"/>
      <c r="C4" s="364" t="n"/>
      <c r="D4" s="365" t="n"/>
      <c r="E4" s="491" t="n"/>
      <c r="F4" s="492" t="n">
        <v>660</v>
      </c>
      <c r="G4" s="492" t="n">
        <v>440</v>
      </c>
      <c r="H4" s="492" t="n">
        <v>0</v>
      </c>
      <c r="M4" s="492" t="n">
        <v>0</v>
      </c>
      <c r="N4" s="492" t="n">
        <v>0</v>
      </c>
      <c r="O4" s="492" t="n">
        <v>0</v>
      </c>
      <c r="P4" s="492" t="n">
        <v>0</v>
      </c>
      <c r="Q4" s="492" t="n">
        <v>0</v>
      </c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3" t="n"/>
      <c r="G6" s="493" t="n"/>
      <c r="H6" s="493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4" t="n"/>
      <c r="G7" s="494" t="n"/>
      <c r="H7" s="495" t="n"/>
      <c r="I7" s="496" t="n"/>
      <c r="J7" s="496" t="n"/>
    </row>
    <row r="8" ht="6.75" customHeight="1"/>
    <row r="9" customFormat="1" s="472">
      <c r="A9" s="497" t="inlineStr">
        <is>
          <t>ลำดับ</t>
        </is>
      </c>
      <c r="B9" s="498" t="inlineStr">
        <is>
          <t>CODE</t>
        </is>
      </c>
      <c r="C9" s="499" t="n"/>
      <c r="D9" s="498" t="inlineStr">
        <is>
          <t xml:space="preserve">จำนวน </t>
        </is>
      </c>
      <c r="E9" s="498" t="inlineStr">
        <is>
          <t>หน่วย</t>
        </is>
      </c>
      <c r="F9" s="500" t="n">
        <v>0</v>
      </c>
      <c r="G9" s="501" t="n"/>
      <c r="H9" s="502" t="n"/>
      <c r="I9" s="424" t="inlineStr">
        <is>
          <t>รวมเป็นเงิน</t>
        </is>
      </c>
      <c r="J9" s="471" t="n"/>
      <c r="K9" s="472" t="n"/>
      <c r="M9" s="492" t="n">
        <v>0</v>
      </c>
      <c r="N9" s="492" t="n">
        <v>0</v>
      </c>
      <c r="O9" s="492" t="n">
        <v>0</v>
      </c>
      <c r="P9" s="492" t="n">
        <v>0</v>
      </c>
      <c r="Q9" s="492" t="n">
        <v>0</v>
      </c>
    </row>
    <row r="10" customFormat="1" s="472">
      <c r="A10" s="480" t="n"/>
      <c r="B10" s="480" t="n"/>
      <c r="C10" s="482" t="n"/>
      <c r="D10" s="480" t="n"/>
      <c r="E10" s="480" t="n"/>
      <c r="F10" s="503" t="inlineStr">
        <is>
          <t>ค่าวัสดุ</t>
        </is>
      </c>
      <c r="G10" s="503" t="inlineStr">
        <is>
          <t>แรงงาน</t>
        </is>
      </c>
      <c r="H10" s="503" t="inlineStr">
        <is>
          <t>รวม</t>
        </is>
      </c>
      <c r="I10" s="425" t="inlineStr">
        <is>
          <t>(บาท)</t>
        </is>
      </c>
      <c r="J10" s="472" t="n"/>
      <c r="K10" s="472" t="n"/>
      <c r="M10" t="inlineStr">
        <is>
          <t>Markup 100%</t>
        </is>
      </c>
      <c r="N10" t="inlineStr">
        <is>
          <t>Markup 130%</t>
        </is>
      </c>
      <c r="O10" t="inlineStr">
        <is>
          <t>Markup 150%</t>
        </is>
      </c>
      <c r="P10" t="inlineStr">
        <is>
          <t>Markup 50%</t>
        </is>
      </c>
      <c r="Q10" t="inlineStr">
        <is>
          <t>Markup 30%</t>
        </is>
      </c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4" t="n">
        <v>660</v>
      </c>
      <c r="G11" s="504" t="n">
        <v>440</v>
      </c>
      <c r="H11" s="504" t="n">
        <v>0</v>
      </c>
      <c r="I11" s="139" t="n"/>
      <c r="J11" s="473" t="n"/>
      <c r="K11" s="473" t="n"/>
      <c r="M11" s="492" t="n">
        <v>0</v>
      </c>
      <c r="N11" s="492" t="n">
        <v>0</v>
      </c>
      <c r="O11" s="492" t="n">
        <v>0</v>
      </c>
      <c r="P11" s="492" t="n">
        <v>0</v>
      </c>
      <c r="Q11" s="492" t="n">
        <v>0</v>
      </c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5" t="n">
        <v>0</v>
      </c>
      <c r="G12" s="505" t="n">
        <v>0</v>
      </c>
      <c r="H12" s="505" t="n">
        <v>0</v>
      </c>
      <c r="I12" s="506">
        <f>H12*D12</f>
        <v/>
      </c>
      <c r="J12" s="507" t="n"/>
      <c r="M12" s="492" t="n">
        <v>0</v>
      </c>
      <c r="N12" s="492" t="n">
        <v>0</v>
      </c>
      <c r="O12" s="492" t="n">
        <v>0</v>
      </c>
      <c r="P12" s="492" t="n">
        <v>0</v>
      </c>
      <c r="Q12" s="492" t="n">
        <v>0</v>
      </c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8" t="n">
        <v>759</v>
      </c>
      <c r="G13" s="508" t="n">
        <v>500</v>
      </c>
      <c r="H13" s="508" t="n">
        <v>0</v>
      </c>
      <c r="I13" s="506" t="n"/>
      <c r="J13" s="507" t="n"/>
      <c r="M13" s="492" t="n">
        <v>0</v>
      </c>
      <c r="N13" s="492" t="n">
        <v>0</v>
      </c>
      <c r="O13" s="492" t="n">
        <v>0</v>
      </c>
      <c r="P13" s="492" t="n">
        <v>0</v>
      </c>
      <c r="Q13" s="492" t="n">
        <v>0</v>
      </c>
    </row>
    <row r="14" ht="18.75" customFormat="1" customHeight="1" s="473">
      <c r="A14" s="390" t="n"/>
      <c r="B14" s="165" t="n"/>
      <c r="C14" s="392" t="n"/>
      <c r="D14" s="387" t="n"/>
      <c r="E14" s="387" t="n"/>
      <c r="F14" s="505" t="n">
        <v>0</v>
      </c>
      <c r="G14" s="505" t="n">
        <v>0</v>
      </c>
      <c r="H14" s="505" t="n">
        <v>0</v>
      </c>
      <c r="I14" s="506" t="n"/>
      <c r="J14" s="507" t="n"/>
      <c r="M14" s="492" t="n">
        <v>0</v>
      </c>
      <c r="N14" s="492" t="n">
        <v>0</v>
      </c>
      <c r="O14" s="492" t="n">
        <v>0</v>
      </c>
      <c r="P14" s="492" t="n">
        <v>0</v>
      </c>
      <c r="Q14" s="492" t="n">
        <v>0</v>
      </c>
    </row>
    <row r="15" ht="18.75" customHeight="1">
      <c r="A15" s="390" t="n"/>
      <c r="B15" s="165" t="n"/>
      <c r="C15" s="392" t="n"/>
      <c r="D15" s="387" t="n"/>
      <c r="E15" s="387" t="n"/>
      <c r="F15" s="505" t="n">
        <v>240</v>
      </c>
      <c r="G15" s="505" t="n">
        <v>160</v>
      </c>
      <c r="H15" s="505" t="n">
        <v>0</v>
      </c>
      <c r="I15" s="506" t="n"/>
      <c r="J15" s="507" t="n"/>
      <c r="M15" s="492" t="n">
        <v>0</v>
      </c>
      <c r="N15" s="492" t="n">
        <v>0</v>
      </c>
      <c r="O15" s="492" t="n">
        <v>0</v>
      </c>
      <c r="P15" s="492" t="n">
        <v>0</v>
      </c>
      <c r="Q15" s="492" t="n">
        <v>0</v>
      </c>
    </row>
    <row r="16" ht="18.75" customFormat="1" customHeight="1" s="473">
      <c r="A16" s="393" t="n"/>
      <c r="B16" s="158" t="n"/>
      <c r="C16" s="394" t="n"/>
      <c r="D16" s="395" t="n"/>
      <c r="E16" s="395" t="n"/>
      <c r="F16" s="509" t="n"/>
      <c r="G16" s="509" t="n"/>
      <c r="H16" s="509" t="n"/>
      <c r="I16" s="510" t="n"/>
      <c r="J16" s="511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2" t="n">
        <v>0</v>
      </c>
      <c r="G17" s="512" t="n">
        <v>0</v>
      </c>
      <c r="H17" s="512" t="n">
        <v>0</v>
      </c>
      <c r="I17" s="513" t="n"/>
      <c r="M17" s="492" t="n">
        <v>0</v>
      </c>
      <c r="N17" s="492" t="n">
        <v>0</v>
      </c>
      <c r="O17" s="492" t="n">
        <v>0</v>
      </c>
      <c r="P17" s="492" t="n">
        <v>0</v>
      </c>
      <c r="Q17" s="492" t="n">
        <v>0</v>
      </c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4" t="n"/>
      <c r="G18" s="514" t="n"/>
      <c r="H18" s="514" t="n"/>
      <c r="I18" s="515">
        <f>SUM(I12:I17)</f>
        <v/>
      </c>
      <c r="J18" s="507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16" t="n"/>
      <c r="G19" s="516" t="n"/>
      <c r="H19" s="516" t="n"/>
      <c r="I19" s="139" t="n"/>
      <c r="J19" s="507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17" t="n"/>
      <c r="G20" s="517" t="n"/>
      <c r="H20" s="517" t="n"/>
      <c r="I20" s="506">
        <f>H20*D20</f>
        <v/>
      </c>
      <c r="J20" s="507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17" t="n"/>
      <c r="G21" s="517" t="n"/>
      <c r="H21" s="517" t="n"/>
      <c r="I21" s="506">
        <f>H21*D21</f>
        <v/>
      </c>
      <c r="J21" s="511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17" t="n"/>
      <c r="G22" s="517" t="n"/>
      <c r="H22" s="517" t="n"/>
      <c r="I22" s="506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17" t="n"/>
      <c r="G23" s="517" t="n"/>
      <c r="H23" s="517" t="n"/>
      <c r="I23" s="506">
        <f>H23*D23</f>
        <v/>
      </c>
      <c r="J23" s="507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5" t="n">
        <v>0</v>
      </c>
      <c r="G24" s="505" t="n">
        <v>0</v>
      </c>
      <c r="H24" s="505" t="n">
        <v>0</v>
      </c>
      <c r="I24" s="506">
        <f>H24*D24</f>
        <v/>
      </c>
      <c r="J24" s="507" t="n"/>
      <c r="L24" s="148" t="inlineStr">
        <is>
          <t> </t>
        </is>
      </c>
      <c r="M24" s="492" t="n">
        <v>0</v>
      </c>
      <c r="N24" s="492" t="n">
        <v>0</v>
      </c>
      <c r="O24" s="492" t="n">
        <v>0</v>
      </c>
      <c r="P24" s="492" t="n">
        <v>0</v>
      </c>
      <c r="Q24" s="492" t="n">
        <v>0</v>
      </c>
    </row>
    <row r="25" ht="18.75" customHeight="1" thickBot="1">
      <c r="A25" s="143" t="n"/>
      <c r="B25" s="143" t="n"/>
      <c r="C25" s="144" t="n"/>
      <c r="D25" s="145" t="n"/>
      <c r="E25" s="145" t="n"/>
      <c r="F25" s="518" t="n"/>
      <c r="G25" s="518" t="n"/>
      <c r="H25" s="518" t="n"/>
      <c r="I25" s="513" t="n"/>
      <c r="J25" s="511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9" t="n">
        <v>360</v>
      </c>
      <c r="G26" s="519" t="n">
        <v>240</v>
      </c>
      <c r="H26" s="519" t="n">
        <v>0</v>
      </c>
      <c r="I26" s="515">
        <f>SUM(I20:I25)</f>
        <v/>
      </c>
      <c r="J26" s="473" t="n"/>
      <c r="M26" s="492" t="n">
        <v>0</v>
      </c>
      <c r="N26" s="492" t="n">
        <v>0</v>
      </c>
      <c r="O26" s="492" t="n">
        <v>0</v>
      </c>
      <c r="P26" s="492" t="n">
        <v>0</v>
      </c>
      <c r="Q26" s="492" t="n">
        <v>0</v>
      </c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4" t="n">
        <v>0</v>
      </c>
      <c r="G27" s="508" t="n">
        <v>0</v>
      </c>
      <c r="H27" s="504" t="n">
        <v>0</v>
      </c>
      <c r="I27" s="139" t="n"/>
      <c r="J27" s="507" t="n"/>
      <c r="M27" s="492" t="n">
        <v>0</v>
      </c>
      <c r="N27" s="492" t="n">
        <v>0</v>
      </c>
      <c r="O27" s="492" t="n">
        <v>0</v>
      </c>
      <c r="P27" s="492" t="n">
        <v>0</v>
      </c>
      <c r="Q27" s="492" t="n">
        <v>0</v>
      </c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5" t="n">
        <v>0</v>
      </c>
      <c r="G28" s="505" t="n">
        <v>0</v>
      </c>
      <c r="H28" s="505" t="n">
        <v>0</v>
      </c>
      <c r="I28" s="506">
        <f>H28*D28</f>
        <v/>
      </c>
      <c r="J28" s="507" t="n"/>
      <c r="M28" s="492" t="n">
        <v>0</v>
      </c>
      <c r="N28" s="492" t="n">
        <v>0</v>
      </c>
      <c r="O28" s="492" t="n">
        <v>0</v>
      </c>
      <c r="P28" s="492" t="n">
        <v>0</v>
      </c>
      <c r="Q28" s="492" t="n">
        <v>0</v>
      </c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5" t="n">
        <v>360</v>
      </c>
      <c r="G29" s="505" t="n">
        <v>240</v>
      </c>
      <c r="H29" s="505" t="n">
        <v>600</v>
      </c>
      <c r="I29" s="506">
        <f>H29*D29</f>
        <v/>
      </c>
      <c r="J29" s="507" t="n"/>
      <c r="M29" s="492" t="n">
        <v>1200</v>
      </c>
      <c r="N29" s="492" t="n">
        <v>1380</v>
      </c>
      <c r="O29" s="492" t="n">
        <v>1500</v>
      </c>
      <c r="P29" s="492" t="n">
        <v>900</v>
      </c>
      <c r="Q29" s="492" t="n">
        <v>780</v>
      </c>
    </row>
    <row r="30" ht="18.75" customHeight="1">
      <c r="A30" s="390" t="n"/>
      <c r="B30" s="165" t="n"/>
      <c r="C30" s="392" t="n"/>
      <c r="D30" s="387" t="n"/>
      <c r="E30" s="387" t="n"/>
      <c r="F30" s="505" t="n">
        <v>0</v>
      </c>
      <c r="G30" s="505" t="n">
        <v>0</v>
      </c>
      <c r="H30" s="505" t="n">
        <v>0</v>
      </c>
      <c r="I30" s="506" t="n"/>
      <c r="J30" s="507" t="n"/>
      <c r="M30" s="492" t="n">
        <v>0</v>
      </c>
      <c r="N30" s="492" t="n">
        <v>0</v>
      </c>
      <c r="O30" s="492" t="n">
        <v>0</v>
      </c>
      <c r="P30" s="492" t="n">
        <v>0</v>
      </c>
      <c r="Q30" s="492" t="n">
        <v>0</v>
      </c>
    </row>
    <row r="31" ht="18.75" customHeight="1">
      <c r="A31" s="393" t="n"/>
      <c r="B31" s="165" t="n"/>
      <c r="C31" s="392" t="n"/>
      <c r="D31" s="387" t="n"/>
      <c r="E31" s="387" t="n"/>
      <c r="F31" s="505" t="n">
        <v>300</v>
      </c>
      <c r="G31" s="505" t="n">
        <v>200</v>
      </c>
      <c r="H31" s="505" t="n">
        <v>0</v>
      </c>
      <c r="I31" s="506" t="n"/>
      <c r="J31" s="507" t="n"/>
      <c r="M31" s="492" t="n">
        <v>0</v>
      </c>
      <c r="N31" s="492" t="n">
        <v>0</v>
      </c>
      <c r="O31" s="492" t="n">
        <v>0</v>
      </c>
      <c r="P31" s="492" t="n">
        <v>0</v>
      </c>
      <c r="Q31" s="492" t="n">
        <v>0</v>
      </c>
    </row>
    <row r="32" ht="18.75" customHeight="1" thickBot="1">
      <c r="A32" s="158" t="n"/>
      <c r="B32" s="399" t="n"/>
      <c r="C32" s="392" t="n"/>
      <c r="D32" s="387" t="n"/>
      <c r="E32" s="387" t="n"/>
      <c r="F32" s="505" t="n">
        <v>0</v>
      </c>
      <c r="G32" s="505" t="n">
        <v>0</v>
      </c>
      <c r="H32" s="505" t="n">
        <v>0</v>
      </c>
      <c r="I32" s="506" t="n"/>
      <c r="J32" s="507" t="n"/>
      <c r="M32" s="492" t="n">
        <v>0</v>
      </c>
      <c r="N32" s="492" t="n">
        <v>0</v>
      </c>
      <c r="O32" s="492" t="n">
        <v>0</v>
      </c>
      <c r="P32" s="492" t="n">
        <v>0</v>
      </c>
      <c r="Q32" s="492" t="n">
        <v>0</v>
      </c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520" t="n">
        <v>0</v>
      </c>
      <c r="G33" s="520" t="n">
        <v>0</v>
      </c>
      <c r="H33" s="521" t="n">
        <v>0</v>
      </c>
      <c r="I33" s="522">
        <f>SUM(I28:I32)</f>
        <v/>
      </c>
      <c r="J33" s="507" t="n"/>
      <c r="M33" s="492" t="n">
        <v>0</v>
      </c>
      <c r="N33" s="492" t="n">
        <v>0</v>
      </c>
      <c r="O33" s="492" t="n">
        <v>0</v>
      </c>
      <c r="P33" s="492" t="n">
        <v>0</v>
      </c>
      <c r="Q33" s="492" t="n">
        <v>0</v>
      </c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8" t="n">
        <v>0</v>
      </c>
      <c r="G34" s="508" t="n">
        <v>0</v>
      </c>
      <c r="H34" s="504" t="n">
        <v>0</v>
      </c>
      <c r="I34" s="139" t="n"/>
      <c r="J34" s="507" t="n"/>
      <c r="M34" s="492" t="n">
        <v>0</v>
      </c>
      <c r="N34" s="492" t="n">
        <v>0</v>
      </c>
      <c r="O34" s="492" t="n">
        <v>0</v>
      </c>
      <c r="P34" s="492" t="n">
        <v>0</v>
      </c>
      <c r="Q34" s="492" t="n">
        <v>0</v>
      </c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8" t="n">
        <v>300</v>
      </c>
      <c r="G35" s="508" t="n">
        <v>200</v>
      </c>
      <c r="H35" s="508" t="n">
        <v>11500</v>
      </c>
      <c r="I35" s="523">
        <f>H35*D35</f>
        <v/>
      </c>
      <c r="J35" s="507" t="n"/>
      <c r="M35" s="492" t="n">
        <v>23000</v>
      </c>
      <c r="N35" s="492" t="n">
        <v>26450</v>
      </c>
      <c r="O35" s="492" t="n">
        <v>28750</v>
      </c>
      <c r="P35" s="492" t="n">
        <v>17250</v>
      </c>
      <c r="Q35" s="492" t="n">
        <v>14950</v>
      </c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8" t="n">
        <v>0</v>
      </c>
      <c r="G36" s="508" t="n">
        <v>0</v>
      </c>
      <c r="H36" s="508" t="n">
        <v>0</v>
      </c>
      <c r="I36" s="523">
        <f>H36*D36</f>
        <v/>
      </c>
      <c r="J36" s="507" t="n"/>
      <c r="M36" s="492" t="n">
        <v>0</v>
      </c>
      <c r="N36" s="492" t="n">
        <v>0</v>
      </c>
      <c r="O36" s="492" t="n">
        <v>0</v>
      </c>
      <c r="P36" s="492" t="n">
        <v>0</v>
      </c>
      <c r="Q36" s="492" t="n">
        <v>0</v>
      </c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5" t="n">
        <v>0</v>
      </c>
      <c r="G37" s="505" t="n">
        <v>0</v>
      </c>
      <c r="H37" s="508" t="n">
        <v>0</v>
      </c>
      <c r="I37" s="523">
        <f>H37*D37</f>
        <v/>
      </c>
      <c r="J37" s="507" t="n"/>
      <c r="M37" s="492" t="n">
        <v>0</v>
      </c>
      <c r="N37" s="492" t="n">
        <v>0</v>
      </c>
      <c r="O37" s="492" t="n">
        <v>0</v>
      </c>
      <c r="P37" s="492" t="n">
        <v>0</v>
      </c>
      <c r="Q37" s="492" t="n">
        <v>0</v>
      </c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5" t="n">
        <v>250</v>
      </c>
      <c r="G38" s="505" t="n">
        <v>100</v>
      </c>
      <c r="H38" s="508" t="n">
        <v>5250</v>
      </c>
      <c r="I38" s="523">
        <f>H38*D38</f>
        <v/>
      </c>
      <c r="J38" s="507" t="n"/>
      <c r="M38" s="492" t="n">
        <v>10500</v>
      </c>
      <c r="N38" s="492" t="n">
        <v>12075</v>
      </c>
      <c r="O38" s="492" t="n">
        <v>13125</v>
      </c>
      <c r="P38" s="492" t="n">
        <v>7875</v>
      </c>
      <c r="Q38" s="492" t="n">
        <v>6825</v>
      </c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5" t="n">
        <v>240</v>
      </c>
      <c r="G39" s="505" t="n">
        <v>160</v>
      </c>
      <c r="H39" s="508" t="n">
        <v>0</v>
      </c>
      <c r="I39" s="523">
        <f>H39*D39</f>
        <v/>
      </c>
      <c r="J39" s="507" t="n"/>
      <c r="M39" s="492" t="n">
        <v>0</v>
      </c>
      <c r="N39" s="492" t="n">
        <v>0</v>
      </c>
      <c r="O39" s="492" t="n">
        <v>0</v>
      </c>
      <c r="P39" s="492" t="n">
        <v>0</v>
      </c>
      <c r="Q39" s="492" t="n">
        <v>0</v>
      </c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5" t="n">
        <v>0</v>
      </c>
      <c r="G40" s="505" t="n">
        <v>0</v>
      </c>
      <c r="H40" s="508" t="n">
        <v>0</v>
      </c>
      <c r="I40" s="523">
        <f>H40*D40</f>
        <v/>
      </c>
      <c r="J40" s="507" t="n"/>
      <c r="M40" s="492" t="n">
        <v>0</v>
      </c>
      <c r="N40" s="492" t="n">
        <v>0</v>
      </c>
      <c r="O40" s="492" t="n">
        <v>0</v>
      </c>
      <c r="P40" s="492" t="n">
        <v>0</v>
      </c>
      <c r="Q40" s="492" t="n">
        <v>0</v>
      </c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17" t="n"/>
      <c r="G41" s="517" t="n"/>
      <c r="H41" s="524" t="n"/>
      <c r="I41" s="523" t="n"/>
      <c r="J41" s="511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17" t="n"/>
      <c r="G42" s="517" t="n"/>
      <c r="H42" s="524" t="n"/>
      <c r="I42" s="523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17" t="n"/>
      <c r="G43" s="517" t="n"/>
      <c r="H43" s="524" t="n"/>
      <c r="I43" s="523" t="n"/>
      <c r="J43" s="507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5" t="n">
        <v>0</v>
      </c>
      <c r="G44" s="505" t="n">
        <v>0</v>
      </c>
      <c r="H44" s="508" t="n">
        <v>0</v>
      </c>
      <c r="I44" s="523">
        <f>H44*D44</f>
        <v/>
      </c>
      <c r="J44" s="507" t="n"/>
      <c r="M44" s="492" t="n">
        <v>0</v>
      </c>
      <c r="N44" s="492" t="n">
        <v>0</v>
      </c>
      <c r="O44" s="492" t="n">
        <v>0</v>
      </c>
      <c r="P44" s="492" t="n">
        <v>0</v>
      </c>
      <c r="Q44" s="492" t="n">
        <v>0</v>
      </c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17" t="n"/>
      <c r="G45" s="517" t="n"/>
      <c r="H45" s="524" t="n"/>
      <c r="I45" s="523">
        <f>H45*D45</f>
        <v/>
      </c>
      <c r="J45" s="507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5" t="n">
        <v>264</v>
      </c>
      <c r="G46" s="505" t="n">
        <v>176</v>
      </c>
      <c r="H46" s="508" t="n">
        <v>0</v>
      </c>
      <c r="I46" s="523">
        <f>H46*D46</f>
        <v/>
      </c>
      <c r="J46" s="507" t="n"/>
      <c r="M46" s="492" t="n">
        <v>0</v>
      </c>
      <c r="N46" s="492" t="n">
        <v>0</v>
      </c>
      <c r="O46" s="492" t="n">
        <v>0</v>
      </c>
      <c r="P46" s="492" t="n">
        <v>0</v>
      </c>
      <c r="Q46" s="492" t="n">
        <v>0</v>
      </c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5" t="n">
        <v>0</v>
      </c>
      <c r="G47" s="505" t="n">
        <v>0</v>
      </c>
      <c r="H47" s="508" t="n">
        <v>0</v>
      </c>
      <c r="I47" s="523">
        <f>H47*D47</f>
        <v/>
      </c>
      <c r="J47" s="507" t="n"/>
      <c r="M47" s="492" t="n">
        <v>0</v>
      </c>
      <c r="N47" s="492" t="n">
        <v>0</v>
      </c>
      <c r="O47" s="492" t="n">
        <v>0</v>
      </c>
      <c r="P47" s="492" t="n">
        <v>0</v>
      </c>
      <c r="Q47" s="492" t="n">
        <v>0</v>
      </c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5" t="n">
        <v>0</v>
      </c>
      <c r="G48" s="505" t="n">
        <v>0</v>
      </c>
      <c r="H48" s="508" t="n">
        <v>0</v>
      </c>
      <c r="I48" s="523">
        <f>H48*D48</f>
        <v/>
      </c>
      <c r="J48" s="507" t="n"/>
      <c r="M48" s="492" t="n">
        <v>0</v>
      </c>
      <c r="N48" s="492" t="n">
        <v>0</v>
      </c>
      <c r="O48" s="492" t="n">
        <v>0</v>
      </c>
      <c r="P48" s="492" t="n">
        <v>0</v>
      </c>
      <c r="Q48" s="492" t="n">
        <v>0</v>
      </c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5" t="n">
        <v>0</v>
      </c>
      <c r="G49" s="505" t="n">
        <v>0</v>
      </c>
      <c r="H49" s="508" t="n">
        <v>0</v>
      </c>
      <c r="I49" s="523">
        <f>H49*D49</f>
        <v/>
      </c>
      <c r="J49" s="507" t="n"/>
      <c r="M49" s="492" t="n">
        <v>0</v>
      </c>
      <c r="N49" s="492" t="n">
        <v>0</v>
      </c>
      <c r="O49" s="492" t="n">
        <v>0</v>
      </c>
      <c r="P49" s="492" t="n">
        <v>0</v>
      </c>
      <c r="Q49" s="492" t="n">
        <v>0</v>
      </c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5" t="n">
        <v>0</v>
      </c>
      <c r="G50" s="505" t="n">
        <v>0</v>
      </c>
      <c r="H50" s="508" t="n">
        <v>0</v>
      </c>
      <c r="I50" s="523">
        <f>H50*D50</f>
        <v/>
      </c>
      <c r="J50" s="507" t="n"/>
      <c r="M50" s="492" t="n">
        <v>0</v>
      </c>
      <c r="N50" s="492" t="n">
        <v>0</v>
      </c>
      <c r="O50" s="492" t="n">
        <v>0</v>
      </c>
      <c r="P50" s="492" t="n">
        <v>0</v>
      </c>
      <c r="Q50" s="492" t="n">
        <v>0</v>
      </c>
    </row>
    <row r="51" ht="19.5" customHeight="1">
      <c r="A51" s="390" t="n"/>
      <c r="B51" s="165" t="n"/>
      <c r="C51" s="392" t="n"/>
      <c r="D51" s="387" t="n"/>
      <c r="E51" s="387" t="n"/>
      <c r="F51" s="505" t="n">
        <v>198</v>
      </c>
      <c r="G51" s="505" t="n">
        <v>132</v>
      </c>
      <c r="H51" s="505" t="n">
        <v>0</v>
      </c>
      <c r="I51" s="506" t="n"/>
      <c r="J51" s="511" t="n"/>
      <c r="M51" s="492" t="n">
        <v>0</v>
      </c>
      <c r="N51" s="492" t="n">
        <v>0</v>
      </c>
      <c r="O51" s="492" t="n">
        <v>0</v>
      </c>
      <c r="P51" s="492" t="n">
        <v>0</v>
      </c>
      <c r="Q51" s="492" t="n">
        <v>0</v>
      </c>
    </row>
    <row r="52" ht="20.25" customHeight="1" thickBot="1">
      <c r="A52" s="143" t="n"/>
      <c r="B52" s="143" t="n"/>
      <c r="C52" s="402" t="n"/>
      <c r="D52" s="145" t="n"/>
      <c r="E52" s="145" t="n"/>
      <c r="F52" s="525" t="n">
        <v>0</v>
      </c>
      <c r="G52" s="525" t="n">
        <v>0</v>
      </c>
      <c r="H52" s="512" t="n">
        <v>0</v>
      </c>
      <c r="I52" s="513" t="n"/>
      <c r="J52" s="473" t="n"/>
      <c r="M52" s="492" t="n">
        <v>0</v>
      </c>
      <c r="N52" s="492" t="n">
        <v>0</v>
      </c>
      <c r="O52" s="492" t="n">
        <v>0</v>
      </c>
      <c r="P52" s="492" t="n">
        <v>0</v>
      </c>
      <c r="Q52" s="492" t="n">
        <v>0</v>
      </c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520" t="n">
        <v>600</v>
      </c>
      <c r="G53" s="520" t="n">
        <v>400</v>
      </c>
      <c r="H53" s="521" t="n">
        <v>0</v>
      </c>
      <c r="I53" s="522">
        <f>SUM(I35:I52)</f>
        <v/>
      </c>
      <c r="J53" s="507" t="n"/>
      <c r="M53" s="492" t="n">
        <v>0</v>
      </c>
      <c r="N53" s="492" t="n">
        <v>0</v>
      </c>
      <c r="O53" s="492" t="n">
        <v>0</v>
      </c>
      <c r="P53" s="492" t="n">
        <v>0</v>
      </c>
      <c r="Q53" s="492" t="n">
        <v>0</v>
      </c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8" t="n">
        <v>3000</v>
      </c>
      <c r="G54" s="508" t="n">
        <v>2000</v>
      </c>
      <c r="H54" s="504" t="n">
        <v>0</v>
      </c>
      <c r="I54" s="139" t="n"/>
      <c r="J54" s="507" t="n"/>
      <c r="M54" s="492" t="n">
        <v>0</v>
      </c>
      <c r="N54" s="492" t="n">
        <v>0</v>
      </c>
      <c r="O54" s="492" t="n">
        <v>0</v>
      </c>
      <c r="P54" s="492" t="n">
        <v>0</v>
      </c>
      <c r="Q54" s="492" t="n">
        <v>0</v>
      </c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5" t="n">
        <v>330</v>
      </c>
      <c r="G55" s="505" t="n">
        <v>220</v>
      </c>
      <c r="H55" s="505" t="n">
        <v>46200</v>
      </c>
      <c r="I55" s="506">
        <f>H55*D55</f>
        <v/>
      </c>
      <c r="J55" s="507" t="n"/>
      <c r="M55" s="492" t="n">
        <v>92400</v>
      </c>
      <c r="N55" s="492" t="n">
        <v>106260</v>
      </c>
      <c r="O55" s="492" t="n">
        <v>115500</v>
      </c>
      <c r="P55" s="492" t="n">
        <v>69300</v>
      </c>
      <c r="Q55" s="492" t="n">
        <v>60060</v>
      </c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17" t="n"/>
      <c r="G56" s="517" t="n"/>
      <c r="H56" s="517" t="n"/>
      <c r="I56" s="506" t="n"/>
      <c r="J56" s="507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5" t="n">
        <v>0</v>
      </c>
      <c r="G57" s="505" t="n">
        <v>0</v>
      </c>
      <c r="H57" s="505" t="n">
        <v>0</v>
      </c>
      <c r="I57" s="506" t="n"/>
      <c r="J57" s="507" t="n"/>
      <c r="M57" s="492" t="n">
        <v>0</v>
      </c>
      <c r="N57" s="492" t="n">
        <v>0</v>
      </c>
      <c r="O57" s="492" t="n">
        <v>0</v>
      </c>
      <c r="P57" s="492" t="n">
        <v>0</v>
      </c>
      <c r="Q57" s="492" t="n">
        <v>0</v>
      </c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17" t="n"/>
      <c r="G58" s="517" t="n"/>
      <c r="H58" s="517" t="n"/>
      <c r="I58" s="506" t="n"/>
      <c r="J58" s="507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5" t="n">
        <v>4200</v>
      </c>
      <c r="G59" s="505" t="n">
        <v>2800</v>
      </c>
      <c r="H59" s="505" t="n">
        <v>0</v>
      </c>
      <c r="I59" s="506" t="n"/>
      <c r="J59" s="511" t="n"/>
      <c r="M59" s="492" t="n">
        <v>0</v>
      </c>
      <c r="N59" s="492" t="n">
        <v>0</v>
      </c>
      <c r="O59" s="492" t="n">
        <v>0</v>
      </c>
      <c r="P59" s="492" t="n">
        <v>0</v>
      </c>
      <c r="Q59" s="492" t="n">
        <v>0</v>
      </c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5" t="n">
        <v>9000</v>
      </c>
      <c r="G60" s="505" t="n">
        <v>6000</v>
      </c>
      <c r="H60" s="505" t="n">
        <v>90000</v>
      </c>
      <c r="I60" s="506">
        <f>H60*D60</f>
        <v/>
      </c>
      <c r="J60" s="473" t="n"/>
      <c r="M60" s="492" t="n">
        <v>180000</v>
      </c>
      <c r="N60" s="492" t="n">
        <v>207000</v>
      </c>
      <c r="O60" s="492" t="n">
        <v>225000</v>
      </c>
      <c r="P60" s="492" t="n">
        <v>135000</v>
      </c>
      <c r="Q60" s="492" t="n">
        <v>117000</v>
      </c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17" t="n"/>
      <c r="G61" s="517" t="n"/>
      <c r="H61" s="517" t="n"/>
      <c r="I61" s="506" t="n"/>
      <c r="J61" s="507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17" t="n"/>
      <c r="G62" s="517" t="n"/>
      <c r="H62" s="517" t="n"/>
      <c r="I62" s="506">
        <f>H62*D62</f>
        <v/>
      </c>
      <c r="J62" s="507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5" t="n">
        <v>0</v>
      </c>
      <c r="G63" s="505" t="n">
        <v>0</v>
      </c>
      <c r="H63" s="505" t="n">
        <v>0</v>
      </c>
      <c r="I63" s="506">
        <f>H63*D63</f>
        <v/>
      </c>
      <c r="J63" s="507" t="n"/>
      <c r="M63" s="492" t="n">
        <v>0</v>
      </c>
      <c r="N63" s="492" t="n">
        <v>0</v>
      </c>
      <c r="O63" s="492" t="n">
        <v>0</v>
      </c>
      <c r="P63" s="492" t="n">
        <v>0</v>
      </c>
      <c r="Q63" s="492" t="n">
        <v>0</v>
      </c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17" t="n"/>
      <c r="G64" s="517" t="n"/>
      <c r="H64" s="517" t="n"/>
      <c r="I64" s="506">
        <f>H64*D64</f>
        <v/>
      </c>
      <c r="J64" s="507" t="n"/>
    </row>
    <row r="65" ht="20" customHeight="1" thickBot="1">
      <c r="A65" s="390" t="n"/>
      <c r="B65" s="165" t="n"/>
      <c r="C65" s="392" t="n"/>
      <c r="D65" s="387" t="n"/>
      <c r="E65" s="387" t="n"/>
      <c r="F65" s="505" t="n">
        <v>4800</v>
      </c>
      <c r="G65" s="505" t="n">
        <v>3200</v>
      </c>
      <c r="H65" s="505" t="n">
        <v>0</v>
      </c>
      <c r="I65" s="506" t="n"/>
      <c r="J65" s="507" t="n"/>
      <c r="M65" s="492" t="n">
        <v>0</v>
      </c>
      <c r="N65" s="492" t="n">
        <v>0</v>
      </c>
      <c r="O65" s="492" t="n">
        <v>0</v>
      </c>
      <c r="P65" s="492" t="n">
        <v>0</v>
      </c>
      <c r="Q65" s="492" t="n">
        <v>0</v>
      </c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520" t="n">
        <v>4800</v>
      </c>
      <c r="G66" s="520" t="n">
        <v>3200</v>
      </c>
      <c r="H66" s="521" t="n">
        <v>0</v>
      </c>
      <c r="I66" s="522">
        <f>SUM(I55:I65)</f>
        <v/>
      </c>
      <c r="J66" s="511" t="n"/>
      <c r="M66" s="492" t="n">
        <v>0</v>
      </c>
      <c r="N66" s="492" t="n">
        <v>0</v>
      </c>
      <c r="O66" s="492" t="n">
        <v>0</v>
      </c>
      <c r="P66" s="492" t="n">
        <v>0</v>
      </c>
      <c r="Q66" s="492" t="n">
        <v>0</v>
      </c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24" t="n"/>
      <c r="G67" s="524" t="n"/>
      <c r="H67" s="516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5" t="n">
        <v>0</v>
      </c>
      <c r="G68" s="505" t="n">
        <v>0</v>
      </c>
      <c r="H68" s="505" t="n">
        <v>0</v>
      </c>
      <c r="I68" s="506">
        <f>H68*D68</f>
        <v/>
      </c>
      <c r="J68" s="507" t="n"/>
      <c r="M68" s="492" t="n">
        <v>0</v>
      </c>
      <c r="N68" s="492" t="n">
        <v>0</v>
      </c>
      <c r="O68" s="492" t="n">
        <v>0</v>
      </c>
      <c r="P68" s="492" t="n">
        <v>0</v>
      </c>
      <c r="Q68" s="492" t="n">
        <v>0</v>
      </c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17" t="n"/>
      <c r="G69" s="517" t="n"/>
      <c r="H69" s="517" t="n"/>
      <c r="I69" s="506">
        <f>H69*D69</f>
        <v/>
      </c>
      <c r="J69" s="507" t="n"/>
    </row>
    <row r="70" ht="20.25" customHeight="1">
      <c r="A70" s="165" t="n"/>
      <c r="B70" s="158" t="n"/>
      <c r="C70" s="392" t="n"/>
      <c r="D70" s="387" t="n"/>
      <c r="E70" s="387" t="n"/>
      <c r="F70" s="505" t="n">
        <v>31900</v>
      </c>
      <c r="G70" s="505" t="n">
        <v>2500</v>
      </c>
      <c r="H70" s="505" t="n">
        <v>0</v>
      </c>
      <c r="I70" s="506" t="n"/>
      <c r="J70" s="507" t="n"/>
      <c r="M70" s="492" t="n">
        <v>0</v>
      </c>
      <c r="N70" s="492" t="n">
        <v>0</v>
      </c>
      <c r="O70" s="492" t="n">
        <v>0</v>
      </c>
      <c r="P70" s="492" t="n">
        <v>0</v>
      </c>
      <c r="Q70" s="492" t="n">
        <v>0</v>
      </c>
    </row>
    <row r="71" ht="20.25" customHeight="1" thickBot="1">
      <c r="A71" s="165" t="n"/>
      <c r="B71" s="158" t="n"/>
      <c r="C71" s="403" t="n"/>
      <c r="D71" s="395" t="n"/>
      <c r="E71" s="387" t="n"/>
      <c r="F71" s="525" t="n">
        <v>21450</v>
      </c>
      <c r="G71" s="525" t="n">
        <v>500</v>
      </c>
      <c r="H71" s="505" t="n">
        <v>0</v>
      </c>
      <c r="I71" s="506" t="n"/>
      <c r="J71" s="507" t="n"/>
      <c r="M71" s="492" t="n">
        <v>0</v>
      </c>
      <c r="N71" s="492" t="n">
        <v>0</v>
      </c>
      <c r="O71" s="492" t="n">
        <v>0</v>
      </c>
      <c r="P71" s="492" t="n">
        <v>0</v>
      </c>
      <c r="Q71" s="492" t="n">
        <v>0</v>
      </c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520" t="n">
        <v>0</v>
      </c>
      <c r="G72" s="520" t="n">
        <v>0</v>
      </c>
      <c r="H72" s="521" t="n">
        <v>0</v>
      </c>
      <c r="I72" s="522">
        <f>SUM(I68:I71)</f>
        <v/>
      </c>
      <c r="J72" s="507" t="n"/>
      <c r="M72" s="492" t="n">
        <v>0</v>
      </c>
      <c r="N72" s="492" t="n">
        <v>0</v>
      </c>
      <c r="O72" s="492" t="n">
        <v>0</v>
      </c>
      <c r="P72" s="492" t="n">
        <v>0</v>
      </c>
      <c r="Q72" s="492" t="n">
        <v>0</v>
      </c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8" t="n">
        <v>500</v>
      </c>
      <c r="G73" s="508" t="n">
        <v>100</v>
      </c>
      <c r="H73" s="504" t="n">
        <v>0</v>
      </c>
      <c r="I73" s="139" t="n"/>
      <c r="J73" s="507" t="n"/>
      <c r="M73" s="492" t="n">
        <v>0</v>
      </c>
      <c r="N73" s="492" t="n">
        <v>0</v>
      </c>
      <c r="O73" s="492" t="n">
        <v>0</v>
      </c>
      <c r="P73" s="492" t="n">
        <v>0</v>
      </c>
      <c r="Q73" s="492" t="n">
        <v>0</v>
      </c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5" t="n">
        <v>3850</v>
      </c>
      <c r="G74" s="505" t="n">
        <v>500</v>
      </c>
      <c r="H74" s="505" t="n">
        <v>4350</v>
      </c>
      <c r="I74" s="506">
        <f>H74*D74</f>
        <v/>
      </c>
      <c r="J74" s="507" t="n"/>
      <c r="M74" s="492" t="n">
        <v>8700</v>
      </c>
      <c r="N74" s="492" t="n">
        <v>10005</v>
      </c>
      <c r="O74" s="492" t="n">
        <v>10875</v>
      </c>
      <c r="P74" s="492" t="n">
        <v>6525</v>
      </c>
      <c r="Q74" s="492" t="n">
        <v>5655</v>
      </c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17" t="n"/>
      <c r="G75" s="517" t="n"/>
      <c r="H75" s="517" t="n"/>
      <c r="I75" s="506">
        <f>H75*D75</f>
        <v/>
      </c>
      <c r="J75" s="507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8" t="n"/>
      <c r="I76" s="513" t="n"/>
      <c r="J76" s="507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526" t="n">
        <v>0</v>
      </c>
      <c r="G77" s="526" t="n">
        <v>0</v>
      </c>
      <c r="H77" s="519" t="n">
        <v>0</v>
      </c>
      <c r="I77" s="515">
        <f>SUM(I74:I76)</f>
        <v/>
      </c>
      <c r="J77" s="511" t="n"/>
      <c r="M77" s="492" t="n">
        <v>0</v>
      </c>
      <c r="N77" s="492" t="n">
        <v>0</v>
      </c>
      <c r="O77" s="492" t="n">
        <v>0</v>
      </c>
      <c r="P77" s="492" t="n">
        <v>0</v>
      </c>
      <c r="Q77" s="492" t="n">
        <v>0</v>
      </c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24" t="n"/>
      <c r="G78" s="524" t="n"/>
      <c r="H78" s="516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8" t="n">
        <v>60</v>
      </c>
      <c r="G79" s="508" t="n">
        <v>40</v>
      </c>
      <c r="H79" s="508" t="n">
        <v>200</v>
      </c>
      <c r="I79" s="523">
        <f>H79*D79</f>
        <v/>
      </c>
      <c r="J79" s="507" t="n"/>
      <c r="M79" s="492" t="n">
        <v>400</v>
      </c>
      <c r="N79" s="492" t="n">
        <v>460</v>
      </c>
      <c r="O79" s="492" t="n">
        <v>500</v>
      </c>
      <c r="P79" s="492" t="n">
        <v>300</v>
      </c>
      <c r="Q79" s="492" t="n">
        <v>260</v>
      </c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5" t="n">
        <v>0</v>
      </c>
      <c r="G80" s="505" t="n">
        <v>0</v>
      </c>
      <c r="H80" s="508" t="n">
        <v>0</v>
      </c>
      <c r="I80" s="523">
        <f>H80*D80</f>
        <v/>
      </c>
      <c r="J80" s="507" t="n"/>
      <c r="M80" s="492" t="n">
        <v>0</v>
      </c>
      <c r="N80" s="492" t="n">
        <v>0</v>
      </c>
      <c r="O80" s="492" t="n">
        <v>0</v>
      </c>
      <c r="P80" s="492" t="n">
        <v>0</v>
      </c>
      <c r="Q80" s="492" t="n">
        <v>0</v>
      </c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5" t="n">
        <v>1500</v>
      </c>
      <c r="G81" s="505" t="n">
        <v>0</v>
      </c>
      <c r="H81" s="508" t="n">
        <v>0</v>
      </c>
      <c r="I81" s="523">
        <f>H81*D81</f>
        <v/>
      </c>
      <c r="J81" s="507" t="n"/>
      <c r="M81" s="492" t="n">
        <v>0</v>
      </c>
      <c r="N81" s="492" t="n">
        <v>0</v>
      </c>
      <c r="O81" s="492" t="n">
        <v>0</v>
      </c>
      <c r="P81" s="492" t="n">
        <v>0</v>
      </c>
      <c r="Q81" s="492" t="n">
        <v>0</v>
      </c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5" t="n">
        <v>0</v>
      </c>
      <c r="G82" s="505" t="n">
        <v>0</v>
      </c>
      <c r="H82" s="508" t="n">
        <v>0</v>
      </c>
      <c r="I82" s="523">
        <f>H82*D82</f>
        <v/>
      </c>
      <c r="J82" s="507" t="n"/>
      <c r="M82" s="492" t="n">
        <v>0</v>
      </c>
      <c r="N82" s="492" t="n">
        <v>0</v>
      </c>
      <c r="O82" s="492" t="n">
        <v>0</v>
      </c>
      <c r="P82" s="492" t="n">
        <v>0</v>
      </c>
      <c r="Q82" s="492" t="n">
        <v>0</v>
      </c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17" t="n"/>
      <c r="G83" s="517" t="n"/>
      <c r="H83" s="524" t="n"/>
      <c r="I83" s="523">
        <f>H83*D83</f>
        <v/>
      </c>
      <c r="J83" s="507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17" t="n"/>
      <c r="G84" s="517" t="n"/>
      <c r="H84" s="524" t="n"/>
      <c r="I84" s="523">
        <f>H84*D84</f>
        <v/>
      </c>
      <c r="J84" s="507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17" t="n"/>
      <c r="G85" s="517" t="n"/>
      <c r="H85" s="517" t="n"/>
      <c r="I85" s="506" t="n"/>
      <c r="J85" s="507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27" t="n"/>
      <c r="I86" s="522">
        <f>SUM(I79:I85)</f>
        <v/>
      </c>
      <c r="J86" s="507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8" t="n">
        <v>0</v>
      </c>
      <c r="G87" s="508" t="n">
        <v>0</v>
      </c>
      <c r="H87" s="504" t="n">
        <v>0</v>
      </c>
      <c r="I87" s="139" t="n"/>
      <c r="J87" s="511" t="n"/>
      <c r="M87" s="492" t="n">
        <v>0</v>
      </c>
      <c r="N87" s="492" t="n">
        <v>0</v>
      </c>
      <c r="O87" s="492" t="n">
        <v>0</v>
      </c>
      <c r="P87" s="492" t="n">
        <v>0</v>
      </c>
      <c r="Q87" s="492" t="n">
        <v>0</v>
      </c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24" t="n"/>
      <c r="G88" s="524" t="n"/>
      <c r="H88" s="517" t="n"/>
      <c r="I88" s="506">
        <f>H88*D88</f>
        <v/>
      </c>
      <c r="J88" s="52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17" t="n"/>
      <c r="G89" s="517" t="n"/>
      <c r="H89" s="517" t="n"/>
      <c r="I89" s="506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17" t="n"/>
      <c r="G90" s="517" t="n"/>
      <c r="H90" s="517" t="n"/>
      <c r="I90" s="506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17" t="n"/>
      <c r="G91" s="517" t="n"/>
      <c r="H91" s="517" t="n"/>
      <c r="I91" s="506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17" t="n"/>
      <c r="G92" s="517" t="n"/>
      <c r="H92" s="517" t="n"/>
      <c r="I92" s="506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17" t="n"/>
      <c r="G93" s="517" t="n"/>
      <c r="H93" s="517" t="n"/>
      <c r="I93" s="506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17" t="n"/>
      <c r="G94" s="517" t="n"/>
      <c r="H94" s="517" t="n"/>
      <c r="I94" s="506" t="n"/>
    </row>
    <row r="95" ht="20" customHeight="1" thickBot="1">
      <c r="A95" s="158" t="n"/>
      <c r="B95" s="158" t="n"/>
      <c r="C95" s="394" t="n"/>
      <c r="D95" s="395" t="n"/>
      <c r="E95" s="395" t="n"/>
      <c r="F95" s="509" t="n"/>
      <c r="G95" s="509" t="n"/>
      <c r="H95" s="509" t="n"/>
      <c r="I95" s="510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27" t="n"/>
      <c r="G96" s="527" t="n"/>
      <c r="H96" s="527" t="n"/>
      <c r="I96" s="522">
        <f>SUM(I88:I95)</f>
        <v/>
      </c>
    </row>
    <row r="97" ht="24" customHeight="1" thickBot="1" thickTop="1">
      <c r="A97" s="167" t="n"/>
      <c r="B97" s="168" t="n"/>
      <c r="D97" s="167" t="n"/>
      <c r="E97" s="529" t="n"/>
      <c r="F97" s="529" t="n"/>
      <c r="G97" s="530" t="n"/>
      <c r="H97" s="495" t="inlineStr">
        <is>
          <t>รวมรายการ 1-9</t>
        </is>
      </c>
      <c r="I97" s="53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32" t="n"/>
      <c r="B1" s="533" t="n"/>
      <c r="C1" s="63" t="n"/>
      <c r="D1" s="63" t="n"/>
      <c r="E1" s="63" t="n"/>
      <c r="F1" s="533" t="n"/>
      <c r="G1" s="534" t="n"/>
      <c r="H1" s="59" t="n"/>
      <c r="I1" s="59" t="n"/>
      <c r="J1" s="59" t="n"/>
      <c r="K1" s="59" t="n"/>
      <c r="L1" s="60" t="n"/>
    </row>
    <row r="2" ht="18.75" customFormat="1" customHeight="1" s="66">
      <c r="A2" s="535" t="n"/>
      <c r="B2" s="53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36" t="n"/>
      <c r="G2" s="537" t="n"/>
      <c r="H2" s="538" t="n">
        <v>0</v>
      </c>
      <c r="I2" s="65" t="n"/>
      <c r="J2" s="432" t="n">
        <v>1000</v>
      </c>
      <c r="L2" s="539" t="n">
        <v>0</v>
      </c>
      <c r="N2" s="492" t="n">
        <v>0</v>
      </c>
      <c r="O2" s="492" t="n">
        <v>0</v>
      </c>
      <c r="P2" s="492" t="n">
        <v>0</v>
      </c>
      <c r="Q2" s="492" t="n">
        <v>0</v>
      </c>
      <c r="R2" s="492" t="n">
        <v>0</v>
      </c>
    </row>
    <row r="3" ht="18.75" customFormat="1" customHeight="1" s="66">
      <c r="A3" s="535" t="n"/>
      <c r="B3" s="53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36" t="n"/>
      <c r="G3" s="537" t="n"/>
      <c r="H3" s="540" t="n">
        <v>8400</v>
      </c>
      <c r="I3" s="54" t="n"/>
      <c r="L3" s="539" t="n">
        <v>0</v>
      </c>
      <c r="N3" s="492" t="n">
        <v>0</v>
      </c>
      <c r="O3" s="492" t="n">
        <v>0</v>
      </c>
      <c r="P3" s="492" t="n">
        <v>0</v>
      </c>
      <c r="Q3" s="492" t="n">
        <v>0</v>
      </c>
      <c r="R3" s="492" t="n">
        <v>0</v>
      </c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41" t="n">
        <v>8400</v>
      </c>
      <c r="I4" s="542" t="n"/>
      <c r="J4" s="541" t="n">
        <v>1000</v>
      </c>
      <c r="K4" s="543" t="n"/>
      <c r="L4" s="544" t="n">
        <v>0</v>
      </c>
      <c r="N4" s="492" t="n">
        <v>0</v>
      </c>
      <c r="O4" s="492" t="n">
        <v>0</v>
      </c>
      <c r="P4" s="492" t="n">
        <v>0</v>
      </c>
      <c r="Q4" s="492" t="n">
        <v>0</v>
      </c>
      <c r="R4" s="492" t="n">
        <v>0</v>
      </c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45" t="n">
        <v>8400</v>
      </c>
      <c r="I5" s="546" t="n"/>
      <c r="J5" s="545" t="n">
        <v>1000</v>
      </c>
      <c r="K5" s="546" t="n"/>
      <c r="L5" s="547" t="n">
        <v>0</v>
      </c>
      <c r="N5" s="492" t="n">
        <v>0</v>
      </c>
      <c r="O5" s="492" t="n">
        <v>0</v>
      </c>
      <c r="P5" s="492" t="n">
        <v>0</v>
      </c>
      <c r="Q5" s="492" t="n">
        <v>0</v>
      </c>
      <c r="R5" s="492" t="n">
        <v>0</v>
      </c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48" t="n">
        <v>8400</v>
      </c>
      <c r="I6" s="543" t="n"/>
      <c r="J6" s="548" t="n">
        <v>1000</v>
      </c>
      <c r="K6" s="543" t="n"/>
      <c r="L6" s="548" t="n">
        <v>0</v>
      </c>
      <c r="M6" s="101" t="n"/>
      <c r="N6" s="492" t="n">
        <v>0</v>
      </c>
      <c r="O6" s="492" t="n">
        <v>0</v>
      </c>
      <c r="P6" s="492" t="n">
        <v>0</v>
      </c>
      <c r="Q6" s="492" t="n">
        <v>0</v>
      </c>
      <c r="R6" s="492" t="n">
        <v>0</v>
      </c>
    </row>
    <row r="7" ht="20" customFormat="1" customHeight="1" s="549">
      <c r="A7" s="428" t="inlineStr">
        <is>
          <t>ลำดับ</t>
        </is>
      </c>
      <c r="B7" s="428" t="inlineStr">
        <is>
          <t>CODE</t>
        </is>
      </c>
      <c r="C7" s="550" t="inlineStr">
        <is>
          <t>รายการ</t>
        </is>
      </c>
      <c r="D7" s="551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52" t="n">
        <v>8400</v>
      </c>
      <c r="I7" s="502" t="n"/>
      <c r="J7" s="552" t="n">
        <v>1000</v>
      </c>
      <c r="K7" s="502" t="n"/>
      <c r="L7" s="553" t="n">
        <v>0</v>
      </c>
      <c r="N7" s="492" t="n">
        <v>0</v>
      </c>
      <c r="O7" s="492" t="n">
        <v>0</v>
      </c>
      <c r="P7" s="492" t="n">
        <v>0</v>
      </c>
      <c r="Q7" s="492" t="n">
        <v>0</v>
      </c>
      <c r="R7" s="492" t="n">
        <v>0</v>
      </c>
    </row>
    <row r="8" ht="20" customFormat="1" customHeight="1" s="549">
      <c r="A8" s="480" t="n"/>
      <c r="B8" s="480" t="n"/>
      <c r="C8" s="481" t="n"/>
      <c r="D8" s="554" t="n"/>
      <c r="E8" s="482" t="n"/>
      <c r="F8" s="480" t="n"/>
      <c r="G8" s="480" t="n"/>
      <c r="H8" s="555" t="n">
        <v>8400</v>
      </c>
      <c r="I8" s="552" t="inlineStr">
        <is>
          <t>รวมค่าวัสดุ</t>
        </is>
      </c>
      <c r="J8" s="555" t="n">
        <v>1000</v>
      </c>
      <c r="K8" s="552" t="inlineStr">
        <is>
          <t>รวมค่าแรง</t>
        </is>
      </c>
      <c r="L8" s="556" t="n">
        <v>0</v>
      </c>
      <c r="N8" s="492" t="n">
        <v>0</v>
      </c>
      <c r="O8" s="492" t="n">
        <v>0</v>
      </c>
      <c r="P8" s="492" t="n">
        <v>0</v>
      </c>
      <c r="Q8" s="492" t="n">
        <v>0</v>
      </c>
      <c r="R8" s="492" t="n">
        <v>0</v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57" t="n">
        <v>8400</v>
      </c>
      <c r="I9" s="558" t="n"/>
      <c r="J9" s="559" t="n">
        <v>1000</v>
      </c>
      <c r="K9" s="560" t="n"/>
      <c r="L9" s="557" t="n">
        <v>0</v>
      </c>
      <c r="M9" s="118" t="n"/>
      <c r="N9" s="492" t="n">
        <v>0</v>
      </c>
      <c r="O9" s="492" t="n">
        <v>0</v>
      </c>
      <c r="P9" s="492" t="n">
        <v>0</v>
      </c>
      <c r="Q9" s="492" t="n">
        <v>0</v>
      </c>
      <c r="R9" s="492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61" t="n"/>
      <c r="I10" s="561" t="n"/>
      <c r="J10" s="561" t="n"/>
      <c r="K10" s="562" t="n"/>
      <c r="L10" s="562" t="n"/>
      <c r="M10" s="99" t="n"/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63" t="n">
        <v>0</v>
      </c>
      <c r="I11" s="561" t="n"/>
      <c r="J11" s="563" t="n">
        <v>0</v>
      </c>
      <c r="K11" s="562" t="n"/>
      <c r="L11" s="564" t="n">
        <v>0</v>
      </c>
      <c r="M11" s="99" t="n"/>
      <c r="N11" s="492" t="n">
        <v>0</v>
      </c>
      <c r="O11" s="492" t="n">
        <v>0</v>
      </c>
      <c r="P11" s="492" t="n">
        <v>0</v>
      </c>
      <c r="Q11" s="492" t="n">
        <v>0</v>
      </c>
      <c r="R11" s="492" t="n">
        <v>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63" t="n">
        <v>8400</v>
      </c>
      <c r="I12" s="561" t="n"/>
      <c r="J12" s="563" t="n">
        <v>1000</v>
      </c>
      <c r="K12" s="562" t="n"/>
      <c r="L12" s="564" t="n">
        <v>112800</v>
      </c>
      <c r="M12" s="173" t="n"/>
      <c r="N12" s="492" t="n">
        <v>225600</v>
      </c>
      <c r="O12" s="492" t="n">
        <v>259440</v>
      </c>
      <c r="P12" s="492" t="n">
        <v>282000</v>
      </c>
      <c r="Q12" s="492" t="n">
        <v>169200</v>
      </c>
      <c r="R12" s="492" t="n">
        <v>146640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63" t="n">
        <v>8400</v>
      </c>
      <c r="I13" s="561" t="n"/>
      <c r="J13" s="563" t="n">
        <v>1000</v>
      </c>
      <c r="K13" s="562" t="n"/>
      <c r="L13" s="564" t="n">
        <v>47000</v>
      </c>
      <c r="N13" s="492" t="n">
        <v>94000</v>
      </c>
      <c r="O13" s="492" t="n">
        <v>108100</v>
      </c>
      <c r="P13" s="492" t="n">
        <v>117500</v>
      </c>
      <c r="Q13" s="492" t="n">
        <v>70500</v>
      </c>
      <c r="R13" s="492" t="n">
        <v>61100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63" t="n">
        <v>8400</v>
      </c>
      <c r="I14" s="561" t="n"/>
      <c r="J14" s="563" t="n">
        <v>1000</v>
      </c>
      <c r="K14" s="562" t="n"/>
      <c r="L14" s="564" t="n">
        <v>9400</v>
      </c>
      <c r="N14" s="492" t="n">
        <v>18800</v>
      </c>
      <c r="O14" s="492" t="n">
        <v>21620</v>
      </c>
      <c r="P14" s="492" t="n">
        <v>23500</v>
      </c>
      <c r="Q14" s="492" t="n">
        <v>14100</v>
      </c>
      <c r="R14" s="492" t="n">
        <v>12220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63" t="n">
        <v>8400</v>
      </c>
      <c r="I15" s="561" t="n"/>
      <c r="J15" s="563" t="n">
        <v>1000</v>
      </c>
      <c r="K15" s="562" t="n"/>
      <c r="L15" s="564" t="n">
        <v>9400</v>
      </c>
      <c r="N15" s="492" t="n">
        <v>18800</v>
      </c>
      <c r="O15" s="492" t="n">
        <v>21620</v>
      </c>
      <c r="P15" s="492" t="n">
        <v>23500</v>
      </c>
      <c r="Q15" s="492" t="n">
        <v>14100</v>
      </c>
      <c r="R15" s="492" t="n">
        <v>12220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63" t="n">
        <v>8400</v>
      </c>
      <c r="I16" s="561" t="n"/>
      <c r="J16" s="563" t="n">
        <v>1000</v>
      </c>
      <c r="K16" s="562" t="n"/>
      <c r="L16" s="564" t="n">
        <v>9400</v>
      </c>
      <c r="N16" s="492" t="n">
        <v>18800</v>
      </c>
      <c r="O16" s="492" t="n">
        <v>21620</v>
      </c>
      <c r="P16" s="492" t="n">
        <v>23500</v>
      </c>
      <c r="Q16" s="492" t="n">
        <v>14100</v>
      </c>
      <c r="R16" s="492" t="n">
        <v>12220</v>
      </c>
    </row>
    <row r="17" ht="20.75" customFormat="1" customHeight="1" s="109" thickBot="1" thickTop="1">
      <c r="A17" s="445" t="n"/>
      <c r="B17" s="438" t="n"/>
      <c r="C17" s="565" t="inlineStr">
        <is>
          <t>รวมรายการที่ 1</t>
        </is>
      </c>
      <c r="D17" s="566" t="n"/>
      <c r="E17" s="567" t="n"/>
      <c r="F17" s="286" t="n"/>
      <c r="G17" s="286" t="n"/>
      <c r="H17" s="568" t="n"/>
      <c r="I17" s="568" t="n"/>
      <c r="J17" s="568" t="n"/>
      <c r="K17" s="568" t="n"/>
      <c r="L17" s="569" t="n"/>
    </row>
    <row r="18" ht="20.75" customFormat="1" customHeight="1" s="98" thickTop="1">
      <c r="A18" s="268" t="n">
        <v>2</v>
      </c>
      <c r="B18" s="288" t="n"/>
      <c r="C18" s="570" t="inlineStr">
        <is>
          <t>CONDUIT AND RACEWAY</t>
        </is>
      </c>
      <c r="D18" s="571" t="n"/>
      <c r="E18" s="572" t="n"/>
      <c r="F18" s="289" t="n"/>
      <c r="G18" s="289" t="n"/>
      <c r="H18" s="564" t="n">
        <v>0</v>
      </c>
      <c r="I18" s="562" t="n"/>
      <c r="J18" s="564" t="n">
        <v>0</v>
      </c>
      <c r="K18" s="562" t="n"/>
      <c r="L18" s="573" t="n">
        <v>0</v>
      </c>
      <c r="N18" s="492" t="n">
        <v>0</v>
      </c>
      <c r="O18" s="492" t="n">
        <v>0</v>
      </c>
      <c r="P18" s="492" t="n">
        <v>0</v>
      </c>
      <c r="Q18" s="492" t="n">
        <v>0</v>
      </c>
      <c r="R18" s="492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63" t="n">
        <v>8400</v>
      </c>
      <c r="I19" s="561" t="n"/>
      <c r="J19" s="563" t="n">
        <v>1000</v>
      </c>
      <c r="K19" s="562" t="n"/>
      <c r="L19" s="573" t="n">
        <v>310200</v>
      </c>
      <c r="N19" s="492" t="n">
        <v>620400</v>
      </c>
      <c r="O19" s="492" t="n">
        <v>713460</v>
      </c>
      <c r="P19" s="492" t="n">
        <v>775500</v>
      </c>
      <c r="Q19" s="492" t="n">
        <v>465300</v>
      </c>
      <c r="R19" s="492" t="n">
        <v>403260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63" t="n">
        <v>8400</v>
      </c>
      <c r="I20" s="561" t="n"/>
      <c r="J20" s="563" t="n">
        <v>1000</v>
      </c>
      <c r="K20" s="562" t="n"/>
      <c r="L20" s="573" t="n">
        <v>94000</v>
      </c>
      <c r="N20" s="492" t="n">
        <v>188000</v>
      </c>
      <c r="O20" s="492" t="n">
        <v>216200</v>
      </c>
      <c r="P20" s="492" t="n">
        <v>235000</v>
      </c>
      <c r="Q20" s="492" t="n">
        <v>141000</v>
      </c>
      <c r="R20" s="492" t="n">
        <v>122200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63" t="n">
        <v>8400</v>
      </c>
      <c r="I21" s="561" t="n"/>
      <c r="J21" s="563" t="n">
        <v>1000</v>
      </c>
      <c r="K21" s="562" t="n"/>
      <c r="L21" s="573" t="n">
        <v>6551800</v>
      </c>
      <c r="N21" s="492" t="n">
        <v>13103600</v>
      </c>
      <c r="O21" s="492" t="n">
        <v>15069140</v>
      </c>
      <c r="P21" s="492" t="n">
        <v>16379500</v>
      </c>
      <c r="Q21" s="492" t="n">
        <v>9827700</v>
      </c>
      <c r="R21" s="492" t="n">
        <v>8517340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61" t="n"/>
      <c r="I22" s="561" t="n"/>
      <c r="J22" s="561" t="n"/>
      <c r="K22" s="562" t="n"/>
      <c r="L22" s="574" t="n"/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63" t="n">
        <v>0</v>
      </c>
      <c r="I23" s="561" t="n"/>
      <c r="J23" s="563" t="n">
        <v>0</v>
      </c>
      <c r="K23" s="562" t="n"/>
      <c r="L23" s="573" t="n">
        <v>0</v>
      </c>
      <c r="N23" s="492" t="n">
        <v>0</v>
      </c>
      <c r="O23" s="492" t="n">
        <v>0</v>
      </c>
      <c r="P23" s="492" t="n">
        <v>0</v>
      </c>
      <c r="Q23" s="492" t="n">
        <v>0</v>
      </c>
      <c r="R23" s="492" t="n">
        <v>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66" t="n"/>
      <c r="E24" s="567" t="n"/>
      <c r="F24" s="286" t="n"/>
      <c r="G24" s="286" t="n"/>
      <c r="H24" s="575" t="n">
        <v>8400</v>
      </c>
      <c r="I24" s="568" t="n"/>
      <c r="J24" s="575" t="n">
        <v>1000</v>
      </c>
      <c r="K24" s="568" t="n"/>
      <c r="L24" s="576" t="n">
        <v>0</v>
      </c>
      <c r="N24" s="492" t="n">
        <v>0</v>
      </c>
      <c r="O24" s="492" t="n">
        <v>0</v>
      </c>
      <c r="P24" s="492" t="n">
        <v>0</v>
      </c>
      <c r="Q24" s="492" t="n">
        <v>0</v>
      </c>
      <c r="R24" s="492" t="n">
        <v>0</v>
      </c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62" t="n"/>
      <c r="I25" s="562" t="n"/>
      <c r="J25" s="562" t="n"/>
      <c r="K25" s="562" t="n"/>
      <c r="L25" s="574" t="n"/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63" t="n">
        <v>8400</v>
      </c>
      <c r="I26" s="561" t="n"/>
      <c r="J26" s="563" t="n">
        <v>1000</v>
      </c>
      <c r="K26" s="562" t="n"/>
      <c r="L26" s="573" t="n">
        <v>19740000</v>
      </c>
      <c r="N26" s="492" t="n">
        <v>39480000</v>
      </c>
      <c r="O26" s="492" t="n">
        <v>45402000</v>
      </c>
      <c r="P26" s="492" t="n">
        <v>49350000</v>
      </c>
      <c r="Q26" s="492" t="n">
        <v>29610000</v>
      </c>
      <c r="R26" s="492" t="n">
        <v>25662000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61" t="n"/>
      <c r="I27" s="561" t="n"/>
      <c r="J27" s="561" t="n"/>
      <c r="K27" s="562" t="n"/>
      <c r="L27" s="574" t="n"/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63" t="n">
        <v>8400</v>
      </c>
      <c r="I28" s="561" t="n"/>
      <c r="J28" s="563" t="n">
        <v>1000</v>
      </c>
      <c r="K28" s="562" t="n"/>
      <c r="L28" s="573" t="n">
        <v>94000</v>
      </c>
      <c r="N28" s="492" t="n">
        <v>188000</v>
      </c>
      <c r="O28" s="492" t="n">
        <v>216200</v>
      </c>
      <c r="P28" s="492" t="n">
        <v>235000</v>
      </c>
      <c r="Q28" s="492" t="n">
        <v>141000</v>
      </c>
      <c r="R28" s="492" t="n">
        <v>122200</v>
      </c>
    </row>
    <row r="29" ht="21" customFormat="1" customHeight="1" s="109" thickBot="1" thickTop="1">
      <c r="A29" s="445" t="n"/>
      <c r="B29" s="445" t="n"/>
      <c r="C29" s="445" t="n"/>
      <c r="D29" s="566" t="n"/>
      <c r="E29" s="567" t="n"/>
      <c r="F29" s="286" t="n"/>
      <c r="G29" s="286" t="n"/>
      <c r="H29" s="568" t="n"/>
      <c r="I29" s="568" t="n"/>
      <c r="J29" s="568" t="n"/>
      <c r="K29" s="568" t="n"/>
      <c r="L29" s="577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78" t="n">
        <v>8400</v>
      </c>
      <c r="I30" s="579" t="n"/>
      <c r="J30" s="578" t="n">
        <v>1000</v>
      </c>
      <c r="K30" s="579" t="n"/>
      <c r="L30" s="580" t="n">
        <v>0</v>
      </c>
      <c r="N30" s="492" t="n">
        <v>0</v>
      </c>
      <c r="O30" s="492" t="n">
        <v>0</v>
      </c>
      <c r="P30" s="492" t="n">
        <v>0</v>
      </c>
      <c r="Q30" s="492" t="n">
        <v>0</v>
      </c>
      <c r="R30" s="492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61" t="n"/>
      <c r="I31" s="561" t="n"/>
      <c r="J31" s="561" t="n"/>
      <c r="K31" s="562" t="n"/>
      <c r="L31" s="574" t="n"/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63" t="n">
        <v>8400</v>
      </c>
      <c r="I32" s="561" t="n"/>
      <c r="J32" s="563" t="n">
        <v>1000</v>
      </c>
      <c r="K32" s="562" t="n"/>
      <c r="L32" s="573" t="n">
        <v>0</v>
      </c>
      <c r="N32" s="492" t="n">
        <v>0</v>
      </c>
      <c r="O32" s="492" t="n">
        <v>0</v>
      </c>
      <c r="P32" s="492" t="n">
        <v>0</v>
      </c>
      <c r="Q32" s="492" t="n">
        <v>0</v>
      </c>
      <c r="R32" s="492" t="n">
        <v>0</v>
      </c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63" t="n">
        <v>8400</v>
      </c>
      <c r="I33" s="561" t="n"/>
      <c r="J33" s="563" t="n">
        <v>1000</v>
      </c>
      <c r="K33" s="562" t="n"/>
      <c r="L33" s="573" t="n">
        <v>385400</v>
      </c>
      <c r="N33" s="492" t="n">
        <v>770800</v>
      </c>
      <c r="O33" s="492" t="n">
        <v>886420</v>
      </c>
      <c r="P33" s="492" t="n">
        <v>963500</v>
      </c>
      <c r="Q33" s="492" t="n">
        <v>578100</v>
      </c>
      <c r="R33" s="492" t="n">
        <v>501020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63" t="n">
        <v>8400</v>
      </c>
      <c r="I34" s="561" t="n"/>
      <c r="J34" s="563" t="n">
        <v>1000</v>
      </c>
      <c r="K34" s="562" t="n"/>
      <c r="L34" s="573" t="n">
        <v>0</v>
      </c>
      <c r="N34" s="492" t="n">
        <v>0</v>
      </c>
      <c r="O34" s="492" t="n">
        <v>0</v>
      </c>
      <c r="P34" s="492" t="n">
        <v>0</v>
      </c>
      <c r="Q34" s="492" t="n">
        <v>0</v>
      </c>
      <c r="R34" s="492" t="n">
        <v>0</v>
      </c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63" t="n">
        <v>8400</v>
      </c>
      <c r="I35" s="561" t="n"/>
      <c r="J35" s="563" t="n">
        <v>1000</v>
      </c>
      <c r="K35" s="562" t="n"/>
      <c r="L35" s="573" t="n">
        <v>56400</v>
      </c>
      <c r="N35" s="492" t="n">
        <v>112800</v>
      </c>
      <c r="O35" s="492" t="n">
        <v>129720</v>
      </c>
      <c r="P35" s="492" t="n">
        <v>141000</v>
      </c>
      <c r="Q35" s="492" t="n">
        <v>84600</v>
      </c>
      <c r="R35" s="492" t="n">
        <v>73320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61" t="n"/>
      <c r="I36" s="561" t="n"/>
      <c r="J36" s="561" t="n"/>
      <c r="K36" s="562" t="n"/>
      <c r="L36" s="574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61" t="n"/>
      <c r="I37" s="561" t="n"/>
      <c r="J37" s="561" t="n"/>
      <c r="K37" s="562" t="n"/>
      <c r="L37" s="574" t="n"/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63" t="n">
        <v>0</v>
      </c>
      <c r="I38" s="561" t="n"/>
      <c r="J38" s="581" t="n">
        <v>0</v>
      </c>
      <c r="K38" s="582" t="n"/>
      <c r="L38" s="573" t="n">
        <v>0</v>
      </c>
      <c r="N38" s="492" t="n">
        <v>0</v>
      </c>
      <c r="O38" s="492" t="n">
        <v>0</v>
      </c>
      <c r="P38" s="492" t="n">
        <v>0</v>
      </c>
      <c r="Q38" s="492" t="n">
        <v>0</v>
      </c>
      <c r="R38" s="492" t="n">
        <v>0</v>
      </c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63" t="n">
        <v>8400</v>
      </c>
      <c r="I39" s="561" t="n"/>
      <c r="J39" s="583" t="n">
        <v>1000</v>
      </c>
      <c r="K39" s="584" t="n"/>
      <c r="L39" s="573" t="n">
        <v>47000</v>
      </c>
      <c r="N39" s="492" t="n">
        <v>94000</v>
      </c>
      <c r="O39" s="492" t="n">
        <v>108100</v>
      </c>
      <c r="P39" s="492" t="n">
        <v>117500</v>
      </c>
      <c r="Q39" s="492" t="n">
        <v>70500</v>
      </c>
      <c r="R39" s="492" t="n">
        <v>61100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63" t="n">
        <v>8400</v>
      </c>
      <c r="I40" s="561" t="n"/>
      <c r="J40" s="583" t="n">
        <v>1000</v>
      </c>
      <c r="K40" s="584" t="n"/>
      <c r="L40" s="573" t="n">
        <v>47000</v>
      </c>
      <c r="N40" s="492" t="n">
        <v>94000</v>
      </c>
      <c r="O40" s="492" t="n">
        <v>108100</v>
      </c>
      <c r="P40" s="492" t="n">
        <v>117500</v>
      </c>
      <c r="Q40" s="492" t="n">
        <v>70500</v>
      </c>
      <c r="R40" s="492" t="n">
        <v>61100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63" t="n">
        <v>8400</v>
      </c>
      <c r="I41" s="561" t="n"/>
      <c r="J41" s="583" t="n">
        <v>1000</v>
      </c>
      <c r="K41" s="584" t="n"/>
      <c r="L41" s="573" t="n">
        <v>47000</v>
      </c>
      <c r="N41" s="492" t="n">
        <v>94000</v>
      </c>
      <c r="O41" s="492" t="n">
        <v>108100</v>
      </c>
      <c r="P41" s="492" t="n">
        <v>117500</v>
      </c>
      <c r="Q41" s="492" t="n">
        <v>70500</v>
      </c>
      <c r="R41" s="492" t="n">
        <v>61100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63" t="n">
        <v>8400</v>
      </c>
      <c r="I42" s="561" t="n"/>
      <c r="J42" s="583" t="n">
        <v>1000</v>
      </c>
      <c r="K42" s="584" t="n"/>
      <c r="L42" s="573" t="n">
        <v>47000</v>
      </c>
      <c r="M42" s="99" t="n"/>
      <c r="N42" s="492" t="n">
        <v>94000</v>
      </c>
      <c r="O42" s="492" t="n">
        <v>108100</v>
      </c>
      <c r="P42" s="492" t="n">
        <v>117500</v>
      </c>
      <c r="Q42" s="492" t="n">
        <v>70500</v>
      </c>
      <c r="R42" s="492" t="n">
        <v>61100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85" t="n"/>
      <c r="I43" s="585" t="n"/>
      <c r="J43" s="585" t="n"/>
      <c r="K43" s="585" t="n"/>
      <c r="L43" s="586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66" t="n"/>
      <c r="E44" s="567" t="n"/>
      <c r="F44" s="286" t="n"/>
      <c r="G44" s="286" t="n"/>
      <c r="H44" s="575" t="n">
        <v>8400</v>
      </c>
      <c r="I44" s="568" t="n"/>
      <c r="J44" s="575" t="n">
        <v>1000</v>
      </c>
      <c r="K44" s="568" t="n"/>
      <c r="L44" s="576" t="n">
        <v>0</v>
      </c>
      <c r="N44" s="492" t="n">
        <v>0</v>
      </c>
      <c r="O44" s="492" t="n">
        <v>0</v>
      </c>
      <c r="P44" s="492" t="n">
        <v>0</v>
      </c>
      <c r="Q44" s="492" t="n">
        <v>0</v>
      </c>
      <c r="R44" s="492" t="n">
        <v>0</v>
      </c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79" t="n"/>
      <c r="I45" s="579" t="n"/>
      <c r="J45" s="579" t="n"/>
      <c r="K45" s="579" t="n"/>
      <c r="L45" s="587" t="n"/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63" t="n">
        <v>8400</v>
      </c>
      <c r="I46" s="561" t="n"/>
      <c r="J46" s="563" t="n">
        <v>1000</v>
      </c>
      <c r="K46" s="562" t="n"/>
      <c r="L46" s="573" t="n">
        <v>37600</v>
      </c>
      <c r="N46" s="492" t="n">
        <v>75200</v>
      </c>
      <c r="O46" s="492" t="n">
        <v>86480</v>
      </c>
      <c r="P46" s="492" t="n">
        <v>94000</v>
      </c>
      <c r="Q46" s="492" t="n">
        <v>56400</v>
      </c>
      <c r="R46" s="492" t="n">
        <v>48880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63" t="n">
        <v>8400</v>
      </c>
      <c r="I47" s="561" t="n"/>
      <c r="J47" s="563" t="n">
        <v>1000</v>
      </c>
      <c r="K47" s="562" t="n"/>
      <c r="L47" s="573" t="n">
        <v>9400</v>
      </c>
      <c r="N47" s="492" t="n">
        <v>18800</v>
      </c>
      <c r="O47" s="492" t="n">
        <v>21620</v>
      </c>
      <c r="P47" s="492" t="n">
        <v>23500</v>
      </c>
      <c r="Q47" s="492" t="n">
        <v>14100</v>
      </c>
      <c r="R47" s="492" t="n">
        <v>12220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63" t="n">
        <v>8400</v>
      </c>
      <c r="I48" s="561" t="n"/>
      <c r="J48" s="563" t="n">
        <v>1000</v>
      </c>
      <c r="K48" s="562" t="n"/>
      <c r="L48" s="573" t="n">
        <v>310200</v>
      </c>
      <c r="M48" s="99" t="n"/>
      <c r="N48" s="492" t="n">
        <v>620400</v>
      </c>
      <c r="O48" s="492" t="n">
        <v>713460</v>
      </c>
      <c r="P48" s="492" t="n">
        <v>775500</v>
      </c>
      <c r="Q48" s="492" t="n">
        <v>465300</v>
      </c>
      <c r="R48" s="492" t="n">
        <v>403260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63" t="n">
        <v>8400</v>
      </c>
      <c r="I49" s="561" t="n"/>
      <c r="J49" s="563" t="n">
        <v>1000</v>
      </c>
      <c r="K49" s="562" t="n"/>
      <c r="L49" s="573" t="n">
        <v>75200</v>
      </c>
      <c r="N49" s="492" t="n">
        <v>150400</v>
      </c>
      <c r="O49" s="492" t="n">
        <v>172960</v>
      </c>
      <c r="P49" s="492" t="n">
        <v>188000</v>
      </c>
      <c r="Q49" s="492" t="n">
        <v>112800</v>
      </c>
      <c r="R49" s="492" t="n">
        <v>97760</v>
      </c>
    </row>
    <row r="50" ht="19.5" customFormat="1" customHeight="1" s="588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61" t="n"/>
      <c r="I50" s="561" t="n"/>
      <c r="J50" s="561" t="n"/>
      <c r="K50" s="562" t="n"/>
      <c r="L50" s="574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61" t="n"/>
      <c r="I51" s="561" t="n"/>
      <c r="J51" s="561" t="n"/>
      <c r="K51" s="562" t="n"/>
      <c r="L51" s="574" t="n"/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63" t="n">
        <v>8400</v>
      </c>
      <c r="I52" s="561" t="n"/>
      <c r="J52" s="563" t="n">
        <v>1000</v>
      </c>
      <c r="K52" s="562" t="n"/>
      <c r="L52" s="573" t="n">
        <v>0</v>
      </c>
      <c r="N52" s="492" t="n">
        <v>0</v>
      </c>
      <c r="O52" s="492" t="n">
        <v>0</v>
      </c>
      <c r="P52" s="492" t="n">
        <v>0</v>
      </c>
      <c r="Q52" s="492" t="n">
        <v>0</v>
      </c>
      <c r="R52" s="492" t="n">
        <v>0</v>
      </c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63" t="n">
        <v>8400</v>
      </c>
      <c r="I53" s="561" t="n"/>
      <c r="J53" s="563" t="n">
        <v>1000</v>
      </c>
      <c r="K53" s="562" t="n"/>
      <c r="L53" s="573" t="n">
        <v>18800</v>
      </c>
      <c r="N53" s="492" t="n">
        <v>37600</v>
      </c>
      <c r="O53" s="492" t="n">
        <v>43240</v>
      </c>
      <c r="P53" s="492" t="n">
        <v>47000</v>
      </c>
      <c r="Q53" s="492" t="n">
        <v>28200</v>
      </c>
      <c r="R53" s="492" t="n">
        <v>24440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63" t="n">
        <v>8400</v>
      </c>
      <c r="I54" s="561" t="n"/>
      <c r="J54" s="563" t="n">
        <v>1000</v>
      </c>
      <c r="K54" s="562" t="n"/>
      <c r="L54" s="573" t="n">
        <v>18800</v>
      </c>
      <c r="N54" s="492" t="n">
        <v>37600</v>
      </c>
      <c r="O54" s="492" t="n">
        <v>43240</v>
      </c>
      <c r="P54" s="492" t="n">
        <v>47000</v>
      </c>
      <c r="Q54" s="492" t="n">
        <v>28200</v>
      </c>
      <c r="R54" s="492" t="n">
        <v>24440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83" t="n">
        <v>8400</v>
      </c>
      <c r="I55" s="584" t="n"/>
      <c r="J55" s="563" t="n">
        <v>1000</v>
      </c>
      <c r="K55" s="562" t="n"/>
      <c r="L55" s="573" t="n">
        <v>47000</v>
      </c>
      <c r="N55" s="492" t="n">
        <v>94000</v>
      </c>
      <c r="O55" s="492" t="n">
        <v>108100</v>
      </c>
      <c r="P55" s="492" t="n">
        <v>117500</v>
      </c>
      <c r="Q55" s="492" t="n">
        <v>70500</v>
      </c>
      <c r="R55" s="492" t="n">
        <v>61100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63" t="n">
        <v>8400</v>
      </c>
      <c r="I56" s="561" t="n"/>
      <c r="J56" s="563" t="n">
        <v>1000</v>
      </c>
      <c r="K56" s="562" t="n"/>
      <c r="L56" s="573" t="n">
        <v>300800</v>
      </c>
      <c r="N56" s="492" t="n">
        <v>601600</v>
      </c>
      <c r="O56" s="492" t="n">
        <v>691840</v>
      </c>
      <c r="P56" s="492" t="n">
        <v>752000</v>
      </c>
      <c r="Q56" s="492" t="n">
        <v>451200</v>
      </c>
      <c r="R56" s="492" t="n">
        <v>391040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66" t="n"/>
      <c r="E57" s="567" t="n"/>
      <c r="F57" s="286" t="n"/>
      <c r="G57" s="286" t="n"/>
      <c r="H57" s="575" t="n">
        <v>8400</v>
      </c>
      <c r="I57" s="568" t="n"/>
      <c r="J57" s="575" t="n">
        <v>1000</v>
      </c>
      <c r="K57" s="568" t="n"/>
      <c r="L57" s="576" t="n">
        <v>0</v>
      </c>
      <c r="N57" s="492" t="n">
        <v>0</v>
      </c>
      <c r="O57" s="492" t="n">
        <v>0</v>
      </c>
      <c r="P57" s="492" t="n">
        <v>0</v>
      </c>
      <c r="Q57" s="492" t="n">
        <v>0</v>
      </c>
      <c r="R57" s="492" t="n">
        <v>0</v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78" t="n">
        <v>8400</v>
      </c>
      <c r="I58" s="579" t="n"/>
      <c r="J58" s="578" t="n">
        <v>1000</v>
      </c>
      <c r="K58" s="579" t="n"/>
      <c r="L58" s="580" t="n">
        <v>0</v>
      </c>
      <c r="N58" s="492" t="n">
        <v>0</v>
      </c>
      <c r="O58" s="492" t="n">
        <v>0</v>
      </c>
      <c r="P58" s="492" t="n">
        <v>0</v>
      </c>
      <c r="Q58" s="492" t="n">
        <v>0</v>
      </c>
      <c r="R58" s="492" t="n">
        <v>0</v>
      </c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89" t="n">
        <v>8400</v>
      </c>
      <c r="I59" s="590" t="n"/>
      <c r="J59" s="564" t="n">
        <v>1000</v>
      </c>
      <c r="K59" s="562" t="n"/>
      <c r="L59" s="573" t="n">
        <v>9400</v>
      </c>
      <c r="N59" s="492" t="n">
        <v>18800</v>
      </c>
      <c r="O59" s="492" t="n">
        <v>21620</v>
      </c>
      <c r="P59" s="492" t="n">
        <v>23500</v>
      </c>
      <c r="Q59" s="492" t="n">
        <v>14100</v>
      </c>
      <c r="R59" s="492" t="n">
        <v>12220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63" t="n">
        <v>8400</v>
      </c>
      <c r="I60" s="561" t="n"/>
      <c r="J60" s="563" t="n">
        <v>1000</v>
      </c>
      <c r="K60" s="562" t="n"/>
      <c r="L60" s="573" t="n">
        <v>272600</v>
      </c>
      <c r="N60" s="492" t="n">
        <v>545200</v>
      </c>
      <c r="O60" s="492" t="n">
        <v>626980</v>
      </c>
      <c r="P60" s="492" t="n">
        <v>681500</v>
      </c>
      <c r="Q60" s="492" t="n">
        <v>408900</v>
      </c>
      <c r="R60" s="492" t="n">
        <v>354380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63" t="n">
        <v>8400</v>
      </c>
      <c r="I61" s="561" t="n"/>
      <c r="J61" s="563" t="n">
        <v>1000</v>
      </c>
      <c r="K61" s="562" t="n"/>
      <c r="L61" s="573" t="n">
        <v>94000</v>
      </c>
      <c r="N61" s="492" t="n">
        <v>188000</v>
      </c>
      <c r="O61" s="492" t="n">
        <v>216200</v>
      </c>
      <c r="P61" s="492" t="n">
        <v>235000</v>
      </c>
      <c r="Q61" s="492" t="n">
        <v>141000</v>
      </c>
      <c r="R61" s="492" t="n">
        <v>122200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63" t="n">
        <v>8400</v>
      </c>
      <c r="I62" s="561" t="n"/>
      <c r="J62" s="563" t="n">
        <v>1000</v>
      </c>
      <c r="K62" s="562" t="n"/>
      <c r="L62" s="573" t="n">
        <v>5724600</v>
      </c>
      <c r="N62" s="492" t="n">
        <v>11449200</v>
      </c>
      <c r="O62" s="492" t="n">
        <v>13166580</v>
      </c>
      <c r="P62" s="492" t="n">
        <v>14311500</v>
      </c>
      <c r="Q62" s="492" t="n">
        <v>8586900</v>
      </c>
      <c r="R62" s="492" t="n">
        <v>7441980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63" t="n">
        <v>8400</v>
      </c>
      <c r="I63" s="561" t="n"/>
      <c r="J63" s="563" t="n">
        <v>1000</v>
      </c>
      <c r="K63" s="562" t="n"/>
      <c r="L63" s="573" t="n">
        <v>2397000</v>
      </c>
      <c r="N63" s="492" t="n">
        <v>4794000</v>
      </c>
      <c r="O63" s="492" t="n">
        <v>5513100</v>
      </c>
      <c r="P63" s="492" t="n">
        <v>5992500</v>
      </c>
      <c r="Q63" s="492" t="n">
        <v>3595500</v>
      </c>
      <c r="R63" s="492" t="n">
        <v>3116100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61" t="n"/>
      <c r="I64" s="561" t="n"/>
      <c r="J64" s="561" t="n"/>
      <c r="K64" s="562" t="n"/>
      <c r="L64" s="574" t="n"/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61" t="n"/>
      <c r="I65" s="561" t="n"/>
      <c r="J65" s="561" t="n"/>
      <c r="K65" s="562" t="n"/>
      <c r="L65" s="574" t="n"/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63" t="n">
        <v>8400</v>
      </c>
      <c r="I66" s="561" t="n"/>
      <c r="J66" s="563" t="n">
        <v>1000</v>
      </c>
      <c r="K66" s="562" t="n"/>
      <c r="L66" s="573" t="n">
        <v>3562600</v>
      </c>
      <c r="N66" s="492" t="n">
        <v>7125200</v>
      </c>
      <c r="O66" s="492" t="n">
        <v>8193980</v>
      </c>
      <c r="P66" s="492" t="n">
        <v>8906500</v>
      </c>
      <c r="Q66" s="492" t="n">
        <v>5343900</v>
      </c>
      <c r="R66" s="492" t="n">
        <v>4631380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63" t="n">
        <v>8400</v>
      </c>
      <c r="I67" s="561" t="n"/>
      <c r="J67" s="563" t="n">
        <v>1000</v>
      </c>
      <c r="K67" s="562" t="n"/>
      <c r="L67" s="573" t="n">
        <v>150400</v>
      </c>
      <c r="N67" s="492" t="n">
        <v>300800</v>
      </c>
      <c r="O67" s="492" t="n">
        <v>345920</v>
      </c>
      <c r="P67" s="492" t="n">
        <v>376000</v>
      </c>
      <c r="Q67" s="492" t="n">
        <v>225600</v>
      </c>
      <c r="R67" s="492" t="n">
        <v>195520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63" t="n">
        <v>8400</v>
      </c>
      <c r="I68" s="561" t="n"/>
      <c r="J68" s="563" t="n">
        <v>1000</v>
      </c>
      <c r="K68" s="562" t="n"/>
      <c r="L68" s="573" t="n">
        <v>282000</v>
      </c>
      <c r="N68" s="492" t="n">
        <v>564000</v>
      </c>
      <c r="O68" s="492" t="n">
        <v>648600</v>
      </c>
      <c r="P68" s="492" t="n">
        <v>705000</v>
      </c>
      <c r="Q68" s="492" t="n">
        <v>423000</v>
      </c>
      <c r="R68" s="492" t="n">
        <v>366600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63" t="n">
        <v>8400</v>
      </c>
      <c r="I69" s="561" t="n"/>
      <c r="J69" s="563" t="n">
        <v>1000</v>
      </c>
      <c r="K69" s="562" t="n"/>
      <c r="L69" s="573" t="n">
        <v>846000</v>
      </c>
      <c r="N69" s="492" t="n">
        <v>1692000</v>
      </c>
      <c r="O69" s="492" t="n">
        <v>1945800</v>
      </c>
      <c r="P69" s="492" t="n">
        <v>2115000</v>
      </c>
      <c r="Q69" s="492" t="n">
        <v>1269000</v>
      </c>
      <c r="R69" s="492" t="n">
        <v>1099800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91" t="n"/>
      <c r="I70" s="561" t="n"/>
      <c r="J70" s="591" t="n"/>
      <c r="K70" s="562" t="n"/>
      <c r="L70" s="574" t="n"/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66" t="n"/>
      <c r="E71" s="567" t="n"/>
      <c r="F71" s="286" t="n"/>
      <c r="G71" s="286" t="n"/>
      <c r="H71" s="568" t="n"/>
      <c r="I71" s="568" t="n"/>
      <c r="J71" s="568" t="n"/>
      <c r="K71" s="568" t="n"/>
      <c r="L71" s="569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79" t="n"/>
      <c r="I72" s="579" t="n"/>
      <c r="J72" s="579" t="n"/>
      <c r="K72" s="579" t="n"/>
      <c r="L72" s="587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63" t="n">
        <v>8400</v>
      </c>
      <c r="I73" s="561" t="n"/>
      <c r="J73" s="563" t="n">
        <v>1000</v>
      </c>
      <c r="K73" s="562" t="n"/>
      <c r="L73" s="573" t="n">
        <v>9400</v>
      </c>
      <c r="N73" s="492" t="n">
        <v>18800</v>
      </c>
      <c r="O73" s="492" t="n">
        <v>21620</v>
      </c>
      <c r="P73" s="492" t="n">
        <v>23500</v>
      </c>
      <c r="Q73" s="492" t="n">
        <v>14100</v>
      </c>
      <c r="R73" s="492" t="n">
        <v>12220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63" t="n">
        <v>8400</v>
      </c>
      <c r="I74" s="561" t="n"/>
      <c r="J74" s="563" t="n">
        <v>1000</v>
      </c>
      <c r="K74" s="562" t="n"/>
      <c r="L74" s="573" t="n">
        <v>150400</v>
      </c>
      <c r="N74" s="492" t="n">
        <v>300800</v>
      </c>
      <c r="O74" s="492" t="n">
        <v>345920</v>
      </c>
      <c r="P74" s="492" t="n">
        <v>376000</v>
      </c>
      <c r="Q74" s="492" t="n">
        <v>225600</v>
      </c>
      <c r="R74" s="492" t="n">
        <v>195520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63" t="n">
        <v>8400</v>
      </c>
      <c r="I75" s="561" t="n"/>
      <c r="J75" s="563" t="n">
        <v>1000</v>
      </c>
      <c r="K75" s="562" t="n"/>
      <c r="L75" s="573" t="n">
        <v>150400</v>
      </c>
      <c r="N75" s="492" t="n">
        <v>300800</v>
      </c>
      <c r="O75" s="492" t="n">
        <v>345920</v>
      </c>
      <c r="P75" s="492" t="n">
        <v>376000</v>
      </c>
      <c r="Q75" s="492" t="n">
        <v>225600</v>
      </c>
      <c r="R75" s="492" t="n">
        <v>195520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63" t="n">
        <v>8400</v>
      </c>
      <c r="I76" s="561" t="n"/>
      <c r="J76" s="563" t="n">
        <v>1000</v>
      </c>
      <c r="K76" s="562" t="n"/>
      <c r="L76" s="573" t="n">
        <v>18800</v>
      </c>
      <c r="N76" s="492" t="n">
        <v>37600</v>
      </c>
      <c r="O76" s="492" t="n">
        <v>43240</v>
      </c>
      <c r="P76" s="492" t="n">
        <v>47000</v>
      </c>
      <c r="Q76" s="492" t="n">
        <v>28200</v>
      </c>
      <c r="R76" s="492" t="n">
        <v>24440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92" t="n">
        <v>8400</v>
      </c>
      <c r="I77" s="585" t="n"/>
      <c r="J77" s="592" t="n">
        <v>1000</v>
      </c>
      <c r="K77" s="585" t="n"/>
      <c r="L77" s="593" t="n">
        <v>0</v>
      </c>
      <c r="N77" s="492" t="n">
        <v>0</v>
      </c>
      <c r="O77" s="492" t="n">
        <v>0</v>
      </c>
      <c r="P77" s="492" t="n">
        <v>0</v>
      </c>
      <c r="Q77" s="492" t="n">
        <v>0</v>
      </c>
      <c r="R77" s="492" t="n">
        <v>0</v>
      </c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66" t="n"/>
      <c r="E78" s="567" t="n"/>
      <c r="F78" s="286" t="n"/>
      <c r="G78" s="286" t="n"/>
      <c r="H78" s="568" t="n"/>
      <c r="I78" s="568" t="n"/>
      <c r="J78" s="568" t="n"/>
      <c r="K78" s="568" t="n"/>
      <c r="L78" s="569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79" t="n"/>
      <c r="I79" s="579" t="n"/>
      <c r="J79" s="579" t="n"/>
      <c r="K79" s="579" t="n"/>
      <c r="L79" s="587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63" t="n">
        <v>8400</v>
      </c>
      <c r="I80" s="561" t="n"/>
      <c r="J80" s="563" t="n">
        <v>1000</v>
      </c>
      <c r="K80" s="562" t="n"/>
      <c r="L80" s="564" t="n">
        <v>28200</v>
      </c>
      <c r="N80" s="492" t="n">
        <v>56400</v>
      </c>
      <c r="O80" s="492" t="n">
        <v>64860</v>
      </c>
      <c r="P80" s="492" t="n">
        <v>70500</v>
      </c>
      <c r="Q80" s="492" t="n">
        <v>42300</v>
      </c>
      <c r="R80" s="492" t="n">
        <v>36660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63" t="n">
        <v>8400</v>
      </c>
      <c r="I81" s="561" t="n"/>
      <c r="J81" s="563" t="n">
        <v>1000</v>
      </c>
      <c r="K81" s="562" t="n"/>
      <c r="L81" s="564" t="n">
        <v>827200</v>
      </c>
      <c r="N81" s="492" t="n">
        <v>1654400</v>
      </c>
      <c r="O81" s="492" t="n">
        <v>1902560</v>
      </c>
      <c r="P81" s="492" t="n">
        <v>2068000</v>
      </c>
      <c r="Q81" s="492" t="n">
        <v>1240800</v>
      </c>
      <c r="R81" s="492" t="n">
        <v>1075360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61" t="n"/>
      <c r="I82" s="561" t="n"/>
      <c r="J82" s="561" t="n"/>
      <c r="K82" s="562" t="n"/>
      <c r="L82" s="562" t="n"/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63" t="n">
        <v>8400</v>
      </c>
      <c r="I83" s="561" t="n"/>
      <c r="J83" s="563" t="n">
        <v>1000</v>
      </c>
      <c r="K83" s="562" t="n"/>
      <c r="L83" s="564" t="n">
        <v>206800</v>
      </c>
      <c r="N83" s="492" t="n">
        <v>413600</v>
      </c>
      <c r="O83" s="492" t="n">
        <v>475640</v>
      </c>
      <c r="P83" s="492" t="n">
        <v>517000</v>
      </c>
      <c r="Q83" s="492" t="n">
        <v>310200</v>
      </c>
      <c r="R83" s="492" t="n">
        <v>268840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63" t="n">
        <v>8400</v>
      </c>
      <c r="I84" s="561" t="n"/>
      <c r="J84" s="563" t="n">
        <v>1000</v>
      </c>
      <c r="K84" s="562" t="n"/>
      <c r="L84" s="564" t="n">
        <v>47000</v>
      </c>
      <c r="N84" s="492" t="n">
        <v>94000</v>
      </c>
      <c r="O84" s="492" t="n">
        <v>108100</v>
      </c>
      <c r="P84" s="492" t="n">
        <v>117500</v>
      </c>
      <c r="Q84" s="492" t="n">
        <v>70500</v>
      </c>
      <c r="R84" s="492" t="n">
        <v>61100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66" t="n"/>
      <c r="E85" s="567" t="n"/>
      <c r="F85" s="286" t="n"/>
      <c r="G85" s="286" t="n"/>
      <c r="H85" s="575" t="n">
        <v>8400</v>
      </c>
      <c r="I85" s="568" t="n"/>
      <c r="J85" s="575" t="n">
        <v>1000</v>
      </c>
      <c r="K85" s="568" t="n"/>
      <c r="L85" s="594" t="n">
        <v>0</v>
      </c>
      <c r="N85" s="492" t="n">
        <v>0</v>
      </c>
      <c r="O85" s="492" t="n">
        <v>0</v>
      </c>
      <c r="P85" s="492" t="n">
        <v>0</v>
      </c>
      <c r="Q85" s="492" t="n">
        <v>0</v>
      </c>
      <c r="R85" s="492" t="n">
        <v>0</v>
      </c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79" t="n"/>
      <c r="I86" s="579" t="n"/>
      <c r="J86" s="579" t="n"/>
      <c r="K86" s="579" t="n"/>
      <c r="L86" s="579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61" t="n"/>
      <c r="I87" s="561" t="n"/>
      <c r="J87" s="561" t="n"/>
      <c r="K87" s="562" t="n"/>
      <c r="L87" s="562" t="n"/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63" t="n">
        <v>8400</v>
      </c>
      <c r="I88" s="561" t="n"/>
      <c r="J88" s="563" t="n">
        <v>1000</v>
      </c>
      <c r="K88" s="562" t="n"/>
      <c r="L88" s="564" t="n">
        <v>9400</v>
      </c>
      <c r="N88" s="492" t="n">
        <v>18800</v>
      </c>
      <c r="O88" s="492" t="n">
        <v>21620</v>
      </c>
      <c r="P88" s="492" t="n">
        <v>23500</v>
      </c>
      <c r="Q88" s="492" t="n">
        <v>14100</v>
      </c>
      <c r="R88" s="492" t="n">
        <v>12220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63" t="n">
        <v>8400</v>
      </c>
      <c r="I89" s="561" t="n"/>
      <c r="J89" s="563" t="n">
        <v>1000</v>
      </c>
      <c r="K89" s="562" t="n"/>
      <c r="L89" s="564" t="n">
        <v>0</v>
      </c>
      <c r="N89" s="492" t="n">
        <v>0</v>
      </c>
      <c r="O89" s="492" t="n">
        <v>0</v>
      </c>
      <c r="P89" s="492" t="n">
        <v>0</v>
      </c>
      <c r="Q89" s="492" t="n">
        <v>0</v>
      </c>
      <c r="R89" s="492" t="n">
        <v>0</v>
      </c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63" t="n">
        <v>8400</v>
      </c>
      <c r="I90" s="561" t="n"/>
      <c r="J90" s="563" t="n">
        <v>1000</v>
      </c>
      <c r="K90" s="562" t="n"/>
      <c r="L90" s="564" t="n">
        <v>526400</v>
      </c>
      <c r="N90" s="492" t="n">
        <v>1052800</v>
      </c>
      <c r="O90" s="492" t="n">
        <v>1210720</v>
      </c>
      <c r="P90" s="492" t="n">
        <v>1316000</v>
      </c>
      <c r="Q90" s="492" t="n">
        <v>789600</v>
      </c>
      <c r="R90" s="492" t="n">
        <v>684320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63" t="n">
        <v>8400</v>
      </c>
      <c r="I91" s="561" t="n"/>
      <c r="J91" s="563" t="n">
        <v>1000</v>
      </c>
      <c r="K91" s="562" t="n"/>
      <c r="L91" s="564" t="n">
        <v>263200</v>
      </c>
      <c r="N91" s="492" t="n">
        <v>526400</v>
      </c>
      <c r="O91" s="492" t="n">
        <v>605360</v>
      </c>
      <c r="P91" s="492" t="n">
        <v>658000</v>
      </c>
      <c r="Q91" s="492" t="n">
        <v>394800</v>
      </c>
      <c r="R91" s="492" t="n">
        <v>342160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63" t="n">
        <v>8400</v>
      </c>
      <c r="I92" s="561" t="n"/>
      <c r="J92" s="563" t="n">
        <v>1000</v>
      </c>
      <c r="K92" s="562" t="n"/>
      <c r="L92" s="564" t="n">
        <v>75200</v>
      </c>
      <c r="N92" s="492" t="n">
        <v>150400</v>
      </c>
      <c r="O92" s="492" t="n">
        <v>172960</v>
      </c>
      <c r="P92" s="492" t="n">
        <v>188000</v>
      </c>
      <c r="Q92" s="492" t="n">
        <v>112800</v>
      </c>
      <c r="R92" s="492" t="n">
        <v>97760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66" t="n"/>
      <c r="E93" s="567" t="n"/>
      <c r="F93" s="286" t="n"/>
      <c r="G93" s="286" t="n"/>
      <c r="H93" s="575" t="n">
        <v>8400</v>
      </c>
      <c r="I93" s="568" t="n"/>
      <c r="J93" s="575" t="n">
        <v>1000</v>
      </c>
      <c r="K93" s="568" t="n"/>
      <c r="L93" s="594" t="n">
        <v>0</v>
      </c>
      <c r="N93" s="492" t="n">
        <v>0</v>
      </c>
      <c r="O93" s="492" t="n">
        <v>0</v>
      </c>
      <c r="P93" s="492" t="n">
        <v>0</v>
      </c>
      <c r="Q93" s="492" t="n">
        <v>0</v>
      </c>
      <c r="R93" s="492" t="n">
        <v>0</v>
      </c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95" t="n">
        <v>8400</v>
      </c>
      <c r="I94" s="596" t="n"/>
      <c r="J94" s="595" t="n">
        <v>1000</v>
      </c>
      <c r="K94" s="596" t="n"/>
      <c r="L94" s="595" t="n">
        <v>0</v>
      </c>
      <c r="N94" s="492" t="n">
        <v>0</v>
      </c>
      <c r="O94" s="492" t="n">
        <v>0</v>
      </c>
      <c r="P94" s="492" t="n">
        <v>0</v>
      </c>
      <c r="Q94" s="492" t="n">
        <v>0</v>
      </c>
      <c r="R94" s="492" t="n">
        <v>0</v>
      </c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97" t="inlineStr">
        <is>
          <t>AIS จัดหา</t>
        </is>
      </c>
      <c r="I95" s="551" t="n"/>
      <c r="J95" s="551" t="n"/>
      <c r="K95" s="551" t="n"/>
      <c r="L95" s="598" t="n"/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97" t="inlineStr">
        <is>
          <t>AIS จัดหา</t>
        </is>
      </c>
      <c r="I96" s="551" t="n"/>
      <c r="J96" s="551" t="n"/>
      <c r="K96" s="551" t="n"/>
      <c r="L96" s="598" t="n"/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99" t="inlineStr">
        <is>
          <t>AIS จัดหา</t>
        </is>
      </c>
      <c r="I97" s="501" t="n"/>
      <c r="J97" s="501" t="n"/>
      <c r="K97" s="501" t="n"/>
      <c r="L97" s="600" t="n"/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62" t="n"/>
      <c r="I98" s="562" t="n"/>
      <c r="J98" s="562" t="n"/>
      <c r="K98" s="562" t="n"/>
      <c r="L98" s="562" t="n"/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61" t="n"/>
      <c r="I99" s="562" t="n"/>
      <c r="J99" s="561" t="n"/>
      <c r="K99" s="562" t="n"/>
      <c r="L99" s="562" t="n"/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61" t="n"/>
      <c r="I100" s="562" t="n"/>
      <c r="J100" s="561" t="n"/>
      <c r="K100" s="562" t="n"/>
      <c r="L100" s="562" t="n"/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91" t="n"/>
      <c r="I101" s="562" t="n"/>
      <c r="J101" s="591" t="n"/>
      <c r="K101" s="562" t="n"/>
      <c r="L101" s="562" t="n"/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66" t="n"/>
      <c r="E102" s="567" t="n"/>
      <c r="F102" s="445" t="n"/>
      <c r="G102" s="445" t="n"/>
      <c r="H102" s="601" t="n"/>
      <c r="I102" s="601" t="n"/>
      <c r="J102" s="601" t="n"/>
      <c r="K102" s="601" t="n"/>
      <c r="L102" s="601" t="n"/>
    </row>
    <row r="103" ht="25" customHeight="1" thickBot="1" thickTop="1">
      <c r="A103" s="602" t="n"/>
      <c r="B103" s="602" t="n"/>
      <c r="C103" s="603" t="n"/>
      <c r="F103" s="603" t="n"/>
      <c r="G103" s="603" t="n"/>
      <c r="H103" s="124" t="n"/>
      <c r="I103" s="124" t="n"/>
      <c r="J103" s="124" t="n"/>
      <c r="K103" s="125" t="inlineStr">
        <is>
          <t>รวมราคา 1-11</t>
        </is>
      </c>
      <c r="L103" s="60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3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33" t="n"/>
      <c r="G1" s="534" t="n"/>
      <c r="H1" s="59" t="n"/>
      <c r="I1" s="59" t="n"/>
      <c r="J1" s="59" t="n"/>
      <c r="K1" s="59" t="n"/>
      <c r="L1" s="60" t="n"/>
    </row>
    <row r="2" ht="21" customHeight="1">
      <c r="A2" s="532" t="n"/>
      <c r="B2" s="60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33" t="n"/>
      <c r="G2" s="534" t="n"/>
      <c r="H2" s="606" t="n">
        <v>0</v>
      </c>
      <c r="I2" s="59" t="n"/>
      <c r="J2" s="606" t="n">
        <v>0</v>
      </c>
      <c r="K2" s="59" t="n"/>
      <c r="L2" s="607" t="n">
        <v>0</v>
      </c>
      <c r="M2" s="492" t="n">
        <v>0</v>
      </c>
      <c r="N2" s="492" t="n">
        <v>0</v>
      </c>
      <c r="O2" s="492" t="n">
        <v>0</v>
      </c>
      <c r="P2" s="492" t="n">
        <v>0</v>
      </c>
      <c r="Q2" s="492" t="n">
        <v>0</v>
      </c>
    </row>
    <row r="3" ht="21" customHeight="1">
      <c r="A3" s="532" t="n"/>
      <c r="B3" s="60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33" t="n"/>
      <c r="G3" s="534" t="n"/>
      <c r="H3" s="59" t="n"/>
      <c r="I3" s="59" t="n"/>
      <c r="J3" s="59" t="n"/>
      <c r="K3" s="59" t="n"/>
      <c r="L3" s="60" t="n"/>
    </row>
    <row r="4" ht="22" customHeight="1" thickBot="1">
      <c r="A4" s="608" t="n"/>
      <c r="B4" s="609" t="n"/>
      <c r="C4" s="610" t="n"/>
      <c r="D4" s="610" t="n"/>
      <c r="E4" s="610" t="n"/>
      <c r="F4" s="611" t="n"/>
      <c r="G4" s="612" t="n"/>
      <c r="H4" s="613" t="n">
        <v>0</v>
      </c>
      <c r="I4" s="187" t="n"/>
      <c r="J4" s="613" t="n">
        <v>1500</v>
      </c>
      <c r="K4" s="187" t="n"/>
      <c r="L4" s="614" t="n">
        <v>0</v>
      </c>
      <c r="M4" s="492" t="n">
        <v>0</v>
      </c>
      <c r="N4" s="492" t="n">
        <v>0</v>
      </c>
      <c r="O4" s="492" t="n">
        <v>0</v>
      </c>
      <c r="P4" s="492" t="n">
        <v>0</v>
      </c>
      <c r="Q4" s="492" t="n">
        <v>0</v>
      </c>
    </row>
    <row r="5" ht="21" customHeight="1" thickTop="1">
      <c r="A5" s="615" t="inlineStr">
        <is>
          <t>ลำดับ</t>
        </is>
      </c>
      <c r="B5" s="616" t="inlineStr">
        <is>
          <t>CODE</t>
        </is>
      </c>
      <c r="C5" s="615" t="inlineStr">
        <is>
          <t>รายการ</t>
        </is>
      </c>
      <c r="D5" s="617" t="n"/>
      <c r="E5" s="618" t="n"/>
      <c r="F5" s="428" t="inlineStr">
        <is>
          <t>หน่วย</t>
        </is>
      </c>
      <c r="G5" s="428" t="inlineStr">
        <is>
          <t>จำนวน</t>
        </is>
      </c>
      <c r="H5" s="552" t="n">
        <v>0</v>
      </c>
      <c r="I5" s="502" t="n"/>
      <c r="J5" s="552" t="n">
        <v>0</v>
      </c>
      <c r="K5" s="502" t="n"/>
      <c r="L5" s="553" t="n">
        <v>0</v>
      </c>
      <c r="M5" s="492" t="n">
        <v>0</v>
      </c>
      <c r="N5" s="492" t="n">
        <v>0</v>
      </c>
      <c r="O5" s="492" t="n">
        <v>0</v>
      </c>
      <c r="P5" s="492" t="n">
        <v>0</v>
      </c>
      <c r="Q5" s="492" t="n">
        <v>0</v>
      </c>
    </row>
    <row r="6" ht="23.25" customHeight="1">
      <c r="A6" s="619" t="n"/>
      <c r="B6" s="620" t="n"/>
      <c r="C6" s="621" t="n"/>
      <c r="D6" s="622" t="n"/>
      <c r="E6" s="623" t="n"/>
      <c r="F6" s="480" t="n"/>
      <c r="G6" s="480" t="n"/>
      <c r="H6" s="555" t="n">
        <v>0</v>
      </c>
      <c r="I6" s="552" t="inlineStr">
        <is>
          <t>รวมค่าวัสดุ</t>
        </is>
      </c>
      <c r="J6" s="555" t="n">
        <v>1500</v>
      </c>
      <c r="K6" s="552" t="inlineStr">
        <is>
          <t>รวมค่าแรง</t>
        </is>
      </c>
      <c r="L6" s="556" t="n">
        <v>0</v>
      </c>
      <c r="M6" s="492" t="n">
        <v>0</v>
      </c>
      <c r="N6" s="492" t="n">
        <v>0</v>
      </c>
      <c r="O6" s="492" t="n">
        <v>0</v>
      </c>
      <c r="P6" s="492" t="n">
        <v>0</v>
      </c>
      <c r="Q6" s="492" t="n">
        <v>0</v>
      </c>
    </row>
    <row r="7" ht="21" customFormat="1" customHeight="1" s="198">
      <c r="A7" s="624" t="n"/>
      <c r="B7" s="625" t="n"/>
      <c r="C7" s="626" t="inlineStr">
        <is>
          <t>AIRCONDITION WORK</t>
        </is>
      </c>
      <c r="D7" s="627" t="n"/>
      <c r="E7" s="628" t="n"/>
      <c r="F7" s="629" t="n"/>
      <c r="G7" s="630" t="n"/>
      <c r="H7" s="631" t="n">
        <v>0</v>
      </c>
      <c r="I7" s="196" t="n"/>
      <c r="J7" s="631" t="n">
        <v>0</v>
      </c>
      <c r="K7" s="196" t="n"/>
      <c r="L7" s="632" t="n">
        <v>0</v>
      </c>
      <c r="M7" s="492" t="n">
        <v>0</v>
      </c>
      <c r="N7" s="492" t="n">
        <v>0</v>
      </c>
      <c r="O7" s="492" t="n">
        <v>0</v>
      </c>
      <c r="P7" s="492" t="n">
        <v>0</v>
      </c>
      <c r="Q7" s="492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633" t="n"/>
      <c r="G8" s="633" t="n"/>
      <c r="H8" s="634" t="n">
        <v>0</v>
      </c>
      <c r="I8" s="204" t="n"/>
      <c r="J8" s="634" t="n">
        <v>1500</v>
      </c>
      <c r="K8" s="204" t="n"/>
      <c r="L8" s="634" t="n">
        <v>0</v>
      </c>
      <c r="M8" s="492" t="n">
        <v>0</v>
      </c>
      <c r="N8" s="492" t="n">
        <v>0</v>
      </c>
      <c r="O8" s="492" t="n">
        <v>0</v>
      </c>
      <c r="P8" s="492" t="n">
        <v>0</v>
      </c>
      <c r="Q8" s="492" t="n">
        <v>0</v>
      </c>
    </row>
    <row r="9" ht="20.25" customFormat="1" customHeight="1" s="213">
      <c r="A9" s="199" t="n"/>
      <c r="B9" s="635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625" t="n">
        <v>1</v>
      </c>
      <c r="H9" s="636" t="n">
        <v>0</v>
      </c>
      <c r="I9" s="209" t="inlineStr">
        <is>
          <t>NON</t>
        </is>
      </c>
      <c r="J9" s="637" t="n">
        <v>1500</v>
      </c>
      <c r="K9" s="257" t="n"/>
      <c r="L9" s="638" t="n">
        <v>1500</v>
      </c>
      <c r="M9" s="492" t="n">
        <v>3000</v>
      </c>
      <c r="N9" s="492" t="n">
        <v>3450</v>
      </c>
      <c r="O9" s="492" t="n">
        <v>3750</v>
      </c>
      <c r="P9" s="492" t="n">
        <v>2250</v>
      </c>
      <c r="Q9" s="492" t="n">
        <v>1950</v>
      </c>
    </row>
    <row r="10" ht="20.25" customFormat="1" customHeight="1" s="213">
      <c r="A10" s="199" t="n"/>
      <c r="B10" s="635" t="n"/>
      <c r="C10" s="201" t="inlineStr">
        <is>
          <t xml:space="preserve">EXHAUST FAN </t>
        </is>
      </c>
      <c r="D10" s="214" t="n"/>
      <c r="E10" s="202" t="n"/>
      <c r="F10" s="633" t="n"/>
      <c r="G10" s="633" t="n"/>
      <c r="H10" s="634" t="n">
        <v>0</v>
      </c>
      <c r="I10" s="204" t="n"/>
      <c r="J10" s="634" t="n">
        <v>1500</v>
      </c>
      <c r="K10" s="204" t="n"/>
      <c r="L10" s="634" t="n">
        <v>0</v>
      </c>
      <c r="M10" s="492" t="n">
        <v>0</v>
      </c>
      <c r="N10" s="492" t="n">
        <v>0</v>
      </c>
      <c r="O10" s="492" t="n">
        <v>0</v>
      </c>
      <c r="P10" s="492" t="n">
        <v>0</v>
      </c>
      <c r="Q10" s="492" t="n">
        <v>0</v>
      </c>
    </row>
    <row r="11" ht="20.25" customFormat="1" customHeight="1" s="198">
      <c r="A11" s="639" t="n"/>
      <c r="B11" s="64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625" t="n">
        <v>1</v>
      </c>
      <c r="H11" s="641" t="n">
        <v>0</v>
      </c>
      <c r="I11" s="257" t="n"/>
      <c r="J11" s="641" t="n">
        <v>1500</v>
      </c>
      <c r="K11" s="257" t="n"/>
      <c r="L11" s="638" t="n">
        <v>1500</v>
      </c>
      <c r="M11" s="492" t="n">
        <v>3000</v>
      </c>
      <c r="N11" s="492" t="n">
        <v>3450</v>
      </c>
      <c r="O11" s="492" t="n">
        <v>3750</v>
      </c>
      <c r="P11" s="492" t="n">
        <v>2250</v>
      </c>
      <c r="Q11" s="492" t="n">
        <v>1950</v>
      </c>
    </row>
    <row r="12" ht="20.25" customFormat="1" customHeight="1" s="198">
      <c r="A12" s="642" t="n"/>
      <c r="B12" s="346" t="n"/>
      <c r="C12" s="201" t="inlineStr">
        <is>
          <t>DUCT WORK &amp; GRILLE</t>
        </is>
      </c>
      <c r="D12" s="214" t="n"/>
      <c r="E12" s="202" t="n"/>
      <c r="F12" s="633" t="n"/>
      <c r="G12" s="633" t="n"/>
      <c r="H12" s="634" t="n">
        <v>0</v>
      </c>
      <c r="I12" s="257" t="n"/>
      <c r="J12" s="634" t="n">
        <v>1500</v>
      </c>
      <c r="K12" s="257" t="n"/>
      <c r="L12" s="638" t="n">
        <v>0</v>
      </c>
      <c r="M12" s="492" t="n">
        <v>0</v>
      </c>
      <c r="N12" s="492" t="n">
        <v>0</v>
      </c>
      <c r="O12" s="492" t="n">
        <v>0</v>
      </c>
      <c r="P12" s="492" t="n">
        <v>0</v>
      </c>
      <c r="Q12" s="492" t="n">
        <v>0</v>
      </c>
    </row>
    <row r="13" ht="18" customFormat="1" customHeight="1" s="198">
      <c r="A13" s="199" t="n"/>
      <c r="B13" s="643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625" t="n">
        <v>30</v>
      </c>
      <c r="H13" s="641" t="n">
        <v>0</v>
      </c>
      <c r="I13" s="257" t="n"/>
      <c r="J13" s="641" t="n">
        <v>1500</v>
      </c>
      <c r="K13" s="257" t="n"/>
      <c r="L13" s="638" t="n">
        <v>45000</v>
      </c>
      <c r="M13" s="492" t="n">
        <v>90000</v>
      </c>
      <c r="N13" s="492" t="n">
        <v>103500</v>
      </c>
      <c r="O13" s="492" t="n">
        <v>112500</v>
      </c>
      <c r="P13" s="492" t="n">
        <v>67500</v>
      </c>
      <c r="Q13" s="492" t="n">
        <v>58500</v>
      </c>
    </row>
    <row r="14" ht="18" customFormat="1" customHeight="1" s="198">
      <c r="A14" s="639" t="n"/>
      <c r="B14" s="643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625" t="n">
        <v>2</v>
      </c>
      <c r="H14" s="641" t="n">
        <v>0</v>
      </c>
      <c r="I14" s="257" t="n"/>
      <c r="J14" s="641" t="n">
        <v>1500</v>
      </c>
      <c r="K14" s="257" t="n"/>
      <c r="L14" s="638" t="n">
        <v>3000</v>
      </c>
      <c r="M14" s="492" t="n">
        <v>6000</v>
      </c>
      <c r="N14" s="492" t="n">
        <v>6900</v>
      </c>
      <c r="O14" s="492" t="n">
        <v>7500</v>
      </c>
      <c r="P14" s="492" t="n">
        <v>4500</v>
      </c>
      <c r="Q14" s="492" t="n">
        <v>3900</v>
      </c>
    </row>
    <row r="15" ht="18" customFormat="1" customHeight="1" s="198">
      <c r="A15" s="639" t="n"/>
      <c r="B15" s="643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625">
        <f>G13</f>
        <v/>
      </c>
      <c r="H15" s="641" t="n">
        <v>0</v>
      </c>
      <c r="I15" s="257" t="n"/>
      <c r="J15" s="641" t="n">
        <v>1500</v>
      </c>
      <c r="K15" s="257" t="n"/>
      <c r="L15" s="638" t="n">
        <v>45000</v>
      </c>
      <c r="M15" s="492" t="n">
        <v>90000</v>
      </c>
      <c r="N15" s="492" t="n">
        <v>103500</v>
      </c>
      <c r="O15" s="492" t="n">
        <v>112500</v>
      </c>
      <c r="P15" s="492" t="n">
        <v>67500</v>
      </c>
      <c r="Q15" s="492" t="n">
        <v>58500</v>
      </c>
    </row>
    <row r="16" ht="20.25" customFormat="1" customHeight="1" s="198">
      <c r="A16" s="639" t="n"/>
      <c r="B16" s="644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625" t="n">
        <v>2</v>
      </c>
      <c r="H16" s="641" t="n">
        <v>0</v>
      </c>
      <c r="I16" s="257" t="n"/>
      <c r="J16" s="641" t="n">
        <v>0</v>
      </c>
      <c r="K16" s="257" t="n"/>
      <c r="L16" s="638" t="n">
        <v>0</v>
      </c>
      <c r="M16" s="492" t="n">
        <v>0</v>
      </c>
      <c r="N16" s="492" t="n">
        <v>0</v>
      </c>
      <c r="O16" s="492" t="n">
        <v>0</v>
      </c>
      <c r="P16" s="492" t="n">
        <v>0</v>
      </c>
      <c r="Q16" s="492" t="n">
        <v>0</v>
      </c>
    </row>
    <row r="17" ht="20.25" customFormat="1" customHeight="1" s="198">
      <c r="A17" s="639" t="n"/>
      <c r="B17" s="635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625" t="n">
        <v>1</v>
      </c>
      <c r="H17" s="636" t="n">
        <v>0</v>
      </c>
      <c r="I17" s="209" t="n"/>
      <c r="J17" s="637" t="n">
        <v>1500</v>
      </c>
      <c r="K17" s="257" t="n"/>
      <c r="L17" s="638" t="n">
        <v>1500</v>
      </c>
      <c r="M17" s="492" t="n">
        <v>3000</v>
      </c>
      <c r="N17" s="492" t="n">
        <v>3450</v>
      </c>
      <c r="O17" s="492" t="n">
        <v>3750</v>
      </c>
      <c r="P17" s="492" t="n">
        <v>2250</v>
      </c>
      <c r="Q17" s="492" t="n">
        <v>1950</v>
      </c>
    </row>
    <row r="18" ht="20.25" customFormat="1" customHeight="1" s="198">
      <c r="A18" s="639" t="n"/>
      <c r="B18" s="635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625" t="n">
        <v>1</v>
      </c>
      <c r="H18" s="636" t="n">
        <v>0</v>
      </c>
      <c r="I18" s="209" t="n"/>
      <c r="J18" s="637" t="n">
        <v>1500</v>
      </c>
      <c r="K18" s="257" t="n"/>
      <c r="L18" s="638" t="n">
        <v>1500</v>
      </c>
      <c r="M18" s="492" t="n">
        <v>3000</v>
      </c>
      <c r="N18" s="492" t="n">
        <v>3450</v>
      </c>
      <c r="O18" s="492" t="n">
        <v>3750</v>
      </c>
      <c r="P18" s="492" t="n">
        <v>2250</v>
      </c>
      <c r="Q18" s="492" t="n">
        <v>1950</v>
      </c>
    </row>
    <row r="19" ht="20.25" customFormat="1" customHeight="1" s="198">
      <c r="A19" s="639" t="n"/>
      <c r="B19" s="645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625" t="n">
        <v>1</v>
      </c>
      <c r="H19" s="636" t="n">
        <v>0</v>
      </c>
      <c r="I19" s="209" t="n"/>
      <c r="J19" s="637" t="n">
        <v>1500</v>
      </c>
      <c r="K19" s="257" t="n"/>
      <c r="L19" s="638" t="n">
        <v>1500</v>
      </c>
      <c r="M19" s="492" t="n">
        <v>3000</v>
      </c>
      <c r="N19" s="492" t="n">
        <v>3450</v>
      </c>
      <c r="O19" s="492" t="n">
        <v>3750</v>
      </c>
      <c r="P19" s="492" t="n">
        <v>2250</v>
      </c>
      <c r="Q19" s="492" t="n">
        <v>1950</v>
      </c>
    </row>
    <row r="20" ht="18" customFormat="1" customHeight="1" s="198">
      <c r="A20" s="639" t="n"/>
      <c r="B20" s="635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625" t="n">
        <v>1</v>
      </c>
      <c r="H20" s="636" t="n">
        <v>0</v>
      </c>
      <c r="I20" s="209" t="n"/>
      <c r="J20" s="637" t="n">
        <v>1500</v>
      </c>
      <c r="K20" s="257" t="n"/>
      <c r="L20" s="638" t="n">
        <v>1500</v>
      </c>
      <c r="M20" s="492" t="n">
        <v>3000</v>
      </c>
      <c r="N20" s="492" t="n">
        <v>3450</v>
      </c>
      <c r="O20" s="492" t="n">
        <v>3750</v>
      </c>
      <c r="P20" s="492" t="n">
        <v>2250</v>
      </c>
      <c r="Q20" s="492" t="n">
        <v>1950</v>
      </c>
    </row>
    <row r="21" ht="19" customFormat="1" customHeight="1" s="198">
      <c r="A21" s="639" t="n"/>
      <c r="B21" s="646" t="n"/>
      <c r="C21" s="330" t="inlineStr">
        <is>
          <t>ELECTRICAL WOKS</t>
        </is>
      </c>
      <c r="D21" s="331" t="n"/>
      <c r="E21" s="332" t="n"/>
      <c r="F21" s="647" t="n"/>
      <c r="G21" s="647" t="n"/>
      <c r="H21" s="648" t="n">
        <v>0</v>
      </c>
      <c r="I21" s="334" t="n"/>
      <c r="J21" s="648" t="n">
        <v>1500</v>
      </c>
      <c r="K21" s="257" t="n"/>
      <c r="L21" s="638" t="n">
        <v>0</v>
      </c>
      <c r="M21" s="492" t="n">
        <v>0</v>
      </c>
      <c r="N21" s="492" t="n">
        <v>0</v>
      </c>
      <c r="O21" s="492" t="n">
        <v>0</v>
      </c>
      <c r="P21" s="492" t="n">
        <v>0</v>
      </c>
      <c r="Q21" s="492" t="n">
        <v>0</v>
      </c>
    </row>
    <row r="22" ht="19" customFormat="1" customHeight="1" s="198">
      <c r="A22" s="639" t="n"/>
      <c r="B22" s="646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625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639" t="n"/>
      <c r="B23" s="646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625" t="n">
        <v>1</v>
      </c>
      <c r="H23" s="256" t="n"/>
      <c r="I23" s="257" t="n"/>
      <c r="J23" s="258" t="n"/>
      <c r="K23" s="257" t="n"/>
      <c r="L23" s="259" t="n"/>
    </row>
    <row r="24" ht="20.25" customFormat="1" customHeight="1" s="198">
      <c r="A24" s="639" t="n"/>
      <c r="B24" s="646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625" t="n">
        <v>22</v>
      </c>
      <c r="H24" s="258" t="n"/>
      <c r="I24" s="257" t="n"/>
      <c r="J24" s="258" t="n"/>
      <c r="K24" s="257" t="n"/>
      <c r="L24" s="259" t="n"/>
    </row>
    <row r="25" ht="20.25" customFormat="1" customHeight="1" s="198">
      <c r="A25" s="639" t="n"/>
      <c r="B25" s="646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625" t="n">
        <v>6</v>
      </c>
      <c r="H25" s="258" t="n"/>
      <c r="I25" s="257" t="n"/>
      <c r="J25" s="258" t="n"/>
      <c r="K25" s="257" t="n"/>
      <c r="L25" s="259" t="n"/>
    </row>
    <row r="26" ht="20.25" customFormat="1" customHeight="1" s="198">
      <c r="A26" s="63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49" t="n"/>
      <c r="I26" s="257" t="n"/>
      <c r="J26" s="649" t="n"/>
      <c r="K26" s="257" t="n"/>
      <c r="L26" s="259" t="n"/>
    </row>
    <row r="27" ht="20.25" customFormat="1" customHeight="1" s="198" thickBot="1">
      <c r="A27" s="650" t="n"/>
      <c r="B27" s="651" t="n"/>
      <c r="C27" s="222" t="n"/>
      <c r="D27" s="223" t="n"/>
      <c r="E27" s="224" t="n"/>
      <c r="F27" s="225" t="n"/>
      <c r="G27" s="652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53" t="n"/>
      <c r="B28" s="654" t="n"/>
      <c r="C28" s="655" t="inlineStr">
        <is>
          <t>รวมรายการ</t>
        </is>
      </c>
      <c r="D28" s="566" t="n"/>
      <c r="E28" s="567" t="n"/>
      <c r="F28" s="655" t="n"/>
      <c r="G28" s="655" t="n"/>
      <c r="H28" s="233" t="n"/>
      <c r="I28" s="233" t="n"/>
      <c r="J28" s="233" t="n"/>
      <c r="K28" s="234" t="n"/>
      <c r="L28" s="604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56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57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35" t="n"/>
      <c r="B1" s="658" t="n"/>
      <c r="C1" s="51" t="n"/>
      <c r="D1" s="51" t="n"/>
      <c r="E1" s="51" t="n"/>
      <c r="F1" s="536" t="n"/>
      <c r="G1" s="537" t="n"/>
      <c r="H1" s="54" t="n"/>
      <c r="I1" s="54" t="n"/>
      <c r="J1" s="54" t="n"/>
      <c r="K1" s="54" t="n"/>
      <c r="L1" s="55" t="n"/>
    </row>
    <row r="2" ht="20.25" customHeight="1">
      <c r="A2" s="535" t="n"/>
      <c r="B2" s="658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36" t="n"/>
      <c r="G2" s="537" t="n"/>
      <c r="H2" s="540" t="n">
        <v>0</v>
      </c>
      <c r="I2" s="54" t="n"/>
      <c r="J2" s="540" t="n">
        <v>0</v>
      </c>
      <c r="K2" s="54" t="n"/>
      <c r="L2" s="539" t="n">
        <v>0</v>
      </c>
      <c r="M2" s="492" t="n">
        <v>0</v>
      </c>
      <c r="N2" s="492" t="n">
        <v>0</v>
      </c>
      <c r="O2" s="492" t="n">
        <v>0</v>
      </c>
      <c r="P2" s="492" t="n">
        <v>0</v>
      </c>
      <c r="Q2" s="492" t="n">
        <v>0</v>
      </c>
    </row>
    <row r="3" ht="20.25" customHeight="1">
      <c r="A3" s="535" t="n"/>
      <c r="B3" s="658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36" t="n"/>
      <c r="G3" s="537" t="n"/>
      <c r="H3" s="540" t="n">
        <v>5000</v>
      </c>
      <c r="I3" s="54" t="n"/>
      <c r="J3" s="540" t="n">
        <v>200</v>
      </c>
      <c r="K3" s="54" t="n"/>
      <c r="L3" s="539" t="n">
        <v>0</v>
      </c>
      <c r="M3" s="492" t="n">
        <v>0</v>
      </c>
      <c r="N3" s="492" t="n">
        <v>0</v>
      </c>
      <c r="O3" s="492" t="n">
        <v>0</v>
      </c>
      <c r="P3" s="492" t="n">
        <v>0</v>
      </c>
      <c r="Q3" s="492" t="n">
        <v>0</v>
      </c>
    </row>
    <row r="4" ht="20.25" customHeight="1">
      <c r="A4" s="535" t="n"/>
      <c r="B4" s="658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36" t="n"/>
      <c r="G4" s="537" t="n"/>
      <c r="H4" s="54" t="n"/>
      <c r="I4" s="54" t="n"/>
      <c r="J4" s="54" t="n"/>
      <c r="K4" s="54" t="n"/>
      <c r="L4" s="55" t="n"/>
    </row>
    <row r="5" ht="20.25" customHeight="1" thickBot="1">
      <c r="A5" s="659" t="n"/>
      <c r="B5" s="660" t="n"/>
      <c r="C5" s="610" t="n"/>
      <c r="D5" s="610" t="n"/>
      <c r="E5" s="610" t="n"/>
      <c r="F5" s="610" t="n"/>
      <c r="G5" s="661" t="n"/>
      <c r="H5" s="244" t="n"/>
      <c r="I5" s="244" t="n"/>
      <c r="J5" s="244" t="n"/>
      <c r="K5" s="244" t="n"/>
      <c r="L5" s="245" t="n"/>
    </row>
    <row r="6" ht="14" customHeight="1" thickTop="1">
      <c r="A6" s="536" t="n"/>
      <c r="B6" s="658" t="n"/>
      <c r="C6" s="536" t="n"/>
      <c r="D6" s="536" t="n"/>
      <c r="E6" s="536" t="n"/>
      <c r="F6" s="536" t="n"/>
      <c r="G6" s="537" t="n"/>
      <c r="H6" s="54" t="n"/>
      <c r="I6" s="54" t="n"/>
      <c r="J6" s="54" t="n"/>
      <c r="K6" s="54" t="n"/>
      <c r="L6" s="246" t="n"/>
    </row>
    <row r="7" ht="22.5" customHeight="1">
      <c r="A7" s="615" t="inlineStr">
        <is>
          <t>ลำดับ</t>
        </is>
      </c>
      <c r="B7" s="662" t="inlineStr">
        <is>
          <t>CODE</t>
        </is>
      </c>
      <c r="C7" s="615" t="inlineStr">
        <is>
          <t>รายการ</t>
        </is>
      </c>
      <c r="D7" s="617" t="n"/>
      <c r="E7" s="618" t="n"/>
      <c r="F7" s="468" t="inlineStr">
        <is>
          <t>หน่วย</t>
        </is>
      </c>
      <c r="G7" s="468" t="inlineStr">
        <is>
          <t>จำนวน</t>
        </is>
      </c>
      <c r="H7" s="663" t="inlineStr">
        <is>
          <t>ค่าวัสดุ (บาท)</t>
        </is>
      </c>
      <c r="I7" s="502" t="n"/>
      <c r="J7" s="663" t="inlineStr">
        <is>
          <t>ค่าแรงงาน (บาท)</t>
        </is>
      </c>
      <c r="K7" s="502" t="n"/>
      <c r="L7" s="664" t="inlineStr">
        <is>
          <t>ค่าวัสดุ/ค่าแรง</t>
        </is>
      </c>
    </row>
    <row r="8">
      <c r="A8" s="619" t="n"/>
      <c r="B8" s="619" t="n"/>
      <c r="C8" s="621" t="n"/>
      <c r="D8" s="622" t="n"/>
      <c r="E8" s="623" t="n"/>
      <c r="F8" s="480" t="n"/>
      <c r="G8" s="480" t="n"/>
      <c r="H8" s="663" t="inlineStr">
        <is>
          <t>หน่วยละ</t>
        </is>
      </c>
      <c r="I8" s="663" t="inlineStr">
        <is>
          <t>รวมค่าวัสดุ</t>
        </is>
      </c>
      <c r="J8" s="663" t="inlineStr">
        <is>
          <t>หน่วยละ</t>
        </is>
      </c>
      <c r="K8" s="663" t="inlineStr">
        <is>
          <t>รวมค่าแรง</t>
        </is>
      </c>
      <c r="L8" s="665" t="inlineStr">
        <is>
          <t xml:space="preserve">รวมเป็นเงิน </t>
        </is>
      </c>
      <c r="M8" t="inlineStr">
        <is>
          <t>Markup 100%</t>
        </is>
      </c>
      <c r="N8" t="inlineStr">
        <is>
          <t>Markup 130%</t>
        </is>
      </c>
      <c r="O8" t="inlineStr">
        <is>
          <t>Markup 150%</t>
        </is>
      </c>
      <c r="P8" t="inlineStr">
        <is>
          <t>Markup 50%</t>
        </is>
      </c>
      <c r="Q8" t="inlineStr">
        <is>
          <t>Markup 30%</t>
        </is>
      </c>
    </row>
    <row r="9" ht="21.75" customFormat="1" customHeight="1" s="198">
      <c r="A9" s="199" t="n">
        <v>1</v>
      </c>
      <c r="B9" s="662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633" t="n"/>
      <c r="G9" s="633" t="n"/>
      <c r="H9" s="204" t="n"/>
      <c r="I9" s="204" t="n"/>
      <c r="J9" s="204" t="n"/>
      <c r="K9" s="204" t="n"/>
      <c r="L9" s="204" t="n"/>
    </row>
    <row r="10" ht="21.75" customFormat="1" customHeight="1" s="198">
      <c r="A10" s="624" t="n"/>
      <c r="B10" s="666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84" t="n"/>
      <c r="F10" s="254" t="inlineStr">
        <is>
          <t>ชุด</t>
        </is>
      </c>
      <c r="G10" s="625" t="n">
        <v>1</v>
      </c>
      <c r="H10" s="256" t="n"/>
      <c r="I10" s="257" t="n"/>
      <c r="J10" s="258" t="n"/>
      <c r="K10" s="257" t="n"/>
      <c r="L10" s="259">
        <f>K10+I10</f>
        <v/>
      </c>
    </row>
    <row r="11" ht="21.75" customFormat="1" customHeight="1" s="198">
      <c r="A11" s="624" t="n"/>
      <c r="B11" s="666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625" t="n"/>
      <c r="H11" s="256" t="n"/>
      <c r="I11" s="257" t="n"/>
      <c r="J11" s="258" t="n"/>
      <c r="K11" s="257" t="n"/>
      <c r="L11" s="259" t="n"/>
    </row>
    <row r="12" ht="21.75" customFormat="1" customHeight="1" s="198">
      <c r="A12" s="639" t="n"/>
      <c r="B12" s="667" t="n"/>
      <c r="C12" s="205" t="n"/>
      <c r="D12" s="218" t="n"/>
      <c r="E12" s="207" t="n"/>
      <c r="F12" s="254" t="n"/>
      <c r="G12" s="625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639" t="n"/>
      <c r="B13" s="667" t="n"/>
      <c r="C13" s="205" t="n"/>
      <c r="D13" s="218" t="n"/>
      <c r="E13" s="207" t="n"/>
      <c r="F13" s="254" t="n"/>
      <c r="G13" s="625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53" t="n"/>
      <c r="B14" s="668" t="n"/>
      <c r="C14" s="655" t="inlineStr">
        <is>
          <t>รวมรายการ</t>
        </is>
      </c>
      <c r="D14" s="566" t="n"/>
      <c r="E14" s="567" t="n"/>
      <c r="F14" s="655" t="n"/>
      <c r="G14" s="655" t="n"/>
      <c r="H14" s="233" t="n"/>
      <c r="I14" s="233" t="n"/>
      <c r="J14" s="233" t="n"/>
      <c r="K14" s="234" t="n"/>
      <c r="L14" s="604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2025-06-21T10:56:20Z</dcterms:modified>
  <cp:lastModifiedBy>Microsoft Office User</cp:lastModifiedBy>
  <cp:lastPrinted>2025-05-20T06:40:52Z</cp:lastPrinted>
</cp:coreProperties>
</file>