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677022/Desktop/woodman/boq_app/master_data/"/>
    </mc:Choice>
  </mc:AlternateContent>
  <xr:revisionPtr revIDLastSave="0" documentId="13_ncr:1_{7C9C47CB-DB21-324E-AF5F-9C6DE853537F}" xr6:coauthVersionLast="36" xr6:coauthVersionMax="47" xr10:uidLastSave="{00000000-0000-0000-0000-000000000000}"/>
  <bookViews>
    <workbookView xWindow="7780" yWindow="6860" windowWidth="29040" windowHeight="15720" tabRatio="823" activeTab="1" xr2:uid="{00000000-000D-0000-FFFF-FFFF00000000}"/>
  </bookViews>
  <sheets>
    <sheet name="sum Int.+ระบบ 8-04-68" sheetId="12" r:id="rId1"/>
    <sheet name="Int. 1-04-68" sheetId="29" r:id="rId2"/>
    <sheet name="EE 8-04-68" sheetId="38" r:id="rId3"/>
    <sheet name="AC 1-04-68" sheetId="39" r:id="rId4"/>
    <sheet name="FP 1-04-68" sheetId="40" r:id="rId5"/>
    <sheet name="SN 1-04-68 " sheetId="41" r:id="rId6"/>
  </sheets>
  <definedNames>
    <definedName name="Excel_BuiltIn_Print_Area_2">"$#REF!.$A$1:$K$51"</definedName>
    <definedName name="_xlnm.Print_Area" localSheetId="3">'AC 1-04-68'!$A$1:$L$82</definedName>
    <definedName name="_xlnm.Print_Area" localSheetId="2">'EE 8-04-68'!$A$1:$L$182</definedName>
    <definedName name="_xlnm.Print_Area" localSheetId="1">'Int. 1-04-68'!$A$1:$I$316</definedName>
    <definedName name="_xlnm.Print_Area" localSheetId="0">'sum Int.+ระบบ 8-04-68'!$A$1:$D$33</definedName>
    <definedName name="Print_Area_MI" localSheetId="3">#REF!</definedName>
    <definedName name="Print_Area_MI" localSheetId="2">#REF!</definedName>
    <definedName name="Print_Area_MI" localSheetId="4">#REF!</definedName>
    <definedName name="Print_Area_MI" localSheetId="5">#REF!</definedName>
    <definedName name="Print_Area_MI" localSheetId="0">#REF!</definedName>
    <definedName name="Print_Area_MI">#REF!</definedName>
    <definedName name="_xlnm.Print_Titles" localSheetId="3">'AC 1-04-68'!$1:$6</definedName>
    <definedName name="_xlnm.Print_Titles" localSheetId="2">'EE 8-04-68'!$1:$8</definedName>
    <definedName name="_xlnm.Print_Titles" localSheetId="1">'Int. 1-04-68'!$2:$10</definedName>
    <definedName name="Print_Titles_MI" localSheetId="3">#REF!</definedName>
    <definedName name="Print_Titles_MI" localSheetId="2">#REF!</definedName>
    <definedName name="Print_Titles_MI" localSheetId="4">#REF!</definedName>
    <definedName name="Print_Titles_MI" localSheetId="5">#REF!</definedName>
    <definedName name="PRINT_TITLES_MI" localSheetId="0">#REF!</definedName>
    <definedName name="Print_Titles_MI">#REF!</definedName>
  </definedNames>
  <calcPr calcId="181029"/>
</workbook>
</file>

<file path=xl/calcChain.xml><?xml version="1.0" encoding="utf-8"?>
<calcChain xmlns="http://schemas.openxmlformats.org/spreadsheetml/2006/main">
  <c r="L23" i="41" l="1"/>
  <c r="C314" i="29" l="1"/>
  <c r="C296" i="29"/>
  <c r="C274" i="29"/>
  <c r="C227" i="29"/>
  <c r="C204" i="29"/>
  <c r="C138" i="29"/>
  <c r="C80" i="29"/>
  <c r="C54" i="29"/>
  <c r="C23" i="29"/>
  <c r="I80" i="29" l="1"/>
  <c r="I54" i="29"/>
  <c r="I23" i="29"/>
  <c r="L181" i="38" l="1"/>
  <c r="L182" i="38" l="1"/>
</calcChain>
</file>

<file path=xl/sharedStrings.xml><?xml version="1.0" encoding="utf-8"?>
<sst xmlns="http://schemas.openxmlformats.org/spreadsheetml/2006/main" count="1551" uniqueCount="798">
  <si>
    <t>FOR :</t>
  </si>
  <si>
    <t>หน่วย</t>
  </si>
  <si>
    <t>Total</t>
  </si>
  <si>
    <t>รวมเป็นเงิน</t>
  </si>
  <si>
    <t>ภาษีมูลค่าเพิ่ม 7%</t>
  </si>
  <si>
    <t>รวมเป็นเงินทั้งสิ้น</t>
  </si>
  <si>
    <t>ชุด</t>
  </si>
  <si>
    <t>ลำดับ</t>
  </si>
  <si>
    <t>รายการ</t>
  </si>
  <si>
    <t xml:space="preserve"> </t>
  </si>
  <si>
    <t>Item</t>
  </si>
  <si>
    <t>Description</t>
  </si>
  <si>
    <t>(Baht)</t>
  </si>
  <si>
    <t>หมายเหตุ</t>
  </si>
  <si>
    <t>รวมราคางานทั้งหมด</t>
  </si>
  <si>
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</si>
  <si>
    <t>2.   ราคานี้รวมงาน Hot Works</t>
  </si>
  <si>
    <t>เหมา</t>
  </si>
  <si>
    <t>PROJECT</t>
  </si>
  <si>
    <t>LOCATION</t>
  </si>
  <si>
    <t>SUBJECT</t>
  </si>
  <si>
    <t>จำนวน</t>
  </si>
  <si>
    <t>หน่วยละ</t>
  </si>
  <si>
    <t>รวมค่าวัสดุ</t>
  </si>
  <si>
    <t>-</t>
  </si>
  <si>
    <t>ค่าวัสดุ (บาท)</t>
  </si>
  <si>
    <t>ค่าแรงงาน (บาท)</t>
  </si>
  <si>
    <t>ค่าวัสดุ/ค่าแรง</t>
  </si>
  <si>
    <t>รวมค่าแรง</t>
  </si>
  <si>
    <t xml:space="preserve">รวมเป็นเงิน </t>
  </si>
  <si>
    <t xml:space="preserve">งานระบบไฟฟ้า </t>
  </si>
  <si>
    <t xml:space="preserve">งานระบบปรับอากาศ </t>
  </si>
  <si>
    <t xml:space="preserve">งานตกแต่งภายใน </t>
  </si>
  <si>
    <t>งานป้องกันอัคคีภัย</t>
  </si>
  <si>
    <t>รวมรายการที่ 1</t>
  </si>
  <si>
    <t>CONDUIT AND RACEWAY</t>
  </si>
  <si>
    <t xml:space="preserve">EMT 1/2" </t>
  </si>
  <si>
    <t>เมตร</t>
  </si>
  <si>
    <t xml:space="preserve">STEEL FLEX. 1/2" </t>
  </si>
  <si>
    <t>รวมรายการที่ 2</t>
  </si>
  <si>
    <t>CONDUCTOR</t>
  </si>
  <si>
    <r>
      <t>IEC 01 ,2.5 mm</t>
    </r>
    <r>
      <rPr>
        <vertAlign val="superscript"/>
        <sz val="14"/>
        <rFont val="Browallia New"/>
        <family val="2"/>
      </rPr>
      <t xml:space="preserve">2 </t>
    </r>
  </si>
  <si>
    <r>
      <t>IEC 01 ,4 mm</t>
    </r>
    <r>
      <rPr>
        <vertAlign val="superscript"/>
        <sz val="14"/>
        <rFont val="Browallia New"/>
        <family val="2"/>
      </rPr>
      <t xml:space="preserve">2 </t>
    </r>
  </si>
  <si>
    <t>รวมรายการที่ 3</t>
  </si>
  <si>
    <t>LIGHTING FIXTURE</t>
  </si>
  <si>
    <t>รวมรายการที่ 4</t>
  </si>
  <si>
    <t>RECEPTACLE AND SWITCH</t>
  </si>
  <si>
    <t>15A 250V SWITCH  SINGLE POLE  3 gang</t>
  </si>
  <si>
    <t>2P+G 16A.250V DUPLEX UNIVERSAL</t>
  </si>
  <si>
    <t xml:space="preserve">JUNCTION BOX </t>
  </si>
  <si>
    <t>รวมรายการที่ 5</t>
  </si>
  <si>
    <t>COMPUTER SYSTEM</t>
  </si>
  <si>
    <t>UTP CAT 6 PATCH CORD ยาว 3 เมตร</t>
  </si>
  <si>
    <t>ค่าเข้าหัว RJ45 ทั้ง 2 ด้าน</t>
  </si>
  <si>
    <t>INTERIOR WORKS</t>
  </si>
  <si>
    <t xml:space="preserve">จำนวน </t>
  </si>
  <si>
    <t>ราคาต่อหน่วย</t>
  </si>
  <si>
    <t>ค่าวัสดุ</t>
  </si>
  <si>
    <t>แรงงาน</t>
  </si>
  <si>
    <t>รวม</t>
  </si>
  <si>
    <t>(บาท)</t>
  </si>
  <si>
    <t>งานรื้อถอน และงานเตรียมพื้นที่</t>
  </si>
  <si>
    <t>ตรม.</t>
  </si>
  <si>
    <t>งานพื้น</t>
  </si>
  <si>
    <t>ม.</t>
  </si>
  <si>
    <t>งานผนัง</t>
  </si>
  <si>
    <t>งานวัสดุปิดผิวผนัง</t>
  </si>
  <si>
    <t>งานฝ้าเพดาน</t>
  </si>
  <si>
    <t>งานประตู</t>
  </si>
  <si>
    <t>งานเฟอร์นิเจอร์</t>
  </si>
  <si>
    <t>งานป้าย</t>
  </si>
  <si>
    <t>ตัวเลข</t>
  </si>
  <si>
    <t>ตัวอักษร CASHIER</t>
  </si>
  <si>
    <t>งานอื่นๆ</t>
  </si>
  <si>
    <t>เสริมโครงสำหรับติดตั้งเฟอร์นิเจอร์/ป้าย/จอ/และอื่นๆ</t>
  </si>
  <si>
    <t>เสริมโครงเหล็กเพื่อความแข็งแรงสำหรับ</t>
  </si>
  <si>
    <t>จุด</t>
  </si>
  <si>
    <t>ใช้ยี่ห้อ Panasonic รุ่นDUMF 3200 LT</t>
  </si>
  <si>
    <t>การติดตั้งจอ LCD 55"</t>
  </si>
  <si>
    <t>CODE</t>
  </si>
  <si>
    <t>SG81NUMBER</t>
  </si>
  <si>
    <t>SDW81</t>
  </si>
  <si>
    <t>CLEAN</t>
  </si>
  <si>
    <t>ST FUR SIGN</t>
  </si>
  <si>
    <t>B1</t>
  </si>
  <si>
    <t>E12</t>
  </si>
  <si>
    <t>SF12</t>
  </si>
  <si>
    <t>IEC4</t>
  </si>
  <si>
    <t>S3</t>
  </si>
  <si>
    <t>O1</t>
  </si>
  <si>
    <t>FO1</t>
  </si>
  <si>
    <t>JB</t>
  </si>
  <si>
    <t>CAT6</t>
  </si>
  <si>
    <t>UTP6</t>
  </si>
  <si>
    <t>PC6</t>
  </si>
  <si>
    <t>RJ45</t>
  </si>
  <si>
    <t xml:space="preserve">B1 บัวพื้น MDF.ปิดผิวลามิเนตเหมือนผนัง </t>
  </si>
  <si>
    <t>SG81</t>
  </si>
  <si>
    <t>PT5</t>
  </si>
  <si>
    <t>B2</t>
  </si>
  <si>
    <t>SG2</t>
  </si>
  <si>
    <t>SG2 AIS FIBER 3BB SIGN (สูง 300 มม.)</t>
  </si>
  <si>
    <t>IEC2.5</t>
  </si>
  <si>
    <t>SL5</t>
  </si>
  <si>
    <t>L4-2</t>
  </si>
  <si>
    <t>FLR1</t>
  </si>
  <si>
    <t>SS</t>
  </si>
  <si>
    <t>เส้น Stainless Hair line ตัน หนา 15 มม.</t>
  </si>
  <si>
    <t>P1-1 ผนังโครงไม้กรุไม้อัดหนา 10 มม 1 ด้าน</t>
  </si>
  <si>
    <t>LA1</t>
  </si>
  <si>
    <t xml:space="preserve">LA1 ลามิเนตผิว Stainless Hairline Silver Metal </t>
  </si>
  <si>
    <t xml:space="preserve">B2 บัวพื้น อลูมิเนียม 4"  ที่ปิดน็อตแบบ CAP 
</t>
  </si>
  <si>
    <t>สี STAINLESS HAIRLINE</t>
  </si>
  <si>
    <t>SD</t>
  </si>
  <si>
    <t>SG8-1 CASHIER NUMBER  (ACRYLIC DI-CUT)</t>
  </si>
  <si>
    <t>PANELBOARD</t>
  </si>
  <si>
    <t>I12</t>
  </si>
  <si>
    <t xml:space="preserve">IMC 1/2" </t>
  </si>
  <si>
    <t>SL4</t>
  </si>
  <si>
    <t>หลอด PAR30LED 30° 32W 4000K</t>
  </si>
  <si>
    <t>รวมรายการที่ 6</t>
  </si>
  <si>
    <t xml:space="preserve">FIRE ALARM SYSTEM </t>
  </si>
  <si>
    <r>
      <t>IEC 01 ,1.5 mm</t>
    </r>
    <r>
      <rPr>
        <vertAlign val="superscript"/>
        <sz val="14"/>
        <rFont val="Browallia New"/>
        <family val="2"/>
      </rPr>
      <t xml:space="preserve">2 </t>
    </r>
  </si>
  <si>
    <t xml:space="preserve">EMT  1/2" </t>
  </si>
  <si>
    <t>รวมรายการที่ 7</t>
  </si>
  <si>
    <t>hoarding</t>
  </si>
  <si>
    <t>ผนังชั่วคราวพร้อมประตูและINKJET GRAPHIC</t>
  </si>
  <si>
    <t>FLR2</t>
  </si>
  <si>
    <t xml:space="preserve">FLR2  พื้นกระเบื้อง สีเทา ANTIQUE DARK GREY 600x600 </t>
  </si>
  <si>
    <t>P2-1 ผนังโครงไม้กรุยิปซั่มบอร์ด หนา 12 มม. 1 ด้าน</t>
  </si>
  <si>
    <t>DM1</t>
  </si>
  <si>
    <t>ช่องติดตั้ง งานระบบพร้อมหน้าบาน 2 บาน ทีผนัง</t>
  </si>
  <si>
    <t xml:space="preserve">PM9031 B </t>
  </si>
  <si>
    <t>LA61</t>
  </si>
  <si>
    <t xml:space="preserve">LA6-1 พลาสติกลามิเนต สีเขียวเข้ม 1354 </t>
  </si>
  <si>
    <t xml:space="preserve">PT5 สีน้ำพลาสติก SUPERSHIELD DURACLEAN </t>
  </si>
  <si>
    <t>ผิว MATT  สีเทา 8305</t>
  </si>
  <si>
    <t>CLG11</t>
  </si>
  <si>
    <t xml:space="preserve">CLG11 ฝ้าระแนงโครงเหล็ก 1"×4" กรุ MDF.4 มม.ปิดผิว </t>
  </si>
  <si>
    <t>LA5 ลามิเนต สีเทาพร้อมหลืบไฟ ติดตั้งบนโครงเหล็ก</t>
  </si>
  <si>
    <t>ช่อง Service ประตู</t>
  </si>
  <si>
    <t>SCL</t>
  </si>
  <si>
    <t xml:space="preserve">ช่อง Service ที่ฝ้าจำนวนให้ครอบคลุมการซ่อมบำรุงทุกจุด  </t>
  </si>
  <si>
    <t>SG11</t>
  </si>
  <si>
    <t>ค่าทำความสะอาด Big Clean 2 รอบ</t>
  </si>
  <si>
    <t xml:space="preserve">STLCD65 </t>
  </si>
  <si>
    <t>SUBFRAMEเหล็ก 2"x2" หนา 2.3 มม.ทำเป็นตาราง</t>
  </si>
  <si>
    <t>ทุกระยะ @1200 ทำสีเทียบเท่า CLG12</t>
  </si>
  <si>
    <t>สำหรับฝ้า/ไฟ/และอื่นๆที่อยู่บนฝ้าทั้งหมด</t>
  </si>
  <si>
    <t>STCL</t>
  </si>
  <si>
    <t>LCP</t>
  </si>
  <si>
    <t>LIGHTING CONTROL PANEL /w Timer</t>
  </si>
  <si>
    <t>WW4</t>
  </si>
  <si>
    <t>WIREWAY 4"x4"</t>
  </si>
  <si>
    <t>L1B</t>
  </si>
  <si>
    <t>L4</t>
  </si>
  <si>
    <t xml:space="preserve">RECESSED DOWNLIGHT  FL1415-1 LED BULB 12 W </t>
  </si>
  <si>
    <t xml:space="preserve">4000K 90° โคมเหลี่ยม ขอบขาว </t>
  </si>
  <si>
    <t xml:space="preserve">RECESSED DOWNLIGHT FL-1415-1Par30 32W. </t>
  </si>
  <si>
    <t xml:space="preserve">Phillip COOL WHITE 4000K โคมเหลี่ยม  ขอบขาว </t>
  </si>
  <si>
    <t>LS</t>
  </si>
  <si>
    <t>ALUMINUM LED 15mm AP4F พร้อมไฟ FL-LED C OB320-GREEN</t>
  </si>
  <si>
    <t>S1</t>
  </si>
  <si>
    <t>15A 250V SWITCH  SINGLE POLE  1 gang</t>
  </si>
  <si>
    <t xml:space="preserve">2P+G 16A.250V FLOOR DUPLEX UNIVERSAL </t>
  </si>
  <si>
    <t>OUPS</t>
  </si>
  <si>
    <t>2P+G 16A.250V DUPLEX UNIVERSAL  (UPS)</t>
  </si>
  <si>
    <t>TV</t>
  </si>
  <si>
    <t>ติดตั้ง TV</t>
  </si>
  <si>
    <t>CAT5</t>
  </si>
  <si>
    <t>CAT 5e RJ 45 MODULAR JACK (COMPUTER OUTLET)</t>
  </si>
  <si>
    <t>UTP5</t>
  </si>
  <si>
    <t>UTP CAT 5e CABLE</t>
  </si>
  <si>
    <t>PC5</t>
  </si>
  <si>
    <t>UTP CAT 5e PATCH CORD ยาว 3 เมตร</t>
  </si>
  <si>
    <t>I1</t>
  </si>
  <si>
    <t xml:space="preserve">IMC 1" </t>
  </si>
  <si>
    <t xml:space="preserve">EMERGENCY LIGHT  SYSTEM </t>
  </si>
  <si>
    <t>RL</t>
  </si>
  <si>
    <t>REMOTE LAMP 9 WATT ,INPUT 12VDC. ,MR16 LED</t>
  </si>
  <si>
    <t>BATT</t>
  </si>
  <si>
    <t xml:space="preserve">EMERGENCY LIGHT CENTEAL UNIT 180 WATT ,OUTPUT </t>
  </si>
  <si>
    <t>12VDC. ,40Ah.</t>
  </si>
  <si>
    <t>FRC</t>
  </si>
  <si>
    <r>
      <t>FRC ,2.5 mm</t>
    </r>
    <r>
      <rPr>
        <vertAlign val="superscript"/>
        <sz val="14"/>
        <rFont val="Browallia New"/>
        <family val="2"/>
      </rPr>
      <t xml:space="preserve">2 </t>
    </r>
  </si>
  <si>
    <t>รวมรายการที่ 8</t>
  </si>
  <si>
    <t xml:space="preserve">CCTV  SYSTEM </t>
  </si>
  <si>
    <t>CCTV</t>
  </si>
  <si>
    <t xml:space="preserve">CAMERA IN DOOR </t>
  </si>
  <si>
    <t>MO</t>
  </si>
  <si>
    <t>MONITOR</t>
  </si>
  <si>
    <t>NVR</t>
  </si>
  <si>
    <t>UTP CAT 6 CABLE</t>
  </si>
  <si>
    <t>รวมรายการที่ 9</t>
  </si>
  <si>
    <t xml:space="preserve">EXHAUST FAN </t>
  </si>
  <si>
    <t xml:space="preserve"> Supply  Air Duct : Galvanized steel </t>
  </si>
  <si>
    <t>Spray paint</t>
  </si>
  <si>
    <t xml:space="preserve"> งานพ่นสีท่อลมและ Supports / Hangers ในส่วนที่มองเห็น</t>
  </si>
  <si>
    <t>รวมรายการ</t>
  </si>
  <si>
    <t>Ins124</t>
  </si>
  <si>
    <t>รื้อถอน/ทำความสะอาด</t>
  </si>
  <si>
    <t>ขนย้ายเฟอร์นิเจอร์ของเดิม/หรือรายการอื่นๆ</t>
  </si>
  <si>
    <t>FLR1 พื้นกระเบื้อง สีขาว BMTZ6001 ผิวด้าน</t>
  </si>
  <si>
    <t>CLG12</t>
  </si>
  <si>
    <t xml:space="preserve">CLG12 ฝ้าเปลือยปรับผิวให้เรียบ ทาสีน้ำพลาสติก </t>
  </si>
  <si>
    <t xml:space="preserve">SUPERSHIELD DURACLEAN A PLUS CEILING </t>
  </si>
  <si>
    <t xml:space="preserve">สีดำ SIGNAL BLACK RAL 9004  </t>
  </si>
  <si>
    <t>(รวมงานระบบบนฝ้าทั้งหมด)</t>
  </si>
  <si>
    <t>D1</t>
  </si>
  <si>
    <t>D1 ประตูบ้านม้วน  Punch รู อัตโนมัติ</t>
  </si>
  <si>
    <t xml:space="preserve">SG1-1 AIS DIE-CUT LIGHTBOX </t>
  </si>
  <si>
    <t>รวมรายการที่ 10</t>
  </si>
  <si>
    <t>AIRCONDITION WORK</t>
  </si>
  <si>
    <t>AIR HANDLING UNIT (AHU)</t>
  </si>
  <si>
    <t xml:space="preserve">ล้างทำความสะอาดพร้อมตรวจเช็คสภาพเครื่องปรับอากาศก่อนส่งมอบ </t>
  </si>
  <si>
    <t>CEILING CHAMBER</t>
  </si>
  <si>
    <t>ซัมบอร์ดชนิด บุ อลูมีเนียมฟอยล์ หนา 9 mm.</t>
  </si>
  <si>
    <t>พร้อมเทปูนทรายปรับระดับ 50 มม.</t>
  </si>
  <si>
    <t>RACK SERVER 42 U (พร้อมอุปกรณ์ในตู้)(คิดเฉพาะค่าติดตั้ง)</t>
  </si>
  <si>
    <t>UTP CAT 6 CABLE (FOR WIFI)</t>
  </si>
  <si>
    <t xml:space="preserve">SOUND SYSTEM </t>
  </si>
  <si>
    <t>SP</t>
  </si>
  <si>
    <t>SPEAKER 3W. CEILING MOUNTED</t>
  </si>
  <si>
    <t>VTF</t>
  </si>
  <si>
    <r>
      <t>VTF ,2C-2.5 mm</t>
    </r>
    <r>
      <rPr>
        <vertAlign val="superscript"/>
        <sz val="14"/>
        <rFont val="Browallia New"/>
        <family val="2"/>
      </rPr>
      <t xml:space="preserve">2 </t>
    </r>
  </si>
  <si>
    <t>DM2</t>
  </si>
  <si>
    <t>ช่องติดตั้งงานระบบและอุปกรณ์ Play Boxที่ผนังกว้าง</t>
  </si>
  <si>
    <t>เสมอจอ พร้อมหน้าบานเปิดคู่ และอุปกรณ์ล็อค ปิดผิว LA1</t>
  </si>
  <si>
    <t>CLEX1W</t>
  </si>
  <si>
    <t>CLGEX1W ฝ้าเพดานเดิม โครงและฝ้ายิปซั่มของเดิม</t>
  </si>
  <si>
    <t>ให้ดำเนินการซ่อมแซมและ ปิดช่องบนฝ้า</t>
  </si>
  <si>
    <t xml:space="preserve">(ปรับตามรูปแบบใหม่)ทาสีน้ำพลาสติก </t>
  </si>
  <si>
    <t xml:space="preserve">SUPERSHIELD DURACLEAN A PLUS CEILING  </t>
  </si>
  <si>
    <t>สีขาว TRAFFIC WHITE RAL 9001</t>
  </si>
  <si>
    <t>CLG9</t>
  </si>
  <si>
    <t>CLG9 ฝ้า Aluminum Line Grill Strip G20130 พร้อมโครง</t>
  </si>
  <si>
    <t>ทำสีเทียบเท่าสีดำ วางห่าง  @ 100  มม.</t>
  </si>
  <si>
    <t>Powder Coat สีขาว 2053</t>
  </si>
  <si>
    <t>BF31n</t>
  </si>
  <si>
    <t xml:space="preserve">BF3-1n ALL IN ONE CABINET </t>
  </si>
  <si>
    <t xml:space="preserve">LED TRACK SPOT LIGHT FL-SP3075 PAR30LED 30° 32W 4000K  </t>
  </si>
  <si>
    <t>โคมกลม  สีดำ พร้อมอุปกรณ์  TRACK LIGHT สีเหมือนโคมครบชุด</t>
  </si>
  <si>
    <t>L5</t>
  </si>
  <si>
    <t xml:space="preserve">Recessed Adjustable Mini Downlight LEDMR16 </t>
  </si>
  <si>
    <t xml:space="preserve">FL-3469 12V 6.5W Cool White 4000K 36D โคมเหลี่ยมขอบขาว </t>
  </si>
  <si>
    <t>หลอด LEDMR16  12V 6.5W Cool White 4000K</t>
  </si>
  <si>
    <t>CAT 6 RJ 45 MODULAR JACK  (FOR WIFI AND PARTNER)</t>
  </si>
  <si>
    <t>ChClAHU</t>
  </si>
  <si>
    <t>DUCT WORK ,GRILLE ,CEILING CHAMBER ,CATWALK</t>
  </si>
  <si>
    <t>Fl1216</t>
  </si>
  <si>
    <t>MSCD</t>
  </si>
  <si>
    <t xml:space="preserve"> งานย้ายตำแหน่งหัวจ่ายลม และช่องลมกลับชนิดบานเปิด</t>
  </si>
  <si>
    <t>CLGR</t>
  </si>
  <si>
    <t xml:space="preserve"> งานถอด/ล้างทำความสะอาด หัวจ่ายลม,ช่องลมกลับ</t>
  </si>
  <si>
    <t>CHACH</t>
  </si>
  <si>
    <t xml:space="preserve"> งานตรวจสอบ/ซ่อมแซม ฉนวนหุ้มท่อลม</t>
  </si>
  <si>
    <t>BRAIR</t>
  </si>
  <si>
    <t xml:space="preserve"> งานวัดลมและปรับสมดุลย์ลม</t>
  </si>
  <si>
    <t>Gy9mm.</t>
  </si>
  <si>
    <t>หมวดงานป้องกันอัคคีภัย</t>
  </si>
  <si>
    <t>Fe10IbsWSt</t>
  </si>
  <si>
    <t xml:space="preserve">FIREAde2000 Fire Extinguishe 10 Ibs. </t>
  </si>
  <si>
    <t>FLREX1</t>
  </si>
  <si>
    <t>FLREX1 พื้นของดิมทุกชนิดทุกชนิดให้ดำเนินการซ่อมแซม</t>
  </si>
  <si>
    <t>เฉพาะส่วนที่กระทบจากการรื้อถอนผนังเดิมออก</t>
  </si>
  <si>
    <t>PT4</t>
  </si>
  <si>
    <t xml:space="preserve">PT4 สีน้ำพลาสติก SUPERSHIELD DURACLEAN </t>
  </si>
  <si>
    <t>ผิว MATT  สีขาว TRAFFIC WHITE RAL 9001</t>
  </si>
  <si>
    <t>CLG7</t>
  </si>
  <si>
    <t>CLG7 ฝ้าเพดาน T-BAR แผ่นยิปซั่ม 600x600 มม.สีขาว</t>
  </si>
  <si>
    <t xml:space="preserve">โครงสีขาวได้มาตรฐาน มอก.  </t>
  </si>
  <si>
    <t xml:space="preserve">พ่นสีดำ (สีเทียบเท่า CLG12) </t>
  </si>
  <si>
    <t>D2</t>
  </si>
  <si>
    <t>D2 ประตูไม้บานเปิดเดี่ยววงกบไม้</t>
  </si>
  <si>
    <t xml:space="preserve">เสาประตูบานม้วนแบบยกเก็บได้ </t>
  </si>
  <si>
    <t>F1</t>
  </si>
  <si>
    <t>F-1 FLUORESCENT FL-BTLED-T8 20W/1200มม.,10W/600มม. T8LED</t>
  </si>
  <si>
    <t>(COOL WHITE)</t>
  </si>
  <si>
    <t>A1</t>
  </si>
  <si>
    <t>A1 FLUORESCENT ขนาด 300x1200 มม. FL-TF236CR</t>
  </si>
  <si>
    <t>2x20W. T8LED 6500K (Day Light) แบบฝังฝ้า</t>
  </si>
  <si>
    <t>SL1</t>
  </si>
  <si>
    <t>หลอด20W. T8LED  6500K (Day Light)</t>
  </si>
  <si>
    <t>TELEPHONE SYSTEM</t>
  </si>
  <si>
    <t>TIVE</t>
  </si>
  <si>
    <t>4C-0.65mm.TIVE</t>
  </si>
  <si>
    <t>TO</t>
  </si>
  <si>
    <t xml:space="preserve">4 PIN MODULAR JACK TELEPHONE OUTLET </t>
  </si>
  <si>
    <t>SMOKE DETECTOR ใหม่</t>
  </si>
  <si>
    <t>รวมรายการที่ 11</t>
  </si>
  <si>
    <t>รวมราคา 1-11</t>
  </si>
  <si>
    <t xml:space="preserve">งานทำความสะอาดพร้อมตรวจเช็คสภาพพัดลมระบายอากาศติดเพดานไร้ท่อ </t>
  </si>
  <si>
    <t>D24</t>
  </si>
  <si>
    <t xml:space="preserve"> Gauge  #24    ( 0.55 mm ) รวมที่ยึดแขวนท่อ</t>
  </si>
  <si>
    <t>Fl1016</t>
  </si>
  <si>
    <t xml:space="preserve"> ท่อเฟล็กซ์ชนิดหุ้มฉนวนใยแก้ว dia.10" หนา 1 นิ้ว ความหนาแน่น 16 kg /m3</t>
  </si>
  <si>
    <t xml:space="preserve"> ท่อเฟล็กซ์ชนิดหุ้มฉนวนใยแก้ว dia.12" หนา 1 นิ้ว ความหนาแน่น 16 kg /m3</t>
  </si>
  <si>
    <t>Fl1416</t>
  </si>
  <si>
    <t xml:space="preserve"> ท่อเฟล็กซ์ชนิดหุ้มฉนวนใยแก้ว dia.14" หนา 1 นิ้ว ความหนาแน่น 16 kg /m3</t>
  </si>
  <si>
    <t xml:space="preserve"> TAG.-14"x14"</t>
  </si>
  <si>
    <t>ฉนวนใยแก้ว  หนา 1 นิ้ว ความหนาแน่น 24 kg /m3 สำหรับปิดทับผนังห้อง Chamber</t>
  </si>
  <si>
    <t xml:space="preserve"> รวม Duct  Tape,  Glue  ,Adhesive ,Support &amp; Hanger สำหรับ CEILING CHAMBER</t>
  </si>
  <si>
    <t>ตรฟ.</t>
  </si>
  <si>
    <t>TAGS1414</t>
  </si>
  <si>
    <t>EFN/D</t>
  </si>
  <si>
    <t>สรุปเสนอราคา</t>
  </si>
  <si>
    <t>ค่าดำเนินการ .........%</t>
  </si>
  <si>
    <t>: BLANK BOQ FOR ELECTRICAL AND COMMUNICATION SYSTEM</t>
  </si>
  <si>
    <t>: BLANK BOQ FOR AIRCONDITION AND VENTILATION SYSTEM</t>
  </si>
  <si>
    <t>: BLANK BOQ FOR FIRE PROTECTION SYSTEM</t>
  </si>
  <si>
    <t>April 8, 2025</t>
  </si>
  <si>
    <t xml:space="preserve">AIS ASP </t>
  </si>
  <si>
    <t>DM</t>
  </si>
  <si>
    <t>ช่องติดตั้ง งานระบบพร้อมหน้าบาน 1 บาน ทีผนัง</t>
  </si>
  <si>
    <t>DEX2</t>
  </si>
  <si>
    <t>DEX2 ประตูเดิมปรับปรุงซ่อมแซมให้อยู่ในสภาพ</t>
  </si>
  <si>
    <t>พร้อมใช้งาน และปิดผิวลามิเนตใหม่ตามแบบระบุ</t>
  </si>
  <si>
    <t>BF-EXN</t>
  </si>
  <si>
    <t>BF-EXN เฟอร์นิเจอร์ของเดิมซ่อมแซมให้พร้อมใช้งาน</t>
  </si>
  <si>
    <t>ติดตั้งตำแหน่งใหม่ตามแบบ</t>
  </si>
  <si>
    <t>15A 250V SWITCH  SINGLE POLE  2 gang</t>
  </si>
  <si>
    <t>S2</t>
  </si>
  <si>
    <t>HDEX</t>
  </si>
  <si>
    <t>SMOKE DETECTOR เดิมย้ายตำแหน่งติดตั้ง</t>
  </si>
  <si>
    <t>งานพ่นสีท่อน้ำดับเพลิง Supports / Hangers ในส่วนที่มองเห็น</t>
  </si>
  <si>
    <t xml:space="preserve">: AIS ASP </t>
  </si>
  <si>
    <t xml:space="preserve">: </t>
  </si>
  <si>
    <t>FLREX</t>
  </si>
  <si>
    <t>FLREX พื้นของดิมทุกชนิดทุกชนิดให้ดำเนินการซ่อมแซม</t>
  </si>
  <si>
    <t>และทำความสะอาดให้อยู่ในสภาพพร้อมใช้งาน</t>
  </si>
  <si>
    <t>LA5</t>
  </si>
  <si>
    <t>LA5 พลาสติกลามิเนต สีเทา DUST GSC 268</t>
  </si>
  <si>
    <t>IF5</t>
  </si>
  <si>
    <t>IF61</t>
  </si>
  <si>
    <t xml:space="preserve">IF5 Interior Film สีเทาเข้ม RS55 Benif </t>
  </si>
  <si>
    <t>IF6-1 Interior Film สีเขียวเข้ม RS120 Benif</t>
  </si>
  <si>
    <t>CLG61</t>
  </si>
  <si>
    <t xml:space="preserve">CLG6-1 ฝ้าเพดานโครงไม้เนื้องแข็งทาน้ำยากันปลวกกรุ </t>
  </si>
  <si>
    <t>MDF. 9 มม. กรุ MDF. 9 มม. ปิดผิวลามิเนตสีเขียวLA6-1</t>
  </si>
  <si>
    <t>DEX-IF6-1</t>
  </si>
  <si>
    <t>DEX-IF6-1 ประตูของเดิมเตรียมพื้นผิวสำหรับ</t>
  </si>
  <si>
    <t>ติด IF6-1 Interior Film สีเขียวเข้ม RS120 Benif</t>
  </si>
  <si>
    <t>BFEX1</t>
  </si>
  <si>
    <t>BF-EX1  เฟอร์นิเจอร์ของเดิมเตรียพื้นผิวให้พร้อมและ</t>
  </si>
  <si>
    <t xml:space="preserve">ติด IF6-1 Interior Film สีเขียวเข้ม RS120 Benif </t>
  </si>
  <si>
    <t>SGEXN</t>
  </si>
  <si>
    <t>SGEXN  ป้ายของเดิมรื้อและติดตั้งใหม่</t>
  </si>
  <si>
    <t>SGEX1</t>
  </si>
  <si>
    <t>SGEX1  AIS DIE-CUT LIGHTBOX ของเดิม</t>
  </si>
  <si>
    <t xml:space="preserve">ติด STICKER  ตามมาตรฐาน AIS </t>
  </si>
  <si>
    <t>SGEX2</t>
  </si>
  <si>
    <t>SGEX1 AIS LIGHTBOX ของเปลี่ยน GRTAPHIC ใหม่</t>
  </si>
  <si>
    <t xml:space="preserve"> ตามมาตรฐาน AIS </t>
  </si>
  <si>
    <t>SG14</t>
  </si>
  <si>
    <t xml:space="preserve">SG14 ACCESSOIES (ACRYLIC ขาว 10 มม. DI-CUT) </t>
  </si>
  <si>
    <t xml:space="preserve">SG11 สติกเกอร์กันชน </t>
  </si>
  <si>
    <t>เสริมโครงเหล็กยึดถึงโครงสร้างอาคารสำหรับติดตั้ง SG18</t>
  </si>
  <si>
    <t>การติดตั้งจอ LCD 65"</t>
  </si>
  <si>
    <t xml:space="preserve">STLCD55 </t>
  </si>
  <si>
    <t>L7-36</t>
  </si>
  <si>
    <t>HANGING LINEAR LED PCB LED 36W.4000K 50x75 โคมดำ</t>
  </si>
  <si>
    <t>DEX</t>
  </si>
  <si>
    <t>RRECESSED DOWNLIGHT ของเดิมเปลี่ยนหลอดไฟใหม่</t>
  </si>
  <si>
    <t>ตามมาตรฐาน AIS LED.Par30L 32W. 4000K 30D</t>
  </si>
  <si>
    <t>DEX1</t>
  </si>
  <si>
    <t>RECESSED ADJUSTABLE  100x1200 ของเดิมเปลี่ยนหลอดไฟ</t>
  </si>
  <si>
    <t>ใหม่ตามมาตรฐาน AIS LED MR16 12V 5.5-50W 2700K 36D</t>
  </si>
  <si>
    <t>(WARM WHITE)</t>
  </si>
  <si>
    <t>REFLUORESCENT  100x1200 ของเดิมเปลี่ยนหลอดไฟใหม่</t>
  </si>
  <si>
    <t>ตามมาตรฐาน AIS 1x20W. T8LED 4000K (COOL WHITE)</t>
  </si>
  <si>
    <t>DEX4</t>
  </si>
  <si>
    <t>REFLUORESCENT  ของเดิมเปลี่ยนหลอดไฟใหม่ตามมาตรฐาน AIS</t>
  </si>
  <si>
    <t xml:space="preserve">1x20W. T8LED </t>
  </si>
  <si>
    <t>CAT 6 RJ 45 MODULAR JACK  (FOR PARTNER)</t>
  </si>
  <si>
    <t>HDMI</t>
  </si>
  <si>
    <t>HDMI CABLE  ยาว 3 เมตร Ver.2.0 รองรับ 4K ตำแหน่ง AIS FIBER</t>
  </si>
  <si>
    <t>CB20</t>
  </si>
  <si>
    <t>CB ย่อย 1P 20AT 6ka</t>
  </si>
  <si>
    <t>CB ย่อย 1P 16 AT 6ka</t>
  </si>
  <si>
    <t>CB16</t>
  </si>
  <si>
    <t>EX</t>
  </si>
  <si>
    <t>ย้ายตำแหน่งงานระบบไฟฟ้าทั้งหมด</t>
  </si>
  <si>
    <t>SPEAKER CEILING MOUNTED เดิมย้ายตำแหน่งติดตั้ง</t>
  </si>
  <si>
    <t>D26</t>
  </si>
  <si>
    <t xml:space="preserve"> Gauge  #26    ( 0.45 mm ) รวมที่ยึดแขวนท่อ</t>
  </si>
  <si>
    <t xml:space="preserve">ฉนวนใยแก้ว  หนา 1 นิ้ว ความหนาแน่น 24 kg /m3 </t>
  </si>
  <si>
    <t xml:space="preserve"> รวม Duct  Tape,  Glue and Adhesive </t>
  </si>
  <si>
    <t>CLSV2424</t>
  </si>
  <si>
    <t>CEILING SERVICE-24"x24" ใช้วัสดุและสีชนิดเดียวกับงานตกแต่ง</t>
  </si>
  <si>
    <t xml:space="preserve"> TAG.-18"x18"</t>
  </si>
  <si>
    <t>TAGS1818</t>
  </si>
  <si>
    <t>MRAG</t>
  </si>
  <si>
    <t>งานย้าย RAG.&amp;SERVICES-48"x24"</t>
  </si>
  <si>
    <t>CHACW</t>
  </si>
  <si>
    <t xml:space="preserve"> งานตรวจสอบ/ซ่อมแซม CATWALK</t>
  </si>
  <si>
    <t>CLD</t>
  </si>
  <si>
    <t xml:space="preserve"> งานปิดท่อลม</t>
  </si>
  <si>
    <t>INKJET GRAPHIC ที่ผนังชั่วคราว</t>
  </si>
  <si>
    <t xml:space="preserve">FLR3 พื้นกระเบื้องสีขาว EXTRA WHITE ME-7700N </t>
  </si>
  <si>
    <t>600x600 พร้อมเทปูนทรายปรับระดับ 50 มม.</t>
  </si>
  <si>
    <t>FLR3</t>
  </si>
  <si>
    <t>SWDLA1</t>
  </si>
  <si>
    <t>ช่อง Switch ประตูม้วนพร้อมหน้าบาน ปิดผิว LA1</t>
  </si>
  <si>
    <t>CLG4</t>
  </si>
  <si>
    <t xml:space="preserve">CLG4 ฝ้าเพดานโครงคร่าวเหล็กชุบสังกะสีกรุยิปซั่ม </t>
  </si>
  <si>
    <t xml:space="preserve">ฉาบเรียบ ทาสีน้ำพลาสติก SUPERSHIELD </t>
  </si>
  <si>
    <t>DURACLEAN A PLUS CEILING สีขาว</t>
  </si>
  <si>
    <t xml:space="preserve">TRAFFIC WHITE RAL 9001 </t>
  </si>
  <si>
    <t>FF04</t>
  </si>
  <si>
    <t xml:space="preserve">OFFICE CABINET </t>
  </si>
  <si>
    <t>PP1</t>
  </si>
  <si>
    <t>ตู้ PP1 24CCT.</t>
  </si>
  <si>
    <t>3CB16</t>
  </si>
  <si>
    <t>CB ย่อย 3P 16 AT 6ka</t>
  </si>
  <si>
    <t>UP1</t>
  </si>
  <si>
    <t>ตู้ UP1 6CCT.</t>
  </si>
  <si>
    <t>3MCB50</t>
  </si>
  <si>
    <t>MAIN 3P CB 50A</t>
  </si>
  <si>
    <t>MCB20</t>
  </si>
  <si>
    <t>MAIN 2P CB 20A</t>
  </si>
  <si>
    <t>MTS</t>
  </si>
  <si>
    <t>MANUAL TRANSFER SWITCH 1P WITH ELECTRIC BOX</t>
  </si>
  <si>
    <t xml:space="preserve">EMT 1" </t>
  </si>
  <si>
    <t>E1</t>
  </si>
  <si>
    <t>E114</t>
  </si>
  <si>
    <t xml:space="preserve">EMT 1-1/4" </t>
  </si>
  <si>
    <t>IEC6</t>
  </si>
  <si>
    <r>
      <t>IEC 01 ,6 mm</t>
    </r>
    <r>
      <rPr>
        <vertAlign val="superscript"/>
        <sz val="14"/>
        <rFont val="Browallia New"/>
        <family val="2"/>
      </rPr>
      <t xml:space="preserve">2 </t>
    </r>
  </si>
  <si>
    <t>IEC16</t>
  </si>
  <si>
    <r>
      <t>IEC 01 ,16 mm</t>
    </r>
    <r>
      <rPr>
        <vertAlign val="superscript"/>
        <sz val="14"/>
        <rFont val="Browallia New"/>
        <family val="2"/>
      </rPr>
      <t xml:space="preserve">2 </t>
    </r>
  </si>
  <si>
    <t>VCT4</t>
  </si>
  <si>
    <t xml:space="preserve">VCT/G 3/C ,4 mm2 </t>
  </si>
  <si>
    <t>SL3</t>
  </si>
  <si>
    <t>หลอด Bulb E27 12 W. 4000K 30D (Cool White) "Philips" E27</t>
  </si>
  <si>
    <t>UPS</t>
  </si>
  <si>
    <t>PO1</t>
  </si>
  <si>
    <t>2P+E 32A.230V. POWER PLUGS</t>
  </si>
  <si>
    <t>PO2</t>
  </si>
  <si>
    <t>2P+E 16A.250V. POWER PLUGS</t>
  </si>
  <si>
    <t>EFND</t>
  </si>
  <si>
    <t>พัดลมติดเพดานไร้ท่อ Mitsubishi รุ่น EX-20SC5T</t>
  </si>
  <si>
    <t>D20</t>
  </si>
  <si>
    <t xml:space="preserve"> Gauge  #20    ( 1.31 mm ) สำหรับ PRRNUM</t>
  </si>
  <si>
    <t>SCD1010</t>
  </si>
  <si>
    <t xml:space="preserve"> SCD.-10"x10" มาพร้อมชุดปรับลมในตัว</t>
  </si>
  <si>
    <t>VVLSD</t>
  </si>
  <si>
    <t xml:space="preserve"> LSD-2x3/4" L=1.0 m.</t>
  </si>
  <si>
    <t>RAGS2424</t>
  </si>
  <si>
    <t>RAG.&amp;SERVICES-24"x24"</t>
  </si>
  <si>
    <t>RAGS1414</t>
  </si>
  <si>
    <t>RAG.-14"x14"</t>
  </si>
  <si>
    <t>CATWALK</t>
  </si>
  <si>
    <t xml:space="preserve">ไม้อัดเกรด  A หนา 15 มม. สำหรับ CATWALK </t>
  </si>
  <si>
    <t>รวม Support &amp; Hanger</t>
  </si>
  <si>
    <t>CHP3mm</t>
  </si>
  <si>
    <t>TrAHU</t>
  </si>
  <si>
    <t>ถาดรองน้ำใต้เครื่อง AHU. และ FCU. ทำจากแผ่นสังกะสี</t>
  </si>
  <si>
    <t xml:space="preserve"> เบอร์ 22</t>
  </si>
  <si>
    <t>ELECTRICAL WOKS</t>
  </si>
  <si>
    <t>INEF</t>
  </si>
  <si>
    <t>ตู้ INTERLOCK EXHAUST FAN</t>
  </si>
  <si>
    <t>LEDT8</t>
  </si>
  <si>
    <t>IEC25</t>
  </si>
  <si>
    <t xml:space="preserve"> STEEL FLEX. 1/2" </t>
  </si>
  <si>
    <t>EMT DAI. 1/2"  รวมท่อร้อยสายของสายสัญญาณ</t>
  </si>
  <si>
    <t xml:space="preserve">IEC-01(THW.). 2.5 mm2 </t>
  </si>
  <si>
    <t>15A 250V SWITCH  SINGLE POLE</t>
  </si>
  <si>
    <t>1x20W.FL.(LED. ,T8) BARE TYPE (DAY LIGHT.)</t>
  </si>
  <si>
    <t>ตรฟ</t>
  </si>
  <si>
    <t>PSPK</t>
  </si>
  <si>
    <t xml:space="preserve">Pendent Sprinkler Head ,155F ,K=5.6 ต่อแบบเกลียว ∅1/2" </t>
  </si>
  <si>
    <t>PSPKEX</t>
  </si>
  <si>
    <t xml:space="preserve">งานติดตั้ง Pendent Sprinkler Head ,155F ,K=5.6 </t>
  </si>
  <si>
    <t>ต่อแบบเกลียว ∅1/2"  ของเดิม</t>
  </si>
  <si>
    <t>CSTE1</t>
  </si>
  <si>
    <t>ท่อเหล็กดำ ขนาด 1" รวมข้อต่อ/ข้องอ/ที่ยึดแขวนท่อ</t>
  </si>
  <si>
    <t>ค่าเดรนน้ำ</t>
  </si>
  <si>
    <t>Dr</t>
  </si>
  <si>
    <t>Hw</t>
  </si>
  <si>
    <t>ค่า Hotwork</t>
  </si>
  <si>
    <t>T200PSIG</t>
  </si>
  <si>
    <t>งานตัด/ต่อ/ท่อดับเพลิง และหัว Sprinkler</t>
  </si>
  <si>
    <t>ชิ้น</t>
  </si>
  <si>
    <t>ครั้ง</t>
  </si>
  <si>
    <t>G12</t>
  </si>
  <si>
    <t>G12 ผนังกระจกใสอบ TEMPERED หนา 12 มม.กระจก</t>
  </si>
  <si>
    <t>ต่อชนยาแนวด้วยซิลิโคนใส GE วงกบ วงกบสเตนเลสตัว</t>
  </si>
  <si>
    <t xml:space="preserve"> "ยู" ฝั่งในผนัง/พื้น/ฝ้า ยาแนวด้วยซิลิโคนใส GE</t>
  </si>
  <si>
    <t>ตรม</t>
  </si>
  <si>
    <t>LM5</t>
  </si>
  <si>
    <t>LM5 ผนัง MDF. 4 มม.ปิดผิวพลาสติกลามิเนต</t>
  </si>
  <si>
    <t xml:space="preserve"> สีเทา DUST GSC 268 </t>
  </si>
  <si>
    <t>LI1</t>
  </si>
  <si>
    <t>IF1 Interior Film สีเงินแนวตั้ง PME01 Benif</t>
  </si>
  <si>
    <t>CLG3</t>
  </si>
  <si>
    <t xml:space="preserve">CLG3 ฝ้าเพดานโครงคร่าวเหล็กชุบสังกะสีกรุยิปซั่ม </t>
  </si>
  <si>
    <t xml:space="preserve">DURACLEAN A PLUS CEILING </t>
  </si>
  <si>
    <t>สีดำ SIGNAL BLACK RAL 9004</t>
  </si>
  <si>
    <t>DEX1 ประตูบานม้วของเดิมปรับปรุงซ่อมแซมให้อยู่ใน</t>
  </si>
  <si>
    <t xml:space="preserve">สภาพพร้อมใช้งานและและทำสีเทาใหม่เทียบเท่า MT5 </t>
  </si>
  <si>
    <t>BF4</t>
  </si>
  <si>
    <t xml:space="preserve">BF4 STORAGE CABINET(SERVER)  </t>
  </si>
  <si>
    <t>ม</t>
  </si>
  <si>
    <t>SG11W</t>
  </si>
  <si>
    <t>SG1-1W AIS DIE-CUT LIGHTBOX (ติดผนัง)</t>
  </si>
  <si>
    <t>SG42</t>
  </si>
  <si>
    <t xml:space="preserve">SG4-2 GRAPHIC INKJET </t>
  </si>
  <si>
    <t xml:space="preserve">TIMER 24Hr. AUTOMATIC TIME SWITCH </t>
  </si>
  <si>
    <t>TM24</t>
  </si>
  <si>
    <t>(PANASONIC : TB38809NE7)</t>
  </si>
  <si>
    <t xml:space="preserve"> STEEL FLEX. 1/2" .</t>
  </si>
  <si>
    <t>งานรือพัดลมระบายอากาศของเดิม</t>
  </si>
  <si>
    <t>Demolition</t>
  </si>
  <si>
    <t>งานรื้อถอน RAG.&amp;SERVICES-48"x24" และ TAG.-8"x6"</t>
  </si>
  <si>
    <t>AL.40x40cm.</t>
  </si>
  <si>
    <t xml:space="preserve">แผ่นรับความร้อน 40x40 CM.ทำจาก Aluminium Composite </t>
  </si>
  <si>
    <t>หนา 3 มม.</t>
  </si>
  <si>
    <t>FLREX ผนังของเดิมซ่อมแซมให้อยู่สภาพพร้อมใช้งาน</t>
  </si>
  <si>
    <t>G15</t>
  </si>
  <si>
    <t>G15 ผนังกระจกใสอบ TEMPERED หนา 15 มม.กระจก</t>
  </si>
  <si>
    <t>PEX</t>
  </si>
  <si>
    <t>PEX ผนังของเดิมซ่อมแซมให้อยู่ในสภาพพร้อมใช้งาน</t>
  </si>
  <si>
    <t>PT61</t>
  </si>
  <si>
    <t xml:space="preserve">PT6-1 สีน้ำพลาสติก SUPERSHIELD DURACLEAN </t>
  </si>
  <si>
    <t>ผิว MATT  สีสีเขียวเข้ม TOA 8357</t>
  </si>
  <si>
    <t>CLG1</t>
  </si>
  <si>
    <t>CLG1 ฝ้าเพดานโครงไม้เนื้องแข็งทาน้ำยากันปลวก</t>
  </si>
  <si>
    <t xml:space="preserve">กรุ MDF. 9 มม. กรุ MDF. 9 มม. ปิดผิวลามิเนตผิว </t>
  </si>
  <si>
    <t xml:space="preserve">Stainless Hairline LA1 </t>
  </si>
  <si>
    <t>CLGEX1</t>
  </si>
  <si>
    <t xml:space="preserve">CLGEX1 ฝ้าเพดานโครงคร่าวเหล็กชุบสังกะสีกรุยิปซั่ม </t>
  </si>
  <si>
    <t xml:space="preserve">ของเดิมปรับปรุงฉาบเรียบ ทาสีน้ำพลาสติก SUPERSHIELD </t>
  </si>
  <si>
    <t>CLG6n</t>
  </si>
  <si>
    <t xml:space="preserve">CLG6n ฝ้าเพดานโครงคร่าวเหล็กชุบสังกะสีกรุยิปซั่ม </t>
  </si>
  <si>
    <t>สีเขียวเข้ม TOA 8357</t>
  </si>
  <si>
    <t>หลืบไฟไม่รวม LED./หรือโคมไฟ</t>
  </si>
  <si>
    <t>D5</t>
  </si>
  <si>
    <t>D5 ประตูไม้บานเลื่อนเดี่ยววงกบไม้</t>
  </si>
  <si>
    <t>BF1-1n MAIN QUEUE</t>
  </si>
  <si>
    <t>BF11n</t>
  </si>
  <si>
    <t>BF12n</t>
  </si>
  <si>
    <t xml:space="preserve">BF1-2n DIGITAL POSTER (PERRTY NUMBER) </t>
  </si>
  <si>
    <t xml:space="preserve">BF2 STORAGE CABINET </t>
  </si>
  <si>
    <t>BF2n</t>
  </si>
  <si>
    <t>BF25n</t>
  </si>
  <si>
    <t>BF2-5n STORAGE LOW CABINET(SAFE)</t>
  </si>
  <si>
    <t>BF26n</t>
  </si>
  <si>
    <t>BF2-6n STORAGE LOW CABINET</t>
  </si>
  <si>
    <t>ค่าทำความสะอาด Big Clean 1 รอบ</t>
  </si>
  <si>
    <t>LW-30G</t>
  </si>
  <si>
    <t xml:space="preserve">ALUMINUM LED 30x20mm. AP9 พร้อมไฟ FL-LED C </t>
  </si>
  <si>
    <t>OB320-GREEN</t>
  </si>
  <si>
    <t>LW-50C</t>
  </si>
  <si>
    <t xml:space="preserve">ALUMINUM LED 50x35mm APB-40 พร้อมไฟ </t>
  </si>
  <si>
    <t>UTP CAT 6 CABLE (FOR WIFI AND PARTNER)</t>
  </si>
  <si>
    <t xml:space="preserve">งานตรวจเช็คสภาพ พัดลมติดเพดานไร้ท่อ </t>
  </si>
  <si>
    <t xml:space="preserve"> งานตรวจสอบ/ซ่อมแซม รอยรั่ว AIR CHAMBER</t>
  </si>
  <si>
    <t>งานย้ายหัวจ่ายลม</t>
  </si>
  <si>
    <t>FLR4</t>
  </si>
  <si>
    <t xml:space="preserve">FLR4 พื้น RAISE FLOORตามมาตรฐานAIS(สูง 300 มม) </t>
  </si>
  <si>
    <t>P1-1F ผนังโครงไม้กรุไม้อัดทนไฟหนา 10 มม 1 ด้าน</t>
  </si>
  <si>
    <t>P2-1F ผนังโครงเหล็กชุบสังกะสี</t>
  </si>
  <si>
    <t>กรุยิปซั่มบอร์ดทนไฟ หนา 12 มม. 1 ด้าน</t>
  </si>
  <si>
    <t>เหล็กกล่อง 1"x1"  ทำสีดำ</t>
  </si>
  <si>
    <t>D2F</t>
  </si>
  <si>
    <t>D2F ประตูไม้ทนไฟทนไฟบานเปิดเดี่ยววงกบไม้</t>
  </si>
  <si>
    <t>ปิดผิวพลาสติกลามิเนต ตามแบบระบุ</t>
  </si>
  <si>
    <t>D4</t>
  </si>
  <si>
    <t>D4 ประตูไม้บานเปิดเดี่ยวบาน</t>
  </si>
  <si>
    <t>ลูกฟักเหล็กฉลุลายวงกลมวงกบไม้</t>
  </si>
  <si>
    <t>ตู้ PP1 36CCT.</t>
  </si>
  <si>
    <t>2P+E 16A.230V. POWER PLUGS</t>
  </si>
  <si>
    <t>CAT 6 RJ 45 MODULAR JACK  (PARTNER AND WIFI)</t>
  </si>
  <si>
    <t xml:space="preserve"> SCD.-12"x12" มาพร้อมชุดปรับลมในตัว</t>
  </si>
  <si>
    <t>SCD.-12"x12"</t>
  </si>
  <si>
    <t>RAG.&amp;SERVICES-48"x24"</t>
  </si>
  <si>
    <t>RAG48x24</t>
  </si>
  <si>
    <t>M. Str.</t>
  </si>
  <si>
    <t xml:space="preserve">งานย้ายตู้ START AHU. และ THERMOSTAT </t>
  </si>
  <si>
    <t>รวมงานเดินท่อ/สายไฟฟ้าและสายสัญญาณ</t>
  </si>
  <si>
    <t>งานย้าย Pendent Sprinkler Head ,155F ,K=5.6 ต่อแบบ</t>
  </si>
  <si>
    <t>เกลียว ∅1/2"  ของเดิม</t>
  </si>
  <si>
    <t>T200PSIG.</t>
  </si>
  <si>
    <t>งานทดสอบรอยรั่วของท่อด้วยน้ำที่แรงดัน 200 PSIG</t>
  </si>
  <si>
    <t>HMR-1</t>
  </si>
  <si>
    <t xml:space="preserve">HMR-1 HMR Groove Lon C003 หนา 25 มม. </t>
  </si>
  <si>
    <t>ทำสีพ่นสีเขียวเข้ม 8357</t>
  </si>
  <si>
    <t>D31</t>
  </si>
  <si>
    <t>D3-1 ประตูไม้บานเลื่อนสลับ 2 บาน</t>
  </si>
  <si>
    <t>BF31</t>
  </si>
  <si>
    <t xml:space="preserve">BF3-1 ALL IN ONE CABINET </t>
  </si>
  <si>
    <t>BF5-1 JANITOR CABINET</t>
  </si>
  <si>
    <t>BF51</t>
  </si>
  <si>
    <t>FF11</t>
  </si>
  <si>
    <t xml:space="preserve">FF11 MINI BAR </t>
  </si>
  <si>
    <t xml:space="preserve">FF12 PANTRY </t>
  </si>
  <si>
    <t>FF12</t>
  </si>
  <si>
    <t>CB ย่อย 3P 20 AT 10ka</t>
  </si>
  <si>
    <t>3CB20</t>
  </si>
  <si>
    <t>CB ย่อย 1P 20 AT 10ka</t>
  </si>
  <si>
    <t>CB32</t>
  </si>
  <si>
    <t>CB ย่อย 1P 32 AT 6ka</t>
  </si>
  <si>
    <t>MCB32</t>
  </si>
  <si>
    <t>MAIN 2P CB 32A</t>
  </si>
  <si>
    <t>VCT10</t>
  </si>
  <si>
    <t>2C-10/4G sq.mm VCT</t>
  </si>
  <si>
    <t>LF</t>
  </si>
  <si>
    <t>RECESSED FLOOR ALUMINUM LED  AP-F013</t>
  </si>
  <si>
    <t>พร้อมไฟ FL-LED C OB320-GREEN</t>
  </si>
  <si>
    <t>LED</t>
  </si>
  <si>
    <t>LED LED Strip Light  BIG SMD LED Ribbon 60 pcs.</t>
  </si>
  <si>
    <t>Per 1 m. 14.4 W Per 1 m. (cool 4000k) With Driver</t>
  </si>
  <si>
    <t>CAT 6 RJ 45 MODULAR JACK  (FOR WIFI)</t>
  </si>
  <si>
    <t>TC</t>
  </si>
  <si>
    <t>TC BOX</t>
  </si>
  <si>
    <t>D22</t>
  </si>
  <si>
    <t xml:space="preserve"> Gauge  #22    ( 0.70 mm ) รวมที่ยึดแขวนท่อ</t>
  </si>
  <si>
    <t xml:space="preserve"> สำหรับท่อลมกลับ</t>
  </si>
  <si>
    <t>งานรือถอนท่อลม และ Supports / Hangers ของเดิม</t>
  </si>
  <si>
    <t>VLSD</t>
  </si>
  <si>
    <t xml:space="preserve"> LSD-3x3/4" L=1.0 m.</t>
  </si>
  <si>
    <t>RAG1818</t>
  </si>
  <si>
    <t>RAG.-18"x18"</t>
  </si>
  <si>
    <t>CHP3</t>
  </si>
  <si>
    <t xml:space="preserve">CHECKERED PLATE หนา 3 มม. สำหรับ CATWALK </t>
  </si>
  <si>
    <t xml:space="preserve">Concealed Pendent Sprinkler Head ,155F ,K=5.6 </t>
  </si>
  <si>
    <t>ต่อแบบเกลียว ∅1/2" ถ้วยสีขาว</t>
  </si>
  <si>
    <t>CPSPK</t>
  </si>
  <si>
    <t>พร้อมฐาน STAINLEES และป้ายถัง</t>
  </si>
  <si>
    <t>ท่อเหล็กดำ ขนาด 1-1/4" รวมข้อต่อ/ข้องอ/ที่ยึดแขวนท่อ</t>
  </si>
  <si>
    <t>ท่อเหล็กดำ ขนาด 1-1/2" รวมข้อต่อ/ข้องอ/ที่ยึดแขวนท่อ</t>
  </si>
  <si>
    <t>ท่อเหล็กดำ ขนาด 2" รวมข้อต่อ/ข้องอ/ที่ยึดแขวนท่อ</t>
  </si>
  <si>
    <t>ท่อเหล็กดำ ขนาด 2-1/2" รวมข้อต่อ/ข้องอ/ที่ยึดแขวนท่อ</t>
  </si>
  <si>
    <t>CSTE114</t>
  </si>
  <si>
    <t>CSTE 112</t>
  </si>
  <si>
    <t>CSTE 2</t>
  </si>
  <si>
    <t>CSTE 212</t>
  </si>
  <si>
    <t>งานรือถอนท่อน้ำดับเพลิง และ Supports / Hangers ของเดิม</t>
  </si>
  <si>
    <t xml:space="preserve"> งานตัดต่อท่อเมนดับเพลิงของอาคาร</t>
  </si>
  <si>
    <t>Mc.</t>
  </si>
  <si>
    <t>FLR5f</t>
  </si>
  <si>
    <t xml:space="preserve">พื้นกระเบื้อง สีเทาเข้ม GRAND STONE SILVER </t>
  </si>
  <si>
    <t>MATT R9 พร้อมเทปูนทรายปรับระดับ 50 มม.</t>
  </si>
  <si>
    <t>P1-1</t>
  </si>
  <si>
    <t>LM6-1</t>
  </si>
  <si>
    <t>LM6-1 ผนัง MDF. 4 มม.ปิดผิวลามิเนต สีเขียวเข้ม 1354</t>
  </si>
  <si>
    <t>CLIF61</t>
  </si>
  <si>
    <t xml:space="preserve">CL-IF6-1 ฝ้าเพดานเดิมติด IF6-1 Interior Filmสีเขียวเข้ม  </t>
  </si>
  <si>
    <t>BF2</t>
  </si>
  <si>
    <t xml:space="preserve">F02EX </t>
  </si>
  <si>
    <t>F02EX  WALL MODULES GADGET ตู้ 1200x900</t>
  </si>
  <si>
    <t xml:space="preserve">ตู้ล่างติด IF6-1 Interior Film สีเขียวเข้ม </t>
  </si>
  <si>
    <t xml:space="preserve">TOP กรุ LM4 MDF. 4 มม.ปิดผิวพลาสติกลามิเนต สีขาว  </t>
  </si>
  <si>
    <t>F02EX1</t>
  </si>
  <si>
    <t>F02EX1  WALL MODULES GADGET ตู้ 1200x600</t>
  </si>
  <si>
    <t>F02EX1-1</t>
  </si>
  <si>
    <t>F02EX1-1  WALL MODULES GADGET ตู้ 300x600</t>
  </si>
  <si>
    <t>F08EX</t>
  </si>
  <si>
    <t>F08EX AIS FIBER CABINET ตู้ล่างติด</t>
  </si>
  <si>
    <t xml:space="preserve"> Interior Film  สีเขียวเข้ม TOP กรุ LM4 MDF. 4 มม.</t>
  </si>
  <si>
    <t xml:space="preserve">ปิดผิว พลาสติกลามิเนต สีขาว แผงหลังติด  </t>
  </si>
  <si>
    <t xml:space="preserve">IF5 Interior Film สีเทา </t>
  </si>
  <si>
    <t>ซ่อมแซมเสาจากการย้ายประตูบานม้วน</t>
  </si>
  <si>
    <t>L4-1</t>
  </si>
  <si>
    <t xml:space="preserve">RECESSED DOWNLIGHT  FL-B420-1 LED PAR30 32W </t>
  </si>
  <si>
    <t>4000K 30D โคมเหลี่ยม ขอบเงิน</t>
  </si>
  <si>
    <t>SL6</t>
  </si>
  <si>
    <t>หลอด12W LED E27 3000K (Day Light)</t>
  </si>
  <si>
    <t>PVC852</t>
  </si>
  <si>
    <t>ท่อ PVC Cl.8.5 ขนาด 2" สำหรับครอบท่อดับเพลิงแนวดิ่ง</t>
  </si>
  <si>
    <t xml:space="preserve"> ในส่วนที่มองเห็น</t>
  </si>
  <si>
    <t>หมวดงานระบบสุขาภิบาล</t>
  </si>
  <si>
    <t>ท่อน้ำดีและอุปกรณ์</t>
  </si>
  <si>
    <t>PPRSDR</t>
  </si>
  <si>
    <t xml:space="preserve">ท่อ ขนาด 1/2" [ท่อ PPR SDR 11 ,PN 10] </t>
  </si>
  <si>
    <t>รวมข้อต่อ/ข้องอ/ที่ยึดแขวนท่อ</t>
  </si>
  <si>
    <t>MnBV12</t>
  </si>
  <si>
    <t>MINI BALL VALVE 1/2" (ทองเหลือง 200 PSI)</t>
  </si>
  <si>
    <t>CNP</t>
  </si>
  <si>
    <t>งานตัด/ต่อท่อเข้ากับท่อของร้านเดิม</t>
  </si>
  <si>
    <t>FLR1n</t>
  </si>
  <si>
    <t xml:space="preserve">FLR1n พื้นกระเบื้อง ขาวเงา SKX6600P </t>
  </si>
  <si>
    <t xml:space="preserve">PURE WHITE 75DEG. POLISHED 600x600 </t>
  </si>
  <si>
    <t>FLR2n</t>
  </si>
  <si>
    <t xml:space="preserve">FLR2n MKT-TNC1 P ผิวมัน ของ MNC </t>
  </si>
  <si>
    <t>LA41</t>
  </si>
  <si>
    <t xml:space="preserve">LA4-1 พลาสติกลามิเนต สีขาว </t>
  </si>
  <si>
    <t xml:space="preserve">Absolute White high gloss HGA 108 </t>
  </si>
  <si>
    <t>CLG2</t>
  </si>
  <si>
    <t xml:space="preserve">CLG2 ฝ้า Stretch Ceiling โครงอลูมิเนียม </t>
  </si>
  <si>
    <t xml:space="preserve">ผ้า Heyblue Deco light พร้อมไฟ LED Module </t>
  </si>
  <si>
    <t>ของ LED Sign &amp; Decor</t>
  </si>
  <si>
    <t>กรุ MDF. 9 มม. ปิดผิวลามิเนตสีเขียวLA6-1</t>
  </si>
  <si>
    <t>CLG14</t>
  </si>
  <si>
    <t xml:space="preserve">CLG614 ฝ้าเพดานโครงไม้เนื้องแข็งทาน้ำยากันปลวกกรุ </t>
  </si>
  <si>
    <t>กรุ MDF. 9 มม. ปิดผิวลามิเนตสีขาว LA4-1</t>
  </si>
  <si>
    <t>D1-1</t>
  </si>
  <si>
    <t>D1-1 ประตูบ้านม้วน  โพลีคาร์บอเนต อัตโนมัติ</t>
  </si>
  <si>
    <t>BF11w</t>
  </si>
  <si>
    <t>BF1-1w MAIN QUEUE</t>
  </si>
  <si>
    <t>BF12w</t>
  </si>
  <si>
    <t xml:space="preserve">BF1-2w DIGITAL POSTER (PERRTY NUMBER) </t>
  </si>
  <si>
    <t>BF51w</t>
  </si>
  <si>
    <t>BF5-1w JANITOR CABINET 700</t>
  </si>
  <si>
    <t>SG17a</t>
  </si>
  <si>
    <t xml:space="preserve">SG17a ป้าย ACCESSORIES DIE-CUT LIGHTBOX  </t>
  </si>
  <si>
    <t xml:space="preserve">SG17c ป้าย CARE&amp;CHECK DIE-CUT LIGHTBOX  </t>
  </si>
  <si>
    <t xml:space="preserve">SG17i ป้าย IOT&amp;GADGET DIE-CUT LIGHTBOX  </t>
  </si>
  <si>
    <t>SG17c</t>
  </si>
  <si>
    <t>SG17i</t>
  </si>
  <si>
    <t>PP2</t>
  </si>
  <si>
    <t>ตู้ PP1 42CCT.</t>
  </si>
  <si>
    <t>ตู้ PP2 42CCT.</t>
  </si>
  <si>
    <t>MAIN 3P CB 100A</t>
  </si>
  <si>
    <t>3MCB100</t>
  </si>
  <si>
    <t>CB ย่อย 3P 20 AT 6ka</t>
  </si>
  <si>
    <t>3CB50</t>
  </si>
  <si>
    <t>CB ย่อย 3P 50 AT 10ka</t>
  </si>
  <si>
    <t>E112</t>
  </si>
  <si>
    <t xml:space="preserve">EMT 1-1/2" </t>
  </si>
  <si>
    <t>IEC10</t>
  </si>
  <si>
    <t xml:space="preserve">IEC 01 ,10 mm2 </t>
  </si>
  <si>
    <t xml:space="preserve">IEC 01 ,25 mm2 </t>
  </si>
  <si>
    <t>LP4F</t>
  </si>
  <si>
    <t>LED 15 มม. ALUMINUM LED PROFILE LP4F</t>
  </si>
  <si>
    <t>RAG2424</t>
  </si>
  <si>
    <t>RAG.-24"x24"</t>
  </si>
  <si>
    <t>RAG4824</t>
  </si>
  <si>
    <t>RAG.-48"x24"</t>
  </si>
  <si>
    <t>WM.1/2"</t>
  </si>
  <si>
    <t xml:space="preserve">WATER METER 1/2" </t>
  </si>
  <si>
    <t>GV. 1/2"</t>
  </si>
  <si>
    <t>GATE VALVE 1/2" (ทองเหลือง CLASS 125)</t>
  </si>
  <si>
    <t>SV12 12VDC NC</t>
  </si>
  <si>
    <t>Solenoid Valve ทองเหลือง 1/2"  12VDC. NC</t>
  </si>
  <si>
    <t>Tr 12VDC. 5A.</t>
  </si>
  <si>
    <t>Tansformer 220vAC. to 12 VDC. 5A.</t>
  </si>
  <si>
    <t>FCO3</t>
  </si>
  <si>
    <t>FLOOR CLEANOUT 3" (PVC. ฝา 2 ชั้น ,ทองเหลือง)</t>
  </si>
  <si>
    <t>El.W.</t>
  </si>
  <si>
    <t>กั้นผ้าใบสีขาวชั่วคราวพร้อมทำความสะอาด</t>
  </si>
  <si>
    <t xml:space="preserve">FLREX1 ปูพื้นเทียบเท่าพื้นเดิม </t>
  </si>
  <si>
    <t xml:space="preserve">ในส่วนที่กระทบจากการเดินงานระบบที่พื้น </t>
  </si>
  <si>
    <t>PEX1</t>
  </si>
  <si>
    <t>PEX1 ผนังของเดิมซ่อมและปิดผิว</t>
  </si>
  <si>
    <t>เฉพาะจุดที่กระทบจากจากทำงาน</t>
  </si>
  <si>
    <t>ให้เหมือนเดิมหรือสำหรับตกแต่งตามรูปแบบใหม่</t>
  </si>
  <si>
    <t>LA5-1</t>
  </si>
  <si>
    <t xml:space="preserve">LA5-1 ผนัง MDF 4 มมพลาสติกลามิเนต </t>
  </si>
  <si>
    <t>สีเทาDUST GS 268</t>
  </si>
  <si>
    <t>IF1</t>
  </si>
  <si>
    <t>CLEX</t>
  </si>
  <si>
    <t>CLEX ฝ้าเพดานและหลีบไฟ ซ่อมแซมโป๊วปิดช่อง</t>
  </si>
  <si>
    <t>ของเดิมและซ่อมแซม</t>
  </si>
  <si>
    <t xml:space="preserve">ให้อยู่ในสภาพพร้อมใช้งาน ทาสีน้ำพลาสติก </t>
  </si>
  <si>
    <t>DEXIF5</t>
  </si>
  <si>
    <t xml:space="preserve">DEX-IF5 ประตูของเดิม ติด IF5 INTERIRO FILM สีเทา </t>
  </si>
  <si>
    <t xml:space="preserve">BF-EX 1 COUNTER ของเดิม TOP บน+ล่าง </t>
  </si>
  <si>
    <t>ปิดผิว LA5 ลามิเนตสีขาว ส่วนอื่นทั้งหมดติด</t>
  </si>
  <si>
    <t xml:space="preserve">IF5 INTERIRO FILM สีเทา </t>
  </si>
  <si>
    <t>BFEX2</t>
  </si>
  <si>
    <t xml:space="preserve">BF-EX2 เฟอร์นิเจอร์ของเดิมติด IF6-1 INTERIRO FILM  </t>
  </si>
  <si>
    <t xml:space="preserve">สีเขียวเข้ม เฉพาะด้านหน้าและส่วนที่มองเห็น </t>
  </si>
  <si>
    <t>BF13</t>
  </si>
  <si>
    <t xml:space="preserve">BF1-3 MAIN QUEUE หรือ DIGITAL POSTER </t>
  </si>
  <si>
    <t xml:space="preserve">SGEXN AIS LIGHTBOX ของเดิมเปลี่ยน </t>
  </si>
  <si>
    <t>GRPAPHIC ใหม่ ติดตั้งตำแหน่งใหม่</t>
  </si>
  <si>
    <t>LEX</t>
  </si>
  <si>
    <t>CEILING SPEKER ของเดิมย้ายตำแหน่งตามแบบ</t>
  </si>
  <si>
    <t>P2-1</t>
  </si>
  <si>
    <t xml:space="preserve">CLEX ฝ้าเพดานของเดิมทาสีน้ำพลาสติก </t>
  </si>
  <si>
    <t>CLEX1</t>
  </si>
  <si>
    <t xml:space="preserve">CLEX1 ฝ้าเพดานของเดิมซ่อมแซมให้อยู่ในสภาพพร้อม </t>
  </si>
  <si>
    <t>ปิดIF5 INTERIOR FILM BENIF สีเทา</t>
  </si>
  <si>
    <t>CLEX2</t>
  </si>
  <si>
    <t xml:space="preserve">CLEX2 ฝ้าเพดานของเดิมซ่อมแซมให้อยู่ในสภาพพร้อม </t>
  </si>
  <si>
    <t>ปิด IF6-1 INTERIOR FILM BENIF สีเขียวเข้ม</t>
  </si>
  <si>
    <t>DEX2 ประตูของเดิมปรับปรุงซ่อมแซมให้อยู่ในสภาพ</t>
  </si>
  <si>
    <t>พร้อมใช้งาน และปิดINTERIOR FILM BENIF สีเทา</t>
  </si>
  <si>
    <t>FEXN</t>
  </si>
  <si>
    <t>F-EXN เฟอร์นิเจอร์ของเดิมซ่อมแซมให้อยู่ในสภาพพร้อม</t>
  </si>
  <si>
    <t xml:space="preserve">ใช้งานติด STICKERสีขาวติดตั้งตำแหน่งใหม่ตามแบบระบุ </t>
  </si>
  <si>
    <t>BF1ACC</t>
  </si>
  <si>
    <t>BF1+ACC ส่วนบน Peg Board สีขาว เหมือน F02B</t>
  </si>
  <si>
    <t>พร้อม Hook 20 ชุด / ส่วนล่างตู้อุปกรณ์ Queue เหมือน BF1</t>
  </si>
  <si>
    <t>ขนย้าย Queue Kiosk พร้อมอุปกรณ์ไป จ.สุราษฎร์ธานี</t>
  </si>
  <si>
    <t>MOVE</t>
  </si>
  <si>
    <t>FD2</t>
  </si>
  <si>
    <t xml:space="preserve">รางหลังเต่า รุ่น อลูมิเนียม ฐานกว้าง 35 x สูง 10 mm. </t>
  </si>
  <si>
    <t>สำหรับเดินสายไฟ</t>
  </si>
  <si>
    <t>ACCESSORIES</t>
  </si>
  <si>
    <t>ACC</t>
  </si>
  <si>
    <t xml:space="preserve">LED Strip Light  BIG SMD LED Ribbon 60 pcs.  </t>
  </si>
  <si>
    <t>Per 1 m. 14.4 W Per 1 m. (cool 4000k) 2 เส้น with driver</t>
  </si>
  <si>
    <t>CAT 6 RJ 45 MODULAR JACK WITH FACE PLATE</t>
  </si>
  <si>
    <t>UTP CAT 56 CABLE</t>
  </si>
  <si>
    <t>.</t>
  </si>
  <si>
    <t>ผนังชั่วคราวพร้อมประตู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</si>
</sst>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_-;\-* #,##0.00_-;_-* &quot;-&quot;??_-;_-@_-"/>
    <numFmt numFmtId="165" formatCode="#,##0.00\ ;\-#,##0.00\ ;&quot; -&quot;#\ ;@\ "/>
    <numFmt numFmtId="166" formatCode="mmmm\ d\,\ yyyy"/>
    <numFmt numFmtId="167" formatCode="#,##0.00\ ;&quot; (&quot;#,##0.00\);&quot; -&quot;#\ ;@\ "/>
    <numFmt numFmtId="168" formatCode="#,##0\ ;&quot; (&quot;#,##0\);&quot; -&quot;#\ ;@\ "/>
    <numFmt numFmtId="169" formatCode="_(* #,##0_);_(* \(#,##0\);_(* \-??_);_(@_)"/>
    <numFmt numFmtId="170" formatCode="_(* #,##0.00_);_(* \(#,##0.00\);_(* \-??_);_(@_)"/>
    <numFmt numFmtId="171" formatCode="_(* #,##0_);_(* \(#,##0\);_(* &quot;-&quot;??_);_(@_)"/>
    <numFmt numFmtId="172" formatCode="[$-1010409]dd\-mmm\-yyyy;@"/>
  </numFmts>
  <fonts count="108">
    <font>
      <sz val="11"/>
      <color theme="1"/>
      <name val="Tahoma"/>
      <family val="2"/>
      <charset val="22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  <charset val="222"/>
    </font>
    <font>
      <b/>
      <sz val="16"/>
      <color theme="1"/>
      <name val="Browallia New"/>
      <family val="2"/>
    </font>
    <font>
      <b/>
      <sz val="15"/>
      <name val="Browallia New"/>
      <family val="2"/>
    </font>
    <font>
      <sz val="10"/>
      <name val="Arial"/>
      <family val="2"/>
      <charset val="222"/>
    </font>
    <font>
      <sz val="11"/>
      <color theme="1"/>
      <name val="Calibri"/>
      <family val="2"/>
      <scheme val="minor"/>
    </font>
    <font>
      <sz val="16"/>
      <name val="Browallia New"/>
      <family val="2"/>
    </font>
    <font>
      <sz val="14"/>
      <name val="Cordia New"/>
      <family val="2"/>
    </font>
    <font>
      <sz val="16"/>
      <color theme="1"/>
      <name val="AngsanaUPC"/>
      <family val="2"/>
      <charset val="222"/>
    </font>
    <font>
      <b/>
      <i/>
      <sz val="16"/>
      <color theme="1"/>
      <name val="Browallia New"/>
      <family val="2"/>
    </font>
    <font>
      <sz val="15"/>
      <name val="Browallia New"/>
      <family val="2"/>
      <charset val="222"/>
    </font>
    <font>
      <sz val="10"/>
      <name val="MS Sans Serif"/>
    </font>
    <font>
      <b/>
      <sz val="25"/>
      <name val="Arial Black"/>
      <family val="2"/>
      <charset val="222"/>
    </font>
    <font>
      <b/>
      <sz val="11"/>
      <name val="Arial"/>
      <family val="2"/>
      <charset val="222"/>
    </font>
    <font>
      <b/>
      <sz val="14"/>
      <name val="Arial"/>
      <family val="2"/>
      <charset val="222"/>
    </font>
    <font>
      <sz val="14"/>
      <name val="AngsanaUPC"/>
      <family val="1"/>
    </font>
    <font>
      <sz val="7"/>
      <name val="Arial"/>
      <family val="2"/>
    </font>
    <font>
      <b/>
      <sz val="6"/>
      <name val="Arial"/>
      <family val="2"/>
      <charset val="222"/>
    </font>
    <font>
      <sz val="6"/>
      <name val="AngsanaUPC"/>
      <family val="1"/>
    </font>
    <font>
      <b/>
      <i/>
      <sz val="17"/>
      <name val="Browallia New"/>
      <family val="2"/>
    </font>
    <font>
      <sz val="14"/>
      <name val="CordiaUPC"/>
      <family val="2"/>
    </font>
    <font>
      <b/>
      <sz val="16"/>
      <name val="Browallia New"/>
      <family val="2"/>
      <charset val="222"/>
    </font>
    <font>
      <sz val="16"/>
      <name val="Browallia New"/>
      <family val="2"/>
      <charset val="222"/>
    </font>
    <font>
      <b/>
      <i/>
      <sz val="16"/>
      <name val="Browallia New"/>
      <family val="2"/>
    </font>
    <font>
      <b/>
      <i/>
      <sz val="20"/>
      <name val="Browallia New"/>
      <family val="2"/>
    </font>
    <font>
      <b/>
      <i/>
      <sz val="16"/>
      <name val="Browallia New"/>
      <family val="2"/>
      <charset val="222"/>
    </font>
    <font>
      <b/>
      <i/>
      <sz val="15"/>
      <name val="Browallia New"/>
      <family val="2"/>
    </font>
    <font>
      <i/>
      <sz val="15"/>
      <name val="Browallia New"/>
      <family val="2"/>
    </font>
    <font>
      <sz val="18"/>
      <name val="Browallia New"/>
      <family val="2"/>
    </font>
    <font>
      <b/>
      <u/>
      <sz val="18"/>
      <name val="Browallia New"/>
      <family val="2"/>
    </font>
    <font>
      <b/>
      <i/>
      <sz val="15"/>
      <name val="Browallia New"/>
      <family val="2"/>
      <charset val="222"/>
    </font>
    <font>
      <b/>
      <i/>
      <sz val="17"/>
      <name val="Browallia New"/>
      <family val="2"/>
      <charset val="222"/>
    </font>
    <font>
      <b/>
      <i/>
      <sz val="16"/>
      <color rgb="FFFF0000"/>
      <name val="Browallia New"/>
      <family val="2"/>
    </font>
    <font>
      <sz val="14"/>
      <name val="CordiaUPC"/>
      <family val="2"/>
    </font>
    <font>
      <sz val="14"/>
      <name val="Browallia New"/>
      <family val="2"/>
    </font>
    <font>
      <b/>
      <sz val="16"/>
      <name val="Browallia New"/>
      <family val="2"/>
    </font>
    <font>
      <sz val="16"/>
      <color theme="1"/>
      <name val="Browallia New"/>
      <family val="2"/>
    </font>
    <font>
      <sz val="14"/>
      <name val="CordiaUPC"/>
      <family val="2"/>
    </font>
    <font>
      <sz val="14"/>
      <color theme="1"/>
      <name val="Browallia New"/>
      <family val="2"/>
    </font>
    <font>
      <b/>
      <sz val="14"/>
      <name val="Browallia New"/>
      <family val="2"/>
    </font>
    <font>
      <b/>
      <i/>
      <sz val="18"/>
      <name val="Browallia New"/>
      <family val="2"/>
    </font>
    <font>
      <sz val="14"/>
      <name val="CordiaUPC"/>
      <family val="2"/>
    </font>
    <font>
      <sz val="12"/>
      <name val="Times New Roman"/>
      <family val="1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60"/>
      <name val="Tahoma"/>
      <family val="2"/>
      <charset val="222"/>
    </font>
    <font>
      <sz val="14"/>
      <name val="BrowalliaUPC"/>
      <family val="2"/>
    </font>
    <font>
      <b/>
      <sz val="11"/>
      <color indexed="63"/>
      <name val="Tahoma"/>
      <family val="2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b/>
      <i/>
      <sz val="16"/>
      <color theme="1"/>
      <name val="Browallia New"/>
      <family val="2"/>
      <charset val="222"/>
    </font>
    <font>
      <b/>
      <sz val="16"/>
      <name val="Cordia New"/>
      <family val="2"/>
      <charset val="222"/>
    </font>
    <font>
      <sz val="18"/>
      <color rgb="FFFF0000"/>
      <name val="Browallia New"/>
      <family val="2"/>
    </font>
    <font>
      <b/>
      <sz val="15"/>
      <name val="BrowalliaUPC"/>
      <family val="2"/>
      <charset val="222"/>
    </font>
    <font>
      <sz val="15"/>
      <name val="BrowalliaUPC"/>
      <family val="2"/>
      <charset val="222"/>
    </font>
    <font>
      <b/>
      <i/>
      <sz val="14"/>
      <name val="Browallia New"/>
      <family val="2"/>
    </font>
    <font>
      <vertAlign val="superscript"/>
      <sz val="14"/>
      <name val="Browallia New"/>
      <family val="2"/>
    </font>
    <font>
      <sz val="14"/>
      <name val="CordiaUPC"/>
      <family val="2"/>
    </font>
    <font>
      <i/>
      <sz val="14"/>
      <name val="Browallia New"/>
      <family val="2"/>
    </font>
    <font>
      <sz val="14"/>
      <name val="CordiaUPC"/>
      <family val="2"/>
    </font>
    <font>
      <sz val="14"/>
      <name val="AngsanaUPC"/>
      <family val="1"/>
      <charset val="222"/>
    </font>
    <font>
      <sz val="7"/>
      <name val="Arial"/>
      <family val="2"/>
      <charset val="222"/>
    </font>
    <font>
      <sz val="6"/>
      <name val="AngsanaUPC"/>
      <family val="1"/>
      <charset val="222"/>
    </font>
    <font>
      <b/>
      <sz val="15"/>
      <name val="Browallia New"/>
      <family val="2"/>
      <charset val="222"/>
    </font>
    <font>
      <sz val="12"/>
      <color theme="1"/>
      <name val="Browallia New"/>
      <family val="2"/>
      <charset val="222"/>
    </font>
    <font>
      <sz val="14"/>
      <name val="CordiaUPC"/>
      <family val="2"/>
    </font>
    <font>
      <b/>
      <sz val="28"/>
      <color rgb="FFFF0000"/>
      <name val="Browallia New"/>
      <family val="2"/>
    </font>
    <font>
      <b/>
      <i/>
      <sz val="18"/>
      <color theme="1"/>
      <name val="Browallia New"/>
      <family val="2"/>
    </font>
    <font>
      <sz val="12"/>
      <name val="Browallia New"/>
      <family val="2"/>
    </font>
    <font>
      <sz val="12"/>
      <name val="Browallia New"/>
      <family val="2"/>
      <charset val="222"/>
    </font>
    <font>
      <sz val="12"/>
      <name val="Cordia New"/>
      <family val="2"/>
      <charset val="222"/>
    </font>
    <font>
      <b/>
      <sz val="15"/>
      <color theme="1"/>
      <name val="Browallia New"/>
      <family val="2"/>
      <charset val="222"/>
    </font>
    <font>
      <sz val="15"/>
      <name val="Browallia New"/>
      <family val="2"/>
    </font>
    <font>
      <sz val="15"/>
      <color theme="1"/>
      <name val="Browallia New"/>
      <family val="2"/>
      <charset val="222"/>
    </font>
    <font>
      <sz val="15"/>
      <color rgb="FFFF0000"/>
      <name val="Browallia New"/>
      <family val="2"/>
      <charset val="222"/>
    </font>
    <font>
      <sz val="15"/>
      <color rgb="FFFF0000"/>
      <name val="Browallia New"/>
      <family val="2"/>
    </font>
    <font>
      <sz val="9"/>
      <name val="Browallia New"/>
      <family val="2"/>
    </font>
    <font>
      <sz val="8"/>
      <name val="Browallia New"/>
      <family val="2"/>
    </font>
    <font>
      <b/>
      <i/>
      <sz val="17"/>
      <color theme="1"/>
      <name val="Browallia New"/>
      <family val="2"/>
      <charset val="222"/>
    </font>
    <font>
      <sz val="11"/>
      <name val="Browallia New"/>
      <family val="2"/>
      <charset val="222"/>
    </font>
    <font>
      <b/>
      <sz val="11"/>
      <name val="Browallia New"/>
      <family val="2"/>
      <charset val="222"/>
    </font>
    <font>
      <b/>
      <i/>
      <sz val="11"/>
      <name val="Browallia New"/>
      <family val="2"/>
      <charset val="222"/>
    </font>
    <font>
      <sz val="11"/>
      <color theme="1"/>
      <name val="Browallia New"/>
      <family val="2"/>
      <charset val="222"/>
    </font>
    <font>
      <sz val="11"/>
      <name val="Browallia New"/>
      <family val="2"/>
    </font>
    <font>
      <i/>
      <sz val="11"/>
      <name val="Browallia New"/>
      <family val="2"/>
    </font>
    <font>
      <sz val="10"/>
      <name val="Browallia New"/>
      <family val="2"/>
      <charset val="222"/>
    </font>
    <font>
      <sz val="12"/>
      <color theme="1"/>
      <name val="Browallia New"/>
      <family val="2"/>
    </font>
    <font>
      <sz val="8"/>
      <name val="Tahoma"/>
      <family val="2"/>
      <charset val="222"/>
    </font>
    <font>
      <sz val="10"/>
      <name val="Browallia New"/>
      <family val="2"/>
    </font>
    <font>
      <sz val="14"/>
      <name val="Browallia New"/>
      <family val="2"/>
      <charset val="22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245">
    <xf numFmtId="0" fontId="0" fillId="0" borderId="0"/>
    <xf numFmtId="164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1" fillId="0" borderId="0"/>
    <xf numFmtId="0" fontId="15" fillId="0" borderId="0"/>
    <xf numFmtId="165" fontId="11" fillId="0" borderId="0" applyFill="0" applyBorder="0" applyAlignment="0" applyProtection="0"/>
    <xf numFmtId="164" fontId="15" fillId="0" borderId="0" applyFont="0" applyFill="0" applyBorder="0" applyAlignment="0" applyProtection="0"/>
    <xf numFmtId="0" fontId="18" fillId="0" borderId="0"/>
    <xf numFmtId="0" fontId="27" fillId="0" borderId="0"/>
    <xf numFmtId="164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2" fillId="0" borderId="0"/>
    <xf numFmtId="0" fontId="14" fillId="0" borderId="0"/>
    <xf numFmtId="164" fontId="14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15" fillId="0" borderId="0"/>
    <xf numFmtId="164" fontId="12" fillId="0" borderId="0" applyFont="0" applyFill="0" applyBorder="0" applyAlignment="0" applyProtection="0"/>
    <xf numFmtId="0" fontId="12" fillId="0" borderId="0"/>
    <xf numFmtId="0" fontId="40" fillId="0" borderId="0"/>
    <xf numFmtId="43" fontId="40" fillId="0" borderId="0" applyFont="0" applyFill="0" applyBorder="0" applyAlignment="0" applyProtection="0"/>
    <xf numFmtId="0" fontId="14" fillId="0" borderId="0"/>
    <xf numFmtId="164" fontId="7" fillId="0" borderId="0" applyFont="0" applyFill="0" applyBorder="0" applyAlignment="0" applyProtection="0"/>
    <xf numFmtId="0" fontId="7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7" fontId="11" fillId="0" borderId="0" applyFill="0" applyBorder="0" applyAlignment="0" applyProtection="0"/>
    <xf numFmtId="0" fontId="11" fillId="0" borderId="0"/>
    <xf numFmtId="0" fontId="14" fillId="0" borderId="0"/>
    <xf numFmtId="43" fontId="27" fillId="0" borderId="0" applyFont="0" applyFill="0" applyBorder="0" applyAlignment="0" applyProtection="0"/>
    <xf numFmtId="0" fontId="44" fillId="0" borderId="0"/>
    <xf numFmtId="170" fontId="44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27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27" fillId="0" borderId="0"/>
    <xf numFmtId="170" fontId="27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44" fillId="0" borderId="0"/>
    <xf numFmtId="43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48" fillId="0" borderId="0"/>
    <xf numFmtId="170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27" fillId="0" borderId="0" applyFont="0" applyFill="0" applyBorder="0" applyAlignment="0" applyProtection="0"/>
    <xf numFmtId="167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9" fillId="0" borderId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0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21" borderId="0" applyNumberFormat="0" applyBorder="0" applyAlignment="0" applyProtection="0"/>
    <xf numFmtId="0" fontId="51" fillId="21" borderId="0" applyNumberFormat="0" applyBorder="0" applyAlignment="0" applyProtection="0"/>
    <xf numFmtId="0" fontId="52" fillId="5" borderId="0" applyNumberFormat="0" applyBorder="0" applyAlignment="0" applyProtection="0"/>
    <xf numFmtId="0" fontId="52" fillId="5" borderId="0" applyNumberFormat="0" applyBorder="0" applyAlignment="0" applyProtection="0"/>
    <xf numFmtId="0" fontId="53" fillId="22" borderId="54" applyNumberFormat="0" applyAlignment="0" applyProtection="0"/>
    <xf numFmtId="0" fontId="53" fillId="22" borderId="54" applyNumberFormat="0" applyAlignment="0" applyProtection="0"/>
    <xf numFmtId="0" fontId="54" fillId="23" borderId="55" applyNumberFormat="0" applyAlignment="0" applyProtection="0"/>
    <xf numFmtId="0" fontId="54" fillId="23" borderId="55" applyNumberFormat="0" applyAlignment="0" applyProtection="0"/>
    <xf numFmtId="165" fontId="11" fillId="0" borderId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7" fillId="0" borderId="56" applyNumberFormat="0" applyFill="0" applyAlignment="0" applyProtection="0"/>
    <xf numFmtId="0" fontId="57" fillId="0" borderId="56" applyNumberFormat="0" applyFill="0" applyAlignment="0" applyProtection="0"/>
    <xf numFmtId="0" fontId="58" fillId="0" borderId="57" applyNumberFormat="0" applyFill="0" applyAlignment="0" applyProtection="0"/>
    <xf numFmtId="0" fontId="58" fillId="0" borderId="57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9" borderId="54" applyNumberFormat="0" applyAlignment="0" applyProtection="0"/>
    <xf numFmtId="0" fontId="60" fillId="9" borderId="54" applyNumberFormat="0" applyAlignment="0" applyProtection="0"/>
    <xf numFmtId="0" fontId="61" fillId="0" borderId="59" applyNumberFormat="0" applyFill="0" applyAlignment="0" applyProtection="0"/>
    <xf numFmtId="0" fontId="61" fillId="0" borderId="59" applyNumberFormat="0" applyFill="0" applyAlignment="0" applyProtection="0"/>
    <xf numFmtId="0" fontId="62" fillId="24" borderId="0" applyNumberFormat="0" applyBorder="0" applyAlignment="0" applyProtection="0"/>
    <xf numFmtId="0" fontId="62" fillId="24" borderId="0" applyNumberFormat="0" applyBorder="0" applyAlignment="0" applyProtection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8" fillId="0" borderId="0"/>
    <xf numFmtId="0" fontId="27" fillId="0" borderId="0"/>
    <xf numFmtId="0" fontId="27" fillId="0" borderId="0"/>
    <xf numFmtId="0" fontId="63" fillId="25" borderId="60" applyNumberFormat="0" applyFont="0" applyAlignment="0" applyProtection="0"/>
    <xf numFmtId="0" fontId="63" fillId="25" borderId="60" applyNumberFormat="0" applyFont="0" applyAlignment="0" applyProtection="0"/>
    <xf numFmtId="0" fontId="64" fillId="22" borderId="61" applyNumberFormat="0" applyAlignment="0" applyProtection="0"/>
    <xf numFmtId="0" fontId="64" fillId="22" borderId="61" applyNumberFormat="0" applyAlignment="0" applyProtection="0"/>
    <xf numFmtId="0" fontId="49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62" applyNumberFormat="0" applyFill="0" applyAlignment="0" applyProtection="0"/>
    <xf numFmtId="0" fontId="66" fillId="0" borderId="62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7" fontId="1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0" fontId="2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9" fillId="0" borderId="0"/>
    <xf numFmtId="164" fontId="3" fillId="0" borderId="0" applyFont="0" applyFill="0" applyBorder="0" applyAlignment="0" applyProtection="0"/>
    <xf numFmtId="169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27" fillId="0" borderId="0"/>
    <xf numFmtId="164" fontId="2" fillId="0" borderId="0" applyFont="0" applyFill="0" applyBorder="0" applyAlignment="0" applyProtection="0"/>
    <xf numFmtId="166" fontId="4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8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167" fontId="27" fillId="0" borderId="0" applyFont="0" applyFill="0" applyBorder="0" applyAlignment="0" applyProtection="0"/>
    <xf numFmtId="167" fontId="7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6" fontId="77" fillId="0" borderId="0" applyFont="0" applyFill="0" applyBorder="0" applyAlignment="0" applyProtection="0"/>
    <xf numFmtId="170" fontId="11" fillId="0" borderId="0" applyFill="0" applyBorder="0" applyAlignment="0" applyProtection="0"/>
    <xf numFmtId="168" fontId="2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7" fontId="8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9" fontId="14" fillId="0" borderId="0" applyFont="0" applyFill="0" applyBorder="0" applyAlignment="0" applyProtection="0"/>
    <xf numFmtId="170" fontId="11" fillId="0" borderId="0" applyFill="0" applyBorder="0" applyAlignment="0" applyProtection="0"/>
    <xf numFmtId="0" fontId="14" fillId="0" borderId="0"/>
  </cellStyleXfs>
  <cellXfs count="523">
    <xf numFmtId="0" fontId="0" fillId="0" borderId="0" xfId="0"/>
    <xf numFmtId="0" fontId="20" fillId="0" borderId="0" xfId="8" applyFont="1" applyAlignment="1">
      <alignment horizontal="left" vertical="center"/>
    </xf>
    <xf numFmtId="0" fontId="21" fillId="0" borderId="0" xfId="8" applyFont="1" applyAlignment="1">
      <alignment horizontal="left" vertical="center"/>
    </xf>
    <xf numFmtId="0" fontId="22" fillId="0" borderId="0" xfId="8" applyFont="1"/>
    <xf numFmtId="0" fontId="23" fillId="0" borderId="24" xfId="8" applyFont="1" applyBorder="1" applyAlignment="1">
      <alignment horizontal="left" vertical="center"/>
    </xf>
    <xf numFmtId="0" fontId="24" fillId="0" borderId="24" xfId="8" applyFont="1" applyBorder="1" applyAlignment="1">
      <alignment horizontal="left" vertical="center"/>
    </xf>
    <xf numFmtId="0" fontId="25" fillId="0" borderId="24" xfId="8" applyFont="1" applyBorder="1"/>
    <xf numFmtId="0" fontId="17" fillId="0" borderId="0" xfId="13" applyFont="1" applyAlignment="1">
      <alignment horizontal="center"/>
    </xf>
    <xf numFmtId="0" fontId="17" fillId="0" borderId="0" xfId="13" applyFont="1"/>
    <xf numFmtId="0" fontId="23" fillId="0" borderId="0" xfId="8" applyFont="1" applyAlignment="1">
      <alignment horizontal="left" vertical="center"/>
    </xf>
    <xf numFmtId="0" fontId="24" fillId="0" borderId="0" xfId="8" applyFont="1" applyAlignment="1">
      <alignment horizontal="left" vertical="center"/>
    </xf>
    <xf numFmtId="0" fontId="25" fillId="0" borderId="0" xfId="8" applyFont="1"/>
    <xf numFmtId="0" fontId="30" fillId="0" borderId="0" xfId="13" applyFont="1" applyAlignment="1">
      <alignment vertical="center"/>
    </xf>
    <xf numFmtId="0" fontId="13" fillId="0" borderId="0" xfId="15" applyFont="1"/>
    <xf numFmtId="0" fontId="30" fillId="0" borderId="0" xfId="15" applyFont="1" applyAlignment="1">
      <alignment horizontal="center"/>
    </xf>
    <xf numFmtId="0" fontId="13" fillId="0" borderId="0" xfId="15" applyFont="1" applyAlignment="1">
      <alignment vertical="center"/>
    </xf>
    <xf numFmtId="0" fontId="28" fillId="0" borderId="0" xfId="15" applyFont="1" applyAlignment="1">
      <alignment horizontal="left" vertical="center"/>
    </xf>
    <xf numFmtId="0" fontId="28" fillId="0" borderId="0" xfId="15" applyFont="1" applyAlignment="1">
      <alignment vertical="center"/>
    </xf>
    <xf numFmtId="0" fontId="29" fillId="0" borderId="0" xfId="15" applyFont="1" applyAlignment="1">
      <alignment vertical="center"/>
    </xf>
    <xf numFmtId="166" fontId="28" fillId="0" borderId="24" xfId="15" applyNumberFormat="1" applyFont="1" applyBorder="1" applyAlignment="1">
      <alignment horizontal="right" vertical="center"/>
    </xf>
    <xf numFmtId="164" fontId="17" fillId="0" borderId="0" xfId="16" applyFont="1"/>
    <xf numFmtId="0" fontId="17" fillId="0" borderId="0" xfId="15" applyFont="1"/>
    <xf numFmtId="164" fontId="32" fillId="0" borderId="11" xfId="16" applyFont="1" applyBorder="1" applyAlignment="1">
      <alignment horizontal="center"/>
    </xf>
    <xf numFmtId="164" fontId="32" fillId="0" borderId="2" xfId="16" applyFont="1" applyBorder="1" applyAlignment="1">
      <alignment horizontal="center"/>
    </xf>
    <xf numFmtId="0" fontId="32" fillId="0" borderId="4" xfId="15" applyFont="1" applyBorder="1" applyAlignment="1">
      <alignment horizontal="center" vertical="center"/>
    </xf>
    <xf numFmtId="0" fontId="33" fillId="0" borderId="19" xfId="15" applyFont="1" applyBorder="1" applyAlignment="1">
      <alignment horizontal="center" vertical="center"/>
    </xf>
    <xf numFmtId="0" fontId="33" fillId="0" borderId="20" xfId="15" applyFont="1" applyBorder="1" applyAlignment="1">
      <alignment vertical="center"/>
    </xf>
    <xf numFmtId="0" fontId="17" fillId="0" borderId="0" xfId="15" applyFont="1" applyAlignment="1">
      <alignment vertical="center"/>
    </xf>
    <xf numFmtId="0" fontId="34" fillId="0" borderId="5" xfId="15" applyFont="1" applyBorder="1" applyAlignment="1">
      <alignment horizontal="center" vertical="center"/>
    </xf>
    <xf numFmtId="0" fontId="33" fillId="0" borderId="7" xfId="15" applyFont="1" applyBorder="1" applyAlignment="1">
      <alignment horizontal="center" vertical="center"/>
    </xf>
    <xf numFmtId="0" fontId="33" fillId="0" borderId="6" xfId="15" applyFont="1" applyBorder="1" applyAlignment="1">
      <alignment vertical="center"/>
    </xf>
    <xf numFmtId="0" fontId="33" fillId="0" borderId="7" xfId="15" applyFont="1" applyBorder="1" applyAlignment="1">
      <alignment horizontal="left" vertical="center"/>
    </xf>
    <xf numFmtId="0" fontId="34" fillId="0" borderId="17" xfId="15" applyFont="1" applyBorder="1" applyAlignment="1">
      <alignment horizontal="center" vertical="center"/>
    </xf>
    <xf numFmtId="0" fontId="33" fillId="0" borderId="22" xfId="15" applyFont="1" applyBorder="1" applyAlignment="1">
      <alignment horizontal="left" vertical="center"/>
    </xf>
    <xf numFmtId="0" fontId="31" fillId="0" borderId="27" xfId="15" applyFont="1" applyBorder="1" applyAlignment="1">
      <alignment horizontal="center" vertical="center"/>
    </xf>
    <xf numFmtId="0" fontId="31" fillId="0" borderId="21" xfId="15" applyFont="1" applyBorder="1" applyAlignment="1">
      <alignment horizontal="center" vertical="center"/>
    </xf>
    <xf numFmtId="0" fontId="31" fillId="0" borderId="23" xfId="15" applyFont="1" applyBorder="1" applyAlignment="1">
      <alignment horizontal="right" vertical="center"/>
    </xf>
    <xf numFmtId="0" fontId="31" fillId="0" borderId="0" xfId="15" applyFont="1" applyAlignment="1">
      <alignment vertical="center"/>
    </xf>
    <xf numFmtId="0" fontId="35" fillId="0" borderId="0" xfId="15" applyFont="1" applyAlignment="1">
      <alignment horizontal="center" vertical="center"/>
    </xf>
    <xf numFmtId="164" fontId="35" fillId="0" borderId="0" xfId="16" applyFont="1" applyAlignment="1">
      <alignment vertical="center"/>
    </xf>
    <xf numFmtId="0" fontId="35" fillId="0" borderId="0" xfId="15" applyFont="1" applyAlignment="1">
      <alignment vertical="center"/>
    </xf>
    <xf numFmtId="0" fontId="36" fillId="0" borderId="0" xfId="15" applyFont="1" applyAlignment="1">
      <alignment horizontal="left" vertical="center"/>
    </xf>
    <xf numFmtId="0" fontId="10" fillId="0" borderId="0" xfId="15" applyFont="1" applyAlignment="1">
      <alignment horizontal="center"/>
    </xf>
    <xf numFmtId="0" fontId="10" fillId="0" borderId="0" xfId="15" applyFont="1" applyAlignment="1">
      <alignment horizontal="left"/>
    </xf>
    <xf numFmtId="0" fontId="17" fillId="0" borderId="0" xfId="15" applyFont="1" applyAlignment="1">
      <alignment horizontal="center"/>
    </xf>
    <xf numFmtId="164" fontId="37" fillId="0" borderId="0" xfId="16" applyFont="1"/>
    <xf numFmtId="0" fontId="34" fillId="0" borderId="16" xfId="15" applyFont="1" applyBorder="1" applyAlignment="1">
      <alignment horizontal="center" vertical="center"/>
    </xf>
    <xf numFmtId="0" fontId="33" fillId="0" borderId="28" xfId="15" applyFont="1" applyBorder="1" applyAlignment="1">
      <alignment horizontal="center" vertical="center"/>
    </xf>
    <xf numFmtId="0" fontId="34" fillId="0" borderId="26" xfId="15" applyFont="1" applyBorder="1" applyAlignment="1">
      <alignment horizontal="center" vertical="center"/>
    </xf>
    <xf numFmtId="0" fontId="33" fillId="0" borderId="29" xfId="15" applyFont="1" applyBorder="1" applyAlignment="1">
      <alignment horizontal="center" vertical="center"/>
    </xf>
    <xf numFmtId="0" fontId="33" fillId="0" borderId="30" xfId="15" applyFont="1" applyBorder="1" applyAlignment="1">
      <alignment vertical="center"/>
    </xf>
    <xf numFmtId="0" fontId="33" fillId="0" borderId="31" xfId="15" applyFont="1" applyBorder="1" applyAlignment="1">
      <alignment horizontal="right" vertical="center"/>
    </xf>
    <xf numFmtId="0" fontId="33" fillId="0" borderId="32" xfId="15" applyFont="1" applyBorder="1" applyAlignment="1">
      <alignment horizontal="right" vertical="center"/>
    </xf>
    <xf numFmtId="0" fontId="33" fillId="0" borderId="33" xfId="15" applyFont="1" applyBorder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6" fillId="2" borderId="0" xfId="0" applyFont="1" applyFill="1" applyAlignment="1">
      <alignment horizontal="left" vertical="center"/>
    </xf>
    <xf numFmtId="0" fontId="19" fillId="0" borderId="0" xfId="8" applyFont="1" applyAlignment="1">
      <alignment vertical="center"/>
    </xf>
    <xf numFmtId="168" fontId="41" fillId="2" borderId="34" xfId="36" applyNumberFormat="1" applyFont="1" applyFill="1" applyBorder="1" applyAlignment="1" applyProtection="1"/>
    <xf numFmtId="0" fontId="42" fillId="2" borderId="0" xfId="4" applyFont="1" applyFill="1" applyAlignment="1">
      <alignment vertical="center"/>
    </xf>
    <xf numFmtId="168" fontId="41" fillId="2" borderId="0" xfId="36" applyNumberFormat="1" applyFont="1" applyFill="1" applyBorder="1" applyAlignment="1" applyProtection="1"/>
    <xf numFmtId="168" fontId="41" fillId="2" borderId="0" xfId="36" applyNumberFormat="1" applyFont="1" applyFill="1" applyBorder="1" applyAlignment="1" applyProtection="1">
      <alignment horizontal="center"/>
    </xf>
    <xf numFmtId="167" fontId="41" fillId="2" borderId="0" xfId="36" applyFont="1" applyFill="1" applyBorder="1" applyAlignment="1" applyProtection="1"/>
    <xf numFmtId="167" fontId="41" fillId="2" borderId="35" xfId="36" applyFont="1" applyFill="1" applyBorder="1" applyAlignment="1" applyProtection="1"/>
    <xf numFmtId="168" fontId="14" fillId="2" borderId="34" xfId="36" applyNumberFormat="1" applyFont="1" applyFill="1" applyBorder="1" applyAlignment="1" applyProtection="1"/>
    <xf numFmtId="168" fontId="14" fillId="2" borderId="0" xfId="36" applyNumberFormat="1" applyFont="1" applyFill="1" applyBorder="1" applyAlignment="1" applyProtection="1"/>
    <xf numFmtId="168" fontId="14" fillId="2" borderId="0" xfId="36" applyNumberFormat="1" applyFont="1" applyFill="1" applyBorder="1" applyAlignment="1" applyProtection="1">
      <alignment horizontal="center"/>
    </xf>
    <xf numFmtId="167" fontId="14" fillId="2" borderId="0" xfId="36" applyFont="1" applyFill="1" applyBorder="1" applyAlignment="1" applyProtection="1"/>
    <xf numFmtId="167" fontId="14" fillId="2" borderId="35" xfId="36" applyFont="1" applyFill="1" applyBorder="1" applyAlignment="1" applyProtection="1"/>
    <xf numFmtId="0" fontId="33" fillId="0" borderId="22" xfId="15" applyFont="1" applyBorder="1" applyAlignment="1">
      <alignment horizontal="center" vertical="center"/>
    </xf>
    <xf numFmtId="0" fontId="33" fillId="0" borderId="18" xfId="15" applyFont="1" applyBorder="1" applyAlignment="1">
      <alignment vertical="center"/>
    </xf>
    <xf numFmtId="168" fontId="47" fillId="3" borderId="53" xfId="36" applyNumberFormat="1" applyFont="1" applyFill="1" applyBorder="1" applyAlignment="1" applyProtection="1">
      <alignment horizontal="right" vertical="center"/>
    </xf>
    <xf numFmtId="168" fontId="47" fillId="2" borderId="48" xfId="36" applyNumberFormat="1" applyFont="1" applyFill="1" applyBorder="1" applyAlignment="1" applyProtection="1">
      <alignment horizontal="center" vertical="center"/>
    </xf>
    <xf numFmtId="167" fontId="47" fillId="2" borderId="48" xfId="36" applyFont="1" applyFill="1" applyBorder="1" applyAlignment="1" applyProtection="1">
      <alignment vertical="center"/>
    </xf>
    <xf numFmtId="167" fontId="47" fillId="2" borderId="49" xfId="36" applyFont="1" applyFill="1" applyBorder="1" applyAlignment="1" applyProtection="1">
      <alignment vertical="center"/>
    </xf>
    <xf numFmtId="164" fontId="47" fillId="2" borderId="52" xfId="7" applyFont="1" applyFill="1" applyBorder="1" applyAlignment="1">
      <alignment vertical="center"/>
    </xf>
    <xf numFmtId="0" fontId="68" fillId="2" borderId="0" xfId="0" applyFont="1" applyFill="1" applyAlignment="1">
      <alignment vertical="center"/>
    </xf>
    <xf numFmtId="0" fontId="69" fillId="2" borderId="0" xfId="4" applyFont="1" applyFill="1" applyAlignment="1">
      <alignment vertical="center"/>
    </xf>
    <xf numFmtId="0" fontId="15" fillId="2" borderId="0" xfId="22" applyFill="1"/>
    <xf numFmtId="167" fontId="70" fillId="2" borderId="0" xfId="36" applyFont="1" applyFill="1" applyBorder="1" applyAlignment="1" applyProtection="1"/>
    <xf numFmtId="0" fontId="43" fillId="2" borderId="0" xfId="22" applyFont="1" applyFill="1"/>
    <xf numFmtId="0" fontId="42" fillId="2" borderId="34" xfId="37" applyFont="1" applyFill="1" applyBorder="1" applyAlignment="1">
      <alignment horizontal="center" vertical="center"/>
    </xf>
    <xf numFmtId="0" fontId="42" fillId="2" borderId="0" xfId="37" applyFont="1" applyFill="1" applyAlignment="1">
      <alignment vertical="center"/>
    </xf>
    <xf numFmtId="0" fontId="42" fillId="3" borderId="0" xfId="37" applyFont="1" applyFill="1" applyAlignment="1">
      <alignment vertical="center"/>
    </xf>
    <xf numFmtId="0" fontId="13" fillId="3" borderId="0" xfId="37" applyFont="1" applyFill="1" applyAlignment="1">
      <alignment vertical="center"/>
    </xf>
    <xf numFmtId="0" fontId="13" fillId="2" borderId="0" xfId="37" applyFont="1" applyFill="1" applyAlignment="1">
      <alignment vertical="center"/>
    </xf>
    <xf numFmtId="0" fontId="42" fillId="2" borderId="36" xfId="37" applyFont="1" applyFill="1" applyBorder="1" applyAlignment="1">
      <alignment horizontal="center" vertical="center"/>
    </xf>
    <xf numFmtId="0" fontId="42" fillId="2" borderId="37" xfId="37" applyFont="1" applyFill="1" applyBorder="1" applyAlignment="1">
      <alignment vertical="center"/>
    </xf>
    <xf numFmtId="0" fontId="42" fillId="2" borderId="0" xfId="37" applyFont="1" applyFill="1" applyAlignment="1">
      <alignment horizontal="center" vertical="center"/>
    </xf>
    <xf numFmtId="164" fontId="71" fillId="2" borderId="11" xfId="39" applyNumberFormat="1" applyFont="1" applyFill="1" applyBorder="1" applyAlignment="1">
      <alignment horizontal="center" vertical="center"/>
    </xf>
    <xf numFmtId="171" fontId="72" fillId="2" borderId="0" xfId="19" applyNumberFormat="1" applyFont="1" applyFill="1" applyAlignment="1">
      <alignment vertical="center"/>
    </xf>
    <xf numFmtId="164" fontId="71" fillId="2" borderId="1" xfId="39" applyNumberFormat="1" applyFont="1" applyFill="1" applyBorder="1" applyAlignment="1">
      <alignment horizontal="center" vertical="center"/>
    </xf>
    <xf numFmtId="164" fontId="71" fillId="2" borderId="2" xfId="39" applyNumberFormat="1" applyFont="1" applyFill="1" applyBorder="1" applyAlignment="1">
      <alignment horizontal="center" vertical="center"/>
    </xf>
    <xf numFmtId="164" fontId="41" fillId="2" borderId="39" xfId="58" applyNumberFormat="1" applyFont="1" applyFill="1" applyBorder="1" applyAlignment="1" applyProtection="1">
      <alignment vertical="center"/>
    </xf>
    <xf numFmtId="164" fontId="41" fillId="2" borderId="43" xfId="58" applyNumberFormat="1" applyFont="1" applyFill="1" applyBorder="1" applyAlignment="1">
      <alignment vertical="center"/>
    </xf>
    <xf numFmtId="0" fontId="41" fillId="2" borderId="41" xfId="37" applyFont="1" applyFill="1" applyBorder="1" applyAlignment="1">
      <alignment vertical="center"/>
    </xf>
    <xf numFmtId="0" fontId="41" fillId="2" borderId="39" xfId="38" applyFont="1" applyFill="1" applyBorder="1" applyAlignment="1">
      <alignment horizontal="center" vertical="center"/>
    </xf>
    <xf numFmtId="0" fontId="46" fillId="2" borderId="44" xfId="38" applyFont="1" applyFill="1" applyBorder="1" applyAlignment="1">
      <alignment vertical="center"/>
    </xf>
    <xf numFmtId="0" fontId="41" fillId="2" borderId="67" xfId="37" applyFont="1" applyFill="1" applyBorder="1" applyAlignment="1">
      <alignment vertical="center"/>
    </xf>
    <xf numFmtId="0" fontId="46" fillId="2" borderId="64" xfId="38" applyFont="1" applyFill="1" applyBorder="1" applyAlignment="1">
      <alignment vertical="center"/>
    </xf>
    <xf numFmtId="0" fontId="41" fillId="2" borderId="69" xfId="38" applyFont="1" applyFill="1" applyBorder="1" applyAlignment="1">
      <alignment horizontal="center" vertical="center"/>
    </xf>
    <xf numFmtId="0" fontId="41" fillId="2" borderId="42" xfId="37" applyFont="1" applyFill="1" applyBorder="1" applyAlignment="1">
      <alignment vertical="center"/>
    </xf>
    <xf numFmtId="164" fontId="41" fillId="2" borderId="39" xfId="58" applyNumberFormat="1" applyFont="1" applyFill="1" applyBorder="1" applyAlignment="1">
      <alignment vertical="center"/>
    </xf>
    <xf numFmtId="0" fontId="41" fillId="2" borderId="45" xfId="38" applyFont="1" applyFill="1" applyBorder="1" applyAlignment="1">
      <alignment vertical="center"/>
    </xf>
    <xf numFmtId="0" fontId="41" fillId="2" borderId="46" xfId="38" applyFont="1" applyFill="1" applyBorder="1" applyAlignment="1">
      <alignment vertical="center"/>
    </xf>
    <xf numFmtId="0" fontId="41" fillId="2" borderId="43" xfId="38" applyFont="1" applyFill="1" applyBorder="1" applyAlignment="1">
      <alignment horizontal="center" vertical="center"/>
    </xf>
    <xf numFmtId="0" fontId="45" fillId="2" borderId="41" xfId="37" applyFont="1" applyFill="1" applyBorder="1" applyAlignment="1">
      <alignment vertical="center"/>
    </xf>
    <xf numFmtId="0" fontId="45" fillId="2" borderId="42" xfId="37" applyFont="1" applyFill="1" applyBorder="1" applyAlignment="1">
      <alignment vertical="center"/>
    </xf>
    <xf numFmtId="0" fontId="41" fillId="2" borderId="41" xfId="37" applyFont="1" applyFill="1" applyBorder="1" applyAlignment="1">
      <alignment horizontal="left" vertical="center"/>
    </xf>
    <xf numFmtId="0" fontId="41" fillId="2" borderId="42" xfId="38" applyFont="1" applyFill="1" applyBorder="1" applyAlignment="1">
      <alignment vertical="center"/>
    </xf>
    <xf numFmtId="0" fontId="41" fillId="2" borderId="70" xfId="38" applyFont="1" applyFill="1" applyBorder="1" applyAlignment="1">
      <alignment horizontal="center" vertical="center"/>
    </xf>
    <xf numFmtId="164" fontId="41" fillId="2" borderId="70" xfId="58" applyNumberFormat="1" applyFont="1" applyFill="1" applyBorder="1" applyAlignment="1">
      <alignment vertical="center"/>
    </xf>
    <xf numFmtId="49" fontId="39" fillId="0" borderId="0" xfId="16" quotePrefix="1" applyNumberFormat="1" applyFont="1" applyAlignment="1">
      <alignment horizontal="right" vertical="center"/>
    </xf>
    <xf numFmtId="0" fontId="41" fillId="2" borderId="42" xfId="232" applyNumberFormat="1" applyFont="1" applyFill="1" applyBorder="1" applyAlignment="1" applyProtection="1">
      <alignment vertical="center"/>
    </xf>
    <xf numFmtId="0" fontId="41" fillId="2" borderId="39" xfId="232" applyNumberFormat="1" applyFont="1" applyFill="1" applyBorder="1" applyAlignment="1" applyProtection="1">
      <alignment horizontal="center" vertical="center"/>
    </xf>
    <xf numFmtId="0" fontId="41" fillId="2" borderId="0" xfId="232" applyNumberFormat="1" applyFont="1" applyFill="1" applyBorder="1" applyAlignment="1" applyProtection="1">
      <alignment vertical="center"/>
    </xf>
    <xf numFmtId="0" fontId="17" fillId="2" borderId="0" xfId="13" applyFont="1" applyFill="1" applyAlignment="1">
      <alignment horizontal="center"/>
    </xf>
    <xf numFmtId="0" fontId="17" fillId="2" borderId="0" xfId="13" applyFont="1" applyFill="1"/>
    <xf numFmtId="164" fontId="17" fillId="2" borderId="0" xfId="1" applyFont="1" applyFill="1"/>
    <xf numFmtId="0" fontId="19" fillId="2" borderId="0" xfId="8" applyFont="1" applyFill="1" applyAlignment="1">
      <alignment vertical="center"/>
    </xf>
    <xf numFmtId="0" fontId="20" fillId="2" borderId="0" xfId="8" applyFont="1" applyFill="1" applyAlignment="1">
      <alignment horizontal="left" vertical="center"/>
    </xf>
    <xf numFmtId="0" fontId="21" fillId="2" borderId="0" xfId="8" applyFont="1" applyFill="1" applyAlignment="1">
      <alignment horizontal="left" vertical="center"/>
    </xf>
    <xf numFmtId="0" fontId="78" fillId="2" borderId="0" xfId="8" applyFont="1" applyFill="1"/>
    <xf numFmtId="0" fontId="79" fillId="2" borderId="24" xfId="8" applyFont="1" applyFill="1" applyBorder="1" applyAlignment="1">
      <alignment horizontal="left" vertical="center"/>
    </xf>
    <xf numFmtId="0" fontId="24" fillId="2" borderId="24" xfId="8" applyFont="1" applyFill="1" applyBorder="1" applyAlignment="1">
      <alignment horizontal="left" vertical="center"/>
    </xf>
    <xf numFmtId="0" fontId="80" fillId="2" borderId="24" xfId="8" applyFont="1" applyFill="1" applyBorder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vertical="center"/>
    </xf>
    <xf numFmtId="0" fontId="28" fillId="2" borderId="0" xfId="0" applyFont="1" applyFill="1" applyAlignment="1">
      <alignment horizontal="center" vertical="center"/>
    </xf>
    <xf numFmtId="164" fontId="28" fillId="2" borderId="0" xfId="1" applyFont="1" applyFill="1" applyAlignment="1">
      <alignment vertical="center"/>
    </xf>
    <xf numFmtId="0" fontId="32" fillId="2" borderId="0" xfId="0" applyFont="1" applyFill="1" applyAlignment="1">
      <alignment horizontal="left" vertical="center"/>
    </xf>
    <xf numFmtId="0" fontId="32" fillId="2" borderId="0" xfId="0" applyFont="1" applyFill="1" applyAlignment="1">
      <alignment vertical="center"/>
    </xf>
    <xf numFmtId="0" fontId="32" fillId="2" borderId="0" xfId="0" applyFont="1" applyFill="1" applyAlignment="1">
      <alignment horizontal="center" vertical="center"/>
    </xf>
    <xf numFmtId="164" fontId="32" fillId="2" borderId="0" xfId="1" applyFont="1" applyFill="1" applyAlignment="1">
      <alignment vertical="center"/>
    </xf>
    <xf numFmtId="164" fontId="32" fillId="2" borderId="0" xfId="1" applyFont="1" applyFill="1" applyAlignment="1">
      <alignment horizontal="right" vertical="center"/>
    </xf>
    <xf numFmtId="172" fontId="32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vertical="center"/>
    </xf>
    <xf numFmtId="164" fontId="17" fillId="2" borderId="0" xfId="1" applyFont="1" applyFill="1" applyAlignment="1">
      <alignment vertical="center"/>
    </xf>
    <xf numFmtId="0" fontId="81" fillId="2" borderId="11" xfId="0" applyFont="1" applyFill="1" applyBorder="1" applyAlignment="1">
      <alignment horizontal="center" vertical="center"/>
    </xf>
    <xf numFmtId="0" fontId="81" fillId="2" borderId="0" xfId="0" applyFont="1" applyFill="1" applyAlignment="1">
      <alignment horizontal="center" vertical="center"/>
    </xf>
    <xf numFmtId="0" fontId="81" fillId="2" borderId="2" xfId="0" applyFont="1" applyFill="1" applyBorder="1" applyAlignment="1">
      <alignment horizontal="center" vertical="center"/>
    </xf>
    <xf numFmtId="164" fontId="81" fillId="2" borderId="11" xfId="1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7" fillId="2" borderId="5" xfId="0" applyFont="1" applyFill="1" applyBorder="1" applyAlignment="1">
      <alignment horizontal="center" vertical="center"/>
    </xf>
    <xf numFmtId="164" fontId="17" fillId="2" borderId="5" xfId="1" applyFont="1" applyFill="1" applyBorder="1" applyAlignment="1">
      <alignment vertical="center"/>
    </xf>
    <xf numFmtId="164" fontId="17" fillId="2" borderId="5" xfId="0" applyNumberFormat="1" applyFont="1" applyFill="1" applyBorder="1" applyAlignment="1">
      <alignment vertical="center"/>
    </xf>
    <xf numFmtId="0" fontId="17" fillId="2" borderId="18" xfId="0" applyFont="1" applyFill="1" applyBorder="1" applyAlignment="1">
      <alignment vertical="center"/>
    </xf>
    <xf numFmtId="0" fontId="17" fillId="2" borderId="17" xfId="0" applyFont="1" applyFill="1" applyBorder="1" applyAlignment="1">
      <alignment horizontal="center" vertical="center"/>
    </xf>
    <xf numFmtId="164" fontId="17" fillId="2" borderId="17" xfId="1" applyFont="1" applyFill="1" applyBorder="1" applyAlignment="1">
      <alignment vertical="center"/>
    </xf>
    <xf numFmtId="164" fontId="17" fillId="2" borderId="17" xfId="0" applyNumberFormat="1" applyFont="1" applyFill="1" applyBorder="1" applyAlignment="1">
      <alignment vertical="center"/>
    </xf>
    <xf numFmtId="0" fontId="41" fillId="2" borderId="63" xfId="232" applyNumberFormat="1" applyFont="1" applyFill="1" applyBorder="1" applyAlignment="1" applyProtection="1">
      <alignment vertical="center"/>
    </xf>
    <xf numFmtId="0" fontId="17" fillId="2" borderId="5" xfId="0" quotePrefix="1" applyFont="1" applyFill="1" applyBorder="1" applyAlignment="1">
      <alignment horizontal="center" vertical="center"/>
    </xf>
    <xf numFmtId="0" fontId="17" fillId="2" borderId="17" xfId="0" quotePrefix="1" applyFont="1" applyFill="1" applyBorder="1" applyAlignment="1">
      <alignment horizontal="center" vertical="center"/>
    </xf>
    <xf numFmtId="0" fontId="42" fillId="2" borderId="37" xfId="37" applyFont="1" applyFill="1" applyBorder="1" applyAlignment="1">
      <alignment horizontal="center" vertical="center"/>
    </xf>
    <xf numFmtId="0" fontId="13" fillId="2" borderId="82" xfId="37" applyFont="1" applyFill="1" applyBorder="1" applyAlignment="1">
      <alignment vertical="center"/>
    </xf>
    <xf numFmtId="0" fontId="41" fillId="2" borderId="40" xfId="38" applyFont="1" applyFill="1" applyBorder="1" applyAlignment="1">
      <alignment horizontal="center" vertical="center"/>
    </xf>
    <xf numFmtId="0" fontId="41" fillId="2" borderId="83" xfId="38" applyFont="1" applyFill="1" applyBorder="1" applyAlignment="1">
      <alignment horizontal="center" vertical="center"/>
    </xf>
    <xf numFmtId="0" fontId="45" fillId="2" borderId="40" xfId="38" applyFont="1" applyFill="1" applyBorder="1" applyAlignment="1">
      <alignment horizontal="center" vertical="center"/>
    </xf>
    <xf numFmtId="0" fontId="41" fillId="2" borderId="40" xfId="232" applyNumberFormat="1" applyFont="1" applyFill="1" applyBorder="1" applyAlignment="1" applyProtection="1">
      <alignment horizontal="center" vertical="center"/>
    </xf>
    <xf numFmtId="0" fontId="41" fillId="2" borderId="70" xfId="232" applyNumberFormat="1" applyFont="1" applyFill="1" applyBorder="1" applyAlignment="1" applyProtection="1">
      <alignment horizontal="center" vertical="center"/>
    </xf>
    <xf numFmtId="0" fontId="46" fillId="2" borderId="40" xfId="38" applyFont="1" applyFill="1" applyBorder="1" applyAlignment="1">
      <alignment vertical="center"/>
    </xf>
    <xf numFmtId="0" fontId="42" fillId="2" borderId="39" xfId="38" applyFont="1" applyFill="1" applyBorder="1" applyAlignment="1">
      <alignment vertical="center"/>
    </xf>
    <xf numFmtId="0" fontId="46" fillId="2" borderId="39" xfId="38" applyFont="1" applyFill="1" applyBorder="1" applyAlignment="1">
      <alignment horizontal="center" vertical="center"/>
    </xf>
    <xf numFmtId="164" fontId="41" fillId="2" borderId="69" xfId="58" applyNumberFormat="1" applyFont="1" applyFill="1" applyBorder="1" applyAlignment="1">
      <alignment vertical="center"/>
    </xf>
    <xf numFmtId="0" fontId="45" fillId="2" borderId="39" xfId="38" applyFont="1" applyFill="1" applyBorder="1" applyAlignment="1">
      <alignment horizontal="center" vertical="center"/>
    </xf>
    <xf numFmtId="0" fontId="46" fillId="2" borderId="0" xfId="232" applyNumberFormat="1" applyFont="1" applyFill="1" applyBorder="1" applyAlignment="1" applyProtection="1">
      <alignment vertical="center"/>
    </xf>
    <xf numFmtId="164" fontId="76" fillId="2" borderId="48" xfId="58" applyNumberFormat="1" applyFont="1" applyFill="1" applyBorder="1" applyAlignment="1" applyProtection="1">
      <alignment vertical="center"/>
    </xf>
    <xf numFmtId="164" fontId="73" fillId="2" borderId="48" xfId="58" applyNumberFormat="1" applyFont="1" applyFill="1" applyBorder="1" applyAlignment="1">
      <alignment vertical="center"/>
    </xf>
    <xf numFmtId="0" fontId="17" fillId="2" borderId="7" xfId="0" quotePrefix="1" applyFont="1" applyFill="1" applyBorder="1" applyAlignment="1">
      <alignment horizontal="center" vertical="center"/>
    </xf>
    <xf numFmtId="164" fontId="42" fillId="3" borderId="0" xfId="240" applyFont="1" applyFill="1" applyBorder="1" applyAlignment="1">
      <alignment vertical="center"/>
    </xf>
    <xf numFmtId="164" fontId="42" fillId="2" borderId="0" xfId="240" applyFont="1" applyFill="1" applyBorder="1" applyAlignment="1">
      <alignment vertical="center"/>
    </xf>
    <xf numFmtId="164" fontId="42" fillId="2" borderId="35" xfId="240" applyFont="1" applyFill="1" applyBorder="1" applyAlignment="1">
      <alignment vertical="center"/>
    </xf>
    <xf numFmtId="164" fontId="42" fillId="2" borderId="37" xfId="240" applyFont="1" applyFill="1" applyBorder="1" applyAlignment="1">
      <alignment vertical="center"/>
    </xf>
    <xf numFmtId="164" fontId="42" fillId="2" borderId="38" xfId="240" applyFont="1" applyFill="1" applyBorder="1" applyAlignment="1">
      <alignment vertical="center"/>
    </xf>
    <xf numFmtId="164" fontId="46" fillId="2" borderId="39" xfId="58" applyNumberFormat="1" applyFont="1" applyFill="1" applyBorder="1" applyAlignment="1" applyProtection="1">
      <alignment horizontal="center" vertical="center"/>
    </xf>
    <xf numFmtId="164" fontId="42" fillId="2" borderId="39" xfId="58" applyNumberFormat="1" applyFont="1" applyFill="1" applyBorder="1" applyAlignment="1" applyProtection="1">
      <alignment horizontal="center" vertical="center"/>
    </xf>
    <xf numFmtId="0" fontId="13" fillId="2" borderId="0" xfId="232" applyNumberFormat="1" applyFont="1" applyFill="1" applyBorder="1" applyAlignment="1" applyProtection="1">
      <alignment vertical="center"/>
    </xf>
    <xf numFmtId="0" fontId="41" fillId="2" borderId="41" xfId="232" applyNumberFormat="1" applyFont="1" applyFill="1" applyBorder="1" applyAlignment="1" applyProtection="1">
      <alignment vertical="center"/>
    </xf>
    <xf numFmtId="164" fontId="76" fillId="2" borderId="48" xfId="58" applyNumberFormat="1" applyFont="1" applyFill="1" applyBorder="1" applyAlignment="1">
      <alignment vertical="center"/>
    </xf>
    <xf numFmtId="0" fontId="41" fillId="2" borderId="43" xfId="232" applyNumberFormat="1" applyFont="1" applyFill="1" applyBorder="1" applyAlignment="1" applyProtection="1">
      <alignment horizontal="center" vertical="center"/>
    </xf>
    <xf numFmtId="164" fontId="41" fillId="2" borderId="43" xfId="58" applyNumberFormat="1" applyFont="1" applyFill="1" applyBorder="1" applyAlignment="1" applyProtection="1">
      <alignment vertical="center"/>
    </xf>
    <xf numFmtId="164" fontId="73" fillId="2" borderId="49" xfId="58" applyNumberFormat="1" applyFont="1" applyFill="1" applyBorder="1" applyAlignment="1">
      <alignment vertical="center"/>
    </xf>
    <xf numFmtId="164" fontId="41" fillId="2" borderId="90" xfId="58" applyNumberFormat="1" applyFont="1" applyFill="1" applyBorder="1" applyAlignment="1">
      <alignment vertical="center"/>
    </xf>
    <xf numFmtId="164" fontId="73" fillId="2" borderId="48" xfId="58" applyNumberFormat="1" applyFont="1" applyFill="1" applyBorder="1" applyAlignment="1" applyProtection="1">
      <alignment vertical="center"/>
    </xf>
    <xf numFmtId="0" fontId="1" fillId="2" borderId="0" xfId="241" applyFill="1"/>
    <xf numFmtId="168" fontId="47" fillId="2" borderId="0" xfId="36" applyNumberFormat="1" applyFont="1" applyFill="1" applyBorder="1" applyAlignment="1" applyProtection="1">
      <alignment horizontal="center" vertical="center"/>
    </xf>
    <xf numFmtId="167" fontId="47" fillId="2" borderId="0" xfId="36" applyFont="1" applyFill="1" applyBorder="1" applyAlignment="1" applyProtection="1">
      <alignment vertical="center"/>
    </xf>
    <xf numFmtId="0" fontId="33" fillId="2" borderId="0" xfId="15" applyFont="1" applyFill="1" applyAlignment="1">
      <alignment horizontal="right" vertical="center"/>
    </xf>
    <xf numFmtId="0" fontId="85" fillId="2" borderId="0" xfId="5" applyFont="1" applyFill="1"/>
    <xf numFmtId="0" fontId="43" fillId="2" borderId="0" xfId="5" applyFont="1" applyFill="1"/>
    <xf numFmtId="168" fontId="14" fillId="2" borderId="36" xfId="36" applyNumberFormat="1" applyFont="1" applyFill="1" applyBorder="1" applyAlignment="1" applyProtection="1"/>
    <xf numFmtId="168" fontId="41" fillId="2" borderId="37" xfId="36" applyNumberFormat="1" applyFont="1" applyFill="1" applyBorder="1" applyAlignment="1" applyProtection="1"/>
    <xf numFmtId="168" fontId="14" fillId="2" borderId="37" xfId="36" applyNumberFormat="1" applyFont="1" applyFill="1" applyBorder="1" applyAlignment="1" applyProtection="1"/>
    <xf numFmtId="168" fontId="14" fillId="2" borderId="37" xfId="36" applyNumberFormat="1" applyFont="1" applyFill="1" applyBorder="1" applyAlignment="1" applyProtection="1">
      <alignment horizontal="center"/>
    </xf>
    <xf numFmtId="167" fontId="14" fillId="2" borderId="37" xfId="36" applyFont="1" applyFill="1" applyBorder="1" applyAlignment="1" applyProtection="1"/>
    <xf numFmtId="167" fontId="14" fillId="2" borderId="38" xfId="36" applyFont="1" applyFill="1" applyBorder="1" applyAlignment="1" applyProtection="1"/>
    <xf numFmtId="168" fontId="46" fillId="2" borderId="47" xfId="36" applyNumberFormat="1" applyFont="1" applyFill="1" applyBorder="1" applyAlignment="1" applyProtection="1">
      <alignment horizontal="center" vertical="center"/>
    </xf>
    <xf numFmtId="169" fontId="46" fillId="2" borderId="44" xfId="36" applyNumberFormat="1" applyFont="1" applyFill="1" applyBorder="1" applyAlignment="1" applyProtection="1">
      <alignment horizontal="left" vertical="center"/>
    </xf>
    <xf numFmtId="169" fontId="46" fillId="2" borderId="45" xfId="36" applyNumberFormat="1" applyFont="1" applyFill="1" applyBorder="1" applyAlignment="1" applyProtection="1">
      <alignment horizontal="center" vertical="center"/>
    </xf>
    <xf numFmtId="169" fontId="46" fillId="2" borderId="46" xfId="36" applyNumberFormat="1" applyFont="1" applyFill="1" applyBorder="1" applyAlignment="1" applyProtection="1">
      <alignment horizontal="center" vertical="center"/>
    </xf>
    <xf numFmtId="168" fontId="41" fillId="2" borderId="43" xfId="36" applyNumberFormat="1" applyFont="1" applyFill="1" applyBorder="1" applyAlignment="1" applyProtection="1">
      <alignment horizontal="center" vertical="center"/>
    </xf>
    <xf numFmtId="167" fontId="41" fillId="2" borderId="43" xfId="36" applyFont="1" applyFill="1" applyBorder="1" applyAlignment="1" applyProtection="1">
      <alignment vertical="center"/>
    </xf>
    <xf numFmtId="0" fontId="45" fillId="2" borderId="0" xfId="5" applyFont="1" applyFill="1"/>
    <xf numFmtId="169" fontId="41" fillId="2" borderId="40" xfId="27" applyNumberFormat="1" applyFont="1" applyFill="1" applyBorder="1" applyAlignment="1">
      <alignment horizontal="right"/>
    </xf>
    <xf numFmtId="169" fontId="41" fillId="2" borderId="39" xfId="36" applyNumberFormat="1" applyFont="1" applyFill="1" applyBorder="1" applyAlignment="1" applyProtection="1">
      <alignment horizontal="center" vertical="center"/>
    </xf>
    <xf numFmtId="168" fontId="41" fillId="2" borderId="39" xfId="36" applyNumberFormat="1" applyFont="1" applyFill="1" applyBorder="1" applyAlignment="1" applyProtection="1">
      <alignment horizontal="center" vertical="center"/>
    </xf>
    <xf numFmtId="170" fontId="41" fillId="2" borderId="39" xfId="36" applyNumberFormat="1" applyFont="1" applyFill="1" applyBorder="1" applyAlignment="1" applyProtection="1">
      <alignment vertical="center"/>
    </xf>
    <xf numFmtId="167" fontId="41" fillId="2" borderId="39" xfId="36" applyFont="1" applyFill="1" applyBorder="1" applyAlignment="1" applyProtection="1">
      <alignment horizontal="right" vertical="center"/>
    </xf>
    <xf numFmtId="167" fontId="41" fillId="2" borderId="39" xfId="6" applyNumberFormat="1" applyFont="1" applyFill="1" applyBorder="1" applyAlignment="1" applyProtection="1">
      <alignment horizontal="right" vertical="center"/>
    </xf>
    <xf numFmtId="1" fontId="46" fillId="2" borderId="43" xfId="36" applyNumberFormat="1" applyFont="1" applyFill="1" applyBorder="1" applyAlignment="1" applyProtection="1">
      <alignment horizontal="center" vertical="center"/>
    </xf>
    <xf numFmtId="169" fontId="46" fillId="2" borderId="41" xfId="36" applyNumberFormat="1" applyFont="1" applyFill="1" applyBorder="1" applyAlignment="1" applyProtection="1">
      <alignment horizontal="left" vertical="center"/>
    </xf>
    <xf numFmtId="169" fontId="46" fillId="2" borderId="42" xfId="36" applyNumberFormat="1" applyFont="1" applyFill="1" applyBorder="1" applyAlignment="1" applyProtection="1">
      <alignment horizontal="center" vertical="center"/>
    </xf>
    <xf numFmtId="169" fontId="41" fillId="2" borderId="41" xfId="36" applyNumberFormat="1" applyFont="1" applyFill="1" applyBorder="1" applyAlignment="1" applyProtection="1">
      <alignment horizontal="left" vertical="center"/>
    </xf>
    <xf numFmtId="168" fontId="41" fillId="2" borderId="36" xfId="36" applyNumberFormat="1" applyFont="1" applyFill="1" applyBorder="1" applyAlignment="1" applyProtection="1"/>
    <xf numFmtId="168" fontId="41" fillId="2" borderId="37" xfId="36" applyNumberFormat="1" applyFont="1" applyFill="1" applyBorder="1" applyAlignment="1" applyProtection="1">
      <alignment horizontal="center"/>
    </xf>
    <xf numFmtId="167" fontId="41" fillId="2" borderId="37" xfId="36" applyFont="1" applyFill="1" applyBorder="1" applyAlignment="1" applyProtection="1"/>
    <xf numFmtId="167" fontId="41" fillId="2" borderId="38" xfId="36" applyFont="1" applyFill="1" applyBorder="1" applyAlignment="1" applyProtection="1"/>
    <xf numFmtId="167" fontId="41" fillId="2" borderId="0" xfId="36" applyFont="1" applyFill="1" applyBorder="1" applyAlignment="1" applyProtection="1">
      <alignment horizontal="center"/>
    </xf>
    <xf numFmtId="164" fontId="10" fillId="2" borderId="11" xfId="39" applyNumberFormat="1" applyFont="1" applyFill="1" applyBorder="1" applyAlignment="1">
      <alignment horizontal="center" vertical="center"/>
    </xf>
    <xf numFmtId="164" fontId="10" fillId="2" borderId="1" xfId="39" applyNumberFormat="1" applyFont="1" applyFill="1" applyBorder="1" applyAlignment="1">
      <alignment horizontal="center" vertical="center"/>
    </xf>
    <xf numFmtId="164" fontId="10" fillId="2" borderId="2" xfId="39" applyNumberFormat="1" applyFont="1" applyFill="1" applyBorder="1" applyAlignment="1">
      <alignment horizontal="center" vertical="center"/>
    </xf>
    <xf numFmtId="168" fontId="46" fillId="2" borderId="39" xfId="36" applyNumberFormat="1" applyFont="1" applyFill="1" applyBorder="1" applyAlignment="1" applyProtection="1">
      <alignment horizontal="center" vertical="center"/>
    </xf>
    <xf numFmtId="169" fontId="41" fillId="2" borderId="39" xfId="36" applyNumberFormat="1" applyFont="1" applyFill="1" applyBorder="1" applyAlignment="1">
      <alignment horizontal="center" vertical="center"/>
    </xf>
    <xf numFmtId="170" fontId="41" fillId="2" borderId="39" xfId="36" applyNumberFormat="1" applyFont="1" applyFill="1" applyBorder="1" applyAlignment="1" applyProtection="1">
      <alignment horizontal="center" vertical="center"/>
    </xf>
    <xf numFmtId="168" fontId="46" fillId="2" borderId="39" xfId="36" applyNumberFormat="1" applyFont="1" applyFill="1" applyBorder="1" applyAlignment="1">
      <alignment horizontal="center" vertical="center"/>
    </xf>
    <xf numFmtId="169" fontId="41" fillId="2" borderId="40" xfId="27" applyNumberFormat="1" applyFont="1" applyFill="1" applyBorder="1" applyAlignment="1">
      <alignment horizontal="right" vertical="top"/>
    </xf>
    <xf numFmtId="168" fontId="41" fillId="2" borderId="39" xfId="36" applyNumberFormat="1" applyFont="1" applyFill="1" applyBorder="1" applyAlignment="1">
      <alignment horizontal="center" vertical="center"/>
    </xf>
    <xf numFmtId="170" fontId="41" fillId="2" borderId="39" xfId="36" applyNumberFormat="1" applyFont="1" applyFill="1" applyBorder="1" applyAlignment="1">
      <alignment horizontal="right" vertical="center"/>
    </xf>
    <xf numFmtId="167" fontId="41" fillId="2" borderId="39" xfId="36" applyFont="1" applyFill="1" applyBorder="1" applyAlignment="1">
      <alignment horizontal="right" vertical="center"/>
    </xf>
    <xf numFmtId="170" fontId="41" fillId="2" borderId="39" xfId="36" applyNumberFormat="1" applyFont="1" applyFill="1" applyBorder="1" applyAlignment="1">
      <alignment vertical="center"/>
    </xf>
    <xf numFmtId="167" fontId="41" fillId="2" borderId="39" xfId="6" applyNumberFormat="1" applyFont="1" applyFill="1" applyBorder="1" applyAlignment="1">
      <alignment horizontal="right" vertical="center"/>
    </xf>
    <xf numFmtId="169" fontId="46" fillId="2" borderId="68" xfId="36" applyNumberFormat="1" applyFont="1" applyFill="1" applyBorder="1" applyAlignment="1" applyProtection="1">
      <alignment horizontal="center" vertical="center"/>
    </xf>
    <xf numFmtId="0" fontId="45" fillId="2" borderId="0" xfId="22" applyFont="1" applyFill="1"/>
    <xf numFmtId="170" fontId="41" fillId="2" borderId="39" xfId="36" applyNumberFormat="1" applyFont="1" applyFill="1" applyBorder="1" applyAlignment="1" applyProtection="1">
      <alignment horizontal="right" vertical="center"/>
    </xf>
    <xf numFmtId="168" fontId="46" fillId="2" borderId="40" xfId="27" applyNumberFormat="1" applyFont="1" applyFill="1" applyBorder="1"/>
    <xf numFmtId="168" fontId="46" fillId="2" borderId="41" xfId="36" applyNumberFormat="1" applyFont="1" applyFill="1" applyBorder="1" applyAlignment="1" applyProtection="1"/>
    <xf numFmtId="168" fontId="46" fillId="2" borderId="42" xfId="36" applyNumberFormat="1" applyFont="1" applyFill="1" applyBorder="1" applyAlignment="1" applyProtection="1">
      <alignment horizontal="center" vertical="center"/>
    </xf>
    <xf numFmtId="168" fontId="46" fillId="2" borderId="39" xfId="27" applyNumberFormat="1" applyFont="1" applyFill="1" applyBorder="1" applyAlignment="1">
      <alignment vertical="center"/>
    </xf>
    <xf numFmtId="168" fontId="46" fillId="2" borderId="39" xfId="27" applyNumberFormat="1" applyFont="1" applyFill="1" applyBorder="1" applyAlignment="1">
      <alignment horizontal="center" vertical="center"/>
    </xf>
    <xf numFmtId="167" fontId="46" fillId="2" borderId="39" xfId="36" applyFont="1" applyFill="1" applyBorder="1" applyAlignment="1" applyProtection="1">
      <alignment horizontal="center" vertical="center"/>
    </xf>
    <xf numFmtId="167" fontId="46" fillId="2" borderId="39" xfId="6" applyNumberFormat="1" applyFont="1" applyFill="1" applyBorder="1" applyAlignment="1" applyProtection="1">
      <alignment horizontal="center" vertical="center"/>
    </xf>
    <xf numFmtId="169" fontId="46" fillId="2" borderId="83" xfId="36" applyNumberFormat="1" applyFont="1" applyFill="1" applyBorder="1" applyAlignment="1" applyProtection="1">
      <alignment horizontal="left" vertical="center"/>
    </xf>
    <xf numFmtId="169" fontId="46" fillId="2" borderId="67" xfId="36" applyNumberFormat="1" applyFont="1" applyFill="1" applyBorder="1" applyAlignment="1" applyProtection="1">
      <alignment horizontal="center" vertical="center"/>
    </xf>
    <xf numFmtId="168" fontId="41" fillId="2" borderId="40" xfId="36" applyNumberFormat="1" applyFont="1" applyFill="1" applyBorder="1" applyAlignment="1" applyProtection="1">
      <alignment horizontal="center" vertical="center"/>
    </xf>
    <xf numFmtId="169" fontId="46" fillId="2" borderId="41" xfId="36" applyNumberFormat="1" applyFont="1" applyFill="1" applyBorder="1" applyAlignment="1" applyProtection="1">
      <alignment horizontal="center" vertical="center"/>
    </xf>
    <xf numFmtId="169" fontId="41" fillId="2" borderId="92" xfId="36" applyNumberFormat="1" applyFont="1" applyFill="1" applyBorder="1" applyAlignment="1" applyProtection="1">
      <alignment horizontal="center" vertical="center"/>
    </xf>
    <xf numFmtId="0" fontId="13" fillId="2" borderId="39" xfId="232" applyNumberFormat="1" applyFont="1" applyFill="1" applyBorder="1" applyAlignment="1" applyProtection="1">
      <alignment horizontal="center" vertical="center"/>
    </xf>
    <xf numFmtId="0" fontId="13" fillId="2" borderId="40" xfId="232" applyNumberFormat="1" applyFont="1" applyFill="1" applyBorder="1" applyAlignment="1" applyProtection="1">
      <alignment horizontal="center" vertical="center"/>
    </xf>
    <xf numFmtId="164" fontId="32" fillId="2" borderId="4" xfId="16" applyFont="1" applyFill="1" applyBorder="1" applyAlignment="1">
      <alignment horizontal="center" vertical="center"/>
    </xf>
    <xf numFmtId="43" fontId="32" fillId="2" borderId="5" xfId="16" applyNumberFormat="1" applyFont="1" applyFill="1" applyBorder="1" applyAlignment="1">
      <alignment horizontal="right" vertical="center"/>
    </xf>
    <xf numFmtId="43" fontId="32" fillId="2" borderId="5" xfId="16" applyNumberFormat="1" applyFont="1" applyFill="1" applyBorder="1" applyAlignment="1">
      <alignment vertical="center"/>
    </xf>
    <xf numFmtId="43" fontId="32" fillId="2" borderId="17" xfId="16" applyNumberFormat="1" applyFont="1" applyFill="1" applyBorder="1" applyAlignment="1">
      <alignment vertical="center"/>
    </xf>
    <xf numFmtId="43" fontId="32" fillId="2" borderId="26" xfId="16" applyNumberFormat="1" applyFont="1" applyFill="1" applyBorder="1" applyAlignment="1">
      <alignment vertical="center"/>
    </xf>
    <xf numFmtId="43" fontId="38" fillId="2" borderId="1" xfId="16" applyNumberFormat="1" applyFont="1" applyFill="1" applyBorder="1" applyAlignment="1">
      <alignment vertical="center"/>
    </xf>
    <xf numFmtId="164" fontId="26" fillId="2" borderId="11" xfId="1" applyFont="1" applyFill="1" applyBorder="1" applyAlignment="1">
      <alignment vertical="center"/>
    </xf>
    <xf numFmtId="43" fontId="26" fillId="2" borderId="27" xfId="0" applyNumberFormat="1" applyFont="1" applyFill="1" applyBorder="1" applyAlignment="1">
      <alignment horizontal="center" vertical="center"/>
    </xf>
    <xf numFmtId="43" fontId="26" fillId="2" borderId="3" xfId="0" applyNumberFormat="1" applyFont="1" applyFill="1" applyBorder="1" applyAlignment="1">
      <alignment horizontal="center" vertical="center"/>
    </xf>
    <xf numFmtId="164" fontId="31" fillId="2" borderId="78" xfId="15" applyNumberFormat="1" applyFont="1" applyFill="1" applyBorder="1" applyAlignment="1">
      <alignment horizontal="center" vertical="center"/>
    </xf>
    <xf numFmtId="0" fontId="89" fillId="2" borderId="4" xfId="0" applyFont="1" applyFill="1" applyBorder="1" applyAlignment="1">
      <alignment horizontal="center" vertical="center"/>
    </xf>
    <xf numFmtId="0" fontId="89" fillId="2" borderId="4" xfId="0" applyFont="1" applyFill="1" applyBorder="1" applyAlignment="1">
      <alignment vertical="center"/>
    </xf>
    <xf numFmtId="0" fontId="89" fillId="2" borderId="20" xfId="0" applyFont="1" applyFill="1" applyBorder="1" applyAlignment="1">
      <alignment vertical="center"/>
    </xf>
    <xf numFmtId="164" fontId="89" fillId="2" borderId="4" xfId="1" applyFont="1" applyFill="1" applyBorder="1" applyAlignment="1">
      <alignment vertical="center"/>
    </xf>
    <xf numFmtId="0" fontId="89" fillId="2" borderId="0" xfId="0" applyFont="1" applyFill="1" applyAlignment="1">
      <alignment vertical="center"/>
    </xf>
    <xf numFmtId="0" fontId="90" fillId="2" borderId="7" xfId="0" quotePrefix="1" applyFont="1" applyFill="1" applyBorder="1" applyAlignment="1">
      <alignment horizontal="center" vertical="center"/>
    </xf>
    <xf numFmtId="0" fontId="91" fillId="2" borderId="74" xfId="0" quotePrefix="1" applyFont="1" applyFill="1" applyBorder="1" applyAlignment="1">
      <alignment horizontal="center" vertical="center"/>
    </xf>
    <xf numFmtId="0" fontId="91" fillId="2" borderId="75" xfId="0" applyFont="1" applyFill="1" applyBorder="1" applyAlignment="1">
      <alignment vertical="center"/>
    </xf>
    <xf numFmtId="0" fontId="91" fillId="2" borderId="74" xfId="0" applyFont="1" applyFill="1" applyBorder="1" applyAlignment="1">
      <alignment horizontal="center" vertical="center"/>
    </xf>
    <xf numFmtId="164" fontId="91" fillId="2" borderId="74" xfId="1" applyFont="1" applyFill="1" applyBorder="1" applyAlignment="1">
      <alignment vertical="center"/>
    </xf>
    <xf numFmtId="164" fontId="91" fillId="2" borderId="74" xfId="0" applyNumberFormat="1" applyFont="1" applyFill="1" applyBorder="1" applyAlignment="1">
      <alignment vertical="center"/>
    </xf>
    <xf numFmtId="0" fontId="91" fillId="2" borderId="0" xfId="0" applyFont="1" applyFill="1" applyAlignment="1">
      <alignment vertical="center"/>
    </xf>
    <xf numFmtId="0" fontId="89" fillId="2" borderId="3" xfId="0" quotePrefix="1" applyFont="1" applyFill="1" applyBorder="1" applyAlignment="1">
      <alignment horizontal="center" vertical="center"/>
    </xf>
    <xf numFmtId="0" fontId="89" fillId="2" borderId="76" xfId="0" applyFont="1" applyFill="1" applyBorder="1" applyAlignment="1">
      <alignment horizontal="left" vertical="center"/>
    </xf>
    <xf numFmtId="0" fontId="89" fillId="2" borderId="77" xfId="0" applyFont="1" applyFill="1" applyBorder="1" applyAlignment="1">
      <alignment vertical="center"/>
    </xf>
    <xf numFmtId="0" fontId="89" fillId="2" borderId="3" xfId="0" applyFont="1" applyFill="1" applyBorder="1" applyAlignment="1">
      <alignment horizontal="center" vertical="center"/>
    </xf>
    <xf numFmtId="164" fontId="89" fillId="2" borderId="3" xfId="1" applyFont="1" applyFill="1" applyBorder="1" applyAlignment="1">
      <alignment vertical="center"/>
    </xf>
    <xf numFmtId="164" fontId="89" fillId="2" borderId="3" xfId="0" applyNumberFormat="1" applyFont="1" applyFill="1" applyBorder="1" applyAlignment="1">
      <alignment vertical="center"/>
    </xf>
    <xf numFmtId="0" fontId="89" fillId="2" borderId="80" xfId="0" applyFont="1" applyFill="1" applyBorder="1" applyAlignment="1">
      <alignment vertical="center"/>
    </xf>
    <xf numFmtId="0" fontId="90" fillId="2" borderId="5" xfId="0" quotePrefix="1" applyFont="1" applyFill="1" applyBorder="1" applyAlignment="1">
      <alignment horizontal="center" vertical="center"/>
    </xf>
    <xf numFmtId="0" fontId="90" fillId="2" borderId="6" xfId="0" applyFont="1" applyFill="1" applyBorder="1" applyAlignment="1">
      <alignment vertical="center"/>
    </xf>
    <xf numFmtId="0" fontId="90" fillId="2" borderId="5" xfId="0" applyFont="1" applyFill="1" applyBorder="1" applyAlignment="1">
      <alignment horizontal="center" vertical="center"/>
    </xf>
    <xf numFmtId="164" fontId="90" fillId="2" borderId="5" xfId="1" applyFont="1" applyFill="1" applyBorder="1" applyAlignment="1">
      <alignment vertical="center"/>
    </xf>
    <xf numFmtId="164" fontId="90" fillId="2" borderId="5" xfId="0" applyNumberFormat="1" applyFont="1" applyFill="1" applyBorder="1" applyAlignment="1">
      <alignment vertical="center"/>
    </xf>
    <xf numFmtId="0" fontId="41" fillId="2" borderId="6" xfId="0" applyFont="1" applyFill="1" applyBorder="1" applyAlignment="1">
      <alignment vertical="center"/>
    </xf>
    <xf numFmtId="0" fontId="90" fillId="2" borderId="22" xfId="0" quotePrefix="1" applyFont="1" applyFill="1" applyBorder="1" applyAlignment="1">
      <alignment horizontal="center" vertical="center"/>
    </xf>
    <xf numFmtId="0" fontId="90" fillId="2" borderId="17" xfId="0" quotePrefix="1" applyFont="1" applyFill="1" applyBorder="1" applyAlignment="1">
      <alignment horizontal="center" vertical="center"/>
    </xf>
    <xf numFmtId="0" fontId="90" fillId="2" borderId="18" xfId="0" applyFont="1" applyFill="1" applyBorder="1" applyAlignment="1">
      <alignment vertical="center"/>
    </xf>
    <xf numFmtId="0" fontId="89" fillId="2" borderId="80" xfId="0" applyFont="1" applyFill="1" applyBorder="1" applyAlignment="1">
      <alignment horizontal="center" vertical="center"/>
    </xf>
    <xf numFmtId="0" fontId="89" fillId="2" borderId="81" xfId="0" applyFont="1" applyFill="1" applyBorder="1" applyAlignment="1">
      <alignment vertical="center"/>
    </xf>
    <xf numFmtId="0" fontId="91" fillId="2" borderId="17" xfId="0" quotePrefix="1" applyFont="1" applyFill="1" applyBorder="1" applyAlignment="1">
      <alignment horizontal="center" vertical="center"/>
    </xf>
    <xf numFmtId="0" fontId="92" fillId="2" borderId="16" xfId="0" quotePrefix="1" applyFont="1" applyFill="1" applyBorder="1" applyAlignment="1">
      <alignment horizontal="center" vertical="center"/>
    </xf>
    <xf numFmtId="0" fontId="92" fillId="2" borderId="6" xfId="0" applyFont="1" applyFill="1" applyBorder="1" applyAlignment="1">
      <alignment vertical="center"/>
    </xf>
    <xf numFmtId="0" fontId="92" fillId="2" borderId="5" xfId="0" applyFont="1" applyFill="1" applyBorder="1" applyAlignment="1">
      <alignment horizontal="center" vertical="center"/>
    </xf>
    <xf numFmtId="164" fontId="92" fillId="2" borderId="5" xfId="1" applyFont="1" applyFill="1" applyBorder="1" applyAlignment="1">
      <alignment vertical="center"/>
    </xf>
    <xf numFmtId="164" fontId="92" fillId="2" borderId="5" xfId="0" applyNumberFormat="1" applyFont="1" applyFill="1" applyBorder="1" applyAlignment="1">
      <alignment vertical="center"/>
    </xf>
    <xf numFmtId="0" fontId="89" fillId="2" borderId="78" xfId="0" quotePrefix="1" applyFont="1" applyFill="1" applyBorder="1" applyAlignment="1">
      <alignment horizontal="center" vertical="center"/>
    </xf>
    <xf numFmtId="0" fontId="89" fillId="2" borderId="21" xfId="0" applyFont="1" applyFill="1" applyBorder="1" applyAlignment="1">
      <alignment horizontal="left" vertical="center"/>
    </xf>
    <xf numFmtId="0" fontId="89" fillId="2" borderId="23" xfId="0" applyFont="1" applyFill="1" applyBorder="1" applyAlignment="1">
      <alignment vertical="center"/>
    </xf>
    <xf numFmtId="0" fontId="89" fillId="2" borderId="78" xfId="0" applyFont="1" applyFill="1" applyBorder="1" applyAlignment="1">
      <alignment horizontal="center" vertical="center"/>
    </xf>
    <xf numFmtId="164" fontId="89" fillId="2" borderId="78" xfId="1" applyFont="1" applyFill="1" applyBorder="1" applyAlignment="1">
      <alignment vertical="center"/>
    </xf>
    <xf numFmtId="164" fontId="89" fillId="2" borderId="78" xfId="0" applyNumberFormat="1" applyFont="1" applyFill="1" applyBorder="1" applyAlignment="1">
      <alignment vertical="center"/>
    </xf>
    <xf numFmtId="0" fontId="90" fillId="2" borderId="28" xfId="0" quotePrefix="1" applyFont="1" applyFill="1" applyBorder="1" applyAlignment="1">
      <alignment horizontal="center" vertical="center"/>
    </xf>
    <xf numFmtId="0" fontId="90" fillId="2" borderId="16" xfId="0" quotePrefix="1" applyFont="1" applyFill="1" applyBorder="1" applyAlignment="1">
      <alignment horizontal="center" vertical="center"/>
    </xf>
    <xf numFmtId="0" fontId="90" fillId="2" borderId="84" xfId="0" applyFont="1" applyFill="1" applyBorder="1" applyAlignment="1">
      <alignment vertical="center"/>
    </xf>
    <xf numFmtId="0" fontId="90" fillId="2" borderId="16" xfId="0" applyFont="1" applyFill="1" applyBorder="1" applyAlignment="1">
      <alignment horizontal="center" vertical="center"/>
    </xf>
    <xf numFmtId="164" fontId="90" fillId="2" borderId="16" xfId="1" applyFont="1" applyFill="1" applyBorder="1" applyAlignment="1">
      <alignment vertical="center"/>
    </xf>
    <xf numFmtId="164" fontId="93" fillId="2" borderId="5" xfId="1" applyFont="1" applyFill="1" applyBorder="1" applyAlignment="1">
      <alignment vertical="center"/>
    </xf>
    <xf numFmtId="164" fontId="93" fillId="2" borderId="5" xfId="0" applyNumberFormat="1" applyFont="1" applyFill="1" applyBorder="1" applyAlignment="1">
      <alignment vertical="center"/>
    </xf>
    <xf numFmtId="0" fontId="90" fillId="2" borderId="6" xfId="0" applyFont="1" applyFill="1" applyBorder="1" applyAlignment="1">
      <alignment vertical="top" wrapText="1"/>
    </xf>
    <xf numFmtId="0" fontId="90" fillId="2" borderId="74" xfId="0" quotePrefix="1" applyFont="1" applyFill="1" applyBorder="1" applyAlignment="1">
      <alignment horizontal="center" vertical="center"/>
    </xf>
    <xf numFmtId="0" fontId="90" fillId="2" borderId="74" xfId="0" applyFont="1" applyFill="1" applyBorder="1" applyAlignment="1">
      <alignment vertical="top" wrapText="1"/>
    </xf>
    <xf numFmtId="0" fontId="90" fillId="2" borderId="74" xfId="0" applyFont="1" applyFill="1" applyBorder="1" applyAlignment="1">
      <alignment horizontal="center" vertical="center"/>
    </xf>
    <xf numFmtId="164" fontId="90" fillId="2" borderId="74" xfId="1" applyFont="1" applyFill="1" applyBorder="1" applyAlignment="1">
      <alignment vertical="center"/>
    </xf>
    <xf numFmtId="164" fontId="90" fillId="2" borderId="74" xfId="0" applyNumberFormat="1" applyFont="1" applyFill="1" applyBorder="1" applyAlignment="1">
      <alignment vertical="center"/>
    </xf>
    <xf numFmtId="0" fontId="90" fillId="2" borderId="0" xfId="0" applyFont="1" applyFill="1" applyAlignment="1">
      <alignment vertical="center"/>
    </xf>
    <xf numFmtId="0" fontId="90" fillId="2" borderId="32" xfId="0" applyFont="1" applyFill="1" applyBorder="1" applyAlignment="1">
      <alignment vertical="center"/>
    </xf>
    <xf numFmtId="0" fontId="94" fillId="2" borderId="5" xfId="0" quotePrefix="1" applyFont="1" applyFill="1" applyBorder="1" applyAlignment="1">
      <alignment horizontal="center" vertical="center"/>
    </xf>
    <xf numFmtId="0" fontId="89" fillId="2" borderId="79" xfId="0" applyFont="1" applyFill="1" applyBorder="1" applyAlignment="1">
      <alignment vertical="center"/>
    </xf>
    <xf numFmtId="0" fontId="90" fillId="2" borderId="86" xfId="0" applyFont="1" applyFill="1" applyBorder="1" applyAlignment="1">
      <alignment vertical="center"/>
    </xf>
    <xf numFmtId="0" fontId="95" fillId="2" borderId="5" xfId="0" quotePrefix="1" applyFont="1" applyFill="1" applyBorder="1" applyAlignment="1">
      <alignment horizontal="center" vertical="center"/>
    </xf>
    <xf numFmtId="0" fontId="86" fillId="2" borderId="5" xfId="0" quotePrefix="1" applyFont="1" applyFill="1" applyBorder="1" applyAlignment="1">
      <alignment horizontal="center" vertical="center"/>
    </xf>
    <xf numFmtId="0" fontId="91" fillId="2" borderId="0" xfId="0" applyFont="1" applyFill="1" applyAlignment="1">
      <alignment horizontal="center" vertical="top"/>
    </xf>
    <xf numFmtId="0" fontId="91" fillId="2" borderId="0" xfId="0" applyFont="1" applyFill="1" applyAlignment="1">
      <alignment vertical="top"/>
    </xf>
    <xf numFmtId="164" fontId="91" fillId="2" borderId="0" xfId="1" applyFont="1" applyFill="1" applyAlignment="1">
      <alignment vertical="top"/>
    </xf>
    <xf numFmtId="164" fontId="91" fillId="2" borderId="0" xfId="1" applyFont="1" applyFill="1" applyAlignment="1">
      <alignment horizontal="right" vertical="top"/>
    </xf>
    <xf numFmtId="164" fontId="68" fillId="2" borderId="0" xfId="1" applyFont="1" applyFill="1" applyAlignment="1">
      <alignment horizontal="right" vertical="center"/>
    </xf>
    <xf numFmtId="164" fontId="96" fillId="2" borderId="25" xfId="1" applyFont="1" applyFill="1" applyBorder="1" applyAlignment="1">
      <alignment vertical="center"/>
    </xf>
    <xf numFmtId="169" fontId="46" fillId="2" borderId="42" xfId="36" applyNumberFormat="1" applyFont="1" applyFill="1" applyBorder="1" applyAlignment="1" applyProtection="1">
      <alignment horizontal="left" vertical="center" wrapText="1"/>
    </xf>
    <xf numFmtId="168" fontId="87" fillId="2" borderId="37" xfId="36" applyNumberFormat="1" applyFont="1" applyFill="1" applyBorder="1" applyAlignment="1" applyProtection="1"/>
    <xf numFmtId="0" fontId="82" fillId="2" borderId="0" xfId="5" applyFont="1" applyFill="1"/>
    <xf numFmtId="168" fontId="97" fillId="2" borderId="0" xfId="36" applyNumberFormat="1" applyFont="1" applyFill="1" applyBorder="1" applyAlignment="1" applyProtection="1"/>
    <xf numFmtId="168" fontId="97" fillId="2" borderId="37" xfId="36" applyNumberFormat="1" applyFont="1" applyFill="1" applyBorder="1" applyAlignment="1" applyProtection="1"/>
    <xf numFmtId="168" fontId="98" fillId="2" borderId="39" xfId="36" applyNumberFormat="1" applyFont="1" applyFill="1" applyBorder="1" applyAlignment="1" applyProtection="1">
      <alignment horizontal="center" vertical="center"/>
    </xf>
    <xf numFmtId="0" fontId="100" fillId="2" borderId="0" xfId="5" applyFont="1" applyFill="1"/>
    <xf numFmtId="164" fontId="41" fillId="2" borderId="44" xfId="58" applyNumberFormat="1" applyFont="1" applyFill="1" applyBorder="1" applyAlignment="1" applyProtection="1">
      <alignment vertical="center"/>
    </xf>
    <xf numFmtId="0" fontId="46" fillId="2" borderId="43" xfId="232" applyNumberFormat="1" applyFont="1" applyFill="1" applyBorder="1" applyAlignment="1" applyProtection="1">
      <alignment horizontal="center" vertical="center"/>
    </xf>
    <xf numFmtId="171" fontId="41" fillId="2" borderId="0" xfId="242" applyNumberFormat="1" applyFont="1" applyFill="1" applyAlignment="1">
      <alignment vertical="center"/>
    </xf>
    <xf numFmtId="168" fontId="47" fillId="2" borderId="0" xfId="36" applyNumberFormat="1" applyFont="1" applyFill="1" applyBorder="1" applyAlignment="1" applyProtection="1">
      <alignment horizontal="right" vertical="center"/>
    </xf>
    <xf numFmtId="0" fontId="87" fillId="2" borderId="0" xfId="4" applyFont="1" applyFill="1" applyAlignment="1">
      <alignment vertical="center"/>
    </xf>
    <xf numFmtId="168" fontId="88" fillId="2" borderId="0" xfId="36" applyNumberFormat="1" applyFont="1" applyFill="1" applyBorder="1" applyAlignment="1" applyProtection="1"/>
    <xf numFmtId="168" fontId="99" fillId="2" borderId="48" xfId="36" applyNumberFormat="1" applyFont="1" applyFill="1" applyBorder="1" applyAlignment="1" applyProtection="1">
      <alignment horizontal="center" vertical="center"/>
    </xf>
    <xf numFmtId="0" fontId="41" fillId="2" borderId="16" xfId="0" quotePrefix="1" applyFont="1" applyFill="1" applyBorder="1" applyAlignment="1">
      <alignment horizontal="center" vertical="center"/>
    </xf>
    <xf numFmtId="0" fontId="86" fillId="2" borderId="4" xfId="0" quotePrefix="1" applyFont="1" applyFill="1" applyBorder="1" applyAlignment="1">
      <alignment horizontal="center" vertical="center"/>
    </xf>
    <xf numFmtId="0" fontId="86" fillId="2" borderId="16" xfId="0" quotePrefix="1" applyFont="1" applyFill="1" applyBorder="1" applyAlignment="1">
      <alignment horizontal="center" vertical="center"/>
    </xf>
    <xf numFmtId="0" fontId="17" fillId="2" borderId="32" xfId="0" applyFont="1" applyFill="1" applyBorder="1" applyAlignment="1">
      <alignment vertical="center"/>
    </xf>
    <xf numFmtId="0" fontId="92" fillId="0" borderId="0" xfId="15" applyFont="1" applyAlignment="1">
      <alignment vertical="center"/>
    </xf>
    <xf numFmtId="0" fontId="41" fillId="2" borderId="0" xfId="243" applyNumberFormat="1" applyFont="1" applyFill="1" applyBorder="1" applyAlignment="1" applyProtection="1">
      <alignment vertical="center"/>
    </xf>
    <xf numFmtId="0" fontId="41" fillId="2" borderId="39" xfId="243" applyNumberFormat="1" applyFont="1" applyFill="1" applyBorder="1" applyAlignment="1" applyProtection="1">
      <alignment horizontal="center" vertical="center"/>
    </xf>
    <xf numFmtId="0" fontId="9" fillId="0" borderId="0" xfId="0" applyFont="1" applyAlignment="1">
      <alignment vertical="center"/>
    </xf>
    <xf numFmtId="0" fontId="42" fillId="0" borderId="0" xfId="4" applyFont="1" applyAlignment="1">
      <alignment vertical="center"/>
    </xf>
    <xf numFmtId="168" fontId="101" fillId="2" borderId="39" xfId="36" applyNumberFormat="1" applyFont="1" applyFill="1" applyBorder="1" applyAlignment="1" applyProtection="1">
      <alignment horizontal="center" vertical="center"/>
    </xf>
    <xf numFmtId="1" fontId="101" fillId="2" borderId="43" xfId="36" applyNumberFormat="1" applyFont="1" applyFill="1" applyBorder="1" applyAlignment="1" applyProtection="1">
      <alignment horizontal="center" vertical="center"/>
    </xf>
    <xf numFmtId="169" fontId="46" fillId="2" borderId="45" xfId="36" applyNumberFormat="1" applyFont="1" applyFill="1" applyBorder="1" applyAlignment="1" applyProtection="1">
      <alignment horizontal="left" vertical="center"/>
    </xf>
    <xf numFmtId="168" fontId="46" fillId="2" borderId="83" xfId="36" applyNumberFormat="1" applyFont="1" applyFill="1" applyBorder="1" applyAlignment="1" applyProtection="1">
      <alignment horizontal="center" vertical="center"/>
    </xf>
    <xf numFmtId="168" fontId="41" fillId="2" borderId="1" xfId="36" applyNumberFormat="1" applyFont="1" applyFill="1" applyBorder="1" applyAlignment="1" applyProtection="1">
      <alignment horizontal="center" vertical="center"/>
    </xf>
    <xf numFmtId="168" fontId="101" fillId="2" borderId="1" xfId="36" applyNumberFormat="1" applyFont="1" applyFill="1" applyBorder="1" applyAlignment="1" applyProtection="1">
      <alignment horizontal="center" vertical="center"/>
    </xf>
    <xf numFmtId="169" fontId="41" fillId="2" borderId="41" xfId="27" applyNumberFormat="1" applyFont="1" applyFill="1" applyBorder="1" applyAlignment="1">
      <alignment horizontal="right"/>
    </xf>
    <xf numFmtId="168" fontId="46" fillId="0" borderId="93" xfId="36" applyNumberFormat="1" applyFont="1" applyFill="1" applyBorder="1" applyAlignment="1" applyProtection="1">
      <alignment horizontal="center" vertical="center"/>
    </xf>
    <xf numFmtId="168" fontId="101" fillId="0" borderId="1" xfId="36" applyNumberFormat="1" applyFont="1" applyFill="1" applyBorder="1" applyAlignment="1" applyProtection="1">
      <alignment horizontal="center" vertical="center"/>
    </xf>
    <xf numFmtId="1" fontId="46" fillId="2" borderId="47" xfId="36" applyNumberFormat="1" applyFont="1" applyFill="1" applyBorder="1" applyAlignment="1" applyProtection="1">
      <alignment horizontal="center" vertical="center"/>
    </xf>
    <xf numFmtId="1" fontId="41" fillId="2" borderId="83" xfId="36" applyNumberFormat="1" applyFont="1" applyFill="1" applyBorder="1" applyAlignment="1" applyProtection="1">
      <alignment horizontal="center" vertical="center"/>
    </xf>
    <xf numFmtId="168" fontId="102" fillId="2" borderId="48" xfId="36" applyNumberFormat="1" applyFont="1" applyFill="1" applyBorder="1" applyAlignment="1" applyProtection="1">
      <alignment horizontal="center" vertical="center"/>
    </xf>
    <xf numFmtId="168" fontId="103" fillId="0" borderId="70" xfId="36" applyNumberFormat="1" applyFont="1" applyFill="1" applyBorder="1" applyAlignment="1" applyProtection="1">
      <alignment horizontal="center" vertical="center"/>
    </xf>
    <xf numFmtId="168" fontId="101" fillId="2" borderId="47" xfId="36" applyNumberFormat="1" applyFont="1" applyFill="1" applyBorder="1" applyAlignment="1" applyProtection="1">
      <alignment horizontal="center" vertical="center"/>
    </xf>
    <xf numFmtId="168" fontId="46" fillId="2" borderId="93" xfId="36" applyNumberFormat="1" applyFont="1" applyFill="1" applyBorder="1" applyAlignment="1" applyProtection="1">
      <alignment horizontal="center" vertical="center"/>
    </xf>
    <xf numFmtId="0" fontId="46" fillId="2" borderId="39" xfId="243" applyNumberFormat="1" applyFont="1" applyFill="1" applyBorder="1" applyAlignment="1" applyProtection="1">
      <alignment horizontal="center" vertical="center"/>
    </xf>
    <xf numFmtId="0" fontId="46" fillId="2" borderId="40" xfId="243" applyNumberFormat="1" applyFont="1" applyFill="1" applyBorder="1" applyAlignment="1" applyProtection="1">
      <alignment horizontal="center" vertical="center"/>
    </xf>
    <xf numFmtId="0" fontId="46" fillId="2" borderId="0" xfId="243" applyNumberFormat="1" applyFont="1" applyFill="1" applyBorder="1" applyAlignment="1" applyProtection="1">
      <alignment vertical="center"/>
    </xf>
    <xf numFmtId="0" fontId="46" fillId="2" borderId="42" xfId="243" applyNumberFormat="1" applyFont="1" applyFill="1" applyBorder="1" applyAlignment="1" applyProtection="1">
      <alignment horizontal="center" vertical="center"/>
    </xf>
    <xf numFmtId="0" fontId="42" fillId="2" borderId="0" xfId="243" applyNumberFormat="1" applyFont="1" applyFill="1" applyBorder="1" applyAlignment="1" applyProtection="1">
      <alignment vertical="center"/>
    </xf>
    <xf numFmtId="0" fontId="73" fillId="2" borderId="48" xfId="243" applyNumberFormat="1" applyFont="1" applyFill="1" applyBorder="1" applyAlignment="1" applyProtection="1">
      <alignment horizontal="center" vertical="center"/>
    </xf>
    <xf numFmtId="0" fontId="73" fillId="2" borderId="49" xfId="243" applyNumberFormat="1" applyFont="1" applyFill="1" applyBorder="1" applyAlignment="1" applyProtection="1">
      <alignment horizontal="center" vertical="center"/>
    </xf>
    <xf numFmtId="0" fontId="76" fillId="2" borderId="48" xfId="243" applyNumberFormat="1" applyFont="1" applyFill="1" applyBorder="1" applyAlignment="1" applyProtection="1">
      <alignment horizontal="center" vertical="center"/>
    </xf>
    <xf numFmtId="0" fontId="73" fillId="2" borderId="63" xfId="243" applyNumberFormat="1" applyFont="1" applyFill="1" applyBorder="1" applyAlignment="1" applyProtection="1">
      <alignment vertical="center"/>
    </xf>
    <xf numFmtId="0" fontId="73" fillId="2" borderId="0" xfId="243" applyNumberFormat="1" applyFont="1" applyFill="1" applyBorder="1" applyAlignment="1" applyProtection="1">
      <alignment vertical="center"/>
    </xf>
    <xf numFmtId="0" fontId="73" fillId="2" borderId="50" xfId="243" applyNumberFormat="1" applyFont="1" applyFill="1" applyBorder="1" applyAlignment="1" applyProtection="1">
      <alignment vertical="center"/>
    </xf>
    <xf numFmtId="0" fontId="46" fillId="2" borderId="44" xfId="243" applyNumberFormat="1" applyFont="1" applyFill="1" applyBorder="1" applyAlignment="1" applyProtection="1">
      <alignment horizontal="center" vertical="center"/>
    </xf>
    <xf numFmtId="0" fontId="41" fillId="2" borderId="43" xfId="243" applyNumberFormat="1" applyFont="1" applyFill="1" applyBorder="1" applyAlignment="1" applyProtection="1">
      <alignment horizontal="center" vertical="center"/>
    </xf>
    <xf numFmtId="0" fontId="46" fillId="2" borderId="63" xfId="243" applyNumberFormat="1" applyFont="1" applyFill="1" applyBorder="1" applyAlignment="1" applyProtection="1">
      <alignment vertical="center"/>
    </xf>
    <xf numFmtId="0" fontId="41" fillId="2" borderId="40" xfId="243" applyNumberFormat="1" applyFont="1" applyFill="1" applyBorder="1" applyAlignment="1" applyProtection="1">
      <alignment horizontal="center" vertical="center"/>
    </xf>
    <xf numFmtId="0" fontId="41" fillId="2" borderId="42" xfId="243" applyNumberFormat="1" applyFont="1" applyFill="1" applyBorder="1" applyAlignment="1" applyProtection="1">
      <alignment vertical="center"/>
    </xf>
    <xf numFmtId="0" fontId="41" fillId="2" borderId="63" xfId="243" applyNumberFormat="1" applyFont="1" applyFill="1" applyBorder="1" applyAlignment="1" applyProtection="1">
      <alignment vertical="center"/>
    </xf>
    <xf numFmtId="0" fontId="46" fillId="2" borderId="45" xfId="243" applyNumberFormat="1" applyFont="1" applyFill="1" applyBorder="1" applyAlignment="1" applyProtection="1">
      <alignment vertical="center"/>
    </xf>
    <xf numFmtId="0" fontId="46" fillId="2" borderId="46" xfId="243" applyNumberFormat="1" applyFont="1" applyFill="1" applyBorder="1" applyAlignment="1" applyProtection="1">
      <alignment vertical="center"/>
    </xf>
    <xf numFmtId="0" fontId="41" fillId="2" borderId="47" xfId="243" applyNumberFormat="1" applyFont="1" applyFill="1" applyBorder="1" applyAlignment="1" applyProtection="1">
      <alignment horizontal="center" vertical="center"/>
    </xf>
    <xf numFmtId="0" fontId="41" fillId="2" borderId="68" xfId="243" applyNumberFormat="1" applyFont="1" applyFill="1" applyBorder="1" applyAlignment="1" applyProtection="1">
      <alignment vertical="center"/>
    </xf>
    <xf numFmtId="0" fontId="46" fillId="2" borderId="69" xfId="243" applyNumberFormat="1" applyFont="1" applyFill="1" applyBorder="1" applyAlignment="1" applyProtection="1">
      <alignment horizontal="center" vertical="center"/>
    </xf>
    <xf numFmtId="0" fontId="46" fillId="2" borderId="64" xfId="243" applyNumberFormat="1" applyFont="1" applyFill="1" applyBorder="1" applyAlignment="1" applyProtection="1">
      <alignment horizontal="center" vertical="center"/>
    </xf>
    <xf numFmtId="0" fontId="46" fillId="2" borderId="65" xfId="243" applyNumberFormat="1" applyFont="1" applyFill="1" applyBorder="1" applyAlignment="1" applyProtection="1">
      <alignment vertical="center"/>
    </xf>
    <xf numFmtId="0" fontId="46" fillId="2" borderId="66" xfId="243" applyNumberFormat="1" applyFont="1" applyFill="1" applyBorder="1" applyAlignment="1" applyProtection="1">
      <alignment vertical="center"/>
    </xf>
    <xf numFmtId="0" fontId="41" fillId="2" borderId="69" xfId="243" applyNumberFormat="1" applyFont="1" applyFill="1" applyBorder="1" applyAlignment="1" applyProtection="1">
      <alignment horizontal="center" vertical="center"/>
    </xf>
    <xf numFmtId="0" fontId="41" fillId="2" borderId="82" xfId="243" applyNumberFormat="1" applyFont="1" applyFill="1" applyBorder="1" applyAlignment="1" applyProtection="1">
      <alignment horizontal="center" vertical="center"/>
    </xf>
    <xf numFmtId="0" fontId="41" fillId="2" borderId="44" xfId="243" applyNumberFormat="1" applyFont="1" applyFill="1" applyBorder="1" applyAlignment="1" applyProtection="1">
      <alignment horizontal="center" vertical="center"/>
    </xf>
    <xf numFmtId="0" fontId="41" fillId="2" borderId="83" xfId="243" applyNumberFormat="1" applyFont="1" applyFill="1" applyBorder="1" applyAlignment="1" applyProtection="1">
      <alignment horizontal="center" vertical="center"/>
    </xf>
    <xf numFmtId="0" fontId="41" fillId="2" borderId="70" xfId="243" applyNumberFormat="1" applyFont="1" applyFill="1" applyBorder="1" applyAlignment="1" applyProtection="1">
      <alignment horizontal="center" vertical="center"/>
    </xf>
    <xf numFmtId="0" fontId="41" fillId="2" borderId="71" xfId="243" applyNumberFormat="1" applyFont="1" applyFill="1" applyBorder="1" applyAlignment="1" applyProtection="1">
      <alignment vertical="center"/>
    </xf>
    <xf numFmtId="0" fontId="41" fillId="2" borderId="72" xfId="243" applyNumberFormat="1" applyFont="1" applyFill="1" applyBorder="1" applyAlignment="1" applyProtection="1">
      <alignment vertical="center"/>
    </xf>
    <xf numFmtId="0" fontId="46" fillId="2" borderId="43" xfId="243" applyNumberFormat="1" applyFont="1" applyFill="1" applyBorder="1" applyAlignment="1" applyProtection="1">
      <alignment horizontal="center" vertical="center"/>
    </xf>
    <xf numFmtId="0" fontId="90" fillId="2" borderId="17" xfId="0" applyFont="1" applyFill="1" applyBorder="1" applyAlignment="1">
      <alignment horizontal="center" vertical="center"/>
    </xf>
    <xf numFmtId="164" fontId="90" fillId="2" borderId="17" xfId="1" applyFont="1" applyFill="1" applyBorder="1" applyAlignment="1">
      <alignment vertical="center"/>
    </xf>
    <xf numFmtId="164" fontId="90" fillId="2" borderId="17" xfId="0" applyNumberFormat="1" applyFont="1" applyFill="1" applyBorder="1" applyAlignment="1">
      <alignment vertical="center"/>
    </xf>
    <xf numFmtId="0" fontId="91" fillId="2" borderId="5" xfId="0" quotePrefix="1" applyFont="1" applyFill="1" applyBorder="1" applyAlignment="1">
      <alignment horizontal="center" vertical="center"/>
    </xf>
    <xf numFmtId="0" fontId="90" fillId="2" borderId="5" xfId="0" applyFont="1" applyFill="1" applyBorder="1" applyAlignment="1">
      <alignment vertical="top" wrapText="1"/>
    </xf>
    <xf numFmtId="0" fontId="92" fillId="2" borderId="17" xfId="0" quotePrefix="1" applyFont="1" applyFill="1" applyBorder="1" applyAlignment="1">
      <alignment horizontal="center" vertical="center"/>
    </xf>
    <xf numFmtId="0" fontId="92" fillId="2" borderId="74" xfId="0" quotePrefix="1" applyFont="1" applyFill="1" applyBorder="1" applyAlignment="1">
      <alignment horizontal="center" vertical="center"/>
    </xf>
    <xf numFmtId="0" fontId="92" fillId="2" borderId="32" xfId="0" applyFont="1" applyFill="1" applyBorder="1" applyAlignment="1">
      <alignment vertical="center"/>
    </xf>
    <xf numFmtId="0" fontId="93" fillId="2" borderId="5" xfId="0" quotePrefix="1" applyFont="1" applyFill="1" applyBorder="1" applyAlignment="1">
      <alignment horizontal="center" vertical="center"/>
    </xf>
    <xf numFmtId="0" fontId="93" fillId="2" borderId="6" xfId="0" applyFont="1" applyFill="1" applyBorder="1" applyAlignment="1">
      <alignment vertical="center"/>
    </xf>
    <xf numFmtId="0" fontId="93" fillId="2" borderId="5" xfId="0" applyFont="1" applyFill="1" applyBorder="1" applyAlignment="1">
      <alignment horizontal="center" vertical="center"/>
    </xf>
    <xf numFmtId="0" fontId="91" fillId="2" borderId="0" xfId="0" applyFont="1" applyFill="1" applyAlignment="1">
      <alignment horizontal="center" vertical="center"/>
    </xf>
    <xf numFmtId="164" fontId="91" fillId="2" borderId="0" xfId="1" applyFont="1" applyFill="1" applyAlignment="1">
      <alignment vertical="center"/>
    </xf>
    <xf numFmtId="164" fontId="91" fillId="2" borderId="0" xfId="0" applyNumberFormat="1" applyFont="1" applyFill="1" applyAlignment="1">
      <alignment vertical="center"/>
    </xf>
    <xf numFmtId="168" fontId="46" fillId="2" borderId="95" xfId="36" applyNumberFormat="1" applyFont="1" applyFill="1" applyBorder="1" applyAlignment="1" applyProtection="1">
      <alignment horizontal="center" vertical="center"/>
    </xf>
    <xf numFmtId="168" fontId="41" fillId="2" borderId="83" xfId="36" applyNumberFormat="1" applyFont="1" applyFill="1" applyBorder="1" applyAlignment="1" applyProtection="1">
      <alignment horizontal="center" vertical="center"/>
    </xf>
    <xf numFmtId="164" fontId="17" fillId="0" borderId="0" xfId="15" applyNumberFormat="1" applyFont="1" applyAlignment="1">
      <alignment vertical="center"/>
    </xf>
    <xf numFmtId="164" fontId="31" fillId="0" borderId="0" xfId="15" applyNumberFormat="1" applyFont="1" applyAlignment="1">
      <alignment vertical="center"/>
    </xf>
    <xf numFmtId="164" fontId="41" fillId="2" borderId="40" xfId="58" applyNumberFormat="1" applyFont="1" applyFill="1" applyBorder="1" applyAlignment="1">
      <alignment vertical="center"/>
    </xf>
    <xf numFmtId="164" fontId="41" fillId="2" borderId="46" xfId="58" applyNumberFormat="1" applyFont="1" applyFill="1" applyBorder="1" applyAlignment="1">
      <alignment vertical="center"/>
    </xf>
    <xf numFmtId="0" fontId="104" fillId="2" borderId="40" xfId="244" applyFont="1" applyFill="1" applyBorder="1" applyAlignment="1">
      <alignment horizontal="center" vertical="center"/>
    </xf>
    <xf numFmtId="0" fontId="45" fillId="2" borderId="41" xfId="37" applyFont="1" applyFill="1" applyBorder="1" applyAlignment="1">
      <alignment horizontal="left" vertical="center"/>
    </xf>
    <xf numFmtId="0" fontId="45" fillId="2" borderId="42" xfId="244" applyFont="1" applyFill="1" applyBorder="1" applyAlignment="1">
      <alignment vertical="center"/>
    </xf>
    <xf numFmtId="0" fontId="45" fillId="2" borderId="39" xfId="244" applyFont="1" applyFill="1" applyBorder="1" applyAlignment="1">
      <alignment horizontal="center" vertical="center"/>
    </xf>
    <xf numFmtId="0" fontId="46" fillId="2" borderId="94" xfId="243" applyNumberFormat="1" applyFont="1" applyFill="1" applyBorder="1" applyAlignment="1" applyProtection="1">
      <alignment horizontal="center" vertical="center"/>
    </xf>
    <xf numFmtId="0" fontId="86" fillId="2" borderId="41" xfId="37" applyFont="1" applyFill="1" applyBorder="1" applyAlignment="1">
      <alignment vertical="center"/>
    </xf>
    <xf numFmtId="0" fontId="86" fillId="2" borderId="41" xfId="37" applyFont="1" applyFill="1" applyBorder="1" applyAlignment="1">
      <alignment horizontal="left" vertical="center"/>
    </xf>
    <xf numFmtId="0" fontId="86" fillId="2" borderId="41" xfId="57" applyFont="1" applyFill="1" applyBorder="1"/>
    <xf numFmtId="169" fontId="101" fillId="2" borderId="41" xfId="36" applyNumberFormat="1" applyFont="1" applyFill="1" applyBorder="1" applyAlignment="1" applyProtection="1">
      <alignment horizontal="left" vertical="center"/>
    </xf>
    <xf numFmtId="169" fontId="101" fillId="2" borderId="41" xfId="36" applyNumberFormat="1" applyFont="1" applyFill="1" applyBorder="1" applyAlignment="1" applyProtection="1">
      <alignment horizontal="center" vertical="center"/>
    </xf>
    <xf numFmtId="0" fontId="90" fillId="2" borderId="6" xfId="0" quotePrefix="1" applyFont="1" applyFill="1" applyBorder="1" applyAlignment="1">
      <alignment vertical="top" wrapText="1"/>
    </xf>
    <xf numFmtId="0" fontId="17" fillId="2" borderId="22" xfId="0" quotePrefix="1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vertical="center"/>
    </xf>
    <xf numFmtId="0" fontId="17" fillId="2" borderId="33" xfId="0" quotePrefix="1" applyFont="1" applyFill="1" applyBorder="1" applyAlignment="1">
      <alignment vertical="center"/>
    </xf>
    <xf numFmtId="164" fontId="90" fillId="2" borderId="5" xfId="1" applyFont="1" applyFill="1" applyBorder="1" applyAlignment="1">
      <alignment horizontal="right" vertical="center"/>
    </xf>
    <xf numFmtId="0" fontId="106" fillId="2" borderId="17" xfId="0" quotePrefix="1" applyFont="1" applyFill="1" applyBorder="1" applyAlignment="1">
      <alignment horizontal="center" vertical="center"/>
    </xf>
    <xf numFmtId="0" fontId="86" fillId="2" borderId="17" xfId="0" quotePrefix="1" applyFont="1" applyFill="1" applyBorder="1" applyAlignment="1">
      <alignment horizontal="center" vertical="center"/>
    </xf>
    <xf numFmtId="168" fontId="101" fillId="2" borderId="67" xfId="36" applyNumberFormat="1" applyFont="1" applyFill="1" applyBorder="1" applyAlignment="1" applyProtection="1">
      <alignment horizontal="center" vertical="center"/>
    </xf>
    <xf numFmtId="169" fontId="101" fillId="2" borderId="67" xfId="36" applyNumberFormat="1" applyFont="1" applyFill="1" applyBorder="1" applyAlignment="1" applyProtection="1">
      <alignment horizontal="center" vertical="center"/>
    </xf>
    <xf numFmtId="164" fontId="90" fillId="2" borderId="17" xfId="1" applyFont="1" applyFill="1" applyBorder="1" applyAlignment="1">
      <alignment horizontal="right" vertical="center"/>
    </xf>
    <xf numFmtId="0" fontId="107" fillId="2" borderId="5" xfId="0" quotePrefix="1" applyFont="1" applyFill="1" applyBorder="1" applyAlignment="1">
      <alignment horizontal="center" vertical="center"/>
    </xf>
    <xf numFmtId="168" fontId="46" fillId="2" borderId="85" xfId="36" applyNumberFormat="1" applyFont="1" applyFill="1" applyBorder="1" applyAlignment="1" applyProtection="1">
      <alignment horizontal="center" vertical="center"/>
    </xf>
    <xf numFmtId="169" fontId="41" fillId="2" borderId="41" xfId="27" applyNumberFormat="1" applyFont="1" applyFill="1" applyBorder="1" applyAlignment="1">
      <alignment horizontal="right" vertical="top"/>
    </xf>
    <xf numFmtId="0" fontId="17" fillId="2" borderId="16" xfId="0" quotePrefix="1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top" wrapText="1"/>
    </xf>
    <xf numFmtId="0" fontId="90" fillId="2" borderId="17" xfId="0" applyFont="1" applyFill="1" applyBorder="1" applyAlignment="1">
      <alignment vertical="top" wrapText="1"/>
    </xf>
    <xf numFmtId="0" fontId="17" fillId="2" borderId="18" xfId="0" applyFont="1" applyFill="1" applyBorder="1" applyAlignment="1">
      <alignment vertical="top" wrapText="1"/>
    </xf>
    <xf numFmtId="0" fontId="92" fillId="2" borderId="17" xfId="0" applyFont="1" applyFill="1" applyBorder="1" applyAlignment="1">
      <alignment horizontal="center" vertical="center"/>
    </xf>
    <xf numFmtId="164" fontId="92" fillId="2" borderId="17" xfId="1" applyFont="1" applyFill="1" applyBorder="1" applyAlignment="1">
      <alignment vertical="center"/>
    </xf>
    <xf numFmtId="164" fontId="92" fillId="2" borderId="17" xfId="0" applyNumberFormat="1" applyFont="1" applyFill="1" applyBorder="1" applyAlignment="1">
      <alignment vertical="center"/>
    </xf>
    <xf numFmtId="0" fontId="41" fillId="2" borderId="45" xfId="243" applyNumberFormat="1" applyFont="1" applyFill="1" applyBorder="1" applyAlignment="1" applyProtection="1">
      <alignment vertical="center"/>
    </xf>
    <xf numFmtId="0" fontId="41" fillId="2" borderId="46" xfId="243" applyNumberFormat="1" applyFont="1" applyFill="1" applyBorder="1" applyAlignment="1" applyProtection="1">
      <alignment vertical="center"/>
    </xf>
    <xf numFmtId="0" fontId="41" fillId="2" borderId="44" xfId="38" applyFont="1" applyFill="1" applyBorder="1" applyAlignment="1">
      <alignment horizontal="center" vertical="center"/>
    </xf>
    <xf numFmtId="169" fontId="41" fillId="2" borderId="83" xfId="27" applyNumberFormat="1" applyFont="1" applyFill="1" applyBorder="1" applyAlignment="1">
      <alignment horizontal="right"/>
    </xf>
    <xf numFmtId="168" fontId="103" fillId="0" borderId="24" xfId="36" applyNumberFormat="1" applyFont="1" applyFill="1" applyBorder="1" applyAlignment="1" applyProtection="1">
      <alignment horizontal="center" vertical="center"/>
    </xf>
    <xf numFmtId="0" fontId="107" fillId="2" borderId="17" xfId="0" quotePrefix="1" applyFont="1" applyFill="1" applyBorder="1" applyAlignment="1">
      <alignment horizontal="center" vertical="center"/>
    </xf>
    <xf numFmtId="168" fontId="98" fillId="2" borderId="47" xfId="36" applyNumberFormat="1" applyFont="1" applyFill="1" applyBorder="1" applyAlignment="1" applyProtection="1">
      <alignment horizontal="center" vertical="center"/>
    </xf>
    <xf numFmtId="0" fontId="41" fillId="2" borderId="18" xfId="0" applyFont="1" applyFill="1" applyBorder="1" applyAlignment="1">
      <alignment vertical="center"/>
    </xf>
    <xf numFmtId="0" fontId="86" fillId="2" borderId="40" xfId="232" applyNumberFormat="1" applyFont="1" applyFill="1" applyBorder="1" applyAlignment="1" applyProtection="1">
      <alignment horizontal="center" vertical="center"/>
    </xf>
    <xf numFmtId="168" fontId="95" fillId="0" borderId="1" xfId="36" applyNumberFormat="1" applyFont="1" applyFill="1" applyBorder="1" applyAlignment="1" applyProtection="1">
      <alignment horizontal="center" vertical="center"/>
    </xf>
    <xf numFmtId="0" fontId="41" fillId="2" borderId="97" xfId="243" applyNumberFormat="1" applyFont="1" applyFill="1" applyBorder="1" applyAlignment="1" applyProtection="1">
      <alignment horizontal="center" vertical="center"/>
    </xf>
    <xf numFmtId="0" fontId="41" fillId="2" borderId="82" xfId="38" applyFont="1" applyFill="1" applyBorder="1" applyAlignment="1">
      <alignment horizontal="center" vertical="center"/>
    </xf>
    <xf numFmtId="0" fontId="41" fillId="2" borderId="0" xfId="37" applyFont="1" applyFill="1" applyAlignment="1">
      <alignment vertical="center"/>
    </xf>
    <xf numFmtId="0" fontId="41" fillId="2" borderId="85" xfId="243" applyNumberFormat="1" applyFont="1" applyFill="1" applyBorder="1" applyAlignment="1" applyProtection="1">
      <alignment vertical="center"/>
    </xf>
    <xf numFmtId="170" fontId="41" fillId="2" borderId="39" xfId="36" applyNumberFormat="1" applyFont="1" applyFill="1" applyBorder="1" applyAlignment="1">
      <alignment horizontal="center" vertical="center"/>
    </xf>
    <xf numFmtId="164" fontId="41" fillId="2" borderId="42" xfId="58" applyNumberFormat="1" applyFont="1" applyFill="1" applyBorder="1" applyAlignment="1">
      <alignment vertical="center"/>
    </xf>
    <xf numFmtId="164" fontId="41" fillId="2" borderId="98" xfId="58" applyNumberFormat="1" applyFont="1" applyFill="1" applyBorder="1" applyAlignment="1">
      <alignment vertical="center"/>
    </xf>
    <xf numFmtId="0" fontId="46" fillId="2" borderId="98" xfId="243" applyNumberFormat="1" applyFont="1" applyFill="1" applyBorder="1" applyAlignment="1" applyProtection="1">
      <alignment vertical="center"/>
    </xf>
    <xf numFmtId="164" fontId="41" fillId="2" borderId="99" xfId="58" applyNumberFormat="1" applyFont="1" applyFill="1" applyBorder="1" applyAlignment="1">
      <alignment vertical="center"/>
    </xf>
    <xf numFmtId="164" fontId="41" fillId="2" borderId="89" xfId="58" applyNumberFormat="1" applyFont="1" applyFill="1" applyBorder="1" applyAlignment="1">
      <alignment vertical="center"/>
    </xf>
    <xf numFmtId="0" fontId="32" fillId="0" borderId="11" xfId="15" applyFont="1" applyBorder="1" applyAlignment="1">
      <alignment horizontal="center" vertical="center"/>
    </xf>
    <xf numFmtId="0" fontId="32" fillId="0" borderId="2" xfId="15" applyFont="1" applyBorder="1" applyAlignment="1">
      <alignment horizontal="center" vertical="center"/>
    </xf>
    <xf numFmtId="0" fontId="32" fillId="0" borderId="12" xfId="15" applyFont="1" applyBorder="1" applyAlignment="1">
      <alignment horizontal="center" vertical="center"/>
    </xf>
    <xf numFmtId="0" fontId="32" fillId="0" borderId="13" xfId="15" applyFont="1" applyBorder="1" applyAlignment="1">
      <alignment horizontal="center" vertical="center"/>
    </xf>
    <xf numFmtId="0" fontId="32" fillId="0" borderId="14" xfId="15" applyFont="1" applyBorder="1" applyAlignment="1">
      <alignment horizontal="center" vertical="center"/>
    </xf>
    <xf numFmtId="0" fontId="32" fillId="0" borderId="15" xfId="15" applyFont="1" applyBorder="1" applyAlignment="1">
      <alignment horizontal="center" vertical="center"/>
    </xf>
    <xf numFmtId="0" fontId="31" fillId="0" borderId="10" xfId="15" applyFont="1" applyBorder="1" applyAlignment="1">
      <alignment horizontal="center" vertical="center"/>
    </xf>
    <xf numFmtId="0" fontId="19" fillId="0" borderId="0" xfId="8" applyFont="1" applyAlignment="1">
      <alignment vertical="center"/>
    </xf>
    <xf numFmtId="0" fontId="81" fillId="2" borderId="11" xfId="0" applyFont="1" applyFill="1" applyBorder="1" applyAlignment="1">
      <alignment horizontal="center" vertical="center"/>
    </xf>
    <xf numFmtId="0" fontId="81" fillId="2" borderId="2" xfId="0" applyFont="1" applyFill="1" applyBorder="1" applyAlignment="1">
      <alignment horizontal="center" vertical="center"/>
    </xf>
    <xf numFmtId="0" fontId="81" fillId="2" borderId="13" xfId="0" applyFont="1" applyFill="1" applyBorder="1" applyAlignment="1">
      <alignment horizontal="center" vertical="center"/>
    </xf>
    <xf numFmtId="0" fontId="81" fillId="2" borderId="15" xfId="0" applyFont="1" applyFill="1" applyBorder="1" applyAlignment="1">
      <alignment horizontal="center" vertical="center"/>
    </xf>
    <xf numFmtId="164" fontId="81" fillId="2" borderId="8" xfId="1" applyFont="1" applyFill="1" applyBorder="1" applyAlignment="1">
      <alignment horizontal="center" vertical="center"/>
    </xf>
    <xf numFmtId="164" fontId="81" fillId="2" borderId="73" xfId="1" applyFont="1" applyFill="1" applyBorder="1" applyAlignment="1">
      <alignment horizontal="center" vertical="center"/>
    </xf>
    <xf numFmtId="164" fontId="81" fillId="2" borderId="9" xfId="1" applyFont="1" applyFill="1" applyBorder="1" applyAlignment="1">
      <alignment horizontal="center" vertical="center"/>
    </xf>
    <xf numFmtId="0" fontId="19" fillId="2" borderId="0" xfId="8" applyFont="1" applyFill="1" applyAlignment="1">
      <alignment vertical="center"/>
    </xf>
    <xf numFmtId="0" fontId="81" fillId="2" borderId="11" xfId="0" applyFont="1" applyFill="1" applyBorder="1" applyAlignment="1">
      <alignment horizontal="center" vertical="center" wrapText="1"/>
    </xf>
    <xf numFmtId="0" fontId="81" fillId="2" borderId="2" xfId="0" applyFont="1" applyFill="1" applyBorder="1" applyAlignment="1">
      <alignment horizontal="center" vertical="center" wrapText="1"/>
    </xf>
    <xf numFmtId="0" fontId="46" fillId="2" borderId="48" xfId="243" applyNumberFormat="1" applyFont="1" applyFill="1" applyBorder="1" applyAlignment="1" applyProtection="1">
      <alignment horizontal="center" vertical="center"/>
    </xf>
    <xf numFmtId="0" fontId="73" fillId="2" borderId="49" xfId="38" applyFont="1" applyFill="1" applyBorder="1" applyAlignment="1">
      <alignment horizontal="center" vertical="center"/>
    </xf>
    <xf numFmtId="0" fontId="73" fillId="2" borderId="50" xfId="38" applyFont="1" applyFill="1" applyBorder="1" applyAlignment="1">
      <alignment horizontal="center" vertical="center"/>
    </xf>
    <xf numFmtId="0" fontId="73" fillId="2" borderId="51" xfId="38" applyFont="1" applyFill="1" applyBorder="1" applyAlignment="1">
      <alignment horizontal="center" vertical="center"/>
    </xf>
    <xf numFmtId="0" fontId="46" fillId="2" borderId="64" xfId="38" applyFont="1" applyFill="1" applyBorder="1" applyAlignment="1">
      <alignment horizontal="left" vertical="center"/>
    </xf>
    <xf numFmtId="0" fontId="46" fillId="2" borderId="65" xfId="38" applyFont="1" applyFill="1" applyBorder="1" applyAlignment="1">
      <alignment horizontal="left" vertical="center"/>
    </xf>
    <xf numFmtId="0" fontId="46" fillId="2" borderId="66" xfId="38" applyFont="1" applyFill="1" applyBorder="1" applyAlignment="1">
      <alignment horizontal="left" vertical="center"/>
    </xf>
    <xf numFmtId="167" fontId="84" fillId="2" borderId="0" xfId="36" applyFont="1" applyFill="1" applyBorder="1" applyAlignment="1" applyProtection="1">
      <alignment horizontal="center"/>
    </xf>
    <xf numFmtId="164" fontId="71" fillId="2" borderId="8" xfId="39" applyNumberFormat="1" applyFont="1" applyFill="1" applyBorder="1" applyAlignment="1">
      <alignment horizontal="center" vertical="center"/>
    </xf>
    <xf numFmtId="164" fontId="71" fillId="2" borderId="9" xfId="39" applyNumberFormat="1" applyFont="1" applyFill="1" applyBorder="1" applyAlignment="1">
      <alignment horizontal="center" vertical="center"/>
    </xf>
    <xf numFmtId="0" fontId="73" fillId="2" borderId="48" xfId="243" applyNumberFormat="1" applyFont="1" applyFill="1" applyBorder="1" applyAlignment="1" applyProtection="1">
      <alignment horizontal="center" vertical="center"/>
    </xf>
    <xf numFmtId="164" fontId="41" fillId="2" borderId="40" xfId="58" applyNumberFormat="1" applyFont="1" applyFill="1" applyBorder="1" applyAlignment="1">
      <alignment horizontal="center" vertical="center"/>
    </xf>
    <xf numFmtId="164" fontId="41" fillId="2" borderId="42" xfId="58" applyNumberFormat="1" applyFont="1" applyFill="1" applyBorder="1" applyAlignment="1">
      <alignment horizontal="center" vertical="center"/>
    </xf>
    <xf numFmtId="0" fontId="71" fillId="2" borderId="1" xfId="19" applyNumberFormat="1" applyFont="1" applyFill="1" applyBorder="1" applyAlignment="1">
      <alignment horizontal="center" vertical="center"/>
    </xf>
    <xf numFmtId="171" fontId="71" fillId="2" borderId="1" xfId="19" applyNumberFormat="1" applyFont="1" applyFill="1" applyBorder="1" applyAlignment="1">
      <alignment horizontal="center" vertical="center"/>
    </xf>
    <xf numFmtId="0" fontId="71" fillId="2" borderId="1" xfId="27" applyFont="1" applyFill="1" applyBorder="1" applyAlignment="1">
      <alignment vertical="center"/>
    </xf>
    <xf numFmtId="0" fontId="71" fillId="2" borderId="1" xfId="27" applyFont="1" applyFill="1" applyBorder="1" applyAlignment="1">
      <alignment horizontal="center" vertical="center"/>
    </xf>
    <xf numFmtId="164" fontId="41" fillId="2" borderId="88" xfId="58" applyNumberFormat="1" applyFont="1" applyFill="1" applyBorder="1" applyAlignment="1">
      <alignment horizontal="center" vertical="center"/>
    </xf>
    <xf numFmtId="164" fontId="41" fillId="2" borderId="96" xfId="58" applyNumberFormat="1" applyFont="1" applyFill="1" applyBorder="1" applyAlignment="1">
      <alignment horizontal="center" vertical="center"/>
    </xf>
    <xf numFmtId="164" fontId="41" fillId="2" borderId="89" xfId="58" applyNumberFormat="1" applyFont="1" applyFill="1" applyBorder="1" applyAlignment="1">
      <alignment horizontal="center" vertical="center"/>
    </xf>
    <xf numFmtId="0" fontId="73" fillId="2" borderId="49" xfId="243" applyNumberFormat="1" applyFont="1" applyFill="1" applyBorder="1" applyAlignment="1" applyProtection="1">
      <alignment horizontal="center" vertical="center"/>
    </xf>
    <xf numFmtId="0" fontId="73" fillId="2" borderId="50" xfId="243" applyNumberFormat="1" applyFont="1" applyFill="1" applyBorder="1" applyAlignment="1" applyProtection="1">
      <alignment horizontal="center" vertical="center"/>
    </xf>
    <xf numFmtId="0" fontId="73" fillId="2" borderId="51" xfId="243" applyNumberFormat="1" applyFont="1" applyFill="1" applyBorder="1" applyAlignment="1" applyProtection="1">
      <alignment horizontal="center" vertical="center"/>
    </xf>
    <xf numFmtId="168" fontId="47" fillId="2" borderId="0" xfId="36" applyNumberFormat="1" applyFont="1" applyFill="1" applyBorder="1" applyAlignment="1" applyProtection="1">
      <alignment horizontal="center" vertical="center"/>
    </xf>
    <xf numFmtId="168" fontId="47" fillId="2" borderId="49" xfId="36" applyNumberFormat="1" applyFont="1" applyFill="1" applyBorder="1" applyAlignment="1" applyProtection="1">
      <alignment horizontal="center" vertical="center"/>
    </xf>
    <xf numFmtId="168" fontId="47" fillId="2" borderId="50" xfId="36" applyNumberFormat="1" applyFont="1" applyFill="1" applyBorder="1" applyAlignment="1" applyProtection="1">
      <alignment horizontal="center" vertical="center"/>
    </xf>
    <xf numFmtId="168" fontId="47" fillId="2" borderId="51" xfId="36" applyNumberFormat="1" applyFont="1" applyFill="1" applyBorder="1" applyAlignment="1" applyProtection="1">
      <alignment horizontal="center" vertical="center"/>
    </xf>
    <xf numFmtId="168" fontId="42" fillId="2" borderId="39" xfId="36" applyNumberFormat="1" applyFont="1" applyFill="1" applyBorder="1" applyAlignment="1" applyProtection="1">
      <alignment horizontal="center" vertical="center"/>
    </xf>
    <xf numFmtId="168" fontId="86" fillId="2" borderId="87" xfId="36" applyNumberFormat="1" applyFont="1" applyFill="1" applyBorder="1" applyAlignment="1" applyProtection="1">
      <alignment horizontal="center" vertical="center"/>
    </xf>
    <xf numFmtId="168" fontId="86" fillId="2" borderId="91" xfId="36" applyNumberFormat="1" applyFont="1" applyFill="1" applyBorder="1" applyAlignment="1" applyProtection="1">
      <alignment horizontal="center" vertical="center"/>
    </xf>
    <xf numFmtId="169" fontId="41" fillId="2" borderId="41" xfId="36" applyNumberFormat="1" applyFont="1" applyFill="1" applyBorder="1" applyAlignment="1">
      <alignment horizontal="left" vertical="top" wrapText="1"/>
    </xf>
    <xf numFmtId="169" fontId="41" fillId="2" borderId="42" xfId="36" applyNumberFormat="1" applyFont="1" applyFill="1" applyBorder="1" applyAlignment="1">
      <alignment horizontal="left" vertical="top" wrapText="1"/>
    </xf>
    <xf numFmtId="164" fontId="10" fillId="2" borderId="8" xfId="39" applyNumberFormat="1" applyFont="1" applyFill="1" applyBorder="1" applyAlignment="1">
      <alignment horizontal="center" vertical="center"/>
    </xf>
    <xf numFmtId="164" fontId="10" fillId="2" borderId="9" xfId="39" applyNumberFormat="1" applyFont="1" applyFill="1" applyBorder="1" applyAlignment="1">
      <alignment horizontal="center" vertical="center"/>
    </xf>
    <xf numFmtId="168" fontId="98" fillId="2" borderId="39" xfId="36" applyNumberFormat="1" applyFont="1" applyFill="1" applyBorder="1" applyAlignment="1" applyProtection="1">
      <alignment horizontal="center" vertical="center"/>
    </xf>
    <xf numFmtId="0" fontId="10" fillId="2" borderId="1" xfId="19" applyNumberFormat="1" applyFont="1" applyFill="1" applyBorder="1" applyAlignment="1">
      <alignment horizontal="center" vertical="center"/>
    </xf>
    <xf numFmtId="0" fontId="10" fillId="2" borderId="1" xfId="27" applyFont="1" applyFill="1" applyBorder="1" applyAlignment="1">
      <alignment vertical="center"/>
    </xf>
    <xf numFmtId="0" fontId="10" fillId="2" borderId="1" xfId="27" applyFont="1" applyFill="1" applyBorder="1" applyAlignment="1">
      <alignment horizontal="center" vertical="center"/>
    </xf>
  </cellXfs>
  <cellStyles count="245">
    <cellStyle name="0,0_x000d__x000a_NA_x000d__x000a_" xfId="72" xr:uid="{00000000-0005-0000-0000-000000000000}"/>
    <cellStyle name="20% - Accent1" xfId="73" xr:uid="{00000000-0005-0000-0000-000001000000}"/>
    <cellStyle name="20% - Accent1 2" xfId="74" xr:uid="{00000000-0005-0000-0000-000002000000}"/>
    <cellStyle name="20% - Accent2" xfId="75" xr:uid="{00000000-0005-0000-0000-000003000000}"/>
    <cellStyle name="20% - Accent2 2" xfId="76" xr:uid="{00000000-0005-0000-0000-000004000000}"/>
    <cellStyle name="20% - Accent3" xfId="77" xr:uid="{00000000-0005-0000-0000-000005000000}"/>
    <cellStyle name="20% - Accent3 2" xfId="78" xr:uid="{00000000-0005-0000-0000-000006000000}"/>
    <cellStyle name="20% - Accent4" xfId="79" xr:uid="{00000000-0005-0000-0000-000007000000}"/>
    <cellStyle name="20% - Accent4 2" xfId="80" xr:uid="{00000000-0005-0000-0000-000008000000}"/>
    <cellStyle name="20% - Accent5" xfId="81" xr:uid="{00000000-0005-0000-0000-000009000000}"/>
    <cellStyle name="20% - Accent5 2" xfId="82" xr:uid="{00000000-0005-0000-0000-00000A000000}"/>
    <cellStyle name="20% - Accent6" xfId="83" xr:uid="{00000000-0005-0000-0000-00000B000000}"/>
    <cellStyle name="20% - Accent6 2" xfId="84" xr:uid="{00000000-0005-0000-0000-00000C000000}"/>
    <cellStyle name="40% - Accent1" xfId="85" xr:uid="{00000000-0005-0000-0000-00000D000000}"/>
    <cellStyle name="40% - Accent1 2" xfId="86" xr:uid="{00000000-0005-0000-0000-00000E000000}"/>
    <cellStyle name="40% - Accent2" xfId="87" xr:uid="{00000000-0005-0000-0000-00000F000000}"/>
    <cellStyle name="40% - Accent2 2" xfId="88" xr:uid="{00000000-0005-0000-0000-000010000000}"/>
    <cellStyle name="40% - Accent3" xfId="89" xr:uid="{00000000-0005-0000-0000-000011000000}"/>
    <cellStyle name="40% - Accent3 2" xfId="90" xr:uid="{00000000-0005-0000-0000-000012000000}"/>
    <cellStyle name="40% - Accent4" xfId="91" xr:uid="{00000000-0005-0000-0000-000013000000}"/>
    <cellStyle name="40% - Accent4 2" xfId="92" xr:uid="{00000000-0005-0000-0000-000014000000}"/>
    <cellStyle name="40% - Accent5" xfId="93" xr:uid="{00000000-0005-0000-0000-000015000000}"/>
    <cellStyle name="40% - Accent5 2" xfId="94" xr:uid="{00000000-0005-0000-0000-000016000000}"/>
    <cellStyle name="40% - Accent6" xfId="95" xr:uid="{00000000-0005-0000-0000-000017000000}"/>
    <cellStyle name="40% - Accent6 2" xfId="96" xr:uid="{00000000-0005-0000-0000-000018000000}"/>
    <cellStyle name="60% - Accent1" xfId="97" xr:uid="{00000000-0005-0000-0000-000019000000}"/>
    <cellStyle name="60% - Accent1 2" xfId="98" xr:uid="{00000000-0005-0000-0000-00001A000000}"/>
    <cellStyle name="60% - Accent2" xfId="99" xr:uid="{00000000-0005-0000-0000-00001B000000}"/>
    <cellStyle name="60% - Accent2 2" xfId="100" xr:uid="{00000000-0005-0000-0000-00001C000000}"/>
    <cellStyle name="60% - Accent3" xfId="101" xr:uid="{00000000-0005-0000-0000-00001D000000}"/>
    <cellStyle name="60% - Accent3 2" xfId="102" xr:uid="{00000000-0005-0000-0000-00001E000000}"/>
    <cellStyle name="60% - Accent4" xfId="103" xr:uid="{00000000-0005-0000-0000-00001F000000}"/>
    <cellStyle name="60% - Accent4 2" xfId="104" xr:uid="{00000000-0005-0000-0000-000020000000}"/>
    <cellStyle name="60% - Accent5" xfId="105" xr:uid="{00000000-0005-0000-0000-000021000000}"/>
    <cellStyle name="60% - Accent5 2" xfId="106" xr:uid="{00000000-0005-0000-0000-000022000000}"/>
    <cellStyle name="60% - Accent6" xfId="107" xr:uid="{00000000-0005-0000-0000-000023000000}"/>
    <cellStyle name="60% - Accent6 2" xfId="108" xr:uid="{00000000-0005-0000-0000-000024000000}"/>
    <cellStyle name="Accent1" xfId="109" xr:uid="{00000000-0005-0000-0000-000025000000}"/>
    <cellStyle name="Accent1 2" xfId="110" xr:uid="{00000000-0005-0000-0000-000026000000}"/>
    <cellStyle name="Accent2" xfId="111" xr:uid="{00000000-0005-0000-0000-000027000000}"/>
    <cellStyle name="Accent2 2" xfId="112" xr:uid="{00000000-0005-0000-0000-000028000000}"/>
    <cellStyle name="Accent3" xfId="113" xr:uid="{00000000-0005-0000-0000-000029000000}"/>
    <cellStyle name="Accent3 2" xfId="114" xr:uid="{00000000-0005-0000-0000-00002A000000}"/>
    <cellStyle name="Accent4" xfId="115" xr:uid="{00000000-0005-0000-0000-00002B000000}"/>
    <cellStyle name="Accent4 2" xfId="116" xr:uid="{00000000-0005-0000-0000-00002C000000}"/>
    <cellStyle name="Accent5" xfId="117" xr:uid="{00000000-0005-0000-0000-00002D000000}"/>
    <cellStyle name="Accent5 2" xfId="118" xr:uid="{00000000-0005-0000-0000-00002E000000}"/>
    <cellStyle name="Accent6" xfId="119" xr:uid="{00000000-0005-0000-0000-00002F000000}"/>
    <cellStyle name="Accent6 2" xfId="120" xr:uid="{00000000-0005-0000-0000-000030000000}"/>
    <cellStyle name="Bad" xfId="121" xr:uid="{00000000-0005-0000-0000-000031000000}"/>
    <cellStyle name="Bad 2" xfId="122" xr:uid="{00000000-0005-0000-0000-000032000000}"/>
    <cellStyle name="Calculation" xfId="123" xr:uid="{00000000-0005-0000-0000-000033000000}"/>
    <cellStyle name="Calculation 2" xfId="124" xr:uid="{00000000-0005-0000-0000-000034000000}"/>
    <cellStyle name="Check Cell" xfId="125" xr:uid="{00000000-0005-0000-0000-000035000000}"/>
    <cellStyle name="Check Cell 2" xfId="126" xr:uid="{00000000-0005-0000-0000-000036000000}"/>
    <cellStyle name="Comma" xfId="1" builtinId="3"/>
    <cellStyle name="Comma 14" xfId="127" xr:uid="{00000000-0005-0000-0000-000037000000}"/>
    <cellStyle name="Comma 17" xfId="128" xr:uid="{00000000-0005-0000-0000-000038000000}"/>
    <cellStyle name="Comma 17 2" xfId="129" xr:uid="{00000000-0005-0000-0000-000039000000}"/>
    <cellStyle name="Comma 17 2 2" xfId="130" xr:uid="{00000000-0005-0000-0000-00003A000000}"/>
    <cellStyle name="Comma 17 2 2 2" xfId="131" xr:uid="{00000000-0005-0000-0000-00003B000000}"/>
    <cellStyle name="Comma 17 3" xfId="132" xr:uid="{00000000-0005-0000-0000-00003C000000}"/>
    <cellStyle name="Comma 2" xfId="2" xr:uid="{00000000-0005-0000-0000-00003D000000}"/>
    <cellStyle name="Comma 2 2" xfId="16" xr:uid="{00000000-0005-0000-0000-00003E000000}"/>
    <cellStyle name="Comma 2 3" xfId="18" xr:uid="{00000000-0005-0000-0000-00003F000000}"/>
    <cellStyle name="Comma 2 4" xfId="30" xr:uid="{00000000-0005-0000-0000-000040000000}"/>
    <cellStyle name="Comma 2 4 2" xfId="51" xr:uid="{00000000-0005-0000-0000-000041000000}"/>
    <cellStyle name="Comma 2 5" xfId="42" xr:uid="{00000000-0005-0000-0000-000042000000}"/>
    <cellStyle name="Comma 3" xfId="11" xr:uid="{00000000-0005-0000-0000-000043000000}"/>
    <cellStyle name="Comma 4" xfId="14" xr:uid="{00000000-0005-0000-0000-000044000000}"/>
    <cellStyle name="Comma 5" xfId="20" xr:uid="{00000000-0005-0000-0000-000045000000}"/>
    <cellStyle name="Comma 6" xfId="26" xr:uid="{00000000-0005-0000-0000-000046000000}"/>
    <cellStyle name="Comma 6 2" xfId="39" xr:uid="{00000000-0005-0000-0000-000047000000}"/>
    <cellStyle name="Comma 7" xfId="62" xr:uid="{00000000-0005-0000-0000-000048000000}"/>
    <cellStyle name="Explanatory Text" xfId="133" xr:uid="{00000000-0005-0000-0000-000049000000}"/>
    <cellStyle name="Explanatory Text 2" xfId="134" xr:uid="{00000000-0005-0000-0000-00004A000000}"/>
    <cellStyle name="Good" xfId="135" xr:uid="{00000000-0005-0000-0000-00004B000000}"/>
    <cellStyle name="Good 2" xfId="136" xr:uid="{00000000-0005-0000-0000-00004C000000}"/>
    <cellStyle name="Heading 1" xfId="137" xr:uid="{00000000-0005-0000-0000-00004D000000}"/>
    <cellStyle name="Heading 1 2" xfId="138" xr:uid="{00000000-0005-0000-0000-00004E000000}"/>
    <cellStyle name="Heading 2" xfId="139" xr:uid="{00000000-0005-0000-0000-00004F000000}"/>
    <cellStyle name="Heading 2 2" xfId="140" xr:uid="{00000000-0005-0000-0000-000050000000}"/>
    <cellStyle name="Heading 3" xfId="141" xr:uid="{00000000-0005-0000-0000-000051000000}"/>
    <cellStyle name="Heading 3 2" xfId="142" xr:uid="{00000000-0005-0000-0000-000052000000}"/>
    <cellStyle name="Heading 4" xfId="143" xr:uid="{00000000-0005-0000-0000-000053000000}"/>
    <cellStyle name="Heading 4 2" xfId="144" xr:uid="{00000000-0005-0000-0000-000054000000}"/>
    <cellStyle name="Input" xfId="145" xr:uid="{00000000-0005-0000-0000-000055000000}"/>
    <cellStyle name="Input 2" xfId="146" xr:uid="{00000000-0005-0000-0000-000056000000}"/>
    <cellStyle name="Linked Cell" xfId="147" xr:uid="{00000000-0005-0000-0000-000057000000}"/>
    <cellStyle name="Linked Cell 2" xfId="148" xr:uid="{00000000-0005-0000-0000-000058000000}"/>
    <cellStyle name="Neutral" xfId="149" xr:uid="{00000000-0005-0000-0000-000059000000}"/>
    <cellStyle name="Neutral 2" xfId="150" xr:uid="{00000000-0005-0000-0000-00005A000000}"/>
    <cellStyle name="Normal" xfId="0" builtinId="0"/>
    <cellStyle name="Normal 10" xfId="151" xr:uid="{00000000-0005-0000-0000-00005B000000}"/>
    <cellStyle name="Normal 12" xfId="152" xr:uid="{00000000-0005-0000-0000-00005C000000}"/>
    <cellStyle name="Normal 12 2" xfId="153" xr:uid="{00000000-0005-0000-0000-00005D000000}"/>
    <cellStyle name="Normal 12 3" xfId="154" xr:uid="{00000000-0005-0000-0000-00005E000000}"/>
    <cellStyle name="Normal 12 3 2" xfId="155" xr:uid="{00000000-0005-0000-0000-00005F000000}"/>
    <cellStyle name="Normal 2" xfId="3" xr:uid="{00000000-0005-0000-0000-000060000000}"/>
    <cellStyle name="Normal 2 2" xfId="17" xr:uid="{00000000-0005-0000-0000-000061000000}"/>
    <cellStyle name="Normal 2 3" xfId="31" xr:uid="{00000000-0005-0000-0000-000062000000}"/>
    <cellStyle name="Normal 2 3 2" xfId="52" xr:uid="{00000000-0005-0000-0000-000063000000}"/>
    <cellStyle name="Normal 2 4" xfId="43" xr:uid="{00000000-0005-0000-0000-000064000000}"/>
    <cellStyle name="Normal 3" xfId="9" xr:uid="{00000000-0005-0000-0000-000065000000}"/>
    <cellStyle name="Normal 3 2" xfId="156" xr:uid="{00000000-0005-0000-0000-000066000000}"/>
    <cellStyle name="Normal 4" xfId="13" xr:uid="{00000000-0005-0000-0000-000067000000}"/>
    <cellStyle name="Normal 5" xfId="21" xr:uid="{00000000-0005-0000-0000-000068000000}"/>
    <cellStyle name="Normal 6" xfId="25" xr:uid="{00000000-0005-0000-0000-000069000000}"/>
    <cellStyle name="Normal 6 2" xfId="48" xr:uid="{00000000-0005-0000-0000-00006A000000}"/>
    <cellStyle name="Normal 7" xfId="40" xr:uid="{00000000-0005-0000-0000-00006B000000}"/>
    <cellStyle name="Normal 7 2" xfId="57" xr:uid="{00000000-0005-0000-0000-00006C000000}"/>
    <cellStyle name="Normal 7 3" xfId="65" xr:uid="{00000000-0005-0000-0000-00006D000000}"/>
    <cellStyle name="Normal 7 3 2" xfId="157" xr:uid="{00000000-0005-0000-0000-00006E000000}"/>
    <cellStyle name="Normal 7 3 2 2" xfId="213" xr:uid="{00000000-0005-0000-0000-00006F000000}"/>
    <cellStyle name="Normal 7 4" xfId="158" xr:uid="{00000000-0005-0000-0000-000070000000}"/>
    <cellStyle name="Normal 7 4 2" xfId="218" xr:uid="{00000000-0005-0000-0000-000071000000}"/>
    <cellStyle name="Normal 8" xfId="15" xr:uid="{00000000-0005-0000-0000-000072000000}"/>
    <cellStyle name="Normal 9" xfId="159" xr:uid="{00000000-0005-0000-0000-000073000000}"/>
    <cellStyle name="Normal_AIS0004a" xfId="8" xr:uid="{00000000-0005-0000-0000-000074000000}"/>
    <cellStyle name="Normal_COST-EE" xfId="37" xr:uid="{00000000-0005-0000-0000-000075000000}"/>
    <cellStyle name="Note" xfId="160" xr:uid="{00000000-0005-0000-0000-000076000000}"/>
    <cellStyle name="Note 2" xfId="161" xr:uid="{00000000-0005-0000-0000-000077000000}"/>
    <cellStyle name="Output" xfId="162" xr:uid="{00000000-0005-0000-0000-000078000000}"/>
    <cellStyle name="Output 2" xfId="163" xr:uid="{00000000-0005-0000-0000-000079000000}"/>
    <cellStyle name="Style 1" xfId="164" xr:uid="{00000000-0005-0000-0000-00007A000000}"/>
    <cellStyle name="Title" xfId="165" xr:uid="{00000000-0005-0000-0000-00007B000000}"/>
    <cellStyle name="Title 2" xfId="166" xr:uid="{00000000-0005-0000-0000-00007C000000}"/>
    <cellStyle name="Total" xfId="167" xr:uid="{00000000-0005-0000-0000-00007D000000}"/>
    <cellStyle name="Total 2" xfId="168" xr:uid="{00000000-0005-0000-0000-00007E000000}"/>
    <cellStyle name="Warning Text" xfId="169" xr:uid="{00000000-0005-0000-0000-00007F000000}"/>
    <cellStyle name="Warning Text 2" xfId="170" xr:uid="{00000000-0005-0000-0000-000080000000}"/>
    <cellStyle name="เครื่องหมายจุลภาค 2" xfId="7" xr:uid="{00000000-0005-0000-0000-000082000000}"/>
    <cellStyle name="เครื่องหมายจุลภาค 2 2" xfId="6" xr:uid="{00000000-0005-0000-0000-000083000000}"/>
    <cellStyle name="เครื่องหมายจุลภาค 2 3" xfId="60" xr:uid="{00000000-0005-0000-0000-000084000000}"/>
    <cellStyle name="เครื่องหมายจุลภาค 2 4" xfId="171" xr:uid="{00000000-0005-0000-0000-000085000000}"/>
    <cellStyle name="เครื่องหมายจุลภาค 3" xfId="172" xr:uid="{00000000-0005-0000-0000-000086000000}"/>
    <cellStyle name="เครื่องหมายจุลภาค 3 2" xfId="173" xr:uid="{00000000-0005-0000-0000-000087000000}"/>
    <cellStyle name="เครื่องหมายจุลภาค 3 2 2" xfId="174" xr:uid="{00000000-0005-0000-0000-000088000000}"/>
    <cellStyle name="เครื่องหมายจุลภาค 3 2 2 2" xfId="175" xr:uid="{00000000-0005-0000-0000-000089000000}"/>
    <cellStyle name="เครื่องหมายจุลภาค 3 2 3" xfId="176" xr:uid="{00000000-0005-0000-0000-00008A000000}"/>
    <cellStyle name="เครื่องหมายจุลภาค 3 2 3 2" xfId="177" xr:uid="{00000000-0005-0000-0000-00008B000000}"/>
    <cellStyle name="เครื่องหมายจุลภาค 3 2 3 2 2" xfId="178" xr:uid="{00000000-0005-0000-0000-00008C000000}"/>
    <cellStyle name="เครื่องหมายจุลภาค 3 2 3 2 2 2" xfId="179" xr:uid="{00000000-0005-0000-0000-00008D000000}"/>
    <cellStyle name="เครื่องหมายจุลภาค 3 2 3 2 2 2 2" xfId="180" xr:uid="{00000000-0005-0000-0000-00008E000000}"/>
    <cellStyle name="เครื่องหมายจุลภาค 3 2 3 2 2 2 2 2" xfId="181" xr:uid="{00000000-0005-0000-0000-00008F000000}"/>
    <cellStyle name="เครื่องหมายจุลภาค 3 2 3 2 2 2 2 2 2" xfId="182" xr:uid="{00000000-0005-0000-0000-000090000000}"/>
    <cellStyle name="เครื่องหมายจุลภาค 3 2 3 2 2 2 2 2 3" xfId="183" xr:uid="{00000000-0005-0000-0000-000091000000}"/>
    <cellStyle name="เครื่องหมายจุลภาค 3 2 3 2 2 2 2 2 3 2" xfId="184" xr:uid="{00000000-0005-0000-0000-000092000000}"/>
    <cellStyle name="เครื่องหมายจุลภาค 3 2 3 2 2 2 2 2 3 3" xfId="70" xr:uid="{00000000-0005-0000-0000-000093000000}"/>
    <cellStyle name="เครื่องหมายจุลภาค 3 2 3 2 2 2 2 2 3 3 2" xfId="211" xr:uid="{00000000-0005-0000-0000-000094000000}"/>
    <cellStyle name="เครื่องหมายจุลภาค 3 2 3 2 2 2 2 2 3 3 3" xfId="216" xr:uid="{00000000-0005-0000-0000-000095000000}"/>
    <cellStyle name="เครื่องหมายจุลภาค 3 2 3 2 2 2 2 2 3 3 7" xfId="237" xr:uid="{00000000-0005-0000-0000-000096000000}"/>
    <cellStyle name="เครื่องหมายจุลภาค 3 2 3 2 2 3" xfId="185" xr:uid="{00000000-0005-0000-0000-000097000000}"/>
    <cellStyle name="เครื่องหมายจุลภาค 4" xfId="10" xr:uid="{00000000-0005-0000-0000-000098000000}"/>
    <cellStyle name="เครื่องหมายจุลภาค 4 2" xfId="23" xr:uid="{00000000-0005-0000-0000-000099000000}"/>
    <cellStyle name="เครื่องหมายจุลภาค 4 2 2" xfId="28" xr:uid="{00000000-0005-0000-0000-00009A000000}"/>
    <cellStyle name="เครื่องหมายจุลภาค 4 2 2 2" xfId="49" xr:uid="{00000000-0005-0000-0000-00009B000000}"/>
    <cellStyle name="เครื่องหมายจุลภาค 4 2 2 2 2" xfId="63" xr:uid="{00000000-0005-0000-0000-00009C000000}"/>
    <cellStyle name="เครื่องหมายจุลภาค 4 2 2 2 2 2" xfId="186" xr:uid="{00000000-0005-0000-0000-00009D000000}"/>
    <cellStyle name="เครื่องหมายจุลภาค 4 2 3" xfId="34" xr:uid="{00000000-0005-0000-0000-00009E000000}"/>
    <cellStyle name="เครื่องหมายจุลภาค 4 2 3 2" xfId="55" xr:uid="{00000000-0005-0000-0000-00009F000000}"/>
    <cellStyle name="เครื่องหมายจุลภาค 4 2 3 2 2" xfId="187" xr:uid="{00000000-0005-0000-0000-0000A0000000}"/>
    <cellStyle name="เครื่องหมายจุลภาค 4 2 3 2 2 2" xfId="188" xr:uid="{00000000-0005-0000-0000-0000A1000000}"/>
    <cellStyle name="เครื่องหมายจุลภาค 4 2 3 2 2 2 2" xfId="219" xr:uid="{00000000-0005-0000-0000-0000A2000000}"/>
    <cellStyle name="เครื่องหมายจุลภาค 4 2 3 2 2 2 2 2" xfId="220" xr:uid="{00000000-0005-0000-0000-0000A3000000}"/>
    <cellStyle name="เครื่องหมายจุลภาค 4 2 3 2 2 2 2 2 2" xfId="221" xr:uid="{00000000-0005-0000-0000-0000A4000000}"/>
    <cellStyle name="เครื่องหมายจุลภาค 4 2 3 2 2 2 2 2 2 2 2 2" xfId="240" xr:uid="{00000000-0005-0000-0000-0000A5000000}"/>
    <cellStyle name="เครื่องหมายจุลภาค 4 2 3 2 2 3" xfId="189" xr:uid="{00000000-0005-0000-0000-0000A6000000}"/>
    <cellStyle name="เครื่องหมายจุลภาค 4 2 3 2 2 4" xfId="190" xr:uid="{00000000-0005-0000-0000-0000A7000000}"/>
    <cellStyle name="เครื่องหมายจุลภาค 4 2 3 2 2 5" xfId="67" xr:uid="{00000000-0005-0000-0000-0000A8000000}"/>
    <cellStyle name="เครื่องหมายจุลภาค 4 2 3 2 2 5 2" xfId="208" xr:uid="{00000000-0005-0000-0000-0000A9000000}"/>
    <cellStyle name="เครื่องหมายจุลภาค 4 2 3 2 2 5 2 2" xfId="214" xr:uid="{00000000-0005-0000-0000-0000AA000000}"/>
    <cellStyle name="เครื่องหมายจุลภาค 4 2 3 2 2 5 3" xfId="225" xr:uid="{00000000-0005-0000-0000-0000AB000000}"/>
    <cellStyle name="เครื่องหมายจุลภาค 4 2 3 2 2 5 3 2 2" xfId="234" xr:uid="{00000000-0005-0000-0000-0000AC000000}"/>
    <cellStyle name="เครื่องหมายจุลภาค 4 2 3 2 2 5 4" xfId="230" xr:uid="{00000000-0005-0000-0000-0000AD000000}"/>
    <cellStyle name="เครื่องหมายจุลภาค 4 2 3 2 2 5 8" xfId="236" xr:uid="{00000000-0005-0000-0000-0000AE000000}"/>
    <cellStyle name="เครื่องหมายจุลภาค 4 2 4" xfId="46" xr:uid="{00000000-0005-0000-0000-0000AF000000}"/>
    <cellStyle name="เครื่องหมายจุลภาค 4 3" xfId="32" xr:uid="{00000000-0005-0000-0000-0000B0000000}"/>
    <cellStyle name="เครื่องหมายจุลภาค 4 3 2" xfId="53" xr:uid="{00000000-0005-0000-0000-0000B1000000}"/>
    <cellStyle name="เครื่องหมายจุลภาค 4 3 2 2" xfId="191" xr:uid="{00000000-0005-0000-0000-0000B2000000}"/>
    <cellStyle name="เครื่องหมายจุลภาค 4 4" xfId="44" xr:uid="{00000000-0005-0000-0000-0000B3000000}"/>
    <cellStyle name="เครื่องหมายจุลภาค 5" xfId="41" xr:uid="{00000000-0005-0000-0000-0000B4000000}"/>
    <cellStyle name="เครื่องหมายจุลภาค 5 2" xfId="58" xr:uid="{00000000-0005-0000-0000-0000B5000000}"/>
    <cellStyle name="เครื่องหมายจุลภาค 5 3" xfId="66" xr:uid="{00000000-0005-0000-0000-0000B6000000}"/>
    <cellStyle name="เครื่องหมายจุลภาค 5 3 2" xfId="68" xr:uid="{00000000-0005-0000-0000-0000B7000000}"/>
    <cellStyle name="เครื่องหมายจุลภาค 5 3 2 2" xfId="209" xr:uid="{00000000-0005-0000-0000-0000B8000000}"/>
    <cellStyle name="เครื่องหมายจุลภาค 5 3 2 2 2" xfId="233" xr:uid="{00000000-0005-0000-0000-0000B9000000}"/>
    <cellStyle name="เครื่องหมายจุลภาค 5 4" xfId="192" xr:uid="{00000000-0005-0000-0000-0000BA000000}"/>
    <cellStyle name="เครื่องหมายจุลภาค 5 4 2" xfId="69" xr:uid="{00000000-0005-0000-0000-0000BB000000}"/>
    <cellStyle name="เครื่องหมายจุลภาค 5 4 2 2" xfId="210" xr:uid="{00000000-0005-0000-0000-0000BC000000}"/>
    <cellStyle name="เครื่องหมายจุลภาค 5 4 2 2 2" xfId="215" xr:uid="{00000000-0005-0000-0000-0000BD000000}"/>
    <cellStyle name="เครื่องหมายจุลภาค 5 4 2 3" xfId="227" xr:uid="{00000000-0005-0000-0000-0000BE000000}"/>
    <cellStyle name="เครื่องหมายจุลภาค 5 4 2 4" xfId="228" xr:uid="{00000000-0005-0000-0000-0000BF000000}"/>
    <cellStyle name="เครื่องหมายจุลภาค 5 4 2 4 2" xfId="231" xr:uid="{00000000-0005-0000-0000-0000C0000000}"/>
    <cellStyle name="เครื่องหมายจุลภาค 5 4 2 5" xfId="239" xr:uid="{00000000-0005-0000-0000-0000C1000000}"/>
    <cellStyle name="เครื่องหมายจุลภาค 6" xfId="59" xr:uid="{00000000-0005-0000-0000-0000C2000000}"/>
    <cellStyle name="เครื่องหมายจุลภาค_OPC-AC-Cost" xfId="19" xr:uid="{00000000-0005-0000-0000-0000C3000000}"/>
    <cellStyle name="เครื่องหมายจุลภาค_OPC-AC-Cost 2" xfId="36" xr:uid="{00000000-0005-0000-0000-0000C4000000}"/>
    <cellStyle name="เครื่องหมายจุลภาค_OPC-AC-Cost 3 2" xfId="242" xr:uid="{AB85D0B6-39CD-4F03-99C0-6FAA7500725F}"/>
    <cellStyle name="เครื่องหมายจุลภาค_OPC-AC-Cost_COST-EE 2" xfId="232" xr:uid="{00000000-0005-0000-0000-0000C6000000}"/>
    <cellStyle name="เครื่องหมายจุลภาค_OPC-AC-Cost_COST-EE 2 2" xfId="243" xr:uid="{F7CFC2C9-FA75-4E29-847B-F4DD8F70F346}"/>
    <cellStyle name="ปกติ 2" xfId="4" xr:uid="{00000000-0005-0000-0000-0000C9000000}"/>
    <cellStyle name="ปกติ 3" xfId="5" xr:uid="{00000000-0005-0000-0000-0000CA000000}"/>
    <cellStyle name="ปกติ 3 2" xfId="22" xr:uid="{00000000-0005-0000-0000-0000CB000000}"/>
    <cellStyle name="ปกติ 4" xfId="61" xr:uid="{00000000-0005-0000-0000-0000CC000000}"/>
    <cellStyle name="ปกติ 4 2" xfId="193" xr:uid="{00000000-0005-0000-0000-0000CD000000}"/>
    <cellStyle name="ปกติ 4 2 2" xfId="194" xr:uid="{00000000-0005-0000-0000-0000CE000000}"/>
    <cellStyle name="ปกติ 4 2 2 2" xfId="195" xr:uid="{00000000-0005-0000-0000-0000CF000000}"/>
    <cellStyle name="ปกติ 4 2 3" xfId="196" xr:uid="{00000000-0005-0000-0000-0000D0000000}"/>
    <cellStyle name="ปกติ 4 2 3 2" xfId="197" xr:uid="{00000000-0005-0000-0000-0000D1000000}"/>
    <cellStyle name="ปกติ 4 2 3 2 2" xfId="198" xr:uid="{00000000-0005-0000-0000-0000D2000000}"/>
    <cellStyle name="ปกติ 4 2 3 2 3" xfId="199" xr:uid="{00000000-0005-0000-0000-0000D3000000}"/>
    <cellStyle name="ปกติ 4 2 3 2 3 2" xfId="200" xr:uid="{00000000-0005-0000-0000-0000D4000000}"/>
    <cellStyle name="ปกติ 5" xfId="12" xr:uid="{00000000-0005-0000-0000-0000D5000000}"/>
    <cellStyle name="ปกติ 5 2" xfId="24" xr:uid="{00000000-0005-0000-0000-0000D6000000}"/>
    <cellStyle name="ปกติ 5 2 2" xfId="29" xr:uid="{00000000-0005-0000-0000-0000D7000000}"/>
    <cellStyle name="ปกติ 5 2 2 2" xfId="50" xr:uid="{00000000-0005-0000-0000-0000D8000000}"/>
    <cellStyle name="ปกติ 5 2 2 2 2" xfId="64" xr:uid="{00000000-0005-0000-0000-0000D9000000}"/>
    <cellStyle name="ปกติ 5 2 2 2 2 2" xfId="201" xr:uid="{00000000-0005-0000-0000-0000DA000000}"/>
    <cellStyle name="ปกติ 5 2 3" xfId="35" xr:uid="{00000000-0005-0000-0000-0000DB000000}"/>
    <cellStyle name="ปกติ 5 2 3 2" xfId="56" xr:uid="{00000000-0005-0000-0000-0000DC000000}"/>
    <cellStyle name="ปกติ 5 2 3 2 2" xfId="202" xr:uid="{00000000-0005-0000-0000-0000DD000000}"/>
    <cellStyle name="ปกติ 5 2 3 2 2 2" xfId="203" xr:uid="{00000000-0005-0000-0000-0000DE000000}"/>
    <cellStyle name="ปกติ 5 2 3 2 2 2 2" xfId="222" xr:uid="{00000000-0005-0000-0000-0000DF000000}"/>
    <cellStyle name="ปกติ 5 2 3 2 2 2 2 2" xfId="223" xr:uid="{00000000-0005-0000-0000-0000E0000000}"/>
    <cellStyle name="ปกติ 5 2 3 2 2 2 2 2 2" xfId="224" xr:uid="{00000000-0005-0000-0000-0000E1000000}"/>
    <cellStyle name="ปกติ 5 2 3 2 2 2 2 2 2 2 2 2" xfId="241" xr:uid="{00000000-0005-0000-0000-0000E2000000}"/>
    <cellStyle name="ปกติ 5 2 3 2 2 3" xfId="204" xr:uid="{00000000-0005-0000-0000-0000E3000000}"/>
    <cellStyle name="ปกติ 5 2 3 2 2 4" xfId="205" xr:uid="{00000000-0005-0000-0000-0000E4000000}"/>
    <cellStyle name="ปกติ 5 2 3 2 2 5" xfId="71" xr:uid="{00000000-0005-0000-0000-0000E5000000}"/>
    <cellStyle name="ปกติ 5 2 3 2 2 5 2" xfId="212" xr:uid="{00000000-0005-0000-0000-0000E6000000}"/>
    <cellStyle name="ปกติ 5 2 3 2 2 5 2 2" xfId="217" xr:uid="{00000000-0005-0000-0000-0000E7000000}"/>
    <cellStyle name="ปกติ 5 2 3 2 2 5 3" xfId="226" xr:uid="{00000000-0005-0000-0000-0000E8000000}"/>
    <cellStyle name="ปกติ 5 2 3 2 2 5 3 2 2" xfId="235" xr:uid="{00000000-0005-0000-0000-0000E9000000}"/>
    <cellStyle name="ปกติ 5 2 3 2 2 5 4" xfId="229" xr:uid="{00000000-0005-0000-0000-0000EA000000}"/>
    <cellStyle name="ปกติ 5 2 3 2 2 5 8" xfId="238" xr:uid="{00000000-0005-0000-0000-0000EB000000}"/>
    <cellStyle name="ปกติ 5 2 4" xfId="47" xr:uid="{00000000-0005-0000-0000-0000EC000000}"/>
    <cellStyle name="ปกติ 5 3" xfId="33" xr:uid="{00000000-0005-0000-0000-0000ED000000}"/>
    <cellStyle name="ปกติ 5 3 2" xfId="54" xr:uid="{00000000-0005-0000-0000-0000EE000000}"/>
    <cellStyle name="ปกติ 5 4" xfId="45" xr:uid="{00000000-0005-0000-0000-0000EF000000}"/>
    <cellStyle name="ปกติ 5 5" xfId="206" xr:uid="{00000000-0005-0000-0000-0000F0000000}"/>
    <cellStyle name="ปกติ_OPC-AC-Cost" xfId="27" xr:uid="{00000000-0005-0000-0000-0000F1000000}"/>
    <cellStyle name="ปกติ_OPC-AC-Cost_COST-EE" xfId="38" xr:uid="{00000000-0005-0000-0000-0000F2000000}"/>
    <cellStyle name="ปกติ_OPC-AC-Cost_COST-EE 10" xfId="244" xr:uid="{1E65D67E-48F0-4AD3-BE76-19F413C8C247}"/>
    <cellStyle name="ลักษณะ 1" xfId="207" xr:uid="{00000000-0005-0000-0000-0000F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</xdr:row>
      <xdr:rowOff>9525</xdr:rowOff>
    </xdr:from>
    <xdr:to>
      <xdr:col>2</xdr:col>
      <xdr:colOff>304800</xdr:colOff>
      <xdr:row>2</xdr:row>
      <xdr:rowOff>0</xdr:rowOff>
    </xdr:to>
    <xdr:sp macro="" textlink="">
      <xdr:nvSpPr>
        <xdr:cNvPr id="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9715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81469</xdr:colOff>
      <xdr:row>2</xdr:row>
      <xdr:rowOff>0</xdr:rowOff>
    </xdr:to>
    <xdr:sp macro="" textlink="">
      <xdr:nvSpPr>
        <xdr:cNvPr id="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81469</xdr:colOff>
      <xdr:row>2</xdr:row>
      <xdr:rowOff>0</xdr:rowOff>
    </xdr:to>
    <xdr:sp macro="" textlink="">
      <xdr:nvSpPr>
        <xdr:cNvPr id="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81469</xdr:colOff>
      <xdr:row>2</xdr:row>
      <xdr:rowOff>0</xdr:rowOff>
    </xdr:to>
    <xdr:sp macro="" textlink="">
      <xdr:nvSpPr>
        <xdr:cNvPr id="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81469</xdr:colOff>
      <xdr:row>2</xdr:row>
      <xdr:rowOff>0</xdr:rowOff>
    </xdr:to>
    <xdr:sp macro="" textlink="">
      <xdr:nvSpPr>
        <xdr:cNvPr id="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81469</xdr:colOff>
      <xdr:row>2</xdr:row>
      <xdr:rowOff>0</xdr:rowOff>
    </xdr:to>
    <xdr:sp macro="" textlink="">
      <xdr:nvSpPr>
        <xdr:cNvPr id="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 bwMode="auto">
        <a:xfrm>
          <a:off x="9715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0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19050</xdr:rowOff>
    </xdr:from>
    <xdr:to>
      <xdr:col>4</xdr:col>
      <xdr:colOff>104775</xdr:colOff>
      <xdr:row>2</xdr:row>
      <xdr:rowOff>0</xdr:rowOff>
    </xdr:to>
    <xdr:sp macro="" textlink="">
      <xdr:nvSpPr>
        <xdr:cNvPr id="20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05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/>
      </xdr:nvSpPr>
      <xdr:spPr bwMode="auto">
        <a:xfrm>
          <a:off x="9715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0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0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0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05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06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07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SpPr/>
      </xdr:nvSpPr>
      <xdr:spPr bwMode="auto">
        <a:xfrm>
          <a:off x="9715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0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0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0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0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07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108115</xdr:colOff>
      <xdr:row>2</xdr:row>
      <xdr:rowOff>0</xdr:rowOff>
    </xdr:to>
    <xdr:sp macro="" textlink="">
      <xdr:nvSpPr>
        <xdr:cNvPr id="20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108115</xdr:colOff>
      <xdr:row>2</xdr:row>
      <xdr:rowOff>0</xdr:rowOff>
    </xdr:to>
    <xdr:sp macro="" textlink="">
      <xdr:nvSpPr>
        <xdr:cNvPr id="20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0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937FE19-3490-4C32-84A3-B57096671ECB}"/>
            </a:ext>
          </a:extLst>
        </xdr:cNvPr>
        <xdr:cNvSpPr/>
      </xdr:nvSpPr>
      <xdr:spPr bwMode="auto">
        <a:xfrm>
          <a:off x="17430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D90A387-1928-47A1-8DC8-F5F6ED524645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E5386FD-5F97-499A-8666-7D73E4627873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F983024-2118-4B88-8F5D-FC3612AB326D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97CD0B1-9FEF-49C3-B3EE-1BB693046B67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37B4FE9-543D-4078-A1C1-56D64199ED39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0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2296F7-9E2E-4A84-BC0D-3CFC4D4ECBFE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0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F642322-8065-4107-A748-872A749A625F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0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5FAEA55-21D0-4FD3-806F-7CACDC3657F7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6E8D111-A63D-49B8-B863-A02144F2A7DC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B4489D8-9DD4-45AC-B430-CAB578D3B7FD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475BAE8-FE8E-47B7-9C32-B5932729D618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4675FD-0BF3-46D7-9AE9-45A6E29A8764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B38179-3F52-4E25-839C-8BD73B792BEA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98ED245-845A-41EE-A331-FB50F6A5AE4D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BF9D867-42C0-47A4-9ED9-EF317F75826E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ECC1E5-DC8F-4EDA-8071-59016B935B98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DCC5E57-F222-4E2C-9D63-DDF1805A598E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28EA5D8-D231-47F2-9508-CE9D26E26863}"/>
            </a:ext>
          </a:extLst>
        </xdr:cNvPr>
        <xdr:cNvSpPr/>
      </xdr:nvSpPr>
      <xdr:spPr bwMode="auto">
        <a:xfrm>
          <a:off x="17430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1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906FE42-CC5C-4B38-BBB4-06D5605FA430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11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2DAEACE-F06A-4EFA-99DA-14CE80433F5F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11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4AE1847-D541-4FC1-B0FD-9A42D46C749D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11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861B559-417A-4256-8355-CEF8CD4BE8B9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11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C5DEDAC-647C-45E2-9D48-68E67A545456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5352536-6479-4C2F-BE0B-EE8C01F6864E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5B41A23-4BE6-4AF0-BE92-4339E5152FC6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B96529A-A55E-447F-AFF4-7185D1D74021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2A4676F-5B8F-4AD6-9A61-91500A50BA82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A4679BF-D0AF-435D-8ACD-D88331F27614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A002C1-7754-45C0-BB61-9191C7E1011D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C808A5-E6AC-462D-A024-48553775EE1F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CE8359F-E61A-4BF6-B043-06A985230448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7C0979-0593-441F-B800-72997BF121EC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0A943FE-BDE1-47E8-B1A5-D6EF88112534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A38EEB-37FB-404B-B51E-079CFEF35419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4CC96D4-5E8B-492C-9B31-DE70BB58F2DF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6DBE5C0-4C13-4140-BD03-7BABCA1AAAD0}"/>
            </a:ext>
          </a:extLst>
        </xdr:cNvPr>
        <xdr:cNvSpPr/>
      </xdr:nvSpPr>
      <xdr:spPr bwMode="auto">
        <a:xfrm>
          <a:off x="16097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808F79E-6E4B-42E2-BD1B-B2CC4555EFB1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2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296F2DC-FDF6-42B9-9B47-D5A255982C9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3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F3903B5-9E58-4C36-8150-0B9433F1507F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3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AC69D5F-B94A-4EEA-B74D-416842952CCC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3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0A9357B-91A2-4094-8436-8B4E4CF83B83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E87B49-74CA-413D-A982-258B2A8EEBC4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82763FE-0146-4AD0-ABFC-ADE20636BE6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2737E7-F5E1-4F73-8C49-244B660C54A2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63D0FAC-FE2B-4A97-8F4D-4179472AC25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2ECA46-6A0D-4248-B239-309F86D4ABA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FE3B357-9E7B-4C91-BDCE-C0231353543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2D66712-5182-425F-9A73-B054CB659A19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E53D740-0C5A-4E4A-926C-B7D75E9271C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08AFD2-7277-4DFD-AD4C-13C1A5C7154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8CD115F-31EC-4978-88D3-2BCDD5C2888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36D38D1-EC83-4169-BE1F-CF5CFB3396F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B06B087-F9C9-4E72-A675-A201CFAD922F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6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1617B48-EEF6-417D-BB1D-1C13CA784AF0}"/>
            </a:ext>
          </a:extLst>
        </xdr:cNvPr>
        <xdr:cNvSpPr/>
      </xdr:nvSpPr>
      <xdr:spPr bwMode="auto">
        <a:xfrm>
          <a:off x="16097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6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8EDC9CE-8234-4BD7-88C5-EDBFAF353396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6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3AD2919-88B9-4E7B-8479-65E9C2C9AE09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6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CF41D3B-EE2A-4C54-99B8-A8E09320ECAA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6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9C3F543-0833-4BEA-AEEA-B2406BF5CFD3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6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2D59350-6411-46EC-A5AA-B4411B881C9D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76F095D-D659-4175-B8C9-291D91347BA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9A80A1-DB5C-4C71-AB69-80E12D517C2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154E962-8FEA-4F39-8662-87D22A041E6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B2AD771-5599-4529-8C4D-751E1F58567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AA6D859-921C-4FEB-ABDD-24891610E6D4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BB1E97A-65BB-4526-9D5A-E118611DE78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DC4F0BC-3827-4671-A921-D8DBDF1F0F8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C032665-23B0-4DEA-ACB4-C66AFD39225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C3A480E-13F3-44B6-AD66-BB8E8FE58CFC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D9D958-BED7-43AE-B28D-37E8F3C1441C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681E0C-D378-4F9A-B9A3-EF4BF6F20FA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72A6116-BA96-4ECA-83A8-61365E6F18E6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4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113819B-234A-4589-A480-22CA1CCBEEBE}"/>
            </a:ext>
          </a:extLst>
        </xdr:cNvPr>
        <xdr:cNvSpPr/>
      </xdr:nvSpPr>
      <xdr:spPr bwMode="auto">
        <a:xfrm>
          <a:off x="16097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4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87A3340-355F-40BD-8DA7-108439D48C33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4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8E77C09-76F2-458E-A378-C653AF877A93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4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91C14C7-89F8-4D72-9540-4A8A616C6331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4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63C6265-3E96-4EDC-928B-19269BBAF7A2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5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5E1AE9B-7354-4C6A-8A47-8308E954A455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5217D2-BF35-4DD3-B5A0-30B62ABC3F6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104775</xdr:colOff>
      <xdr:row>2</xdr:row>
      <xdr:rowOff>0</xdr:rowOff>
    </xdr:to>
    <xdr:sp macro="" textlink="">
      <xdr:nvSpPr>
        <xdr:cNvPr id="21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0FDF6D9-A2E6-4198-8214-80E114D09FE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DDE05C1-D2E9-490A-9520-059FB3C29DD5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67CFD1D-0F4E-48AF-9D58-0BEC69064E6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A3FF747-C251-4F2A-BF52-95EFCD434B9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0D339F2-83C0-4190-B3F6-D9665E7D2F51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891D9C-9F00-438A-9BFA-80AE2576DEB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D79560C-071D-4F2A-BAC4-F199DC5C4E3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BD1C75-6870-4D1D-BF48-528C6CD15443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7C5942-96F0-4F25-BFA4-978E87C6984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9686062-5080-48C5-B85D-2E49B2AB4796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603467-B4DC-4587-97D3-3512458E1B4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6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E63EB89-C3D2-4033-B9AE-6B2BEA0326CE}"/>
            </a:ext>
          </a:extLst>
        </xdr:cNvPr>
        <xdr:cNvSpPr/>
      </xdr:nvSpPr>
      <xdr:spPr bwMode="auto">
        <a:xfrm>
          <a:off x="14382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8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B69FC5C-4537-4E96-B346-16FB40E3D78D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8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0675360-3517-4195-8AE8-D9C4ABF7F7F2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8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A0397C2-31DA-4D5D-A99A-D4100AC80605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8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15496EC-805F-485A-9BAA-46C04244AB4B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8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6681080-D31C-4A9B-BD6F-9743AAF1E198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C99307D-CCB8-46F6-995F-C274F2A74C1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C368C9-EAC5-4E9F-8D01-83DC61353F74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E7F539E-52C5-43D6-BCF0-E114592F7336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9E8602-9F90-4FD3-A90C-C473229C056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4BCF0AE-C768-4B76-B950-753D572AB92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BCFED3A-AC2B-4218-B371-9641F35B5C4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6E4C658-D077-4A2C-A194-7B77ADD280A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2C2B70-009F-448E-9C84-60628E334BA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9D9EE9C-E643-44CE-AE15-4F11CBA924FC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BE0C124-3DFE-4BEB-BB39-60D8D7F6638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77AB977-06F6-4374-AA35-DA6502B70776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2CC9629-EF15-466F-89FB-FA0C35B6446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21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F341EF1-8DAC-4D6B-A7DE-D923576BCA0F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1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A904CD1-C62B-496B-BACF-74B1059300B2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2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8C6AD62-D01D-4531-B863-FAC65B461711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BDACF2B-C83B-4404-B268-04100C7C4197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2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8275B3D-B2C9-47B0-B79C-9CC95B9C5756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167194</xdr:colOff>
      <xdr:row>2</xdr:row>
      <xdr:rowOff>0</xdr:rowOff>
    </xdr:to>
    <xdr:sp macro="" textlink="">
      <xdr:nvSpPr>
        <xdr:cNvPr id="22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51C3359-41A7-4F44-82F7-9E9E9BFFE53C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167194</xdr:colOff>
      <xdr:row>2</xdr:row>
      <xdr:rowOff>0</xdr:rowOff>
    </xdr:to>
    <xdr:sp macro="" textlink="">
      <xdr:nvSpPr>
        <xdr:cNvPr id="22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73C281-6028-4327-8AC4-5433D276FE5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167194</xdr:colOff>
      <xdr:row>2</xdr:row>
      <xdr:rowOff>0</xdr:rowOff>
    </xdr:to>
    <xdr:sp macro="" textlink="">
      <xdr:nvSpPr>
        <xdr:cNvPr id="22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07CD2D-1739-4426-8163-83D0FBADD40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167194</xdr:colOff>
      <xdr:row>2</xdr:row>
      <xdr:rowOff>0</xdr:rowOff>
    </xdr:to>
    <xdr:sp macro="" textlink="">
      <xdr:nvSpPr>
        <xdr:cNvPr id="22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7954791-A4DC-43D1-8766-387C511B5E7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167194</xdr:colOff>
      <xdr:row>2</xdr:row>
      <xdr:rowOff>0</xdr:rowOff>
    </xdr:to>
    <xdr:sp macro="" textlink="">
      <xdr:nvSpPr>
        <xdr:cNvPr id="22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E56E75-6D82-40F7-871F-EB04FDF4FEF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22BF83-ED2A-48F7-934A-A519883B149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167194</xdr:colOff>
      <xdr:row>2</xdr:row>
      <xdr:rowOff>0</xdr:rowOff>
    </xdr:to>
    <xdr:sp macro="" textlink="">
      <xdr:nvSpPr>
        <xdr:cNvPr id="22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386ED4-C4DA-4528-92E1-9F9F77FBAE0B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9A7A9D0-F8BC-4FEF-8911-1CDDF29B328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3A31C6A-7D97-49C4-9E7E-435E9AE9301B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0015E1-979B-4441-86AE-E8568DF2E0C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634635B-1B4E-4639-947A-0F867AB8079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A117AD-E9EB-4B71-A4AF-154CFA47420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0FD457-1206-455E-B09B-79F9794536A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20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A71C5FA-88EE-45E7-8DAB-291AB09434D6}"/>
            </a:ext>
          </a:extLst>
        </xdr:cNvPr>
        <xdr:cNvSpPr/>
      </xdr:nvSpPr>
      <xdr:spPr bwMode="auto">
        <a:xfrm>
          <a:off x="14382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20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628A80A-059B-4BDE-A60D-160EA9CA98EA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20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CCC9028-A0C8-40C2-AAA4-B92DC0DC2CA4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20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2A5E88E-C829-40A3-99B5-F7B658026FCF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20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7733B8E-933E-4398-B11C-CA72D33E0D8C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104775</xdr:colOff>
      <xdr:row>2</xdr:row>
      <xdr:rowOff>0</xdr:rowOff>
    </xdr:to>
    <xdr:sp macro="" textlink="">
      <xdr:nvSpPr>
        <xdr:cNvPr id="220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37DFBEE-866D-44A1-B886-3E8ADAC518E8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104775</xdr:colOff>
      <xdr:row>2</xdr:row>
      <xdr:rowOff>0</xdr:rowOff>
    </xdr:to>
    <xdr:sp macro="" textlink="">
      <xdr:nvSpPr>
        <xdr:cNvPr id="22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854D1A1-45BF-41E9-811A-01282061D63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104775</xdr:colOff>
      <xdr:row>2</xdr:row>
      <xdr:rowOff>0</xdr:rowOff>
    </xdr:to>
    <xdr:sp macro="" textlink="">
      <xdr:nvSpPr>
        <xdr:cNvPr id="22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3789946-DBB5-4533-AE5A-A8097DCECDD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104775</xdr:colOff>
      <xdr:row>2</xdr:row>
      <xdr:rowOff>0</xdr:rowOff>
    </xdr:to>
    <xdr:sp macro="" textlink="">
      <xdr:nvSpPr>
        <xdr:cNvPr id="22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9573B2-0391-4D2A-A4D9-549FC3736E9F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6C3571-CC3C-4F05-B5DB-348BD8BCD4D5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B57DF9-8CC5-4DCA-897B-5C334A058F0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FE08BDB-57D3-4794-84F4-97366A3746DA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A71C5F-3C25-4FA5-8452-64DCD39E732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56BA6E1-D068-449E-A50E-72A042F2827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29D0A6D-1AFF-4697-9D54-753012AD64A2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104775</xdr:colOff>
      <xdr:row>2</xdr:row>
      <xdr:rowOff>0</xdr:rowOff>
    </xdr:to>
    <xdr:sp macro="" textlink="">
      <xdr:nvSpPr>
        <xdr:cNvPr id="22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59444B-20AE-4044-BACE-3F195640B78A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CF2FC58-F05A-4E82-ADE0-FFDEB2A9A265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19050</xdr:rowOff>
    </xdr:from>
    <xdr:to>
      <xdr:col>4</xdr:col>
      <xdr:colOff>104775</xdr:colOff>
      <xdr:row>2</xdr:row>
      <xdr:rowOff>0</xdr:rowOff>
    </xdr:to>
    <xdr:sp macro="" textlink="">
      <xdr:nvSpPr>
        <xdr:cNvPr id="22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2F616A0-A5D7-4D5A-838A-2962BF0A5A22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9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2352D6F-23A5-43EB-8BB6-17DCD5C0CBB8}"/>
            </a:ext>
          </a:extLst>
        </xdr:cNvPr>
        <xdr:cNvSpPr/>
      </xdr:nvSpPr>
      <xdr:spPr bwMode="auto">
        <a:xfrm>
          <a:off x="206787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2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A26B966-54F0-4876-BD6C-C53E650D3AC3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23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DBE238C-FD4A-46B2-8731-D500ADD8133D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23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B38E025-3A1D-4513-AEBE-E474F5AB7B2E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2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402828D-B439-4DC3-8023-D4F565407315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24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3D991EF-E91E-4F62-A901-D88BA902EC89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E2F853-810C-4597-A9B1-E813C9C0F2B2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51FA749-0394-4F89-BD54-C8E25B578B35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FBB908B-AF57-4E8B-B347-D364E9E70943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79B3B3-B3BD-477B-B20E-3CD788060D6D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DA13C6-43E9-4F6E-8C29-86F1763DB0B2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ECE9B4-D6D0-4151-B7A1-F2EB208CC27C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A9041A3-CE44-4F63-9BA9-08196FC37362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2603837-88AE-4312-BBE5-17A5B9A44E9A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9603A4E-05E1-4FC3-802F-1BAA3FA09028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B9E2C9C-F74E-4847-9D29-40988C206910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779266-7D4A-4470-9C75-C86BDB923D85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B33301-69D8-4E0F-A456-4463D967A4AF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27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2E45A63-810B-4804-9DFA-C56B2AD3E145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7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F1BEB57-4BB1-446D-804C-35C6CF3FD727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DAF8354-0C6E-42A3-8FDD-A137A88A8BD8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22927BB-BE12-475D-8436-F870C0E76A80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69ACC5F-4815-4635-AC20-7B28174F2532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716A1E0-535A-4DE1-AF02-0DB0A2900C69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B9E375-F118-4616-B32F-651F967CE2DA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A93115-C0FF-4F6F-A091-6991C82B41A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00403C-A0A4-4D38-BCB6-B7B6BED9488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1928872-BDB1-4810-9B79-631689E8BDF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3EB383-9899-4DBA-9AD7-60306A4F205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853B2C-3F58-457E-BDE9-D1527DDD0E0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F0FB57-F6A0-404D-8CDE-91E6D936243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914DBA7-0E1E-4CF7-B564-7F2F2BE04B7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1C9912C-E9C9-4955-95B4-625250225FFF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78FDF00-A654-4F90-B045-BD518BDE6628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5D03A6-5D6B-4262-B7D6-3D59AA28C5F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93C4A3-5672-4A38-AE21-61E3F9FB860D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F27"/>
  <sheetViews>
    <sheetView showGridLines="0" view="pageBreakPreview" zoomScaleNormal="100" zoomScaleSheetLayoutView="100" workbookViewId="0">
      <selection activeCell="C14" sqref="C14"/>
    </sheetView>
  </sheetViews>
  <sheetFormatPr baseColWidth="10" defaultColWidth="9" defaultRowHeight="19"/>
  <cols>
    <col min="1" max="1" width="6.1640625" style="44" customWidth="1"/>
    <col min="2" max="2" width="5.6640625" style="44" customWidth="1"/>
    <col min="3" max="3" width="60.33203125" style="21" customWidth="1"/>
    <col min="4" max="4" width="18" style="45" customWidth="1"/>
    <col min="5" max="5" width="9" style="21"/>
    <col min="6" max="6" width="22" style="21" customWidth="1"/>
    <col min="7" max="16384" width="9" style="21"/>
  </cols>
  <sheetData>
    <row r="1" spans="1:5" s="8" customFormat="1" ht="5.25" customHeight="1">
      <c r="A1" s="7"/>
      <c r="B1" s="7"/>
      <c r="D1" s="7"/>
    </row>
    <row r="2" spans="1:5" s="8" customFormat="1" ht="6.75" customHeight="1">
      <c r="A2" s="474"/>
      <c r="B2" s="474"/>
      <c r="C2" s="56"/>
      <c r="D2" s="56"/>
    </row>
    <row r="3" spans="1:5" s="8" customFormat="1" ht="16.5" customHeight="1">
      <c r="A3" s="474"/>
      <c r="B3" s="474"/>
      <c r="C3" s="56"/>
      <c r="D3" s="56"/>
    </row>
    <row r="4" spans="1:5" s="8" customFormat="1" ht="13.5" customHeight="1">
      <c r="A4" s="1"/>
      <c r="B4" s="2"/>
      <c r="C4" s="2"/>
      <c r="D4" s="3"/>
    </row>
    <row r="5" spans="1:5" s="8" customFormat="1" ht="16.5" customHeight="1">
      <c r="A5" s="4"/>
      <c r="B5" s="5"/>
      <c r="C5" s="5"/>
      <c r="D5" s="6"/>
    </row>
    <row r="6" spans="1:5" s="8" customFormat="1" ht="8.25" customHeight="1">
      <c r="A6" s="9"/>
      <c r="B6" s="10"/>
      <c r="C6" s="10"/>
      <c r="D6" s="11"/>
    </row>
    <row r="7" spans="1:5" s="13" customFormat="1" ht="21" customHeight="1">
      <c r="A7" s="12" t="s">
        <v>305</v>
      </c>
      <c r="D7" s="14"/>
    </row>
    <row r="8" spans="1:5" s="13" customFormat="1" ht="21" customHeight="1">
      <c r="A8" s="55" t="s">
        <v>0</v>
      </c>
      <c r="B8" s="75" t="s">
        <v>311</v>
      </c>
      <c r="C8" s="15"/>
      <c r="D8" s="111" t="s">
        <v>310</v>
      </c>
    </row>
    <row r="9" spans="1:5" ht="20" customHeight="1">
      <c r="A9" s="16"/>
      <c r="B9" s="17"/>
      <c r="C9" s="18"/>
      <c r="D9" s="19"/>
    </row>
    <row r="10" spans="1:5" ht="20" customHeight="1">
      <c r="A10" s="467" t="s">
        <v>10</v>
      </c>
      <c r="B10" s="469" t="s">
        <v>11</v>
      </c>
      <c r="C10" s="470"/>
      <c r="D10" s="22" t="s">
        <v>2</v>
      </c>
    </row>
    <row r="11" spans="1:5" ht="20" customHeight="1">
      <c r="A11" s="468"/>
      <c r="B11" s="471"/>
      <c r="C11" s="472"/>
      <c r="D11" s="23" t="s">
        <v>12</v>
      </c>
    </row>
    <row r="12" spans="1:5" s="27" customFormat="1" ht="23.25" customHeight="1">
      <c r="A12" s="24"/>
      <c r="B12" s="25" t="s">
        <v>2</v>
      </c>
      <c r="C12" s="26" t="s">
        <v>32</v>
      </c>
      <c r="D12" s="248"/>
      <c r="E12" s="344"/>
    </row>
    <row r="13" spans="1:5" s="27" customFormat="1" ht="23.25" customHeight="1">
      <c r="A13" s="28"/>
      <c r="B13" s="29" t="s">
        <v>2</v>
      </c>
      <c r="C13" s="30" t="s">
        <v>30</v>
      </c>
      <c r="D13" s="249"/>
      <c r="E13" s="344"/>
    </row>
    <row r="14" spans="1:5" s="27" customFormat="1" ht="23.25" customHeight="1">
      <c r="A14" s="28"/>
      <c r="B14" s="29" t="s">
        <v>2</v>
      </c>
      <c r="C14" s="30" t="s">
        <v>31</v>
      </c>
      <c r="D14" s="250"/>
      <c r="E14" s="344"/>
    </row>
    <row r="15" spans="1:5" s="27" customFormat="1" ht="23.25" customHeight="1">
      <c r="A15" s="32"/>
      <c r="B15" s="29" t="s">
        <v>2</v>
      </c>
      <c r="C15" s="69" t="s">
        <v>33</v>
      </c>
      <c r="D15" s="251"/>
      <c r="E15" s="344"/>
    </row>
    <row r="16" spans="1:5" s="27" customFormat="1" ht="23.25" customHeight="1">
      <c r="A16" s="32"/>
      <c r="B16" s="68"/>
      <c r="C16" s="69"/>
      <c r="D16" s="251"/>
    </row>
    <row r="17" spans="1:6" s="27" customFormat="1" ht="23.25" customHeight="1">
      <c r="A17" s="48"/>
      <c r="B17" s="49"/>
      <c r="C17" s="50" t="s">
        <v>9</v>
      </c>
      <c r="D17" s="252"/>
    </row>
    <row r="18" spans="1:6" s="27" customFormat="1" ht="23.25" customHeight="1">
      <c r="A18" s="46"/>
      <c r="B18" s="47"/>
      <c r="C18" s="51" t="s">
        <v>14</v>
      </c>
      <c r="D18" s="253"/>
    </row>
    <row r="19" spans="1:6" s="27" customFormat="1" ht="23.25" customHeight="1" thickBot="1">
      <c r="A19" s="28"/>
      <c r="B19" s="29"/>
      <c r="C19" s="52" t="s">
        <v>306</v>
      </c>
      <c r="D19" s="254"/>
    </row>
    <row r="20" spans="1:6" s="27" customFormat="1" ht="23.25" customHeight="1" thickTop="1" thickBot="1">
      <c r="A20" s="28"/>
      <c r="B20" s="31"/>
      <c r="C20" s="52" t="s">
        <v>3</v>
      </c>
      <c r="D20" s="255"/>
      <c r="F20" s="413"/>
    </row>
    <row r="21" spans="1:6" s="27" customFormat="1" ht="23.25" customHeight="1" thickTop="1" thickBot="1">
      <c r="A21" s="32"/>
      <c r="B21" s="33"/>
      <c r="C21" s="53" t="s">
        <v>4</v>
      </c>
      <c r="D21" s="256"/>
    </row>
    <row r="22" spans="1:6" s="37" customFormat="1" ht="40.5" customHeight="1" thickTop="1" thickBot="1">
      <c r="A22" s="34"/>
      <c r="B22" s="35"/>
      <c r="C22" s="36" t="s">
        <v>5</v>
      </c>
      <c r="D22" s="257"/>
      <c r="F22" s="414"/>
    </row>
    <row r="23" spans="1:6" s="40" customFormat="1" ht="39" customHeight="1" thickTop="1">
      <c r="A23" s="38"/>
      <c r="B23" s="473"/>
      <c r="C23" s="473"/>
      <c r="D23" s="473"/>
    </row>
    <row r="24" spans="1:6" s="40" customFormat="1" ht="24" customHeight="1">
      <c r="A24" s="41" t="s">
        <v>13</v>
      </c>
      <c r="B24" s="37"/>
      <c r="C24" s="21" t="s">
        <v>15</v>
      </c>
      <c r="D24" s="39"/>
    </row>
    <row r="25" spans="1:6">
      <c r="A25" s="42"/>
      <c r="B25" s="43"/>
      <c r="C25" s="21" t="s">
        <v>16</v>
      </c>
      <c r="D25" s="20"/>
    </row>
    <row r="26" spans="1:6">
      <c r="D26" s="20"/>
    </row>
    <row r="27" spans="1:6">
      <c r="D27" s="20"/>
    </row>
  </sheetData>
  <mergeCells count="4">
    <mergeCell ref="A10:A11"/>
    <mergeCell ref="B10:C11"/>
    <mergeCell ref="B23:D23"/>
    <mergeCell ref="A2:B3"/>
  </mergeCells>
  <pageMargins left="0.51181102362204722" right="0" top="0.35433070866141736" bottom="0.51181102362204722" header="0.39370078740157483" footer="0.31496062992125984"/>
  <pageSetup paperSize="9"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I316"/>
  <sheetViews>
    <sheetView tabSelected="1" zoomScale="85" zoomScaleNormal="85" workbookViewId="0">
      <selection activeCell="C9" sqref="C9:C10"/>
    </sheetView>
  </sheetViews>
  <sheetFormatPr baseColWidth="10" defaultColWidth="9" defaultRowHeight="19"/>
  <cols>
    <col min="1" max="1" width="6.1640625" style="135" customWidth="1"/>
    <col min="2" max="2" width="7" style="136" customWidth="1"/>
    <col min="3" max="3" width="41.1640625" style="136" customWidth="1"/>
    <col min="4" max="5" width="7.1640625" style="135" customWidth="1"/>
    <col min="6" max="8" width="10.6640625" style="137" customWidth="1"/>
    <col min="9" max="9" width="14.6640625" style="136" customWidth="1"/>
    <col min="10" max="10" width="4.6640625" style="136" customWidth="1"/>
    <col min="11" max="16384" width="9" style="136"/>
  </cols>
  <sheetData>
    <row r="1" spans="1:9" s="116" customFormat="1" ht="5.25" customHeight="1">
      <c r="A1" s="115"/>
      <c r="B1" s="115"/>
      <c r="D1" s="115"/>
      <c r="E1" s="117"/>
    </row>
    <row r="2" spans="1:9" s="116" customFormat="1" ht="6.75" customHeight="1">
      <c r="A2" s="482"/>
      <c r="B2" s="482"/>
      <c r="C2" s="118"/>
      <c r="D2" s="118"/>
      <c r="E2" s="117"/>
    </row>
    <row r="3" spans="1:9" s="116" customFormat="1" ht="16.5" customHeight="1">
      <c r="A3" s="482"/>
      <c r="B3" s="482"/>
      <c r="C3" s="118"/>
      <c r="D3" s="118"/>
      <c r="E3" s="117"/>
    </row>
    <row r="4" spans="1:9" s="116" customFormat="1" ht="13.5" customHeight="1">
      <c r="A4" s="119"/>
      <c r="B4" s="120"/>
      <c r="C4" s="120"/>
      <c r="D4" s="121"/>
      <c r="E4" s="117"/>
    </row>
    <row r="5" spans="1:9" s="116" customFormat="1" ht="16.5" customHeight="1">
      <c r="A5" s="122"/>
      <c r="B5" s="123"/>
      <c r="C5" s="123"/>
      <c r="D5" s="124"/>
      <c r="E5" s="124"/>
      <c r="F5" s="124"/>
      <c r="G5" s="124"/>
      <c r="H5" s="124"/>
      <c r="I5" s="124"/>
    </row>
    <row r="6" spans="1:9" s="126" customFormat="1" ht="23.25" customHeight="1">
      <c r="A6" s="125" t="s">
        <v>54</v>
      </c>
      <c r="D6" s="127"/>
      <c r="E6" s="127"/>
      <c r="F6" s="128"/>
      <c r="G6" s="128"/>
      <c r="H6" s="128"/>
    </row>
    <row r="7" spans="1:9" s="130" customFormat="1" ht="23.25" customHeight="1">
      <c r="A7" s="129" t="s">
        <v>0</v>
      </c>
      <c r="B7" s="75" t="s">
        <v>311</v>
      </c>
      <c r="D7" s="131"/>
      <c r="E7" s="131"/>
      <c r="F7" s="132"/>
      <c r="G7" s="132"/>
      <c r="H7" s="133"/>
      <c r="I7" s="134"/>
    </row>
    <row r="8" spans="1:9" ht="6.75" customHeight="1"/>
    <row r="9" spans="1:9" s="139" customFormat="1">
      <c r="A9" s="483" t="s">
        <v>7</v>
      </c>
      <c r="B9" s="475" t="s">
        <v>79</v>
      </c>
      <c r="C9" s="477" t="s">
        <v>8</v>
      </c>
      <c r="D9" s="475" t="s">
        <v>55</v>
      </c>
      <c r="E9" s="475" t="s">
        <v>1</v>
      </c>
      <c r="F9" s="479" t="s">
        <v>56</v>
      </c>
      <c r="G9" s="480"/>
      <c r="H9" s="481"/>
      <c r="I9" s="138" t="s">
        <v>3</v>
      </c>
    </row>
    <row r="10" spans="1:9" s="139" customFormat="1">
      <c r="A10" s="484"/>
      <c r="B10" s="476"/>
      <c r="C10" s="478"/>
      <c r="D10" s="476"/>
      <c r="E10" s="476"/>
      <c r="F10" s="141" t="s">
        <v>57</v>
      </c>
      <c r="G10" s="141" t="s">
        <v>58</v>
      </c>
      <c r="H10" s="141" t="s">
        <v>59</v>
      </c>
      <c r="I10" s="140" t="s">
        <v>60</v>
      </c>
    </row>
    <row r="11" spans="1:9" s="262" customFormat="1" ht="18.75" customHeight="1">
      <c r="A11" s="258">
        <v>1</v>
      </c>
      <c r="B11" s="259" t="s">
        <v>61</v>
      </c>
      <c r="C11" s="260"/>
      <c r="D11" s="258"/>
      <c r="E11" s="258"/>
      <c r="F11" s="261"/>
      <c r="G11" s="261"/>
      <c r="H11" s="261"/>
      <c r="I11" s="259"/>
    </row>
    <row r="12" spans="1:9" s="262" customFormat="1" ht="18.75" customHeight="1">
      <c r="A12" s="300">
        <v>1</v>
      </c>
      <c r="B12" s="340" t="s">
        <v>125</v>
      </c>
      <c r="C12" s="302" t="s">
        <v>126</v>
      </c>
      <c r="D12" s="303"/>
      <c r="E12" s="279" t="s">
        <v>62</v>
      </c>
      <c r="F12" s="280">
        <v>960</v>
      </c>
      <c r="G12" s="280">
        <v>640</v>
      </c>
      <c r="H12" s="280"/>
      <c r="I12" s="281"/>
    </row>
    <row r="13" spans="1:9" s="262" customFormat="1" ht="18.75" customHeight="1">
      <c r="A13" s="300">
        <v>2</v>
      </c>
      <c r="B13" s="340" t="s">
        <v>125</v>
      </c>
      <c r="C13" s="302" t="s">
        <v>126</v>
      </c>
      <c r="D13" s="303"/>
      <c r="E13" s="279" t="s">
        <v>17</v>
      </c>
      <c r="F13" s="280"/>
      <c r="G13" s="280"/>
      <c r="H13" s="280"/>
      <c r="I13" s="281"/>
    </row>
    <row r="14" spans="1:9" s="262" customFormat="1" ht="18.75" customHeight="1">
      <c r="A14" s="300">
        <v>3</v>
      </c>
      <c r="B14" s="340"/>
      <c r="C14" s="302" t="s">
        <v>397</v>
      </c>
      <c r="D14" s="303"/>
      <c r="E14" s="279" t="s">
        <v>17</v>
      </c>
      <c r="F14" s="280">
        <v>660</v>
      </c>
      <c r="G14" s="280">
        <v>440</v>
      </c>
      <c r="H14" s="280"/>
      <c r="I14" s="281"/>
    </row>
    <row r="15" spans="1:9" s="262" customFormat="1" ht="18.75" customHeight="1">
      <c r="A15" s="263">
        <v>4</v>
      </c>
      <c r="B15" s="277"/>
      <c r="C15" s="278" t="s">
        <v>200</v>
      </c>
      <c r="D15" s="279"/>
      <c r="E15" s="279" t="s">
        <v>62</v>
      </c>
      <c r="F15" s="280"/>
      <c r="G15" s="280">
        <v>550</v>
      </c>
      <c r="H15" s="280"/>
      <c r="I15" s="281"/>
    </row>
    <row r="16" spans="1:9" s="262" customFormat="1" ht="18.75" customHeight="1">
      <c r="A16" s="263">
        <v>5</v>
      </c>
      <c r="B16" s="277"/>
      <c r="C16" s="278" t="s">
        <v>201</v>
      </c>
      <c r="D16" s="279"/>
      <c r="E16" s="279" t="s">
        <v>62</v>
      </c>
      <c r="F16" s="280"/>
      <c r="G16" s="280"/>
      <c r="H16" s="280"/>
      <c r="I16" s="281"/>
    </row>
    <row r="17" spans="1:9" s="262" customFormat="1" ht="18.75" customHeight="1">
      <c r="A17" s="283">
        <v>6</v>
      </c>
      <c r="B17" s="284" t="s">
        <v>125</v>
      </c>
      <c r="C17" s="285" t="s">
        <v>740</v>
      </c>
      <c r="D17" s="303"/>
      <c r="E17" s="279" t="s">
        <v>17</v>
      </c>
      <c r="F17" s="280"/>
      <c r="G17" s="280"/>
      <c r="H17" s="280"/>
      <c r="I17" s="281"/>
    </row>
    <row r="18" spans="1:9" s="262" customFormat="1" ht="18.75" customHeight="1">
      <c r="A18" s="283"/>
      <c r="B18" s="284"/>
      <c r="C18" s="285"/>
      <c r="D18" s="303"/>
      <c r="E18" s="279"/>
      <c r="F18" s="280"/>
      <c r="G18" s="280"/>
      <c r="H18" s="280"/>
      <c r="I18" s="281"/>
    </row>
    <row r="19" spans="1:9" s="262" customFormat="1" ht="18.75" customHeight="1">
      <c r="A19" s="283">
        <v>7</v>
      </c>
      <c r="B19" s="284" t="s">
        <v>125</v>
      </c>
      <c r="C19" s="285" t="s">
        <v>797</v>
      </c>
      <c r="D19" s="303"/>
      <c r="E19" s="397" t="s">
        <v>62</v>
      </c>
      <c r="F19" s="398">
        <v>450</v>
      </c>
      <c r="G19" s="398">
        <v>100</v>
      </c>
      <c r="H19" s="398"/>
      <c r="I19" s="399"/>
    </row>
    <row r="20" spans="1:9" s="262" customFormat="1" ht="18.75" customHeight="1">
      <c r="A20" s="283"/>
      <c r="B20" s="284"/>
      <c r="C20" s="285"/>
      <c r="D20" s="303"/>
      <c r="E20" s="397"/>
      <c r="F20" s="398"/>
      <c r="G20" s="398"/>
      <c r="H20" s="398"/>
      <c r="I20" s="399"/>
    </row>
    <row r="21" spans="1:9" s="262" customFormat="1" ht="18.75" customHeight="1">
      <c r="A21" s="283"/>
      <c r="B21" s="284"/>
      <c r="C21" s="285"/>
      <c r="D21" s="303"/>
      <c r="E21" s="397"/>
      <c r="F21" s="398"/>
      <c r="G21" s="398"/>
      <c r="H21" s="398"/>
      <c r="I21" s="399"/>
    </row>
    <row r="22" spans="1:9" s="269" customFormat="1" ht="18.75" customHeight="1" thickBot="1">
      <c r="A22" s="264"/>
      <c r="B22" s="264"/>
      <c r="C22" s="265"/>
      <c r="D22" s="266"/>
      <c r="E22" s="266"/>
      <c r="F22" s="267"/>
      <c r="G22" s="267"/>
      <c r="H22" s="267"/>
      <c r="I22" s="268"/>
    </row>
    <row r="23" spans="1:9" s="262" customFormat="1" ht="18.75" customHeight="1" thickTop="1" thickBot="1">
      <c r="A23" s="270"/>
      <c r="B23" s="271" t="s">
        <v>2</v>
      </c>
      <c r="C23" s="272" t="str">
        <f>(B11)</f>
        <v>งานรื้อถอน และงานเตรียมพื้นที่</v>
      </c>
      <c r="D23" s="273"/>
      <c r="E23" s="273"/>
      <c r="F23" s="274"/>
      <c r="G23" s="274"/>
      <c r="H23" s="274"/>
      <c r="I23" s="275">
        <f>SUM(I12:I22)</f>
        <v>0</v>
      </c>
    </row>
    <row r="24" spans="1:9" s="262" customFormat="1" ht="18.75" customHeight="1" thickTop="1">
      <c r="A24" s="258">
        <v>2</v>
      </c>
      <c r="B24" s="276" t="s">
        <v>63</v>
      </c>
      <c r="C24" s="260"/>
      <c r="D24" s="258"/>
      <c r="E24" s="258"/>
      <c r="F24" s="261"/>
      <c r="G24" s="261"/>
      <c r="H24" s="261"/>
      <c r="I24" s="259"/>
    </row>
    <row r="25" spans="1:9" s="262" customFormat="1" ht="18.75" customHeight="1">
      <c r="A25" s="263">
        <v>1</v>
      </c>
      <c r="B25" s="277" t="s">
        <v>105</v>
      </c>
      <c r="C25" s="278" t="s">
        <v>202</v>
      </c>
      <c r="D25" s="279"/>
      <c r="E25" s="279" t="s">
        <v>62</v>
      </c>
      <c r="F25" s="280">
        <v>660</v>
      </c>
      <c r="G25" s="280">
        <v>440</v>
      </c>
      <c r="H25" s="280"/>
      <c r="I25" s="281"/>
    </row>
    <row r="26" spans="1:9" s="262" customFormat="1" ht="18.75" customHeight="1">
      <c r="A26" s="263"/>
      <c r="B26" s="277"/>
      <c r="C26" s="278" t="s">
        <v>217</v>
      </c>
      <c r="D26" s="279"/>
      <c r="E26" s="279"/>
      <c r="F26" s="280"/>
      <c r="G26" s="280"/>
      <c r="H26" s="280"/>
      <c r="I26" s="281"/>
    </row>
    <row r="27" spans="1:9" s="262" customFormat="1" ht="18.75" customHeight="1">
      <c r="A27" s="263">
        <v>2</v>
      </c>
      <c r="B27" s="277" t="s">
        <v>127</v>
      </c>
      <c r="C27" s="282" t="s">
        <v>128</v>
      </c>
      <c r="D27" s="279"/>
      <c r="E27" s="279" t="s">
        <v>62</v>
      </c>
      <c r="F27" s="280">
        <v>660</v>
      </c>
      <c r="G27" s="280">
        <v>440</v>
      </c>
      <c r="H27" s="280"/>
      <c r="I27" s="281"/>
    </row>
    <row r="28" spans="1:9" s="262" customFormat="1" ht="18.75" customHeight="1">
      <c r="A28" s="263"/>
      <c r="B28" s="277"/>
      <c r="C28" s="282" t="s">
        <v>217</v>
      </c>
      <c r="D28" s="279"/>
      <c r="E28" s="279"/>
      <c r="F28" s="280"/>
      <c r="G28" s="280"/>
      <c r="H28" s="280"/>
      <c r="I28" s="281"/>
    </row>
    <row r="29" spans="1:9" s="269" customFormat="1" ht="18.75" customHeight="1">
      <c r="A29" s="263">
        <v>3</v>
      </c>
      <c r="B29" s="277" t="s">
        <v>262</v>
      </c>
      <c r="C29" s="282" t="s">
        <v>263</v>
      </c>
      <c r="D29" s="279"/>
      <c r="E29" s="279" t="s">
        <v>17</v>
      </c>
      <c r="F29" s="280">
        <v>660</v>
      </c>
      <c r="G29" s="280">
        <v>440</v>
      </c>
      <c r="H29" s="280"/>
      <c r="I29" s="281"/>
    </row>
    <row r="30" spans="1:9" s="269" customFormat="1" ht="18.75" customHeight="1">
      <c r="A30" s="263"/>
      <c r="B30" s="277"/>
      <c r="C30" s="282" t="s">
        <v>264</v>
      </c>
      <c r="D30" s="279"/>
      <c r="E30" s="279"/>
      <c r="F30" s="280"/>
      <c r="G30" s="280"/>
      <c r="H30" s="280"/>
      <c r="I30" s="281"/>
    </row>
    <row r="31" spans="1:9" s="262" customFormat="1" ht="18.75" customHeight="1">
      <c r="A31" s="263">
        <v>4</v>
      </c>
      <c r="B31" s="277" t="s">
        <v>106</v>
      </c>
      <c r="C31" s="278" t="s">
        <v>107</v>
      </c>
      <c r="D31" s="279"/>
      <c r="E31" s="279" t="s">
        <v>64</v>
      </c>
      <c r="F31" s="280">
        <v>240</v>
      </c>
      <c r="G31" s="280">
        <v>160</v>
      </c>
      <c r="H31" s="280"/>
      <c r="I31" s="281"/>
    </row>
    <row r="32" spans="1:9" s="262" customFormat="1" ht="18.75" customHeight="1">
      <c r="A32" s="283">
        <v>5</v>
      </c>
      <c r="B32" s="284" t="s">
        <v>327</v>
      </c>
      <c r="C32" s="285" t="s">
        <v>328</v>
      </c>
      <c r="D32" s="397"/>
      <c r="E32" s="397" t="s">
        <v>62</v>
      </c>
      <c r="F32" s="431">
        <v>660</v>
      </c>
      <c r="G32" s="280">
        <v>440</v>
      </c>
      <c r="H32" s="280"/>
      <c r="I32" s="281"/>
    </row>
    <row r="33" spans="1:9" s="262" customFormat="1" ht="18.75" customHeight="1">
      <c r="A33" s="283"/>
      <c r="B33" s="284"/>
      <c r="C33" s="285" t="s">
        <v>329</v>
      </c>
      <c r="D33" s="397"/>
      <c r="E33" s="397"/>
      <c r="F33" s="431"/>
      <c r="G33" s="280"/>
      <c r="H33" s="280"/>
      <c r="I33" s="281"/>
    </row>
    <row r="34" spans="1:9" s="262" customFormat="1" ht="18.75" customHeight="1">
      <c r="A34" s="283">
        <v>6</v>
      </c>
      <c r="B34" s="284" t="s">
        <v>400</v>
      </c>
      <c r="C34" s="285" t="s">
        <v>398</v>
      </c>
      <c r="D34" s="397"/>
      <c r="E34" s="397" t="s">
        <v>62</v>
      </c>
      <c r="F34" s="431">
        <v>759</v>
      </c>
      <c r="G34" s="280">
        <v>500</v>
      </c>
      <c r="H34" s="280"/>
      <c r="I34" s="281"/>
    </row>
    <row r="35" spans="1:9" s="262" customFormat="1" ht="18.75" customHeight="1">
      <c r="A35" s="283"/>
      <c r="B35" s="284"/>
      <c r="C35" s="285" t="s">
        <v>399</v>
      </c>
      <c r="D35" s="397"/>
      <c r="E35" s="397"/>
      <c r="F35" s="398"/>
      <c r="G35" s="398"/>
      <c r="H35" s="398"/>
      <c r="I35" s="399"/>
    </row>
    <row r="36" spans="1:9" s="262" customFormat="1" ht="18.75" customHeight="1">
      <c r="A36" s="283">
        <v>7</v>
      </c>
      <c r="B36" s="284" t="s">
        <v>327</v>
      </c>
      <c r="C36" s="285" t="s">
        <v>517</v>
      </c>
      <c r="D36" s="397"/>
      <c r="E36" s="397" t="s">
        <v>62</v>
      </c>
      <c r="F36" s="431">
        <v>600</v>
      </c>
      <c r="G36" s="280">
        <v>400</v>
      </c>
      <c r="H36" s="280"/>
      <c r="I36" s="281"/>
    </row>
    <row r="37" spans="1:9" s="262" customFormat="1" ht="18.75" customHeight="1">
      <c r="A37" s="283">
        <v>8</v>
      </c>
      <c r="B37" s="284" t="s">
        <v>558</v>
      </c>
      <c r="C37" s="285" t="s">
        <v>559</v>
      </c>
      <c r="D37" s="397"/>
      <c r="E37" s="397" t="s">
        <v>62</v>
      </c>
      <c r="F37" s="431">
        <v>9000</v>
      </c>
      <c r="G37" s="280">
        <v>6000</v>
      </c>
      <c r="H37" s="280"/>
      <c r="I37" s="281"/>
    </row>
    <row r="38" spans="1:9" s="262" customFormat="1" ht="18.75" customHeight="1">
      <c r="A38" s="283">
        <v>10</v>
      </c>
      <c r="B38" s="284" t="s">
        <v>640</v>
      </c>
      <c r="C38" s="285" t="s">
        <v>641</v>
      </c>
      <c r="D38" s="397"/>
      <c r="E38" s="397" t="s">
        <v>62</v>
      </c>
      <c r="F38" s="431"/>
      <c r="G38" s="280"/>
      <c r="H38" s="280"/>
      <c r="I38" s="281"/>
    </row>
    <row r="39" spans="1:9" s="262" customFormat="1" ht="18.75" customHeight="1">
      <c r="A39" s="283"/>
      <c r="B39" s="284"/>
      <c r="C39" s="285" t="s">
        <v>642</v>
      </c>
      <c r="D39" s="397"/>
      <c r="E39" s="397"/>
      <c r="F39" s="436"/>
      <c r="G39" s="398"/>
      <c r="H39" s="398"/>
      <c r="I39" s="399"/>
    </row>
    <row r="40" spans="1:9" s="262" customFormat="1" ht="18.75" customHeight="1">
      <c r="A40" s="283">
        <v>11</v>
      </c>
      <c r="B40" s="277" t="s">
        <v>105</v>
      </c>
      <c r="C40" s="278" t="s">
        <v>202</v>
      </c>
      <c r="D40" s="279"/>
      <c r="E40" s="279" t="s">
        <v>62</v>
      </c>
      <c r="F40" s="280">
        <v>759</v>
      </c>
      <c r="G40" s="280">
        <v>506</v>
      </c>
      <c r="H40" s="280"/>
      <c r="I40" s="281"/>
    </row>
    <row r="41" spans="1:9" s="262" customFormat="1" ht="18.75" customHeight="1">
      <c r="A41" s="283">
        <v>12</v>
      </c>
      <c r="B41" s="277" t="s">
        <v>127</v>
      </c>
      <c r="C41" s="282" t="s">
        <v>128</v>
      </c>
      <c r="D41" s="279"/>
      <c r="E41" s="279" t="s">
        <v>62</v>
      </c>
      <c r="F41" s="280">
        <v>660</v>
      </c>
      <c r="G41" s="280">
        <v>440</v>
      </c>
      <c r="H41" s="280"/>
      <c r="I41" s="281"/>
    </row>
    <row r="42" spans="1:9" s="262" customFormat="1" ht="18.75" customHeight="1">
      <c r="A42" s="283">
        <v>13</v>
      </c>
      <c r="B42" s="284" t="s">
        <v>680</v>
      </c>
      <c r="C42" s="454" t="s">
        <v>681</v>
      </c>
      <c r="D42" s="279"/>
      <c r="E42" s="279" t="s">
        <v>62</v>
      </c>
      <c r="F42" s="280">
        <v>810</v>
      </c>
      <c r="G42" s="280">
        <v>540</v>
      </c>
      <c r="H42" s="280"/>
      <c r="I42" s="281"/>
    </row>
    <row r="43" spans="1:9" s="262" customFormat="1" ht="18.75" customHeight="1">
      <c r="A43" s="283"/>
      <c r="B43" s="284"/>
      <c r="C43" s="454" t="s">
        <v>682</v>
      </c>
      <c r="D43" s="397"/>
      <c r="E43" s="397"/>
      <c r="F43" s="398"/>
      <c r="G43" s="398"/>
      <c r="H43" s="398"/>
      <c r="I43" s="399"/>
    </row>
    <row r="44" spans="1:9" s="262" customFormat="1" ht="18.75" customHeight="1">
      <c r="A44" s="283"/>
      <c r="B44" s="284"/>
      <c r="C44" s="454" t="s">
        <v>217</v>
      </c>
      <c r="D44" s="397"/>
      <c r="E44" s="397"/>
      <c r="F44" s="398"/>
      <c r="G44" s="398"/>
      <c r="H44" s="398"/>
      <c r="I44" s="399"/>
    </row>
    <row r="45" spans="1:9" s="262" customFormat="1" ht="18.75" customHeight="1">
      <c r="A45" s="283">
        <v>14</v>
      </c>
      <c r="B45" s="284" t="s">
        <v>683</v>
      </c>
      <c r="C45" s="454" t="s">
        <v>684</v>
      </c>
      <c r="D45" s="279"/>
      <c r="E45" s="279" t="s">
        <v>62</v>
      </c>
      <c r="F45" s="280">
        <v>810</v>
      </c>
      <c r="G45" s="280">
        <v>540</v>
      </c>
      <c r="H45" s="280"/>
      <c r="I45" s="281"/>
    </row>
    <row r="46" spans="1:9" s="262" customFormat="1" ht="18.75" customHeight="1">
      <c r="A46" s="283"/>
      <c r="B46" s="284"/>
      <c r="C46" s="454" t="s">
        <v>399</v>
      </c>
      <c r="D46" s="397"/>
      <c r="E46" s="397"/>
      <c r="F46" s="398"/>
      <c r="G46" s="398"/>
      <c r="H46" s="398"/>
      <c r="I46" s="399"/>
    </row>
    <row r="47" spans="1:9" s="262" customFormat="1" ht="18.75" customHeight="1">
      <c r="A47" s="283">
        <v>15</v>
      </c>
      <c r="B47" s="284" t="s">
        <v>262</v>
      </c>
      <c r="C47" s="454" t="s">
        <v>741</v>
      </c>
      <c r="D47" s="279"/>
      <c r="E47" s="279" t="s">
        <v>62</v>
      </c>
      <c r="F47" s="280">
        <v>810</v>
      </c>
      <c r="G47" s="280">
        <v>540</v>
      </c>
      <c r="H47" s="280"/>
      <c r="I47" s="281"/>
    </row>
    <row r="48" spans="1:9" s="262" customFormat="1" ht="18.75" customHeight="1">
      <c r="A48" s="283"/>
      <c r="B48" s="284"/>
      <c r="C48" s="454" t="s">
        <v>742</v>
      </c>
      <c r="D48" s="397"/>
      <c r="E48" s="397"/>
      <c r="F48" s="398"/>
      <c r="G48" s="398"/>
      <c r="H48" s="398"/>
      <c r="I48" s="399"/>
    </row>
    <row r="49" spans="1:9" s="262" customFormat="1" ht="18.75" customHeight="1">
      <c r="A49" s="283"/>
      <c r="B49" s="284"/>
      <c r="C49" s="454"/>
      <c r="D49" s="279"/>
      <c r="E49" s="279"/>
      <c r="F49" s="280"/>
      <c r="G49" s="280"/>
      <c r="H49" s="280"/>
      <c r="I49" s="281"/>
    </row>
    <row r="50" spans="1:9" s="262" customFormat="1" ht="18.75" customHeight="1">
      <c r="A50" s="283"/>
      <c r="B50" s="284"/>
      <c r="C50" s="454"/>
      <c r="D50" s="279"/>
      <c r="E50" s="279"/>
      <c r="F50" s="280"/>
      <c r="G50" s="280"/>
      <c r="H50" s="280"/>
      <c r="I50" s="281"/>
    </row>
    <row r="51" spans="1:9" s="262" customFormat="1" ht="18.75" customHeight="1">
      <c r="A51" s="283"/>
      <c r="B51" s="284"/>
      <c r="C51" s="454"/>
      <c r="D51" s="397"/>
      <c r="E51" s="397"/>
      <c r="F51" s="398"/>
      <c r="G51" s="398"/>
      <c r="H51" s="398"/>
      <c r="I51" s="399"/>
    </row>
    <row r="52" spans="1:9" s="262" customFormat="1" ht="18.75" customHeight="1">
      <c r="A52" s="283"/>
      <c r="B52" s="284"/>
      <c r="C52" s="285"/>
      <c r="D52" s="397"/>
      <c r="E52" s="397"/>
      <c r="F52" s="398"/>
      <c r="G52" s="398"/>
      <c r="H52" s="398"/>
      <c r="I52" s="399"/>
    </row>
    <row r="53" spans="1:9" s="262" customFormat="1" ht="18.75" customHeight="1" thickBot="1">
      <c r="A53" s="264"/>
      <c r="B53" s="264"/>
      <c r="C53" s="265"/>
      <c r="D53" s="266"/>
      <c r="E53" s="266"/>
      <c r="F53" s="267"/>
      <c r="G53" s="267"/>
      <c r="H53" s="267"/>
      <c r="I53" s="268"/>
    </row>
    <row r="54" spans="1:9" s="269" customFormat="1" ht="18.75" customHeight="1" thickTop="1" thickBot="1">
      <c r="A54" s="270"/>
      <c r="B54" s="271" t="s">
        <v>2</v>
      </c>
      <c r="C54" s="272" t="str">
        <f>(B24)</f>
        <v>งานพื้น</v>
      </c>
      <c r="D54" s="273"/>
      <c r="E54" s="273"/>
      <c r="F54" s="274"/>
      <c r="G54" s="274"/>
      <c r="H54" s="274"/>
      <c r="I54" s="275">
        <f>SUM(I25:I53)</f>
        <v>0</v>
      </c>
    </row>
    <row r="55" spans="1:9" s="269" customFormat="1" ht="18.75" customHeight="1" thickTop="1">
      <c r="A55" s="286">
        <v>3</v>
      </c>
      <c r="B55" s="276" t="s">
        <v>65</v>
      </c>
      <c r="C55" s="287"/>
      <c r="D55" s="286"/>
      <c r="E55" s="286"/>
      <c r="F55" s="261"/>
      <c r="G55" s="261"/>
      <c r="H55" s="261"/>
      <c r="I55" s="259"/>
    </row>
    <row r="56" spans="1:9" s="269" customFormat="1" ht="18.75" customHeight="1">
      <c r="A56" s="168">
        <v>1</v>
      </c>
      <c r="B56" s="151" t="s">
        <v>225</v>
      </c>
      <c r="C56" s="142" t="s">
        <v>226</v>
      </c>
      <c r="D56" s="143"/>
      <c r="E56" s="143" t="s">
        <v>6</v>
      </c>
      <c r="F56" s="144">
        <v>1500</v>
      </c>
      <c r="G56" s="144">
        <v>500</v>
      </c>
      <c r="H56" s="280"/>
      <c r="I56" s="281"/>
    </row>
    <row r="57" spans="1:9" s="269" customFormat="1" ht="18.75" customHeight="1">
      <c r="A57" s="168"/>
      <c r="B57" s="151"/>
      <c r="C57" s="142" t="s">
        <v>227</v>
      </c>
      <c r="D57" s="143"/>
      <c r="E57" s="143"/>
      <c r="F57" s="144"/>
      <c r="G57" s="144"/>
      <c r="H57" s="280"/>
      <c r="I57" s="281"/>
    </row>
    <row r="58" spans="1:9" s="269" customFormat="1" ht="18.75" customHeight="1">
      <c r="A58" s="168">
        <v>2</v>
      </c>
      <c r="B58" s="151" t="s">
        <v>130</v>
      </c>
      <c r="C58" s="142" t="s">
        <v>131</v>
      </c>
      <c r="D58" s="143"/>
      <c r="E58" s="143" t="s">
        <v>6</v>
      </c>
      <c r="F58" s="144">
        <v>600</v>
      </c>
      <c r="G58" s="144">
        <v>400</v>
      </c>
      <c r="H58" s="280"/>
      <c r="I58" s="281"/>
    </row>
    <row r="59" spans="1:9" s="269" customFormat="1" ht="18.75" customHeight="1">
      <c r="A59" s="168">
        <v>3</v>
      </c>
      <c r="B59" s="151" t="s">
        <v>312</v>
      </c>
      <c r="C59" s="142" t="s">
        <v>313</v>
      </c>
      <c r="D59" s="143"/>
      <c r="E59" s="143" t="s">
        <v>6</v>
      </c>
      <c r="F59" s="144">
        <v>360</v>
      </c>
      <c r="G59" s="144">
        <v>140</v>
      </c>
      <c r="H59" s="280"/>
      <c r="I59" s="281"/>
    </row>
    <row r="60" spans="1:9" s="269" customFormat="1" ht="18.75" customHeight="1">
      <c r="A60" s="168">
        <v>4</v>
      </c>
      <c r="B60" s="437" t="s">
        <v>401</v>
      </c>
      <c r="C60" s="142" t="s">
        <v>402</v>
      </c>
      <c r="D60" s="143"/>
      <c r="E60" s="143" t="s">
        <v>6</v>
      </c>
      <c r="F60" s="144">
        <v>600</v>
      </c>
      <c r="G60" s="144">
        <v>400</v>
      </c>
      <c r="H60" s="280"/>
      <c r="I60" s="281"/>
    </row>
    <row r="61" spans="1:9" s="269" customFormat="1" ht="18.75" customHeight="1">
      <c r="A61" s="168">
        <v>5</v>
      </c>
      <c r="B61" s="151" t="s">
        <v>484</v>
      </c>
      <c r="C61" s="142" t="s">
        <v>485</v>
      </c>
      <c r="D61" s="143"/>
      <c r="E61" s="143" t="s">
        <v>488</v>
      </c>
      <c r="F61" s="144">
        <v>3660</v>
      </c>
      <c r="G61" s="144">
        <v>2440</v>
      </c>
      <c r="H61" s="280"/>
      <c r="I61" s="281"/>
    </row>
    <row r="62" spans="1:9" s="269" customFormat="1" ht="18.75" customHeight="1">
      <c r="A62" s="428"/>
      <c r="B62" s="440"/>
      <c r="C62" s="142" t="s">
        <v>486</v>
      </c>
      <c r="D62" s="143"/>
      <c r="E62" s="143"/>
      <c r="F62" s="144"/>
      <c r="G62" s="144"/>
      <c r="H62" s="144"/>
      <c r="I62" s="145"/>
    </row>
    <row r="63" spans="1:9" s="269" customFormat="1" ht="18.75" customHeight="1">
      <c r="A63" s="428"/>
      <c r="B63" s="440"/>
      <c r="C63" s="142" t="s">
        <v>487</v>
      </c>
      <c r="D63" s="143"/>
      <c r="E63" s="143"/>
      <c r="F63" s="144"/>
      <c r="G63" s="144"/>
      <c r="H63" s="144"/>
      <c r="I63" s="145"/>
    </row>
    <row r="64" spans="1:9" s="269" customFormat="1" ht="18.75" customHeight="1">
      <c r="A64" s="428">
        <v>6</v>
      </c>
      <c r="B64" s="440" t="s">
        <v>518</v>
      </c>
      <c r="C64" s="142" t="s">
        <v>519</v>
      </c>
      <c r="D64" s="143"/>
      <c r="E64" s="143" t="s">
        <v>488</v>
      </c>
      <c r="F64" s="144">
        <v>6780</v>
      </c>
      <c r="G64" s="144">
        <v>4520</v>
      </c>
      <c r="H64" s="280"/>
      <c r="I64" s="281"/>
    </row>
    <row r="65" spans="1:9" s="269" customFormat="1" ht="18.75" customHeight="1">
      <c r="A65" s="428"/>
      <c r="B65" s="440"/>
      <c r="C65" s="142" t="s">
        <v>486</v>
      </c>
      <c r="D65" s="143"/>
      <c r="E65" s="143"/>
      <c r="F65" s="144"/>
      <c r="G65" s="144"/>
      <c r="H65" s="144"/>
      <c r="I65" s="145"/>
    </row>
    <row r="66" spans="1:9" s="269" customFormat="1" ht="18.75" customHeight="1">
      <c r="A66" s="428"/>
      <c r="B66" s="440"/>
      <c r="C66" s="142" t="s">
        <v>487</v>
      </c>
      <c r="D66" s="143"/>
      <c r="E66" s="143"/>
      <c r="F66" s="144"/>
      <c r="G66" s="144"/>
      <c r="H66" s="144"/>
      <c r="I66" s="145"/>
    </row>
    <row r="67" spans="1:9" s="269" customFormat="1" ht="18.75" customHeight="1">
      <c r="A67" s="428">
        <v>7</v>
      </c>
      <c r="B67" s="440" t="s">
        <v>520</v>
      </c>
      <c r="C67" s="142" t="s">
        <v>521</v>
      </c>
      <c r="D67" s="143"/>
      <c r="E67" s="143" t="s">
        <v>488</v>
      </c>
      <c r="F67" s="144">
        <v>600</v>
      </c>
      <c r="G67" s="144">
        <v>400</v>
      </c>
      <c r="H67" s="280"/>
      <c r="I67" s="281"/>
    </row>
    <row r="68" spans="1:9" s="269" customFormat="1" ht="18.75" customHeight="1">
      <c r="A68" s="428">
        <v>8</v>
      </c>
      <c r="B68" s="440" t="s">
        <v>643</v>
      </c>
      <c r="C68" s="142" t="s">
        <v>108</v>
      </c>
      <c r="D68" s="143"/>
      <c r="E68" s="143" t="s">
        <v>488</v>
      </c>
      <c r="F68" s="144">
        <v>360</v>
      </c>
      <c r="G68" s="144">
        <v>240</v>
      </c>
      <c r="H68" s="280"/>
      <c r="I68" s="281"/>
    </row>
    <row r="69" spans="1:9" s="269" customFormat="1" ht="18.75" customHeight="1">
      <c r="A69" s="428">
        <v>9</v>
      </c>
      <c r="B69" s="440" t="s">
        <v>743</v>
      </c>
      <c r="C69" s="142" t="s">
        <v>744</v>
      </c>
      <c r="D69" s="143"/>
      <c r="E69" s="143" t="s">
        <v>488</v>
      </c>
      <c r="F69" s="144">
        <v>600</v>
      </c>
      <c r="G69" s="144">
        <v>400</v>
      </c>
      <c r="H69" s="280"/>
      <c r="I69" s="281"/>
    </row>
    <row r="70" spans="1:9" s="269" customFormat="1" ht="18.75" customHeight="1">
      <c r="A70" s="428"/>
      <c r="B70" s="440"/>
      <c r="C70" s="142" t="s">
        <v>745</v>
      </c>
      <c r="D70" s="143"/>
      <c r="E70" s="143"/>
      <c r="F70" s="144"/>
      <c r="G70" s="144"/>
      <c r="H70" s="280"/>
      <c r="I70" s="281"/>
    </row>
    <row r="71" spans="1:9" s="269" customFormat="1" ht="18.75" customHeight="1">
      <c r="A71" s="428"/>
      <c r="B71" s="440"/>
      <c r="C71" s="142" t="s">
        <v>746</v>
      </c>
      <c r="D71" s="143"/>
      <c r="E71" s="143"/>
      <c r="F71" s="144"/>
      <c r="G71" s="144"/>
      <c r="H71" s="280"/>
      <c r="I71" s="281"/>
    </row>
    <row r="72" spans="1:9" s="269" customFormat="1" ht="18.75" customHeight="1">
      <c r="A72" s="428">
        <v>10</v>
      </c>
      <c r="B72" s="440" t="s">
        <v>769</v>
      </c>
      <c r="C72" s="142" t="s">
        <v>129</v>
      </c>
      <c r="D72" s="143"/>
      <c r="E72" s="143" t="s">
        <v>488</v>
      </c>
      <c r="F72" s="144">
        <v>300</v>
      </c>
      <c r="G72" s="144">
        <v>200</v>
      </c>
      <c r="H72" s="280"/>
      <c r="I72" s="281"/>
    </row>
    <row r="73" spans="1:9" s="269" customFormat="1" ht="18.75" customHeight="1">
      <c r="A73" s="428"/>
      <c r="B73" s="440"/>
      <c r="C73" s="142"/>
      <c r="D73" s="143"/>
      <c r="E73" s="143"/>
      <c r="F73" s="144"/>
      <c r="G73" s="144"/>
      <c r="H73" s="280"/>
      <c r="I73" s="281"/>
    </row>
    <row r="74" spans="1:9" s="269" customFormat="1" ht="18.75" customHeight="1">
      <c r="A74" s="428"/>
      <c r="B74" s="440"/>
      <c r="C74" s="142"/>
      <c r="D74" s="143"/>
      <c r="E74" s="143"/>
      <c r="F74" s="144"/>
      <c r="G74" s="144"/>
      <c r="H74" s="280"/>
      <c r="I74" s="281"/>
    </row>
    <row r="75" spans="1:9" s="269" customFormat="1" ht="18.75" customHeight="1">
      <c r="A75" s="428"/>
      <c r="B75" s="440"/>
      <c r="C75" s="142"/>
      <c r="D75" s="143"/>
      <c r="E75" s="143"/>
      <c r="F75" s="144"/>
      <c r="G75" s="144"/>
      <c r="H75" s="280"/>
      <c r="I75" s="281"/>
    </row>
    <row r="76" spans="1:9" s="269" customFormat="1" ht="18.75" customHeight="1">
      <c r="A76" s="428"/>
      <c r="B76" s="440"/>
      <c r="C76" s="142"/>
      <c r="D76" s="143"/>
      <c r="E76" s="143"/>
      <c r="F76" s="144"/>
      <c r="G76" s="144"/>
      <c r="H76" s="280"/>
      <c r="I76" s="281"/>
    </row>
    <row r="77" spans="1:9" s="269" customFormat="1" ht="18.75" customHeight="1">
      <c r="A77" s="428"/>
      <c r="B77" s="440"/>
      <c r="C77" s="142"/>
      <c r="D77" s="143"/>
      <c r="E77" s="143"/>
      <c r="F77" s="144"/>
      <c r="G77" s="144"/>
      <c r="H77" s="280"/>
      <c r="I77" s="281"/>
    </row>
    <row r="78" spans="1:9" s="269" customFormat="1" ht="18.75" customHeight="1">
      <c r="A78" s="428"/>
      <c r="B78" s="440"/>
      <c r="C78" s="142"/>
      <c r="D78" s="143"/>
      <c r="E78" s="143"/>
      <c r="F78" s="144"/>
      <c r="G78" s="144"/>
      <c r="H78" s="280"/>
      <c r="I78" s="281"/>
    </row>
    <row r="79" spans="1:9" s="269" customFormat="1" ht="18.75" customHeight="1" thickBot="1">
      <c r="A79" s="288"/>
      <c r="B79" s="289"/>
      <c r="C79" s="290"/>
      <c r="D79" s="291"/>
      <c r="E79" s="291"/>
      <c r="F79" s="292"/>
      <c r="G79" s="292"/>
      <c r="H79" s="292"/>
      <c r="I79" s="293"/>
    </row>
    <row r="80" spans="1:9" s="269" customFormat="1" ht="18.75" customHeight="1" thickTop="1" thickBot="1">
      <c r="A80" s="294"/>
      <c r="B80" s="295" t="s">
        <v>2</v>
      </c>
      <c r="C80" s="296" t="str">
        <f>(B55)</f>
        <v>งานผนัง</v>
      </c>
      <c r="D80" s="297"/>
      <c r="E80" s="297"/>
      <c r="F80" s="298"/>
      <c r="G80" s="298"/>
      <c r="H80" s="298"/>
      <c r="I80" s="299">
        <f>SUM(I56:I79)</f>
        <v>0</v>
      </c>
    </row>
    <row r="81" spans="1:9" s="269" customFormat="1" ht="18.75" customHeight="1" thickTop="1">
      <c r="A81" s="286">
        <v>4</v>
      </c>
      <c r="B81" s="276" t="s">
        <v>66</v>
      </c>
      <c r="C81" s="276"/>
      <c r="D81" s="258"/>
      <c r="E81" s="258"/>
      <c r="F81" s="261"/>
      <c r="G81" s="261"/>
      <c r="H81" s="261"/>
      <c r="I81" s="259"/>
    </row>
    <row r="82" spans="1:9" s="269" customFormat="1" ht="18.75" customHeight="1">
      <c r="A82" s="300">
        <v>1</v>
      </c>
      <c r="B82" s="301" t="s">
        <v>109</v>
      </c>
      <c r="C82" s="302" t="s">
        <v>108</v>
      </c>
      <c r="D82" s="303"/>
      <c r="E82" s="303" t="s">
        <v>62</v>
      </c>
      <c r="F82" s="304">
        <v>960</v>
      </c>
      <c r="G82" s="304">
        <v>640</v>
      </c>
      <c r="H82" s="280"/>
      <c r="I82" s="281"/>
    </row>
    <row r="83" spans="1:9" s="269" customFormat="1" ht="18.75" customHeight="1">
      <c r="A83" s="300"/>
      <c r="B83" s="301"/>
      <c r="C83" s="302" t="s">
        <v>110</v>
      </c>
      <c r="D83" s="303"/>
      <c r="E83" s="303"/>
      <c r="F83" s="304"/>
      <c r="G83" s="304"/>
      <c r="H83" s="280"/>
      <c r="I83" s="281"/>
    </row>
    <row r="84" spans="1:9" s="269" customFormat="1" ht="18.75" customHeight="1">
      <c r="A84" s="263"/>
      <c r="B84" s="277"/>
      <c r="C84" s="278" t="s">
        <v>132</v>
      </c>
      <c r="D84" s="279"/>
      <c r="E84" s="279"/>
      <c r="F84" s="280"/>
      <c r="G84" s="280"/>
      <c r="H84" s="280"/>
      <c r="I84" s="281"/>
    </row>
    <row r="85" spans="1:9" s="269" customFormat="1" ht="18.75" customHeight="1">
      <c r="A85" s="263">
        <v>2</v>
      </c>
      <c r="B85" s="277" t="s">
        <v>133</v>
      </c>
      <c r="C85" s="302" t="s">
        <v>108</v>
      </c>
      <c r="D85" s="279"/>
      <c r="E85" s="279" t="s">
        <v>62</v>
      </c>
      <c r="F85" s="280">
        <v>960</v>
      </c>
      <c r="G85" s="280">
        <v>640</v>
      </c>
      <c r="H85" s="280"/>
      <c r="I85" s="281"/>
    </row>
    <row r="86" spans="1:9" s="269" customFormat="1" ht="18.75" customHeight="1">
      <c r="A86" s="263"/>
      <c r="B86" s="277"/>
      <c r="C86" s="278" t="s">
        <v>134</v>
      </c>
      <c r="D86" s="279"/>
      <c r="E86" s="279"/>
      <c r="F86" s="280"/>
      <c r="G86" s="280"/>
      <c r="H86" s="280"/>
      <c r="I86" s="281"/>
    </row>
    <row r="87" spans="1:9" s="269" customFormat="1" ht="18.75" customHeight="1">
      <c r="A87" s="263">
        <v>4</v>
      </c>
      <c r="B87" s="277" t="s">
        <v>265</v>
      </c>
      <c r="C87" s="278" t="s">
        <v>129</v>
      </c>
      <c r="D87" s="279"/>
      <c r="E87" s="279" t="s">
        <v>62</v>
      </c>
      <c r="F87" s="280">
        <v>420</v>
      </c>
      <c r="G87" s="280">
        <v>280</v>
      </c>
      <c r="H87" s="280"/>
      <c r="I87" s="281"/>
    </row>
    <row r="88" spans="1:9" s="269" customFormat="1" ht="18.75" customHeight="1">
      <c r="A88" s="263"/>
      <c r="B88" s="277"/>
      <c r="C88" s="278" t="s">
        <v>266</v>
      </c>
      <c r="D88" s="279"/>
      <c r="E88" s="279"/>
      <c r="F88" s="280"/>
      <c r="G88" s="280"/>
      <c r="H88" s="280"/>
      <c r="I88" s="281"/>
    </row>
    <row r="89" spans="1:9" s="269" customFormat="1" ht="18.75" customHeight="1">
      <c r="A89" s="263"/>
      <c r="B89" s="277"/>
      <c r="C89" s="278" t="s">
        <v>267</v>
      </c>
      <c r="D89" s="279"/>
      <c r="E89" s="279"/>
      <c r="F89" s="280"/>
      <c r="G89" s="280"/>
      <c r="H89" s="280"/>
      <c r="I89" s="281"/>
    </row>
    <row r="90" spans="1:9" s="269" customFormat="1" ht="18.75" customHeight="1">
      <c r="A90" s="263">
        <v>5</v>
      </c>
      <c r="B90" s="277" t="s">
        <v>265</v>
      </c>
      <c r="C90" s="278" t="s">
        <v>266</v>
      </c>
      <c r="D90" s="279"/>
      <c r="E90" s="279" t="s">
        <v>62</v>
      </c>
      <c r="F90" s="280">
        <v>60</v>
      </c>
      <c r="G90" s="280">
        <v>50</v>
      </c>
      <c r="H90" s="280"/>
      <c r="I90" s="281"/>
    </row>
    <row r="91" spans="1:9" s="269" customFormat="1" ht="18.75" customHeight="1">
      <c r="A91" s="263"/>
      <c r="B91" s="277"/>
      <c r="C91" s="278" t="s">
        <v>267</v>
      </c>
      <c r="D91" s="279"/>
      <c r="E91" s="279"/>
      <c r="F91" s="280"/>
      <c r="G91" s="280"/>
      <c r="H91" s="280"/>
      <c r="I91" s="281"/>
    </row>
    <row r="92" spans="1:9" s="269" customFormat="1" ht="18.75" customHeight="1">
      <c r="A92" s="263">
        <v>6</v>
      </c>
      <c r="B92" s="277" t="s">
        <v>98</v>
      </c>
      <c r="C92" s="278" t="s">
        <v>129</v>
      </c>
      <c r="D92" s="279"/>
      <c r="E92" s="279" t="s">
        <v>62</v>
      </c>
      <c r="F92" s="280">
        <v>420</v>
      </c>
      <c r="G92" s="280">
        <v>280</v>
      </c>
      <c r="H92" s="280"/>
      <c r="I92" s="281"/>
    </row>
    <row r="93" spans="1:9" s="269" customFormat="1" ht="18.75" customHeight="1">
      <c r="A93" s="263"/>
      <c r="B93" s="277"/>
      <c r="C93" s="278" t="s">
        <v>135</v>
      </c>
      <c r="D93" s="279"/>
      <c r="E93" s="279"/>
      <c r="F93" s="280"/>
      <c r="G93" s="280"/>
      <c r="H93" s="280"/>
      <c r="I93" s="281"/>
    </row>
    <row r="94" spans="1:9" s="269" customFormat="1" ht="18.75" customHeight="1">
      <c r="A94" s="263"/>
      <c r="B94" s="277"/>
      <c r="C94" s="278" t="s">
        <v>136</v>
      </c>
      <c r="D94" s="279"/>
      <c r="E94" s="279"/>
      <c r="F94" s="280"/>
      <c r="G94" s="280"/>
      <c r="H94" s="280"/>
      <c r="I94" s="281"/>
    </row>
    <row r="95" spans="1:9" s="269" customFormat="1" ht="18.75" customHeight="1">
      <c r="A95" s="263">
        <v>7</v>
      </c>
      <c r="B95" s="277" t="s">
        <v>84</v>
      </c>
      <c r="C95" s="278" t="s">
        <v>96</v>
      </c>
      <c r="D95" s="279"/>
      <c r="E95" s="279" t="s">
        <v>64</v>
      </c>
      <c r="F95" s="280">
        <v>250</v>
      </c>
      <c r="G95" s="280">
        <v>100</v>
      </c>
      <c r="H95" s="280"/>
      <c r="I95" s="281"/>
    </row>
    <row r="96" spans="1:9" s="269" customFormat="1" ht="19.5" customHeight="1">
      <c r="A96" s="263">
        <v>8</v>
      </c>
      <c r="B96" s="277" t="s">
        <v>99</v>
      </c>
      <c r="C96" s="307" t="s">
        <v>111</v>
      </c>
      <c r="D96" s="279"/>
      <c r="E96" s="279" t="s">
        <v>64</v>
      </c>
      <c r="F96" s="280">
        <v>240</v>
      </c>
      <c r="G96" s="280">
        <v>160</v>
      </c>
      <c r="H96" s="280"/>
      <c r="I96" s="281"/>
    </row>
    <row r="97" spans="1:9" s="269" customFormat="1" ht="19.5" customHeight="1">
      <c r="A97" s="263"/>
      <c r="B97" s="277"/>
      <c r="C97" s="307" t="s">
        <v>112</v>
      </c>
      <c r="D97" s="279"/>
      <c r="E97" s="279"/>
      <c r="F97" s="280"/>
      <c r="G97" s="280"/>
      <c r="H97" s="280"/>
      <c r="I97" s="281"/>
    </row>
    <row r="98" spans="1:9" s="269" customFormat="1" ht="19.5" customHeight="1">
      <c r="A98" s="263">
        <v>9</v>
      </c>
      <c r="B98" s="277" t="s">
        <v>330</v>
      </c>
      <c r="C98" s="307" t="s">
        <v>108</v>
      </c>
      <c r="D98" s="279"/>
      <c r="E98" s="279" t="s">
        <v>62</v>
      </c>
      <c r="F98" s="280">
        <v>960</v>
      </c>
      <c r="G98" s="280">
        <v>640</v>
      </c>
      <c r="H98" s="280"/>
      <c r="I98" s="281"/>
    </row>
    <row r="99" spans="1:9" s="269" customFormat="1" ht="19.5" customHeight="1">
      <c r="A99" s="263"/>
      <c r="B99" s="277"/>
      <c r="C99" s="307" t="s">
        <v>331</v>
      </c>
      <c r="D99" s="279"/>
      <c r="E99" s="279"/>
      <c r="F99" s="280"/>
      <c r="G99" s="280"/>
      <c r="H99" s="280"/>
      <c r="I99" s="281"/>
    </row>
    <row r="100" spans="1:9" s="269" customFormat="1" ht="19.5" customHeight="1">
      <c r="A100" s="263">
        <v>10</v>
      </c>
      <c r="B100" s="277" t="s">
        <v>332</v>
      </c>
      <c r="C100" s="307" t="s">
        <v>334</v>
      </c>
      <c r="D100" s="279"/>
      <c r="E100" s="279" t="s">
        <v>62</v>
      </c>
      <c r="F100" s="280">
        <v>720</v>
      </c>
      <c r="G100" s="280">
        <v>480</v>
      </c>
      <c r="H100" s="280"/>
      <c r="I100" s="281"/>
    </row>
    <row r="101" spans="1:9" s="269" customFormat="1" ht="19.5" customHeight="1">
      <c r="A101" s="263">
        <v>11</v>
      </c>
      <c r="B101" s="277" t="s">
        <v>333</v>
      </c>
      <c r="C101" s="307" t="s">
        <v>335</v>
      </c>
      <c r="D101" s="279"/>
      <c r="E101" s="279" t="s">
        <v>62</v>
      </c>
      <c r="F101" s="280">
        <v>720</v>
      </c>
      <c r="G101" s="280">
        <v>280</v>
      </c>
      <c r="H101" s="280"/>
      <c r="I101" s="281"/>
    </row>
    <row r="102" spans="1:9" s="269" customFormat="1" ht="19.5" customHeight="1">
      <c r="A102" s="263">
        <v>12</v>
      </c>
      <c r="B102" s="277" t="s">
        <v>489</v>
      </c>
      <c r="C102" s="307" t="s">
        <v>490</v>
      </c>
      <c r="D102" s="279"/>
      <c r="E102" s="279" t="s">
        <v>62</v>
      </c>
      <c r="F102" s="280">
        <v>600</v>
      </c>
      <c r="G102" s="280">
        <v>400</v>
      </c>
      <c r="H102" s="280"/>
      <c r="I102" s="281"/>
    </row>
    <row r="103" spans="1:9" s="269" customFormat="1" ht="19.5" customHeight="1">
      <c r="A103" s="263"/>
      <c r="B103" s="277"/>
      <c r="C103" s="307" t="s">
        <v>491</v>
      </c>
      <c r="D103" s="279"/>
      <c r="E103" s="279"/>
      <c r="F103" s="280"/>
      <c r="G103" s="280"/>
      <c r="H103" s="280"/>
      <c r="I103" s="281"/>
    </row>
    <row r="104" spans="1:9" s="269" customFormat="1" ht="19.5" customHeight="1">
      <c r="A104" s="263">
        <v>13</v>
      </c>
      <c r="B104" s="277" t="s">
        <v>492</v>
      </c>
      <c r="C104" s="307" t="s">
        <v>108</v>
      </c>
      <c r="D104" s="279"/>
      <c r="E104" s="279" t="s">
        <v>62</v>
      </c>
      <c r="F104" s="280">
        <v>360</v>
      </c>
      <c r="G104" s="280">
        <v>240</v>
      </c>
      <c r="H104" s="280"/>
      <c r="I104" s="281"/>
    </row>
    <row r="105" spans="1:9" s="269" customFormat="1" ht="19.5" customHeight="1">
      <c r="A105" s="263"/>
      <c r="B105" s="277"/>
      <c r="C105" s="307" t="s">
        <v>493</v>
      </c>
      <c r="D105" s="279"/>
      <c r="E105" s="279"/>
      <c r="F105" s="280"/>
      <c r="G105" s="280"/>
      <c r="H105" s="280"/>
      <c r="I105" s="281"/>
    </row>
    <row r="106" spans="1:9" s="269" customFormat="1" ht="19.5" customHeight="1">
      <c r="A106" s="263">
        <v>14</v>
      </c>
      <c r="B106" s="277" t="s">
        <v>492</v>
      </c>
      <c r="C106" s="307" t="s">
        <v>493</v>
      </c>
      <c r="D106" s="279"/>
      <c r="E106" s="279" t="s">
        <v>62</v>
      </c>
      <c r="F106" s="280">
        <v>720</v>
      </c>
      <c r="G106" s="280">
        <v>480</v>
      </c>
      <c r="H106" s="280"/>
      <c r="I106" s="281"/>
    </row>
    <row r="107" spans="1:9" s="269" customFormat="1" ht="19.5" customHeight="1">
      <c r="A107" s="263">
        <v>15</v>
      </c>
      <c r="B107" s="277" t="s">
        <v>522</v>
      </c>
      <c r="C107" s="307" t="s">
        <v>129</v>
      </c>
      <c r="D107" s="279"/>
      <c r="E107" s="279" t="s">
        <v>62</v>
      </c>
      <c r="F107" s="280">
        <v>420</v>
      </c>
      <c r="G107" s="280">
        <v>240</v>
      </c>
      <c r="H107" s="280"/>
      <c r="I107" s="281"/>
    </row>
    <row r="108" spans="1:9" s="269" customFormat="1" ht="19.5" customHeight="1">
      <c r="A108" s="263"/>
      <c r="B108" s="277"/>
      <c r="C108" s="307" t="s">
        <v>523</v>
      </c>
      <c r="D108" s="279"/>
      <c r="E108" s="279"/>
      <c r="F108" s="280"/>
      <c r="G108" s="280"/>
      <c r="H108" s="280"/>
      <c r="I108" s="281"/>
    </row>
    <row r="109" spans="1:9" s="269" customFormat="1" ht="19.5" customHeight="1">
      <c r="A109" s="400"/>
      <c r="B109" s="277"/>
      <c r="C109" s="401" t="s">
        <v>524</v>
      </c>
      <c r="D109" s="279"/>
      <c r="E109" s="279"/>
      <c r="F109" s="280"/>
      <c r="G109" s="280"/>
      <c r="H109" s="280"/>
      <c r="I109" s="281"/>
    </row>
    <row r="110" spans="1:9" s="269" customFormat="1" ht="19.5" customHeight="1">
      <c r="A110" s="288">
        <v>16</v>
      </c>
      <c r="B110" s="284" t="s">
        <v>330</v>
      </c>
      <c r="C110" s="442" t="s">
        <v>560</v>
      </c>
      <c r="D110" s="279"/>
      <c r="E110" s="279" t="s">
        <v>62</v>
      </c>
      <c r="F110" s="280">
        <v>960</v>
      </c>
      <c r="G110" s="280">
        <v>640</v>
      </c>
      <c r="H110" s="280"/>
      <c r="I110" s="281"/>
    </row>
    <row r="111" spans="1:9" s="269" customFormat="1" ht="19.5" customHeight="1">
      <c r="A111" s="288"/>
      <c r="B111" s="284"/>
      <c r="C111" s="442" t="s">
        <v>331</v>
      </c>
      <c r="D111" s="397"/>
      <c r="E111" s="397"/>
      <c r="F111" s="398"/>
      <c r="G111" s="398"/>
      <c r="H111" s="398"/>
      <c r="I111" s="399"/>
    </row>
    <row r="112" spans="1:9" s="269" customFormat="1" ht="19.5" customHeight="1">
      <c r="A112" s="288">
        <v>17</v>
      </c>
      <c r="B112" s="284" t="s">
        <v>133</v>
      </c>
      <c r="C112" s="442" t="s">
        <v>560</v>
      </c>
      <c r="D112" s="279"/>
      <c r="E112" s="279" t="s">
        <v>62</v>
      </c>
      <c r="F112" s="280">
        <v>960</v>
      </c>
      <c r="G112" s="280">
        <v>640</v>
      </c>
      <c r="H112" s="280"/>
      <c r="I112" s="281"/>
    </row>
    <row r="113" spans="1:9" s="269" customFormat="1" ht="19.5" customHeight="1">
      <c r="A113" s="288"/>
      <c r="B113" s="284"/>
      <c r="C113" s="442" t="s">
        <v>134</v>
      </c>
      <c r="D113" s="397"/>
      <c r="E113" s="397"/>
      <c r="F113" s="398"/>
      <c r="G113" s="398"/>
      <c r="H113" s="398"/>
      <c r="I113" s="399"/>
    </row>
    <row r="114" spans="1:9" s="269" customFormat="1" ht="19.5" customHeight="1">
      <c r="A114" s="288">
        <v>18</v>
      </c>
      <c r="B114" s="284" t="s">
        <v>265</v>
      </c>
      <c r="C114" s="442" t="s">
        <v>561</v>
      </c>
      <c r="D114" s="279"/>
      <c r="E114" s="279" t="s">
        <v>62</v>
      </c>
      <c r="F114" s="280">
        <v>432</v>
      </c>
      <c r="G114" s="280">
        <v>288</v>
      </c>
      <c r="H114" s="280"/>
      <c r="I114" s="281"/>
    </row>
    <row r="115" spans="1:9" s="269" customFormat="1" ht="19.5" customHeight="1">
      <c r="A115" s="288"/>
      <c r="B115" s="284"/>
      <c r="C115" s="442" t="s">
        <v>562</v>
      </c>
      <c r="D115" s="397"/>
      <c r="E115" s="397"/>
      <c r="F115" s="398"/>
      <c r="G115" s="398"/>
      <c r="H115" s="398"/>
      <c r="I115" s="399"/>
    </row>
    <row r="116" spans="1:9" s="269" customFormat="1" ht="19.5" customHeight="1">
      <c r="A116" s="288"/>
      <c r="B116" s="284"/>
      <c r="C116" s="442" t="s">
        <v>266</v>
      </c>
      <c r="D116" s="397"/>
      <c r="E116" s="397"/>
      <c r="F116" s="398"/>
      <c r="G116" s="398"/>
      <c r="H116" s="398"/>
      <c r="I116" s="399"/>
    </row>
    <row r="117" spans="1:9" s="269" customFormat="1" ht="19.5" customHeight="1">
      <c r="A117" s="288"/>
      <c r="B117" s="284"/>
      <c r="C117" s="442" t="s">
        <v>267</v>
      </c>
      <c r="D117" s="397"/>
      <c r="E117" s="397"/>
      <c r="F117" s="398"/>
      <c r="G117" s="398"/>
      <c r="H117" s="398"/>
      <c r="I117" s="399"/>
    </row>
    <row r="118" spans="1:9" s="269" customFormat="1" ht="19.5" customHeight="1">
      <c r="A118" s="288">
        <v>19</v>
      </c>
      <c r="B118" s="284" t="s">
        <v>584</v>
      </c>
      <c r="C118" s="442" t="s">
        <v>585</v>
      </c>
      <c r="D118" s="279"/>
      <c r="E118" s="279" t="s">
        <v>62</v>
      </c>
      <c r="F118" s="280">
        <v>1320</v>
      </c>
      <c r="G118" s="280">
        <v>880</v>
      </c>
      <c r="H118" s="280"/>
      <c r="I118" s="281"/>
    </row>
    <row r="119" spans="1:9" s="269" customFormat="1" ht="19.5" customHeight="1">
      <c r="A119" s="288"/>
      <c r="B119" s="284"/>
      <c r="C119" s="442" t="s">
        <v>586</v>
      </c>
      <c r="D119" s="397"/>
      <c r="E119" s="397"/>
      <c r="F119" s="398"/>
      <c r="G119" s="398"/>
      <c r="H119" s="398"/>
      <c r="I119" s="399"/>
    </row>
    <row r="120" spans="1:9" s="269" customFormat="1" ht="19.5" customHeight="1">
      <c r="A120" s="288">
        <v>20</v>
      </c>
      <c r="B120" s="284" t="s">
        <v>644</v>
      </c>
      <c r="C120" s="442" t="s">
        <v>645</v>
      </c>
      <c r="D120" s="279"/>
      <c r="E120" s="279" t="s">
        <v>62</v>
      </c>
      <c r="F120" s="280">
        <v>600</v>
      </c>
      <c r="G120" s="280">
        <v>400</v>
      </c>
      <c r="H120" s="280"/>
      <c r="I120" s="281"/>
    </row>
    <row r="121" spans="1:9" s="269" customFormat="1" ht="19.5" customHeight="1">
      <c r="A121" s="288">
        <v>21</v>
      </c>
      <c r="B121" s="284" t="s">
        <v>685</v>
      </c>
      <c r="C121" s="442" t="s">
        <v>560</v>
      </c>
      <c r="D121" s="279"/>
      <c r="E121" s="279" t="s">
        <v>62</v>
      </c>
      <c r="F121" s="280"/>
      <c r="G121" s="280"/>
      <c r="H121" s="280"/>
      <c r="I121" s="281"/>
    </row>
    <row r="122" spans="1:9" s="269" customFormat="1" ht="19.5" customHeight="1">
      <c r="A122" s="288"/>
      <c r="B122" s="284"/>
      <c r="C122" s="442" t="s">
        <v>686</v>
      </c>
      <c r="D122" s="397"/>
      <c r="E122" s="397"/>
      <c r="F122" s="398"/>
      <c r="G122" s="398"/>
      <c r="H122" s="398"/>
      <c r="I122" s="399"/>
    </row>
    <row r="123" spans="1:9" s="269" customFormat="1" ht="19.5" customHeight="1">
      <c r="A123" s="288"/>
      <c r="B123" s="284"/>
      <c r="C123" s="442" t="s">
        <v>687</v>
      </c>
      <c r="D123" s="397"/>
      <c r="E123" s="397"/>
      <c r="F123" s="398"/>
      <c r="G123" s="398"/>
      <c r="H123" s="398"/>
      <c r="I123" s="399"/>
    </row>
    <row r="124" spans="1:9" s="269" customFormat="1" ht="19.5" customHeight="1">
      <c r="A124" s="288">
        <v>22</v>
      </c>
      <c r="B124" s="284" t="s">
        <v>685</v>
      </c>
      <c r="C124" s="442" t="s">
        <v>108</v>
      </c>
      <c r="D124" s="279"/>
      <c r="E124" s="279" t="s">
        <v>62</v>
      </c>
      <c r="F124" s="280">
        <v>960</v>
      </c>
      <c r="G124" s="280">
        <v>640</v>
      </c>
      <c r="H124" s="280"/>
      <c r="I124" s="281"/>
    </row>
    <row r="125" spans="1:9" s="269" customFormat="1" ht="19.5" customHeight="1">
      <c r="A125" s="288"/>
      <c r="B125" s="284"/>
      <c r="C125" s="442" t="s">
        <v>686</v>
      </c>
      <c r="D125" s="397"/>
      <c r="E125" s="397"/>
      <c r="F125" s="398"/>
      <c r="G125" s="398"/>
      <c r="H125" s="398"/>
      <c r="I125" s="399"/>
    </row>
    <row r="126" spans="1:9" s="269" customFormat="1" ht="19.5" customHeight="1">
      <c r="A126" s="288"/>
      <c r="B126" s="284"/>
      <c r="C126" s="442" t="s">
        <v>687</v>
      </c>
      <c r="D126" s="397"/>
      <c r="E126" s="397"/>
      <c r="F126" s="398"/>
      <c r="G126" s="398"/>
      <c r="H126" s="398"/>
      <c r="I126" s="399"/>
    </row>
    <row r="127" spans="1:9" s="269" customFormat="1" ht="19.5" customHeight="1">
      <c r="A127" s="288">
        <v>23</v>
      </c>
      <c r="B127" s="284" t="s">
        <v>98</v>
      </c>
      <c r="C127" s="442" t="s">
        <v>129</v>
      </c>
      <c r="D127" s="279"/>
      <c r="E127" s="279" t="s">
        <v>62</v>
      </c>
      <c r="F127" s="280">
        <v>420</v>
      </c>
      <c r="G127" s="280">
        <v>280</v>
      </c>
      <c r="H127" s="280"/>
      <c r="I127" s="281"/>
    </row>
    <row r="128" spans="1:9" s="269" customFormat="1" ht="19.5" customHeight="1">
      <c r="A128" s="288"/>
      <c r="B128" s="284"/>
      <c r="C128" s="442" t="s">
        <v>135</v>
      </c>
      <c r="D128" s="397"/>
      <c r="E128" s="397"/>
      <c r="F128" s="398"/>
      <c r="G128" s="398"/>
      <c r="H128" s="398"/>
      <c r="I128" s="399"/>
    </row>
    <row r="129" spans="1:9" s="269" customFormat="1" ht="19.5" customHeight="1">
      <c r="A129" s="288"/>
      <c r="B129" s="284"/>
      <c r="C129" s="442" t="s">
        <v>136</v>
      </c>
      <c r="D129" s="397"/>
      <c r="E129" s="397"/>
      <c r="F129" s="398"/>
      <c r="G129" s="398"/>
      <c r="H129" s="398"/>
      <c r="I129" s="399"/>
    </row>
    <row r="130" spans="1:9" s="269" customFormat="1" ht="19.5" customHeight="1">
      <c r="A130" s="288">
        <v>24</v>
      </c>
      <c r="B130" s="284" t="s">
        <v>747</v>
      </c>
      <c r="C130" s="442" t="s">
        <v>748</v>
      </c>
      <c r="D130" s="279"/>
      <c r="E130" s="279" t="s">
        <v>62</v>
      </c>
      <c r="F130" s="280">
        <v>600</v>
      </c>
      <c r="G130" s="280">
        <v>400</v>
      </c>
      <c r="H130" s="280"/>
      <c r="I130" s="281"/>
    </row>
    <row r="131" spans="1:9" s="269" customFormat="1" ht="19.5" customHeight="1">
      <c r="A131" s="288"/>
      <c r="B131" s="284"/>
      <c r="C131" s="442" t="s">
        <v>749</v>
      </c>
      <c r="D131" s="397"/>
      <c r="E131" s="397"/>
      <c r="F131" s="398"/>
      <c r="G131" s="398"/>
      <c r="H131" s="398"/>
      <c r="I131" s="399"/>
    </row>
    <row r="132" spans="1:9" s="269" customFormat="1" ht="19.5" customHeight="1">
      <c r="A132" s="288">
        <v>25</v>
      </c>
      <c r="B132" s="284" t="s">
        <v>750</v>
      </c>
      <c r="C132" s="442" t="s">
        <v>493</v>
      </c>
      <c r="D132" s="279"/>
      <c r="E132" s="279" t="s">
        <v>62</v>
      </c>
      <c r="F132" s="280">
        <v>720</v>
      </c>
      <c r="G132" s="280">
        <v>480</v>
      </c>
      <c r="H132" s="280"/>
      <c r="I132" s="281"/>
    </row>
    <row r="133" spans="1:9" s="269" customFormat="1" ht="19.5" customHeight="1">
      <c r="A133" s="288">
        <v>26</v>
      </c>
      <c r="B133" s="284" t="s">
        <v>98</v>
      </c>
      <c r="C133" s="442" t="s">
        <v>135</v>
      </c>
      <c r="D133" s="279"/>
      <c r="E133" s="279" t="s">
        <v>62</v>
      </c>
      <c r="F133" s="280">
        <v>70</v>
      </c>
      <c r="G133" s="280">
        <v>45</v>
      </c>
      <c r="H133" s="280"/>
      <c r="I133" s="281"/>
    </row>
    <row r="134" spans="1:9" s="269" customFormat="1" ht="19.5" customHeight="1">
      <c r="A134" s="288"/>
      <c r="B134" s="284"/>
      <c r="C134" s="442" t="s">
        <v>136</v>
      </c>
      <c r="D134" s="397"/>
      <c r="E134" s="397"/>
      <c r="F134" s="398"/>
      <c r="G134" s="398"/>
      <c r="H134" s="398"/>
      <c r="I134" s="399"/>
    </row>
    <row r="135" spans="1:9" s="269" customFormat="1" ht="19.5" customHeight="1">
      <c r="A135" s="288"/>
      <c r="B135" s="284"/>
      <c r="C135" s="442"/>
      <c r="D135" s="397"/>
      <c r="E135" s="397"/>
      <c r="F135" s="398"/>
      <c r="G135" s="398"/>
      <c r="H135" s="398"/>
      <c r="I135" s="399"/>
    </row>
    <row r="136" spans="1:9" s="269" customFormat="1" ht="19.5" customHeight="1">
      <c r="A136" s="288"/>
      <c r="B136" s="284"/>
      <c r="C136" s="442"/>
      <c r="D136" s="397"/>
      <c r="E136" s="397"/>
      <c r="F136" s="398"/>
      <c r="G136" s="398"/>
      <c r="H136" s="398"/>
      <c r="I136" s="399"/>
    </row>
    <row r="137" spans="1:9" s="269" customFormat="1" ht="19.5" customHeight="1" thickBot="1">
      <c r="A137" s="264"/>
      <c r="B137" s="308"/>
      <c r="C137" s="309"/>
      <c r="D137" s="310"/>
      <c r="E137" s="310"/>
      <c r="F137" s="311"/>
      <c r="G137" s="311"/>
      <c r="H137" s="311"/>
      <c r="I137" s="312"/>
    </row>
    <row r="138" spans="1:9" s="269" customFormat="1" ht="19.5" customHeight="1" thickTop="1" thickBot="1">
      <c r="A138" s="294"/>
      <c r="B138" s="295" t="s">
        <v>2</v>
      </c>
      <c r="C138" s="296" t="str">
        <f>(B81)</f>
        <v>งานวัสดุปิดผิวผนัง</v>
      </c>
      <c r="D138" s="297"/>
      <c r="E138" s="297"/>
      <c r="F138" s="298"/>
      <c r="G138" s="298"/>
      <c r="H138" s="298"/>
      <c r="I138" s="299"/>
    </row>
    <row r="139" spans="1:9" s="262" customFormat="1" ht="19.5" customHeight="1" thickTop="1">
      <c r="A139" s="286">
        <v>5</v>
      </c>
      <c r="B139" s="276" t="s">
        <v>67</v>
      </c>
      <c r="C139" s="276"/>
      <c r="D139" s="258"/>
      <c r="E139" s="258"/>
      <c r="F139" s="261"/>
      <c r="G139" s="261"/>
      <c r="H139" s="261"/>
      <c r="I139" s="259"/>
    </row>
    <row r="140" spans="1:9" s="313" customFormat="1" ht="19.5" customHeight="1">
      <c r="A140" s="263">
        <v>1</v>
      </c>
      <c r="B140" s="341" t="s">
        <v>228</v>
      </c>
      <c r="C140" s="278" t="s">
        <v>229</v>
      </c>
      <c r="D140" s="279"/>
      <c r="E140" s="279" t="s">
        <v>62</v>
      </c>
      <c r="F140" s="280">
        <v>264</v>
      </c>
      <c r="G140" s="280">
        <v>176</v>
      </c>
      <c r="H140" s="280"/>
      <c r="I140" s="281"/>
    </row>
    <row r="141" spans="1:9" s="313" customFormat="1" ht="19.5" customHeight="1">
      <c r="A141" s="263"/>
      <c r="B141" s="342"/>
      <c r="C141" s="285" t="s">
        <v>230</v>
      </c>
      <c r="D141" s="279"/>
      <c r="E141" s="279"/>
      <c r="F141" s="280"/>
      <c r="G141" s="280"/>
      <c r="H141" s="280"/>
      <c r="I141" s="281"/>
    </row>
    <row r="142" spans="1:9" s="313" customFormat="1" ht="19.5" customHeight="1">
      <c r="A142" s="263"/>
      <c r="B142" s="277"/>
      <c r="C142" s="285" t="s">
        <v>231</v>
      </c>
      <c r="D142" s="279"/>
      <c r="E142" s="279"/>
      <c r="F142" s="280"/>
      <c r="G142" s="280"/>
      <c r="H142" s="280"/>
      <c r="I142" s="281"/>
    </row>
    <row r="143" spans="1:9" s="313" customFormat="1" ht="19.5" customHeight="1">
      <c r="A143" s="263"/>
      <c r="B143" s="277"/>
      <c r="C143" s="285" t="s">
        <v>232</v>
      </c>
      <c r="D143" s="279"/>
      <c r="E143" s="279"/>
      <c r="F143" s="280"/>
      <c r="G143" s="280"/>
      <c r="H143" s="280"/>
      <c r="I143" s="281"/>
    </row>
    <row r="144" spans="1:9" s="313" customFormat="1" ht="19.5" customHeight="1">
      <c r="A144" s="263"/>
      <c r="B144" s="277"/>
      <c r="C144" s="285" t="s">
        <v>233</v>
      </c>
      <c r="D144" s="279"/>
      <c r="E144" s="279"/>
      <c r="F144" s="280"/>
      <c r="G144" s="280"/>
      <c r="H144" s="280"/>
      <c r="I144" s="281"/>
    </row>
    <row r="145" spans="1:9" s="269" customFormat="1" ht="19.5" customHeight="1">
      <c r="A145" s="263">
        <v>2</v>
      </c>
      <c r="B145" s="277" t="s">
        <v>268</v>
      </c>
      <c r="C145" s="278" t="s">
        <v>269</v>
      </c>
      <c r="D145" s="279"/>
      <c r="E145" s="279" t="s">
        <v>62</v>
      </c>
      <c r="F145" s="280">
        <v>198</v>
      </c>
      <c r="G145" s="280">
        <v>132</v>
      </c>
      <c r="H145" s="280"/>
      <c r="I145" s="281"/>
    </row>
    <row r="146" spans="1:9" s="269" customFormat="1" ht="19.5" customHeight="1">
      <c r="A146" s="263"/>
      <c r="B146" s="277"/>
      <c r="C146" s="278" t="s">
        <v>270</v>
      </c>
      <c r="D146" s="279"/>
      <c r="E146" s="279"/>
      <c r="F146" s="280"/>
      <c r="G146" s="280"/>
      <c r="H146" s="280"/>
      <c r="I146" s="281"/>
    </row>
    <row r="147" spans="1:9" s="269" customFormat="1" ht="19.5" customHeight="1">
      <c r="A147" s="263">
        <v>3</v>
      </c>
      <c r="B147" s="277" t="s">
        <v>234</v>
      </c>
      <c r="C147" s="278" t="s">
        <v>235</v>
      </c>
      <c r="D147" s="279"/>
      <c r="E147" s="279" t="s">
        <v>62</v>
      </c>
      <c r="F147" s="280">
        <v>1800</v>
      </c>
      <c r="G147" s="280">
        <v>1200</v>
      </c>
      <c r="H147" s="280"/>
      <c r="I147" s="281"/>
    </row>
    <row r="148" spans="1:9" s="269" customFormat="1" ht="19.5" customHeight="1">
      <c r="A148" s="263"/>
      <c r="B148" s="277"/>
      <c r="C148" s="278" t="s">
        <v>236</v>
      </c>
      <c r="D148" s="279"/>
      <c r="E148" s="279"/>
      <c r="F148" s="280"/>
      <c r="G148" s="280"/>
      <c r="H148" s="280"/>
      <c r="I148" s="281"/>
    </row>
    <row r="149" spans="1:9" s="269" customFormat="1" ht="19.5" customHeight="1">
      <c r="A149" s="263"/>
      <c r="B149" s="277"/>
      <c r="C149" s="278" t="s">
        <v>237</v>
      </c>
      <c r="D149" s="279"/>
      <c r="E149" s="279"/>
      <c r="F149" s="280"/>
      <c r="G149" s="280"/>
      <c r="H149" s="280"/>
      <c r="I149" s="281"/>
    </row>
    <row r="150" spans="1:9" s="269" customFormat="1" ht="19.5" customHeight="1">
      <c r="A150" s="263">
        <v>4</v>
      </c>
      <c r="B150" s="277" t="s">
        <v>137</v>
      </c>
      <c r="C150" s="278" t="s">
        <v>138</v>
      </c>
      <c r="D150" s="279"/>
      <c r="E150" s="279" t="s">
        <v>64</v>
      </c>
      <c r="F150" s="280">
        <v>960</v>
      </c>
      <c r="G150" s="280">
        <v>640</v>
      </c>
      <c r="H150" s="280"/>
      <c r="I150" s="281"/>
    </row>
    <row r="151" spans="1:9" s="262" customFormat="1" ht="19.5" customHeight="1">
      <c r="A151" s="263"/>
      <c r="B151" s="277"/>
      <c r="C151" s="278" t="s">
        <v>139</v>
      </c>
      <c r="D151" s="279"/>
      <c r="E151" s="279"/>
      <c r="F151" s="280"/>
      <c r="G151" s="280"/>
      <c r="H151" s="280"/>
      <c r="I151" s="281"/>
    </row>
    <row r="152" spans="1:9" s="262" customFormat="1" ht="19.5" customHeight="1">
      <c r="A152" s="263"/>
      <c r="B152" s="277"/>
      <c r="C152" s="278" t="s">
        <v>271</v>
      </c>
      <c r="D152" s="279"/>
      <c r="E152" s="279"/>
      <c r="F152" s="280"/>
      <c r="G152" s="280"/>
      <c r="H152" s="280"/>
      <c r="I152" s="281"/>
    </row>
    <row r="153" spans="1:9" s="269" customFormat="1" ht="19.5" customHeight="1">
      <c r="A153" s="263">
        <v>5</v>
      </c>
      <c r="B153" s="277" t="s">
        <v>203</v>
      </c>
      <c r="C153" s="278" t="s">
        <v>204</v>
      </c>
      <c r="D153" s="279"/>
      <c r="E153" s="279" t="s">
        <v>62</v>
      </c>
      <c r="F153" s="280">
        <v>105</v>
      </c>
      <c r="G153" s="280">
        <v>70</v>
      </c>
      <c r="H153" s="280"/>
      <c r="I153" s="281"/>
    </row>
    <row r="154" spans="1:9" s="269" customFormat="1" ht="19.5" customHeight="1">
      <c r="A154" s="263"/>
      <c r="B154" s="277"/>
      <c r="C154" s="278" t="s">
        <v>205</v>
      </c>
      <c r="D154" s="279"/>
      <c r="E154" s="279"/>
      <c r="F154" s="280"/>
      <c r="G154" s="280"/>
      <c r="H154" s="280"/>
      <c r="I154" s="281"/>
    </row>
    <row r="155" spans="1:9" s="262" customFormat="1" ht="19.5" customHeight="1">
      <c r="A155" s="263"/>
      <c r="B155" s="277"/>
      <c r="C155" s="278" t="s">
        <v>206</v>
      </c>
      <c r="D155" s="279"/>
      <c r="E155" s="279"/>
      <c r="F155" s="280"/>
      <c r="G155" s="280"/>
      <c r="H155" s="280"/>
      <c r="I155" s="281"/>
    </row>
    <row r="156" spans="1:9" s="262" customFormat="1" ht="19.5" customHeight="1">
      <c r="A156" s="263"/>
      <c r="B156" s="277"/>
      <c r="C156" s="278" t="s">
        <v>207</v>
      </c>
      <c r="D156" s="279"/>
      <c r="E156" s="279"/>
      <c r="F156" s="280"/>
      <c r="G156" s="280"/>
      <c r="H156" s="280"/>
      <c r="I156" s="281"/>
    </row>
    <row r="157" spans="1:9" s="262" customFormat="1" ht="19.5" customHeight="1">
      <c r="A157" s="263">
        <v>6</v>
      </c>
      <c r="B157" s="277" t="s">
        <v>113</v>
      </c>
      <c r="C157" s="278" t="s">
        <v>140</v>
      </c>
      <c r="D157" s="279"/>
      <c r="E157" s="279" t="s">
        <v>6</v>
      </c>
      <c r="F157" s="280">
        <v>600</v>
      </c>
      <c r="G157" s="280">
        <v>400</v>
      </c>
      <c r="H157" s="280"/>
      <c r="I157" s="281"/>
    </row>
    <row r="158" spans="1:9" s="269" customFormat="1" ht="19.5" customHeight="1">
      <c r="A158" s="263">
        <v>7</v>
      </c>
      <c r="B158" s="277" t="s">
        <v>141</v>
      </c>
      <c r="C158" s="278" t="s">
        <v>142</v>
      </c>
      <c r="D158" s="279"/>
      <c r="E158" s="279" t="s">
        <v>17</v>
      </c>
      <c r="F158" s="280">
        <v>3000</v>
      </c>
      <c r="G158" s="280">
        <v>2000</v>
      </c>
      <c r="H158" s="280"/>
      <c r="I158" s="281"/>
    </row>
    <row r="159" spans="1:9" s="269" customFormat="1" ht="19.5" customHeight="1">
      <c r="A159" s="263">
        <v>8</v>
      </c>
      <c r="B159" s="277" t="s">
        <v>336</v>
      </c>
      <c r="C159" s="278" t="s">
        <v>337</v>
      </c>
      <c r="D159" s="279"/>
      <c r="E159" s="279" t="s">
        <v>62</v>
      </c>
      <c r="F159" s="280">
        <v>960</v>
      </c>
      <c r="G159" s="280">
        <v>640</v>
      </c>
      <c r="H159" s="280"/>
      <c r="I159" s="281"/>
    </row>
    <row r="160" spans="1:9" s="269" customFormat="1" ht="19.5" customHeight="1">
      <c r="A160" s="263"/>
      <c r="B160" s="277"/>
      <c r="C160" s="278" t="s">
        <v>338</v>
      </c>
      <c r="D160" s="279"/>
      <c r="E160" s="279"/>
      <c r="F160" s="280"/>
      <c r="G160" s="280"/>
      <c r="H160" s="280"/>
      <c r="I160" s="281"/>
    </row>
    <row r="161" spans="1:9" s="269" customFormat="1" ht="19.5" customHeight="1">
      <c r="A161" s="263">
        <v>9</v>
      </c>
      <c r="B161" s="277" t="s">
        <v>403</v>
      </c>
      <c r="C161" s="278" t="s">
        <v>404</v>
      </c>
      <c r="D161" s="279"/>
      <c r="E161" s="279" t="s">
        <v>62</v>
      </c>
      <c r="F161" s="280">
        <v>264</v>
      </c>
      <c r="G161" s="280">
        <v>176</v>
      </c>
      <c r="H161" s="280"/>
      <c r="I161" s="281"/>
    </row>
    <row r="162" spans="1:9" s="269" customFormat="1" ht="19.5" customHeight="1">
      <c r="A162" s="263"/>
      <c r="B162" s="277"/>
      <c r="C162" s="278" t="s">
        <v>405</v>
      </c>
      <c r="D162" s="279"/>
      <c r="E162" s="279"/>
      <c r="F162" s="280"/>
      <c r="G162" s="280"/>
      <c r="H162" s="280"/>
      <c r="I162" s="281"/>
    </row>
    <row r="163" spans="1:9" s="269" customFormat="1" ht="19.5" customHeight="1">
      <c r="A163" s="263"/>
      <c r="B163" s="277"/>
      <c r="C163" s="278" t="s">
        <v>406</v>
      </c>
      <c r="D163" s="279"/>
      <c r="E163" s="279"/>
      <c r="F163" s="280"/>
      <c r="G163" s="280"/>
      <c r="H163" s="280"/>
      <c r="I163" s="281"/>
    </row>
    <row r="164" spans="1:9" s="269" customFormat="1" ht="19.5" customHeight="1">
      <c r="A164" s="263"/>
      <c r="B164" s="277"/>
      <c r="C164" s="278" t="s">
        <v>407</v>
      </c>
      <c r="D164" s="279"/>
      <c r="E164" s="279"/>
      <c r="F164" s="280"/>
      <c r="G164" s="280"/>
      <c r="H164" s="280"/>
      <c r="I164" s="281"/>
    </row>
    <row r="165" spans="1:9" s="269" customFormat="1" ht="19.5" customHeight="1">
      <c r="A165" s="263">
        <v>10</v>
      </c>
      <c r="B165" s="277" t="s">
        <v>494</v>
      </c>
      <c r="C165" s="278" t="s">
        <v>495</v>
      </c>
      <c r="D165" s="279"/>
      <c r="E165" s="279" t="s">
        <v>62</v>
      </c>
      <c r="F165" s="280">
        <v>264</v>
      </c>
      <c r="G165" s="280">
        <v>176</v>
      </c>
      <c r="H165" s="280"/>
      <c r="I165" s="281"/>
    </row>
    <row r="166" spans="1:9" s="269" customFormat="1" ht="19.5" customHeight="1">
      <c r="A166" s="263"/>
      <c r="B166" s="277"/>
      <c r="C166" s="278" t="s">
        <v>405</v>
      </c>
      <c r="D166" s="279"/>
      <c r="E166" s="279"/>
      <c r="F166" s="280"/>
      <c r="G166" s="280"/>
      <c r="H166" s="280"/>
      <c r="I166" s="281"/>
    </row>
    <row r="167" spans="1:9" s="269" customFormat="1" ht="19.5" customHeight="1">
      <c r="A167" s="263"/>
      <c r="B167" s="277"/>
      <c r="C167" s="278" t="s">
        <v>496</v>
      </c>
      <c r="D167" s="279"/>
      <c r="E167" s="279"/>
      <c r="F167" s="280"/>
      <c r="G167" s="280"/>
      <c r="H167" s="280"/>
      <c r="I167" s="281"/>
    </row>
    <row r="168" spans="1:9" s="269" customFormat="1" ht="19.5" customHeight="1">
      <c r="A168" s="263"/>
      <c r="B168" s="277"/>
      <c r="C168" s="278" t="s">
        <v>497</v>
      </c>
      <c r="D168" s="279"/>
      <c r="E168" s="279"/>
      <c r="F168" s="280"/>
      <c r="G168" s="280"/>
      <c r="H168" s="280"/>
      <c r="I168" s="281"/>
    </row>
    <row r="169" spans="1:9" s="269" customFormat="1" ht="19.5" customHeight="1">
      <c r="A169" s="263">
        <v>11</v>
      </c>
      <c r="B169" s="277" t="s">
        <v>525</v>
      </c>
      <c r="C169" s="278" t="s">
        <v>526</v>
      </c>
      <c r="D169" s="279"/>
      <c r="E169" s="279" t="s">
        <v>62</v>
      </c>
      <c r="F169" s="280">
        <v>960</v>
      </c>
      <c r="G169" s="280">
        <v>640</v>
      </c>
      <c r="H169" s="280"/>
      <c r="I169" s="281"/>
    </row>
    <row r="170" spans="1:9" s="269" customFormat="1" ht="19.5" customHeight="1">
      <c r="A170" s="263"/>
      <c r="B170" s="277"/>
      <c r="C170" s="278" t="s">
        <v>527</v>
      </c>
      <c r="D170" s="279"/>
      <c r="E170" s="279"/>
      <c r="F170" s="280"/>
      <c r="G170" s="280"/>
      <c r="H170" s="280"/>
      <c r="I170" s="281"/>
    </row>
    <row r="171" spans="1:9" s="269" customFormat="1" ht="19.5" customHeight="1">
      <c r="A171" s="263"/>
      <c r="B171" s="277"/>
      <c r="C171" s="278" t="s">
        <v>528</v>
      </c>
      <c r="D171" s="279"/>
      <c r="E171" s="279"/>
      <c r="F171" s="280"/>
      <c r="G171" s="280"/>
      <c r="H171" s="280"/>
      <c r="I171" s="281"/>
    </row>
    <row r="172" spans="1:9" s="269" customFormat="1" ht="19.5" customHeight="1">
      <c r="A172" s="263"/>
      <c r="B172" s="277"/>
      <c r="C172" s="278" t="s">
        <v>497</v>
      </c>
      <c r="D172" s="279"/>
      <c r="E172" s="279"/>
      <c r="F172" s="280"/>
      <c r="G172" s="280"/>
      <c r="H172" s="280"/>
      <c r="I172" s="281"/>
    </row>
    <row r="173" spans="1:9" s="269" customFormat="1" ht="19.5" customHeight="1">
      <c r="A173" s="263">
        <v>12</v>
      </c>
      <c r="B173" s="277" t="s">
        <v>529</v>
      </c>
      <c r="C173" s="278" t="s">
        <v>530</v>
      </c>
      <c r="D173" s="279"/>
      <c r="E173" s="279" t="s">
        <v>62</v>
      </c>
      <c r="F173" s="280">
        <v>264</v>
      </c>
      <c r="G173" s="280">
        <v>176</v>
      </c>
      <c r="H173" s="280"/>
      <c r="I173" s="281"/>
    </row>
    <row r="174" spans="1:9" s="269" customFormat="1" ht="19.5" customHeight="1">
      <c r="A174" s="263"/>
      <c r="B174" s="277"/>
      <c r="C174" s="278" t="s">
        <v>531</v>
      </c>
      <c r="D174" s="279"/>
      <c r="E174" s="279"/>
      <c r="F174" s="280"/>
      <c r="G174" s="280"/>
      <c r="H174" s="280"/>
      <c r="I174" s="281"/>
    </row>
    <row r="175" spans="1:9" s="269" customFormat="1" ht="19.5" customHeight="1">
      <c r="A175" s="263"/>
      <c r="B175" s="277"/>
      <c r="C175" s="278" t="s">
        <v>406</v>
      </c>
      <c r="D175" s="279"/>
      <c r="E175" s="279"/>
      <c r="F175" s="280"/>
      <c r="G175" s="280"/>
      <c r="H175" s="280"/>
      <c r="I175" s="281"/>
    </row>
    <row r="176" spans="1:9" s="269" customFormat="1" ht="19.5" customHeight="1">
      <c r="A176" s="263"/>
      <c r="B176" s="277"/>
      <c r="C176" s="278" t="s">
        <v>407</v>
      </c>
      <c r="D176" s="279"/>
      <c r="E176" s="279"/>
      <c r="F176" s="280"/>
      <c r="G176" s="280"/>
      <c r="H176" s="280"/>
      <c r="I176" s="281"/>
    </row>
    <row r="177" spans="1:9" s="269" customFormat="1" ht="19.5" customHeight="1">
      <c r="A177" s="263">
        <v>13</v>
      </c>
      <c r="B177" s="277" t="s">
        <v>532</v>
      </c>
      <c r="C177" s="278" t="s">
        <v>533</v>
      </c>
      <c r="D177" s="279"/>
      <c r="E177" s="279" t="s">
        <v>62</v>
      </c>
      <c r="F177" s="280">
        <v>264</v>
      </c>
      <c r="G177" s="280">
        <v>176</v>
      </c>
      <c r="H177" s="280"/>
      <c r="I177" s="281"/>
    </row>
    <row r="178" spans="1:9" s="269" customFormat="1" ht="19.5" customHeight="1">
      <c r="A178" s="263"/>
      <c r="B178" s="277"/>
      <c r="C178" s="278" t="s">
        <v>405</v>
      </c>
      <c r="D178" s="279"/>
      <c r="E178" s="279"/>
      <c r="F178" s="280"/>
      <c r="G178" s="280"/>
      <c r="H178" s="280"/>
      <c r="I178" s="281"/>
    </row>
    <row r="179" spans="1:9" s="269" customFormat="1" ht="19.5" customHeight="1">
      <c r="A179" s="263"/>
      <c r="B179" s="277"/>
      <c r="C179" s="278" t="s">
        <v>496</v>
      </c>
      <c r="D179" s="279"/>
      <c r="E179" s="279"/>
      <c r="F179" s="280"/>
      <c r="G179" s="280"/>
      <c r="H179" s="280"/>
      <c r="I179" s="281"/>
    </row>
    <row r="180" spans="1:9" s="269" customFormat="1" ht="19.5" customHeight="1">
      <c r="A180" s="263"/>
      <c r="B180" s="277"/>
      <c r="C180" s="278" t="s">
        <v>534</v>
      </c>
      <c r="D180" s="279"/>
      <c r="E180" s="279"/>
      <c r="F180" s="280"/>
      <c r="G180" s="280"/>
      <c r="H180" s="280"/>
      <c r="I180" s="281"/>
    </row>
    <row r="181" spans="1:9" s="269" customFormat="1" ht="19.5" customHeight="1">
      <c r="A181" s="263">
        <v>14</v>
      </c>
      <c r="B181" s="277" t="s">
        <v>24</v>
      </c>
      <c r="C181" s="278" t="s">
        <v>535</v>
      </c>
      <c r="D181" s="279"/>
      <c r="E181" s="279" t="s">
        <v>64</v>
      </c>
      <c r="F181" s="280">
        <v>132</v>
      </c>
      <c r="G181" s="280">
        <v>88</v>
      </c>
      <c r="H181" s="280"/>
      <c r="I181" s="281"/>
    </row>
    <row r="182" spans="1:9" s="269" customFormat="1" ht="19.5" customHeight="1">
      <c r="A182" s="263">
        <v>15</v>
      </c>
      <c r="B182" s="277" t="s">
        <v>24</v>
      </c>
      <c r="C182" s="278" t="s">
        <v>563</v>
      </c>
      <c r="D182" s="279"/>
      <c r="E182" s="279" t="s">
        <v>64</v>
      </c>
      <c r="F182" s="280">
        <v>330</v>
      </c>
      <c r="G182" s="280">
        <v>220</v>
      </c>
      <c r="H182" s="280"/>
      <c r="I182" s="281"/>
    </row>
    <row r="183" spans="1:9" s="269" customFormat="1" ht="19.5" customHeight="1">
      <c r="A183" s="263">
        <v>16</v>
      </c>
      <c r="B183" s="277" t="s">
        <v>646</v>
      </c>
      <c r="C183" s="278" t="s">
        <v>647</v>
      </c>
      <c r="D183" s="279"/>
      <c r="E183" s="279" t="s">
        <v>62</v>
      </c>
      <c r="F183" s="280">
        <v>720</v>
      </c>
      <c r="G183" s="280">
        <v>480</v>
      </c>
      <c r="H183" s="280"/>
      <c r="I183" s="281"/>
    </row>
    <row r="184" spans="1:9" s="269" customFormat="1" ht="19.5" customHeight="1">
      <c r="A184" s="263">
        <v>17</v>
      </c>
      <c r="B184" s="277" t="s">
        <v>688</v>
      </c>
      <c r="C184" s="278" t="s">
        <v>689</v>
      </c>
      <c r="D184" s="279"/>
      <c r="E184" s="279" t="s">
        <v>62</v>
      </c>
      <c r="F184" s="280">
        <v>9000</v>
      </c>
      <c r="G184" s="280">
        <v>6000</v>
      </c>
      <c r="H184" s="280"/>
      <c r="I184" s="281"/>
    </row>
    <row r="185" spans="1:9" s="269" customFormat="1" ht="19.5" customHeight="1">
      <c r="A185" s="263"/>
      <c r="B185" s="277"/>
      <c r="C185" s="278" t="s">
        <v>690</v>
      </c>
      <c r="D185" s="279"/>
      <c r="E185" s="279"/>
      <c r="F185" s="280"/>
      <c r="G185" s="280"/>
      <c r="H185" s="280"/>
      <c r="I185" s="281"/>
    </row>
    <row r="186" spans="1:9" s="269" customFormat="1" ht="19.5" customHeight="1">
      <c r="A186" s="263"/>
      <c r="B186" s="277"/>
      <c r="C186" s="278" t="s">
        <v>691</v>
      </c>
      <c r="D186" s="279"/>
      <c r="E186" s="279"/>
      <c r="F186" s="280"/>
      <c r="G186" s="280"/>
      <c r="H186" s="280"/>
      <c r="I186" s="281"/>
    </row>
    <row r="187" spans="1:9" s="269" customFormat="1" ht="19.5" customHeight="1">
      <c r="A187" s="263">
        <v>18</v>
      </c>
      <c r="B187" s="277" t="s">
        <v>336</v>
      </c>
      <c r="C187" s="278" t="s">
        <v>337</v>
      </c>
      <c r="D187" s="279"/>
      <c r="E187" s="279" t="s">
        <v>62</v>
      </c>
      <c r="F187" s="280">
        <v>960</v>
      </c>
      <c r="G187" s="280">
        <v>640</v>
      </c>
      <c r="H187" s="280"/>
      <c r="I187" s="281"/>
    </row>
    <row r="188" spans="1:9" s="269" customFormat="1" ht="19.5" customHeight="1">
      <c r="A188" s="263"/>
      <c r="B188" s="277"/>
      <c r="C188" s="278" t="s">
        <v>692</v>
      </c>
      <c r="D188" s="279"/>
      <c r="E188" s="279"/>
      <c r="F188" s="280"/>
      <c r="G188" s="280"/>
      <c r="H188" s="280"/>
      <c r="I188" s="281"/>
    </row>
    <row r="189" spans="1:9" s="269" customFormat="1" ht="19.5" customHeight="1">
      <c r="A189" s="263">
        <v>19</v>
      </c>
      <c r="B189" s="277" t="s">
        <v>693</v>
      </c>
      <c r="C189" s="278" t="s">
        <v>694</v>
      </c>
      <c r="D189" s="279"/>
      <c r="E189" s="279" t="s">
        <v>62</v>
      </c>
      <c r="F189" s="280">
        <v>960</v>
      </c>
      <c r="G189" s="280">
        <v>640</v>
      </c>
      <c r="H189" s="280"/>
      <c r="I189" s="281"/>
    </row>
    <row r="190" spans="1:9" s="269" customFormat="1" ht="19.5" customHeight="1">
      <c r="A190" s="263"/>
      <c r="B190" s="277"/>
      <c r="C190" s="278" t="s">
        <v>695</v>
      </c>
      <c r="D190" s="279"/>
      <c r="E190" s="279"/>
      <c r="F190" s="280"/>
      <c r="G190" s="280"/>
      <c r="H190" s="280"/>
      <c r="I190" s="281"/>
    </row>
    <row r="191" spans="1:9" s="269" customFormat="1" ht="19.5" customHeight="1">
      <c r="A191" s="263">
        <v>20</v>
      </c>
      <c r="B191" s="277" t="s">
        <v>751</v>
      </c>
      <c r="C191" s="278" t="s">
        <v>752</v>
      </c>
      <c r="D191" s="279"/>
      <c r="E191" s="279" t="s">
        <v>62</v>
      </c>
      <c r="F191" s="280">
        <v>260</v>
      </c>
      <c r="G191" s="280">
        <v>176</v>
      </c>
      <c r="H191" s="280"/>
      <c r="I191" s="281"/>
    </row>
    <row r="192" spans="1:9" s="269" customFormat="1" ht="19.5" customHeight="1">
      <c r="A192" s="263"/>
      <c r="B192" s="277"/>
      <c r="C192" s="278" t="s">
        <v>753</v>
      </c>
      <c r="D192" s="279"/>
      <c r="E192" s="279"/>
      <c r="F192" s="280"/>
      <c r="G192" s="280"/>
      <c r="H192" s="280"/>
      <c r="I192" s="281"/>
    </row>
    <row r="193" spans="1:9" s="269" customFormat="1" ht="19.5" customHeight="1">
      <c r="A193" s="263"/>
      <c r="B193" s="277"/>
      <c r="C193" s="278" t="s">
        <v>754</v>
      </c>
      <c r="D193" s="279"/>
      <c r="E193" s="279"/>
      <c r="F193" s="280"/>
      <c r="G193" s="280"/>
      <c r="H193" s="280"/>
      <c r="I193" s="281"/>
    </row>
    <row r="194" spans="1:9" s="269" customFormat="1" ht="19.5" customHeight="1">
      <c r="A194" s="263"/>
      <c r="B194" s="277"/>
      <c r="C194" s="278" t="s">
        <v>232</v>
      </c>
      <c r="D194" s="279"/>
      <c r="E194" s="279"/>
      <c r="F194" s="280"/>
      <c r="G194" s="280"/>
      <c r="H194" s="280"/>
      <c r="I194" s="281"/>
    </row>
    <row r="195" spans="1:9" s="269" customFormat="1" ht="19.5" customHeight="1">
      <c r="A195" s="263"/>
      <c r="B195" s="277"/>
      <c r="C195" s="278" t="s">
        <v>233</v>
      </c>
      <c r="D195" s="279"/>
      <c r="E195" s="279"/>
      <c r="F195" s="280"/>
      <c r="G195" s="280"/>
      <c r="H195" s="280"/>
      <c r="I195" s="281"/>
    </row>
    <row r="196" spans="1:9" s="269" customFormat="1" ht="19.5" customHeight="1">
      <c r="A196" s="263">
        <v>21</v>
      </c>
      <c r="B196" s="277" t="s">
        <v>751</v>
      </c>
      <c r="C196" s="278" t="s">
        <v>770</v>
      </c>
      <c r="D196" s="279"/>
      <c r="E196" s="279" t="s">
        <v>62</v>
      </c>
      <c r="F196" s="280">
        <v>70</v>
      </c>
      <c r="G196" s="280">
        <v>45</v>
      </c>
      <c r="H196" s="280"/>
      <c r="I196" s="281"/>
    </row>
    <row r="197" spans="1:9" s="269" customFormat="1" ht="19.5" customHeight="1">
      <c r="A197" s="263"/>
      <c r="B197" s="277"/>
      <c r="C197" s="278" t="s">
        <v>232</v>
      </c>
      <c r="D197" s="279"/>
      <c r="E197" s="279"/>
      <c r="F197" s="280"/>
      <c r="G197" s="280"/>
      <c r="H197" s="280"/>
      <c r="I197" s="281"/>
    </row>
    <row r="198" spans="1:9" s="269" customFormat="1" ht="19.5" customHeight="1">
      <c r="A198" s="263"/>
      <c r="B198" s="277"/>
      <c r="C198" s="278" t="s">
        <v>233</v>
      </c>
      <c r="D198" s="279"/>
      <c r="E198" s="279"/>
      <c r="F198" s="280"/>
      <c r="G198" s="280"/>
      <c r="H198" s="280"/>
      <c r="I198" s="281"/>
    </row>
    <row r="199" spans="1:9" s="269" customFormat="1" ht="19.5" customHeight="1">
      <c r="A199" s="263">
        <v>22</v>
      </c>
      <c r="B199" s="277" t="s">
        <v>771</v>
      </c>
      <c r="C199" s="278" t="s">
        <v>772</v>
      </c>
      <c r="D199" s="279"/>
      <c r="E199" s="279" t="s">
        <v>62</v>
      </c>
      <c r="F199" s="280">
        <v>990</v>
      </c>
      <c r="G199" s="280">
        <v>660</v>
      </c>
      <c r="H199" s="280"/>
      <c r="I199" s="281"/>
    </row>
    <row r="200" spans="1:9" s="269" customFormat="1" ht="19.5" customHeight="1">
      <c r="A200" s="263"/>
      <c r="B200" s="277"/>
      <c r="C200" s="278" t="s">
        <v>773</v>
      </c>
      <c r="D200" s="279"/>
      <c r="E200" s="279"/>
      <c r="F200" s="280"/>
      <c r="G200" s="280"/>
      <c r="H200" s="280"/>
      <c r="I200" s="281"/>
    </row>
    <row r="201" spans="1:9" s="269" customFormat="1" ht="19.5" customHeight="1">
      <c r="A201" s="263">
        <v>23</v>
      </c>
      <c r="B201" s="277" t="s">
        <v>774</v>
      </c>
      <c r="C201" s="278" t="s">
        <v>775</v>
      </c>
      <c r="D201" s="279"/>
      <c r="E201" s="279" t="s">
        <v>62</v>
      </c>
      <c r="F201" s="280">
        <v>990</v>
      </c>
      <c r="G201" s="280">
        <v>660</v>
      </c>
      <c r="H201" s="280"/>
      <c r="I201" s="281"/>
    </row>
    <row r="202" spans="1:9" s="269" customFormat="1" ht="19.5" customHeight="1">
      <c r="A202" s="263"/>
      <c r="B202" s="277"/>
      <c r="C202" s="278" t="s">
        <v>776</v>
      </c>
      <c r="D202" s="279"/>
      <c r="E202" s="279"/>
      <c r="F202" s="280"/>
      <c r="G202" s="280"/>
      <c r="H202" s="280"/>
      <c r="I202" s="281"/>
    </row>
    <row r="203" spans="1:9" s="269" customFormat="1" ht="19.5" customHeight="1" thickBot="1">
      <c r="A203" s="263"/>
      <c r="B203" s="277"/>
      <c r="C203" s="278"/>
      <c r="D203" s="279"/>
      <c r="E203" s="279"/>
      <c r="F203" s="280"/>
      <c r="G203" s="280"/>
      <c r="H203" s="280"/>
      <c r="I203" s="281"/>
    </row>
    <row r="204" spans="1:9" s="269" customFormat="1" ht="19.5" customHeight="1" thickTop="1" thickBot="1">
      <c r="A204" s="294"/>
      <c r="B204" s="295" t="s">
        <v>2</v>
      </c>
      <c r="C204" s="296" t="str">
        <f>(B139)</f>
        <v>งานฝ้าเพดาน</v>
      </c>
      <c r="D204" s="297"/>
      <c r="E204" s="297"/>
      <c r="F204" s="298"/>
      <c r="G204" s="298"/>
      <c r="H204" s="298"/>
      <c r="I204" s="299"/>
    </row>
    <row r="205" spans="1:9" s="269" customFormat="1" ht="20.25" customHeight="1" thickTop="1">
      <c r="A205" s="286">
        <v>6</v>
      </c>
      <c r="B205" s="276" t="s">
        <v>68</v>
      </c>
      <c r="C205" s="287"/>
      <c r="D205" s="258"/>
      <c r="E205" s="258"/>
      <c r="F205" s="261"/>
      <c r="G205" s="261"/>
      <c r="H205" s="261"/>
      <c r="I205" s="259"/>
    </row>
    <row r="206" spans="1:9" s="269" customFormat="1" ht="20.25" customHeight="1">
      <c r="A206" s="283">
        <v>1</v>
      </c>
      <c r="B206" s="284" t="s">
        <v>208</v>
      </c>
      <c r="C206" s="278" t="s">
        <v>209</v>
      </c>
      <c r="D206" s="279"/>
      <c r="E206" s="279" t="s">
        <v>62</v>
      </c>
      <c r="F206" s="280">
        <v>4200</v>
      </c>
      <c r="G206" s="280">
        <v>2800</v>
      </c>
      <c r="H206" s="280"/>
      <c r="I206" s="281"/>
    </row>
    <row r="207" spans="1:9" s="269" customFormat="1" ht="20.25" customHeight="1">
      <c r="A207" s="263">
        <v>2</v>
      </c>
      <c r="B207" s="277" t="s">
        <v>272</v>
      </c>
      <c r="C207" s="278" t="s">
        <v>273</v>
      </c>
      <c r="D207" s="279"/>
      <c r="E207" s="279" t="s">
        <v>6</v>
      </c>
      <c r="F207" s="280">
        <v>9000</v>
      </c>
      <c r="G207" s="280">
        <v>6000</v>
      </c>
      <c r="H207" s="280"/>
      <c r="I207" s="281"/>
    </row>
    <row r="208" spans="1:9" s="269" customFormat="1" ht="20.25" customHeight="1">
      <c r="A208" s="277"/>
      <c r="B208" s="284"/>
      <c r="C208" s="307" t="s">
        <v>274</v>
      </c>
      <c r="D208" s="279"/>
      <c r="E208" s="279"/>
      <c r="F208" s="280"/>
      <c r="G208" s="280"/>
      <c r="H208" s="280"/>
      <c r="I208" s="281"/>
    </row>
    <row r="209" spans="1:9" s="269" customFormat="1" ht="20.25" customHeight="1">
      <c r="A209" s="277">
        <v>3</v>
      </c>
      <c r="B209" s="284" t="s">
        <v>314</v>
      </c>
      <c r="C209" s="427" t="s">
        <v>315</v>
      </c>
      <c r="D209" s="279"/>
      <c r="E209" s="279" t="s">
        <v>6</v>
      </c>
      <c r="F209" s="280">
        <v>4500</v>
      </c>
      <c r="G209" s="280">
        <v>300</v>
      </c>
      <c r="H209" s="280"/>
      <c r="I209" s="281"/>
    </row>
    <row r="210" spans="1:9" s="269" customFormat="1" ht="20.25" customHeight="1">
      <c r="A210" s="277"/>
      <c r="B210" s="284"/>
      <c r="C210" s="307" t="s">
        <v>316</v>
      </c>
      <c r="D210" s="279"/>
      <c r="E210" s="279"/>
      <c r="F210" s="280"/>
      <c r="G210" s="280"/>
      <c r="H210" s="280"/>
      <c r="I210" s="281"/>
    </row>
    <row r="211" spans="1:9" s="269" customFormat="1" ht="20.25" customHeight="1">
      <c r="A211" s="277">
        <v>4</v>
      </c>
      <c r="B211" s="284" t="s">
        <v>339</v>
      </c>
      <c r="C211" s="307" t="s">
        <v>340</v>
      </c>
      <c r="D211" s="279"/>
      <c r="E211" s="279" t="s">
        <v>6</v>
      </c>
      <c r="F211" s="280">
        <v>2400</v>
      </c>
      <c r="G211" s="280">
        <v>1600</v>
      </c>
      <c r="H211" s="280"/>
      <c r="I211" s="281"/>
    </row>
    <row r="212" spans="1:9" s="269" customFormat="1" ht="20.25" customHeight="1">
      <c r="A212" s="277"/>
      <c r="B212" s="284"/>
      <c r="C212" s="307" t="s">
        <v>341</v>
      </c>
      <c r="D212" s="279"/>
      <c r="E212" s="279"/>
      <c r="F212" s="280"/>
      <c r="G212" s="280"/>
      <c r="H212" s="280"/>
      <c r="I212" s="281"/>
    </row>
    <row r="213" spans="1:9" s="269" customFormat="1" ht="20.25" customHeight="1">
      <c r="A213" s="277">
        <v>5</v>
      </c>
      <c r="B213" s="284" t="s">
        <v>364</v>
      </c>
      <c r="C213" s="307" t="s">
        <v>498</v>
      </c>
      <c r="D213" s="279"/>
      <c r="E213" s="279" t="s">
        <v>62</v>
      </c>
      <c r="F213" s="280">
        <v>2100</v>
      </c>
      <c r="G213" s="280">
        <v>1400</v>
      </c>
      <c r="H213" s="280"/>
      <c r="I213" s="281"/>
    </row>
    <row r="214" spans="1:9" s="269" customFormat="1" ht="20.25" customHeight="1">
      <c r="A214" s="400"/>
      <c r="B214" s="402"/>
      <c r="C214" s="441" t="s">
        <v>499</v>
      </c>
      <c r="D214" s="291"/>
      <c r="E214" s="291"/>
      <c r="F214" s="292"/>
      <c r="G214" s="292"/>
      <c r="H214" s="292"/>
      <c r="I214" s="293"/>
    </row>
    <row r="215" spans="1:9" s="269" customFormat="1" ht="20.25" customHeight="1">
      <c r="A215" s="288">
        <v>6</v>
      </c>
      <c r="B215" s="152" t="s">
        <v>536</v>
      </c>
      <c r="C215" s="443" t="s">
        <v>537</v>
      </c>
      <c r="D215" s="279"/>
      <c r="E215" s="279" t="s">
        <v>6</v>
      </c>
      <c r="F215" s="280">
        <v>9000</v>
      </c>
      <c r="G215" s="280">
        <v>6000</v>
      </c>
      <c r="H215" s="280"/>
      <c r="I215" s="281"/>
    </row>
    <row r="216" spans="1:9" s="269" customFormat="1" ht="20.25" customHeight="1">
      <c r="A216" s="288">
        <v>7</v>
      </c>
      <c r="B216" s="152" t="s">
        <v>564</v>
      </c>
      <c r="C216" s="443" t="s">
        <v>565</v>
      </c>
      <c r="D216" s="279"/>
      <c r="E216" s="279" t="s">
        <v>6</v>
      </c>
      <c r="F216" s="280">
        <v>10000</v>
      </c>
      <c r="G216" s="280">
        <v>6000</v>
      </c>
      <c r="H216" s="280"/>
      <c r="I216" s="281"/>
    </row>
    <row r="217" spans="1:9" s="269" customFormat="1" ht="20.25" customHeight="1">
      <c r="A217" s="288"/>
      <c r="B217" s="152"/>
      <c r="C217" s="443" t="s">
        <v>566</v>
      </c>
      <c r="D217" s="397"/>
      <c r="E217" s="397"/>
      <c r="F217" s="398"/>
      <c r="G217" s="398"/>
      <c r="H217" s="398"/>
      <c r="I217" s="399"/>
    </row>
    <row r="218" spans="1:9" s="269" customFormat="1" ht="20.25" customHeight="1">
      <c r="A218" s="288">
        <v>8</v>
      </c>
      <c r="B218" s="152" t="s">
        <v>567</v>
      </c>
      <c r="C218" s="443" t="s">
        <v>568</v>
      </c>
      <c r="D218" s="279"/>
      <c r="E218" s="279" t="s">
        <v>6</v>
      </c>
      <c r="F218" s="280">
        <v>10000</v>
      </c>
      <c r="G218" s="280">
        <v>6000</v>
      </c>
      <c r="H218" s="280"/>
      <c r="I218" s="281"/>
    </row>
    <row r="219" spans="1:9" s="269" customFormat="1" ht="20.25" customHeight="1">
      <c r="A219" s="288"/>
      <c r="B219" s="402"/>
      <c r="C219" s="443" t="s">
        <v>569</v>
      </c>
      <c r="D219" s="444"/>
      <c r="E219" s="444"/>
      <c r="F219" s="445"/>
      <c r="G219" s="445"/>
      <c r="H219" s="445"/>
      <c r="I219" s="446"/>
    </row>
    <row r="220" spans="1:9" s="269" customFormat="1" ht="20.25" customHeight="1">
      <c r="A220" s="288">
        <v>9</v>
      </c>
      <c r="B220" s="152" t="s">
        <v>587</v>
      </c>
      <c r="C220" s="443" t="s">
        <v>588</v>
      </c>
      <c r="D220" s="279"/>
      <c r="E220" s="279" t="s">
        <v>6</v>
      </c>
      <c r="F220" s="280">
        <v>10000</v>
      </c>
      <c r="G220" s="280">
        <v>6000</v>
      </c>
      <c r="H220" s="280"/>
      <c r="I220" s="281"/>
    </row>
    <row r="221" spans="1:9" s="269" customFormat="1" ht="20.25" customHeight="1">
      <c r="A221" s="288"/>
      <c r="B221" s="402"/>
      <c r="C221" s="443" t="s">
        <v>569</v>
      </c>
      <c r="D221" s="444"/>
      <c r="E221" s="444"/>
      <c r="F221" s="445"/>
      <c r="G221" s="445"/>
      <c r="H221" s="445"/>
      <c r="I221" s="446"/>
    </row>
    <row r="222" spans="1:9" s="269" customFormat="1" ht="20.25" customHeight="1">
      <c r="A222" s="288">
        <v>10</v>
      </c>
      <c r="B222" s="152" t="s">
        <v>696</v>
      </c>
      <c r="C222" s="443" t="s">
        <v>697</v>
      </c>
      <c r="D222" s="279"/>
      <c r="E222" s="279" t="s">
        <v>62</v>
      </c>
      <c r="F222" s="280">
        <v>3900</v>
      </c>
      <c r="G222" s="280">
        <v>2600</v>
      </c>
      <c r="H222" s="280"/>
      <c r="I222" s="281"/>
    </row>
    <row r="223" spans="1:9" s="269" customFormat="1" ht="20.25" customHeight="1">
      <c r="A223" s="288">
        <v>11</v>
      </c>
      <c r="B223" s="152" t="s">
        <v>755</v>
      </c>
      <c r="C223" s="443" t="s">
        <v>756</v>
      </c>
      <c r="D223" s="279"/>
      <c r="E223" s="279" t="s">
        <v>62</v>
      </c>
      <c r="F223" s="280">
        <v>2400</v>
      </c>
      <c r="G223" s="280">
        <v>1600</v>
      </c>
      <c r="H223" s="280"/>
      <c r="I223" s="281"/>
    </row>
    <row r="224" spans="1:9" s="269" customFormat="1" ht="20.25" customHeight="1">
      <c r="A224" s="288">
        <v>12</v>
      </c>
      <c r="B224" s="402" t="s">
        <v>314</v>
      </c>
      <c r="C224" s="443" t="s">
        <v>777</v>
      </c>
      <c r="D224" s="279"/>
      <c r="E224" s="279" t="s">
        <v>62</v>
      </c>
      <c r="F224" s="280">
        <v>2400</v>
      </c>
      <c r="G224" s="280">
        <v>1600</v>
      </c>
      <c r="H224" s="280"/>
      <c r="I224" s="281"/>
    </row>
    <row r="225" spans="1:9" s="269" customFormat="1" ht="20.25" customHeight="1">
      <c r="A225" s="288"/>
      <c r="B225" s="402"/>
      <c r="C225" s="443" t="s">
        <v>778</v>
      </c>
      <c r="D225" s="444"/>
      <c r="E225" s="444"/>
      <c r="F225" s="445"/>
      <c r="G225" s="445"/>
      <c r="H225" s="445"/>
      <c r="I225" s="446"/>
    </row>
    <row r="226" spans="1:9" s="269" customFormat="1" ht="20.25" customHeight="1" thickBot="1">
      <c r="A226" s="288"/>
      <c r="B226" s="152"/>
      <c r="C226" s="146"/>
      <c r="D226" s="147"/>
      <c r="E226" s="147"/>
      <c r="F226" s="148"/>
      <c r="G226" s="148"/>
      <c r="H226" s="148"/>
      <c r="I226" s="149"/>
    </row>
    <row r="227" spans="1:9" s="269" customFormat="1" ht="20.25" customHeight="1" thickTop="1" thickBot="1">
      <c r="A227" s="294"/>
      <c r="B227" s="295" t="s">
        <v>2</v>
      </c>
      <c r="C227" s="296" t="str">
        <f>(B205)</f>
        <v>งานประตู</v>
      </c>
      <c r="D227" s="297"/>
      <c r="E227" s="297"/>
      <c r="F227" s="298"/>
      <c r="G227" s="298"/>
      <c r="H227" s="298"/>
      <c r="I227" s="299"/>
    </row>
    <row r="228" spans="1:9" s="269" customFormat="1" ht="20.25" customHeight="1" thickTop="1">
      <c r="A228" s="258">
        <v>7</v>
      </c>
      <c r="B228" s="276" t="s">
        <v>69</v>
      </c>
      <c r="C228" s="260"/>
      <c r="D228" s="258"/>
      <c r="E228" s="258"/>
      <c r="F228" s="261"/>
      <c r="G228" s="261"/>
      <c r="H228" s="261"/>
      <c r="I228" s="259"/>
    </row>
    <row r="229" spans="1:9">
      <c r="A229" s="168">
        <v>1</v>
      </c>
      <c r="B229" s="151" t="s">
        <v>238</v>
      </c>
      <c r="C229" s="343" t="s">
        <v>239</v>
      </c>
      <c r="D229" s="143"/>
      <c r="E229" s="143" t="s">
        <v>6</v>
      </c>
      <c r="F229" s="144">
        <v>4800</v>
      </c>
      <c r="G229" s="144">
        <v>3200</v>
      </c>
      <c r="H229" s="280"/>
      <c r="I229" s="281"/>
    </row>
    <row r="230" spans="1:9">
      <c r="A230" s="428">
        <v>2</v>
      </c>
      <c r="B230" s="152" t="s">
        <v>317</v>
      </c>
      <c r="C230" s="430" t="s">
        <v>318</v>
      </c>
      <c r="D230" s="143"/>
      <c r="E230" s="143" t="s">
        <v>6</v>
      </c>
      <c r="F230" s="144">
        <v>6000</v>
      </c>
      <c r="G230" s="144">
        <v>4000</v>
      </c>
      <c r="H230" s="280"/>
      <c r="I230" s="281"/>
    </row>
    <row r="231" spans="1:9">
      <c r="A231" s="428"/>
      <c r="B231" s="152"/>
      <c r="C231" s="429" t="s">
        <v>319</v>
      </c>
      <c r="D231" s="147"/>
      <c r="E231" s="147"/>
      <c r="F231" s="148"/>
      <c r="G231" s="148"/>
      <c r="H231" s="398"/>
      <c r="I231" s="399"/>
    </row>
    <row r="232" spans="1:9">
      <c r="A232" s="428">
        <v>3</v>
      </c>
      <c r="B232" s="152" t="s">
        <v>342</v>
      </c>
      <c r="C232" s="429" t="s">
        <v>343</v>
      </c>
      <c r="D232" s="143"/>
      <c r="E232" s="143" t="s">
        <v>6</v>
      </c>
      <c r="F232" s="144">
        <v>1100</v>
      </c>
      <c r="G232" s="144">
        <v>4000</v>
      </c>
      <c r="H232" s="280"/>
      <c r="I232" s="281"/>
    </row>
    <row r="233" spans="1:9">
      <c r="A233" s="428"/>
      <c r="B233" s="152"/>
      <c r="C233" s="429" t="s">
        <v>344</v>
      </c>
      <c r="D233" s="143"/>
      <c r="E233" s="143"/>
      <c r="F233" s="144"/>
      <c r="G233" s="144"/>
      <c r="H233" s="280"/>
      <c r="I233" s="281"/>
    </row>
    <row r="234" spans="1:9">
      <c r="A234" s="428">
        <v>4</v>
      </c>
      <c r="B234" s="152" t="s">
        <v>408</v>
      </c>
      <c r="C234" s="429" t="s">
        <v>409</v>
      </c>
      <c r="D234" s="143"/>
      <c r="E234" s="143" t="s">
        <v>6</v>
      </c>
      <c r="F234" s="144">
        <v>4800</v>
      </c>
      <c r="G234" s="144">
        <v>3200</v>
      </c>
      <c r="H234" s="280"/>
      <c r="I234" s="281"/>
    </row>
    <row r="235" spans="1:9">
      <c r="A235" s="428">
        <v>5</v>
      </c>
      <c r="B235" s="152" t="s">
        <v>500</v>
      </c>
      <c r="C235" s="429" t="s">
        <v>501</v>
      </c>
      <c r="D235" s="147"/>
      <c r="E235" s="143" t="s">
        <v>502</v>
      </c>
      <c r="F235" s="144">
        <v>5100</v>
      </c>
      <c r="G235" s="144">
        <v>3400</v>
      </c>
      <c r="H235" s="280"/>
      <c r="I235" s="281"/>
    </row>
    <row r="236" spans="1:9">
      <c r="A236" s="428">
        <v>6</v>
      </c>
      <c r="B236" s="152" t="s">
        <v>539</v>
      </c>
      <c r="C236" s="429" t="s">
        <v>538</v>
      </c>
      <c r="D236" s="143"/>
      <c r="E236" s="143" t="s">
        <v>6</v>
      </c>
      <c r="F236" s="144">
        <v>8000</v>
      </c>
      <c r="G236" s="144">
        <v>4000</v>
      </c>
      <c r="H236" s="280"/>
      <c r="I236" s="281"/>
    </row>
    <row r="237" spans="1:9">
      <c r="A237" s="428">
        <v>7</v>
      </c>
      <c r="B237" s="152" t="s">
        <v>540</v>
      </c>
      <c r="C237" s="429" t="s">
        <v>541</v>
      </c>
      <c r="D237" s="143"/>
      <c r="E237" s="143" t="s">
        <v>6</v>
      </c>
      <c r="F237" s="144">
        <v>8000</v>
      </c>
      <c r="G237" s="144">
        <v>4000</v>
      </c>
      <c r="H237" s="280"/>
      <c r="I237" s="281"/>
    </row>
    <row r="238" spans="1:9">
      <c r="A238" s="428">
        <v>8</v>
      </c>
      <c r="B238" s="152" t="s">
        <v>543</v>
      </c>
      <c r="C238" s="429" t="s">
        <v>542</v>
      </c>
      <c r="D238" s="143"/>
      <c r="E238" s="143" t="s">
        <v>6</v>
      </c>
      <c r="F238" s="144">
        <v>4800</v>
      </c>
      <c r="G238" s="144">
        <v>3200</v>
      </c>
      <c r="H238" s="280"/>
      <c r="I238" s="281"/>
    </row>
    <row r="239" spans="1:9">
      <c r="A239" s="428">
        <v>9</v>
      </c>
      <c r="B239" s="152" t="s">
        <v>544</v>
      </c>
      <c r="C239" s="429" t="s">
        <v>545</v>
      </c>
      <c r="D239" s="143"/>
      <c r="E239" s="143" t="s">
        <v>6</v>
      </c>
      <c r="F239" s="144">
        <v>5100</v>
      </c>
      <c r="G239" s="144">
        <v>3400</v>
      </c>
      <c r="H239" s="280"/>
      <c r="I239" s="281"/>
    </row>
    <row r="240" spans="1:9">
      <c r="A240" s="428">
        <v>10</v>
      </c>
      <c r="B240" s="152" t="s">
        <v>546</v>
      </c>
      <c r="C240" s="429" t="s">
        <v>547</v>
      </c>
      <c r="D240" s="143"/>
      <c r="E240" s="143" t="s">
        <v>6</v>
      </c>
      <c r="F240" s="144">
        <v>5100</v>
      </c>
      <c r="G240" s="144">
        <v>3400</v>
      </c>
      <c r="H240" s="280"/>
      <c r="I240" s="281"/>
    </row>
    <row r="241" spans="1:9">
      <c r="A241" s="428">
        <v>11</v>
      </c>
      <c r="B241" s="152" t="s">
        <v>589</v>
      </c>
      <c r="C241" s="429" t="s">
        <v>590</v>
      </c>
      <c r="D241" s="143"/>
      <c r="E241" s="143" t="s">
        <v>6</v>
      </c>
      <c r="F241" s="144">
        <v>4800</v>
      </c>
      <c r="G241" s="144">
        <v>3200</v>
      </c>
      <c r="H241" s="280"/>
      <c r="I241" s="281"/>
    </row>
    <row r="242" spans="1:9">
      <c r="A242" s="428">
        <v>12</v>
      </c>
      <c r="B242" s="152" t="s">
        <v>592</v>
      </c>
      <c r="C242" s="429" t="s">
        <v>591</v>
      </c>
      <c r="D242" s="143"/>
      <c r="E242" s="143" t="s">
        <v>6</v>
      </c>
      <c r="F242" s="144">
        <v>4800</v>
      </c>
      <c r="G242" s="144">
        <v>3200</v>
      </c>
      <c r="H242" s="280"/>
      <c r="I242" s="281"/>
    </row>
    <row r="243" spans="1:9">
      <c r="A243" s="428">
        <v>13</v>
      </c>
      <c r="B243" s="152" t="s">
        <v>593</v>
      </c>
      <c r="C243" s="429" t="s">
        <v>594</v>
      </c>
      <c r="D243" s="143"/>
      <c r="E243" s="143" t="s">
        <v>6</v>
      </c>
      <c r="F243" s="144">
        <v>8000</v>
      </c>
      <c r="G243" s="144">
        <v>4000</v>
      </c>
      <c r="H243" s="280"/>
      <c r="I243" s="281"/>
    </row>
    <row r="244" spans="1:9">
      <c r="A244" s="428">
        <v>14</v>
      </c>
      <c r="B244" s="152" t="s">
        <v>596</v>
      </c>
      <c r="C244" s="429" t="s">
        <v>595</v>
      </c>
      <c r="D244" s="143"/>
      <c r="E244" s="143" t="s">
        <v>37</v>
      </c>
      <c r="F244" s="144">
        <v>5100</v>
      </c>
      <c r="G244" s="144">
        <v>3400</v>
      </c>
      <c r="H244" s="280"/>
      <c r="I244" s="281"/>
    </row>
    <row r="245" spans="1:9">
      <c r="A245" s="428">
        <v>15</v>
      </c>
      <c r="B245" s="152" t="s">
        <v>648</v>
      </c>
      <c r="C245" s="429" t="s">
        <v>542</v>
      </c>
      <c r="D245" s="143"/>
      <c r="E245" s="143" t="s">
        <v>6</v>
      </c>
      <c r="F245" s="144">
        <v>4800</v>
      </c>
      <c r="G245" s="144">
        <v>3200</v>
      </c>
      <c r="H245" s="280"/>
      <c r="I245" s="281"/>
    </row>
    <row r="246" spans="1:9">
      <c r="A246" s="428">
        <v>16</v>
      </c>
      <c r="B246" s="152" t="s">
        <v>649</v>
      </c>
      <c r="C246" s="429" t="s">
        <v>650</v>
      </c>
      <c r="D246" s="143"/>
      <c r="E246" s="143" t="s">
        <v>6</v>
      </c>
      <c r="F246" s="144">
        <v>5000</v>
      </c>
      <c r="G246" s="144"/>
      <c r="H246" s="280"/>
      <c r="I246" s="281"/>
    </row>
    <row r="247" spans="1:9">
      <c r="A247" s="428"/>
      <c r="B247" s="152"/>
      <c r="C247" s="429" t="s">
        <v>651</v>
      </c>
      <c r="D247" s="147"/>
      <c r="E247" s="147"/>
      <c r="F247" s="148"/>
      <c r="G247" s="148"/>
      <c r="H247" s="398"/>
      <c r="I247" s="399"/>
    </row>
    <row r="248" spans="1:9">
      <c r="A248" s="428"/>
      <c r="B248" s="152"/>
      <c r="C248" s="429" t="s">
        <v>652</v>
      </c>
      <c r="D248" s="147"/>
      <c r="E248" s="147"/>
      <c r="F248" s="148"/>
      <c r="G248" s="148"/>
      <c r="H248" s="398"/>
      <c r="I248" s="399"/>
    </row>
    <row r="249" spans="1:9">
      <c r="A249" s="428">
        <v>17</v>
      </c>
      <c r="B249" s="152" t="s">
        <v>653</v>
      </c>
      <c r="C249" s="429" t="s">
        <v>654</v>
      </c>
      <c r="D249" s="143"/>
      <c r="E249" s="143" t="s">
        <v>6</v>
      </c>
      <c r="F249" s="144">
        <v>5000</v>
      </c>
      <c r="G249" s="144"/>
      <c r="H249" s="280"/>
      <c r="I249" s="281"/>
    </row>
    <row r="250" spans="1:9">
      <c r="A250" s="428"/>
      <c r="B250" s="152"/>
      <c r="C250" s="429" t="s">
        <v>651</v>
      </c>
      <c r="D250" s="147"/>
      <c r="E250" s="147"/>
      <c r="F250" s="148"/>
      <c r="G250" s="148"/>
      <c r="H250" s="398"/>
      <c r="I250" s="399"/>
    </row>
    <row r="251" spans="1:9">
      <c r="A251" s="428"/>
      <c r="B251" s="152"/>
      <c r="C251" s="429" t="s">
        <v>652</v>
      </c>
      <c r="D251" s="147"/>
      <c r="E251" s="147"/>
      <c r="F251" s="148"/>
      <c r="G251" s="148"/>
      <c r="H251" s="398"/>
      <c r="I251" s="399"/>
    </row>
    <row r="252" spans="1:9">
      <c r="A252" s="428">
        <v>18</v>
      </c>
      <c r="B252" s="452" t="s">
        <v>655</v>
      </c>
      <c r="C252" s="429" t="s">
        <v>656</v>
      </c>
      <c r="D252" s="143"/>
      <c r="E252" s="143" t="s">
        <v>6</v>
      </c>
      <c r="F252" s="144">
        <v>5000</v>
      </c>
      <c r="G252" s="144"/>
      <c r="H252" s="280"/>
      <c r="I252" s="281"/>
    </row>
    <row r="253" spans="1:9">
      <c r="A253" s="428"/>
      <c r="B253" s="152"/>
      <c r="C253" s="429" t="s">
        <v>651</v>
      </c>
      <c r="D253" s="147"/>
      <c r="E253" s="147"/>
      <c r="F253" s="148"/>
      <c r="G253" s="148"/>
      <c r="H253" s="398"/>
      <c r="I253" s="399"/>
    </row>
    <row r="254" spans="1:9">
      <c r="A254" s="428"/>
      <c r="B254" s="152"/>
      <c r="C254" s="429" t="s">
        <v>652</v>
      </c>
      <c r="D254" s="147"/>
      <c r="E254" s="147"/>
      <c r="F254" s="148"/>
      <c r="G254" s="148"/>
      <c r="H254" s="398"/>
      <c r="I254" s="399"/>
    </row>
    <row r="255" spans="1:9">
      <c r="A255" s="428">
        <v>19</v>
      </c>
      <c r="B255" s="152" t="s">
        <v>657</v>
      </c>
      <c r="C255" s="429" t="s">
        <v>658</v>
      </c>
      <c r="D255" s="143"/>
      <c r="E255" s="143" t="s">
        <v>6</v>
      </c>
      <c r="F255" s="144">
        <v>5000</v>
      </c>
      <c r="G255" s="144"/>
      <c r="H255" s="280"/>
      <c r="I255" s="281"/>
    </row>
    <row r="256" spans="1:9">
      <c r="A256" s="428"/>
      <c r="B256" s="152"/>
      <c r="C256" s="429" t="s">
        <v>659</v>
      </c>
      <c r="D256" s="147"/>
      <c r="E256" s="147"/>
      <c r="F256" s="148"/>
      <c r="G256" s="148"/>
      <c r="H256" s="398"/>
      <c r="I256" s="399"/>
    </row>
    <row r="257" spans="1:9">
      <c r="A257" s="428"/>
      <c r="B257" s="152"/>
      <c r="C257" s="429" t="s">
        <v>660</v>
      </c>
      <c r="D257" s="147"/>
      <c r="E257" s="147"/>
      <c r="F257" s="148"/>
      <c r="G257" s="148"/>
      <c r="H257" s="398"/>
      <c r="I257" s="399"/>
    </row>
    <row r="258" spans="1:9">
      <c r="A258" s="428"/>
      <c r="B258" s="152"/>
      <c r="C258" s="429" t="s">
        <v>661</v>
      </c>
      <c r="D258" s="147"/>
      <c r="E258" s="147"/>
      <c r="F258" s="148"/>
      <c r="G258" s="148"/>
      <c r="H258" s="398"/>
      <c r="I258" s="399"/>
    </row>
    <row r="259" spans="1:9">
      <c r="A259" s="428">
        <v>20</v>
      </c>
      <c r="B259" s="152" t="s">
        <v>698</v>
      </c>
      <c r="C259" s="429" t="s">
        <v>699</v>
      </c>
      <c r="D259" s="143"/>
      <c r="E259" s="143" t="s">
        <v>6</v>
      </c>
      <c r="F259" s="144">
        <v>8000</v>
      </c>
      <c r="G259" s="144">
        <v>4000</v>
      </c>
      <c r="H259" s="280"/>
      <c r="I259" s="281"/>
    </row>
    <row r="260" spans="1:9">
      <c r="A260" s="428">
        <v>21</v>
      </c>
      <c r="B260" s="152" t="s">
        <v>700</v>
      </c>
      <c r="C260" s="429" t="s">
        <v>701</v>
      </c>
      <c r="D260" s="143"/>
      <c r="E260" s="143" t="s">
        <v>6</v>
      </c>
      <c r="F260" s="144">
        <v>8000</v>
      </c>
      <c r="G260" s="144">
        <v>4000</v>
      </c>
      <c r="H260" s="280"/>
      <c r="I260" s="281"/>
    </row>
    <row r="261" spans="1:9">
      <c r="A261" s="428">
        <v>22</v>
      </c>
      <c r="B261" s="152" t="s">
        <v>702</v>
      </c>
      <c r="C261" s="429" t="s">
        <v>703</v>
      </c>
      <c r="D261" s="143"/>
      <c r="E261" s="143" t="s">
        <v>6</v>
      </c>
      <c r="F261" s="144">
        <v>4800</v>
      </c>
      <c r="G261" s="144">
        <v>3200</v>
      </c>
      <c r="H261" s="280"/>
      <c r="I261" s="281"/>
    </row>
    <row r="262" spans="1:9">
      <c r="A262" s="428">
        <v>23</v>
      </c>
      <c r="B262" s="152" t="s">
        <v>342</v>
      </c>
      <c r="C262" s="429" t="s">
        <v>757</v>
      </c>
      <c r="D262" s="143"/>
      <c r="E262" s="143" t="s">
        <v>6</v>
      </c>
      <c r="F262" s="144">
        <v>5000</v>
      </c>
      <c r="G262" s="144"/>
      <c r="H262" s="280"/>
      <c r="I262" s="281"/>
    </row>
    <row r="263" spans="1:9">
      <c r="A263" s="428"/>
      <c r="B263" s="152"/>
      <c r="C263" s="429" t="s">
        <v>758</v>
      </c>
      <c r="D263" s="147"/>
      <c r="E263" s="147"/>
      <c r="F263" s="148"/>
      <c r="G263" s="148"/>
      <c r="H263" s="398"/>
      <c r="I263" s="399"/>
    </row>
    <row r="264" spans="1:9">
      <c r="A264" s="428"/>
      <c r="B264" s="152"/>
      <c r="C264" s="429" t="s">
        <v>759</v>
      </c>
      <c r="D264" s="147"/>
      <c r="E264" s="147"/>
      <c r="F264" s="148"/>
      <c r="G264" s="148"/>
      <c r="H264" s="398"/>
      <c r="I264" s="399"/>
    </row>
    <row r="265" spans="1:9">
      <c r="A265" s="428">
        <v>24</v>
      </c>
      <c r="B265" s="152" t="s">
        <v>760</v>
      </c>
      <c r="C265" s="429" t="s">
        <v>761</v>
      </c>
      <c r="D265" s="143"/>
      <c r="E265" s="143" t="s">
        <v>6</v>
      </c>
      <c r="F265" s="144">
        <v>5000</v>
      </c>
      <c r="G265" s="144"/>
      <c r="H265" s="280"/>
      <c r="I265" s="281"/>
    </row>
    <row r="266" spans="1:9">
      <c r="A266" s="428"/>
      <c r="B266" s="152"/>
      <c r="C266" s="429" t="s">
        <v>762</v>
      </c>
      <c r="D266" s="147"/>
      <c r="E266" s="147"/>
      <c r="F266" s="148"/>
      <c r="G266" s="148"/>
      <c r="H266" s="398"/>
      <c r="I266" s="399"/>
    </row>
    <row r="267" spans="1:9">
      <c r="A267" s="428">
        <v>25</v>
      </c>
      <c r="B267" s="152" t="s">
        <v>763</v>
      </c>
      <c r="C267" s="429" t="s">
        <v>764</v>
      </c>
      <c r="D267" s="143"/>
      <c r="E267" s="143" t="s">
        <v>6</v>
      </c>
      <c r="F267" s="144">
        <v>8000</v>
      </c>
      <c r="G267" s="144">
        <v>4000</v>
      </c>
      <c r="H267" s="280"/>
      <c r="I267" s="281"/>
    </row>
    <row r="268" spans="1:9">
      <c r="A268" s="428">
        <v>26</v>
      </c>
      <c r="B268" s="152" t="s">
        <v>779</v>
      </c>
      <c r="C268" s="429" t="s">
        <v>780</v>
      </c>
      <c r="D268" s="143"/>
      <c r="E268" s="143" t="s">
        <v>6</v>
      </c>
      <c r="F268" s="144">
        <v>5000</v>
      </c>
      <c r="G268" s="144"/>
      <c r="H268" s="280"/>
      <c r="I268" s="281"/>
    </row>
    <row r="269" spans="1:9">
      <c r="A269" s="428"/>
      <c r="B269" s="152"/>
      <c r="C269" s="429" t="s">
        <v>781</v>
      </c>
      <c r="D269" s="147"/>
      <c r="E269" s="147"/>
      <c r="F269" s="148"/>
      <c r="G269" s="148"/>
      <c r="H269" s="398"/>
      <c r="I269" s="399"/>
    </row>
    <row r="270" spans="1:9">
      <c r="A270" s="428">
        <v>27</v>
      </c>
      <c r="B270" s="152" t="s">
        <v>782</v>
      </c>
      <c r="C270" s="429" t="s">
        <v>783</v>
      </c>
      <c r="D270" s="143"/>
      <c r="E270" s="143" t="s">
        <v>6</v>
      </c>
      <c r="F270" s="144">
        <v>15000</v>
      </c>
      <c r="G270" s="144"/>
      <c r="H270" s="280"/>
      <c r="I270" s="281"/>
    </row>
    <row r="271" spans="1:9">
      <c r="A271" s="428"/>
      <c r="B271" s="152"/>
      <c r="C271" s="429" t="s">
        <v>784</v>
      </c>
      <c r="D271" s="147"/>
      <c r="E271" s="147"/>
      <c r="F271" s="148"/>
      <c r="G271" s="148"/>
      <c r="H271" s="398"/>
      <c r="I271" s="399"/>
    </row>
    <row r="272" spans="1:9">
      <c r="A272" s="428"/>
      <c r="B272" s="152"/>
      <c r="C272" s="429"/>
      <c r="D272" s="147"/>
      <c r="E272" s="147"/>
      <c r="F272" s="148"/>
      <c r="G272" s="148"/>
      <c r="H272" s="398"/>
      <c r="I272" s="399"/>
    </row>
    <row r="273" spans="1:9" ht="20" thickBot="1">
      <c r="A273" s="264"/>
      <c r="B273" s="264"/>
      <c r="C273" s="265"/>
      <c r="D273" s="266"/>
      <c r="E273" s="266"/>
      <c r="F273" s="267"/>
      <c r="G273" s="267"/>
      <c r="H273" s="267"/>
      <c r="I273" s="268"/>
    </row>
    <row r="274" spans="1:9" ht="21" thickTop="1" thickBot="1">
      <c r="A274" s="270"/>
      <c r="B274" s="271" t="s">
        <v>2</v>
      </c>
      <c r="C274" s="272" t="str">
        <f>(B228)</f>
        <v>งานเฟอร์นิเจอร์</v>
      </c>
      <c r="D274" s="273"/>
      <c r="E274" s="273"/>
      <c r="F274" s="274"/>
      <c r="G274" s="274"/>
      <c r="H274" s="274"/>
      <c r="I274" s="275"/>
    </row>
    <row r="275" spans="1:9" ht="20" thickTop="1">
      <c r="A275" s="286">
        <v>8</v>
      </c>
      <c r="B275" s="276" t="s">
        <v>70</v>
      </c>
      <c r="C275" s="287"/>
      <c r="D275" s="258"/>
      <c r="E275" s="258"/>
      <c r="F275" s="261"/>
      <c r="G275" s="261"/>
      <c r="H275" s="261"/>
      <c r="I275" s="259"/>
    </row>
    <row r="276" spans="1:9">
      <c r="A276" s="277">
        <v>1</v>
      </c>
      <c r="B276" s="301" t="s">
        <v>143</v>
      </c>
      <c r="C276" s="302" t="s">
        <v>210</v>
      </c>
      <c r="D276" s="303"/>
      <c r="E276" s="303" t="s">
        <v>6</v>
      </c>
      <c r="F276" s="304">
        <v>31900</v>
      </c>
      <c r="G276" s="304">
        <v>2500</v>
      </c>
      <c r="H276" s="280"/>
      <c r="I276" s="281"/>
    </row>
    <row r="277" spans="1:9">
      <c r="A277" s="277">
        <v>2</v>
      </c>
      <c r="B277" s="277" t="s">
        <v>100</v>
      </c>
      <c r="C277" s="278" t="s">
        <v>101</v>
      </c>
      <c r="D277" s="279"/>
      <c r="E277" s="279" t="s">
        <v>6</v>
      </c>
      <c r="F277" s="280">
        <v>21450</v>
      </c>
      <c r="G277" s="280">
        <v>500</v>
      </c>
      <c r="H277" s="280"/>
      <c r="I277" s="281"/>
    </row>
    <row r="278" spans="1:9">
      <c r="A278" s="277">
        <v>3</v>
      </c>
      <c r="B278" s="277" t="s">
        <v>97</v>
      </c>
      <c r="C278" s="278" t="s">
        <v>114</v>
      </c>
      <c r="D278" s="279"/>
      <c r="E278" s="279"/>
      <c r="F278" s="305"/>
      <c r="G278" s="305"/>
      <c r="H278" s="280"/>
      <c r="I278" s="281"/>
    </row>
    <row r="279" spans="1:9">
      <c r="A279" s="277"/>
      <c r="B279" s="315" t="s">
        <v>80</v>
      </c>
      <c r="C279" s="314" t="s">
        <v>71</v>
      </c>
      <c r="D279" s="279"/>
      <c r="E279" s="279" t="s">
        <v>6</v>
      </c>
      <c r="F279" s="280">
        <v>500</v>
      </c>
      <c r="G279" s="280">
        <v>100</v>
      </c>
      <c r="H279" s="280"/>
      <c r="I279" s="281"/>
    </row>
    <row r="280" spans="1:9">
      <c r="A280" s="277"/>
      <c r="B280" s="277" t="s">
        <v>81</v>
      </c>
      <c r="C280" s="314" t="s">
        <v>72</v>
      </c>
      <c r="D280" s="279"/>
      <c r="E280" s="279" t="s">
        <v>6</v>
      </c>
      <c r="F280" s="280">
        <v>3850</v>
      </c>
      <c r="G280" s="280">
        <v>500</v>
      </c>
      <c r="H280" s="280"/>
      <c r="I280" s="281"/>
    </row>
    <row r="281" spans="1:9">
      <c r="A281" s="277">
        <v>4</v>
      </c>
      <c r="B281" s="284" t="s">
        <v>345</v>
      </c>
      <c r="C281" s="314" t="s">
        <v>346</v>
      </c>
      <c r="D281" s="279"/>
      <c r="E281" s="279" t="s">
        <v>6</v>
      </c>
      <c r="F281" s="280"/>
      <c r="G281" s="280"/>
      <c r="H281" s="280"/>
      <c r="I281" s="281"/>
    </row>
    <row r="282" spans="1:9">
      <c r="A282" s="277">
        <v>5</v>
      </c>
      <c r="B282" s="284" t="s">
        <v>347</v>
      </c>
      <c r="C282" s="314" t="s">
        <v>348</v>
      </c>
      <c r="D282" s="279"/>
      <c r="E282" s="279" t="s">
        <v>6</v>
      </c>
      <c r="F282" s="280"/>
      <c r="G282" s="280"/>
      <c r="H282" s="280"/>
      <c r="I282" s="281"/>
    </row>
    <row r="283" spans="1:9">
      <c r="A283" s="277"/>
      <c r="B283" s="284"/>
      <c r="C283" s="314" t="s">
        <v>349</v>
      </c>
      <c r="D283" s="279"/>
      <c r="E283" s="279"/>
      <c r="F283" s="280"/>
      <c r="G283" s="280"/>
      <c r="H283" s="280"/>
      <c r="I283" s="281"/>
    </row>
    <row r="284" spans="1:9">
      <c r="A284" s="277">
        <v>6</v>
      </c>
      <c r="B284" s="284" t="s">
        <v>350</v>
      </c>
      <c r="C284" s="314" t="s">
        <v>351</v>
      </c>
      <c r="D284" s="279"/>
      <c r="E284" s="279" t="s">
        <v>6</v>
      </c>
      <c r="F284" s="280"/>
      <c r="G284" s="280"/>
      <c r="H284" s="280"/>
      <c r="I284" s="281"/>
    </row>
    <row r="285" spans="1:9">
      <c r="A285" s="277"/>
      <c r="B285" s="284"/>
      <c r="C285" s="314" t="s">
        <v>352</v>
      </c>
      <c r="D285" s="279"/>
      <c r="E285" s="279"/>
      <c r="F285" s="280"/>
      <c r="G285" s="280"/>
      <c r="H285" s="280"/>
      <c r="I285" s="281"/>
    </row>
    <row r="286" spans="1:9">
      <c r="A286" s="277">
        <v>7</v>
      </c>
      <c r="B286" s="284" t="s">
        <v>353</v>
      </c>
      <c r="C286" s="314" t="s">
        <v>354</v>
      </c>
      <c r="D286" s="279"/>
      <c r="E286" s="279" t="s">
        <v>6</v>
      </c>
      <c r="F286" s="280"/>
      <c r="G286" s="280"/>
      <c r="H286" s="280"/>
      <c r="I286" s="281"/>
    </row>
    <row r="287" spans="1:9">
      <c r="A287" s="277">
        <v>8</v>
      </c>
      <c r="B287" s="284" t="s">
        <v>143</v>
      </c>
      <c r="C287" s="314" t="s">
        <v>355</v>
      </c>
      <c r="D287" s="279"/>
      <c r="E287" s="279" t="s">
        <v>64</v>
      </c>
      <c r="F287" s="280">
        <v>550</v>
      </c>
      <c r="G287" s="280">
        <v>100</v>
      </c>
      <c r="H287" s="280"/>
      <c r="I287" s="281"/>
    </row>
    <row r="288" spans="1:9">
      <c r="A288" s="277">
        <v>9</v>
      </c>
      <c r="B288" s="284" t="s">
        <v>503</v>
      </c>
      <c r="C288" s="314" t="s">
        <v>504</v>
      </c>
      <c r="D288" s="279"/>
      <c r="E288" s="279" t="s">
        <v>6</v>
      </c>
      <c r="F288" s="280"/>
      <c r="G288" s="280"/>
      <c r="H288" s="280"/>
      <c r="I288" s="281"/>
    </row>
    <row r="289" spans="1:9">
      <c r="A289" s="277">
        <v>10</v>
      </c>
      <c r="B289" s="284" t="s">
        <v>505</v>
      </c>
      <c r="C289" s="314" t="s">
        <v>506</v>
      </c>
      <c r="D289" s="279"/>
      <c r="E289" s="279" t="s">
        <v>488</v>
      </c>
      <c r="F289" s="280">
        <v>110</v>
      </c>
      <c r="G289" s="280">
        <v>500</v>
      </c>
      <c r="H289" s="280"/>
      <c r="I289" s="281"/>
    </row>
    <row r="290" spans="1:9">
      <c r="A290" s="277">
        <v>11</v>
      </c>
      <c r="B290" s="284" t="s">
        <v>704</v>
      </c>
      <c r="C290" s="314" t="s">
        <v>705</v>
      </c>
      <c r="D290" s="279"/>
      <c r="E290" s="279" t="s">
        <v>6</v>
      </c>
      <c r="F290" s="280"/>
      <c r="G290" s="280"/>
      <c r="H290" s="280"/>
      <c r="I290" s="281"/>
    </row>
    <row r="291" spans="1:9">
      <c r="A291" s="277">
        <v>12</v>
      </c>
      <c r="B291" s="284" t="s">
        <v>708</v>
      </c>
      <c r="C291" s="314" t="s">
        <v>706</v>
      </c>
      <c r="D291" s="279"/>
      <c r="E291" s="279" t="s">
        <v>6</v>
      </c>
      <c r="F291" s="280"/>
      <c r="G291" s="280"/>
      <c r="H291" s="280"/>
      <c r="I291" s="281"/>
    </row>
    <row r="292" spans="1:9">
      <c r="A292" s="277">
        <v>13</v>
      </c>
      <c r="B292" s="284" t="s">
        <v>709</v>
      </c>
      <c r="C292" s="314" t="s">
        <v>707</v>
      </c>
      <c r="D292" s="279"/>
      <c r="E292" s="279" t="s">
        <v>6</v>
      </c>
      <c r="F292" s="280"/>
      <c r="G292" s="280"/>
      <c r="H292" s="280"/>
      <c r="I292" s="281"/>
    </row>
    <row r="293" spans="1:9">
      <c r="A293" s="277">
        <v>14</v>
      </c>
      <c r="B293" s="284" t="s">
        <v>345</v>
      </c>
      <c r="C293" s="314" t="s">
        <v>765</v>
      </c>
      <c r="D293" s="279"/>
      <c r="E293" s="279" t="s">
        <v>6</v>
      </c>
      <c r="F293" s="280"/>
      <c r="G293" s="280"/>
      <c r="H293" s="280"/>
      <c r="I293" s="281"/>
    </row>
    <row r="294" spans="1:9">
      <c r="A294" s="277"/>
      <c r="B294" s="284"/>
      <c r="C294" s="314" t="s">
        <v>766</v>
      </c>
      <c r="D294" s="279"/>
      <c r="E294" s="279"/>
      <c r="F294" s="280"/>
      <c r="G294" s="280"/>
      <c r="H294" s="280"/>
      <c r="I294" s="281"/>
    </row>
    <row r="295" spans="1:9" ht="20" thickBot="1">
      <c r="A295" s="400"/>
      <c r="B295" s="403"/>
      <c r="C295" s="404"/>
      <c r="D295" s="291"/>
      <c r="E295" s="291"/>
      <c r="F295" s="292"/>
      <c r="G295" s="292"/>
      <c r="H295" s="292"/>
      <c r="I295" s="293"/>
    </row>
    <row r="296" spans="1:9" ht="21" thickTop="1" thickBot="1">
      <c r="A296" s="294"/>
      <c r="B296" s="295" t="s">
        <v>2</v>
      </c>
      <c r="C296" s="316" t="str">
        <f>(B275)</f>
        <v>งานป้าย</v>
      </c>
      <c r="D296" s="297"/>
      <c r="E296" s="297"/>
      <c r="F296" s="298"/>
      <c r="G296" s="298"/>
      <c r="H296" s="298"/>
      <c r="I296" s="299"/>
    </row>
    <row r="297" spans="1:9" ht="20" thickTop="1">
      <c r="A297" s="258">
        <v>9</v>
      </c>
      <c r="B297" s="276" t="s">
        <v>73</v>
      </c>
      <c r="C297" s="260"/>
      <c r="D297" s="258"/>
      <c r="E297" s="258"/>
      <c r="F297" s="261"/>
      <c r="G297" s="261"/>
      <c r="H297" s="261"/>
      <c r="I297" s="259"/>
    </row>
    <row r="298" spans="1:9">
      <c r="A298" s="303">
        <v>1</v>
      </c>
      <c r="B298" s="277" t="s">
        <v>82</v>
      </c>
      <c r="C298" s="317" t="s">
        <v>144</v>
      </c>
      <c r="D298" s="303"/>
      <c r="E298" s="279" t="s">
        <v>62</v>
      </c>
      <c r="F298" s="304">
        <v>60</v>
      </c>
      <c r="G298" s="304">
        <v>40</v>
      </c>
      <c r="H298" s="280"/>
      <c r="I298" s="281"/>
    </row>
    <row r="299" spans="1:9">
      <c r="A299" s="303">
        <v>2</v>
      </c>
      <c r="B299" s="277" t="s">
        <v>82</v>
      </c>
      <c r="C299" s="317" t="s">
        <v>548</v>
      </c>
      <c r="D299" s="303"/>
      <c r="E299" s="279" t="s">
        <v>17</v>
      </c>
      <c r="F299" s="304">
        <v>20000</v>
      </c>
      <c r="G299" s="304"/>
      <c r="H299" s="280"/>
      <c r="I299" s="281"/>
    </row>
    <row r="300" spans="1:9">
      <c r="A300" s="303">
        <v>3</v>
      </c>
      <c r="B300" s="318" t="s">
        <v>83</v>
      </c>
      <c r="C300" s="285" t="s">
        <v>74</v>
      </c>
      <c r="D300" s="279"/>
      <c r="E300" s="279" t="s">
        <v>17</v>
      </c>
      <c r="F300" s="280"/>
      <c r="G300" s="280"/>
      <c r="H300" s="280"/>
      <c r="I300" s="281"/>
    </row>
    <row r="301" spans="1:9">
      <c r="A301" s="303">
        <v>4</v>
      </c>
      <c r="B301" s="319" t="s">
        <v>358</v>
      </c>
      <c r="C301" s="285" t="s">
        <v>75</v>
      </c>
      <c r="D301" s="279"/>
      <c r="E301" s="279" t="s">
        <v>76</v>
      </c>
      <c r="F301" s="280">
        <v>1500</v>
      </c>
      <c r="G301" s="280"/>
      <c r="H301" s="280"/>
      <c r="I301" s="281"/>
    </row>
    <row r="302" spans="1:9">
      <c r="A302" s="277"/>
      <c r="B302" s="284"/>
      <c r="C302" s="285" t="s">
        <v>78</v>
      </c>
      <c r="D302" s="279"/>
      <c r="E302" s="279"/>
      <c r="F302" s="305"/>
      <c r="G302" s="305"/>
      <c r="H302" s="280"/>
      <c r="I302" s="281"/>
    </row>
    <row r="303" spans="1:9">
      <c r="A303" s="277">
        <v>5</v>
      </c>
      <c r="B303" s="284" t="s">
        <v>149</v>
      </c>
      <c r="C303" s="285" t="s">
        <v>146</v>
      </c>
      <c r="D303" s="279"/>
      <c r="E303" s="279" t="s">
        <v>62</v>
      </c>
      <c r="F303" s="280">
        <v>500</v>
      </c>
      <c r="G303" s="280"/>
      <c r="H303" s="280"/>
      <c r="I303" s="281"/>
    </row>
    <row r="304" spans="1:9">
      <c r="A304" s="277"/>
      <c r="B304" s="284"/>
      <c r="C304" s="285" t="s">
        <v>147</v>
      </c>
      <c r="D304" s="279"/>
      <c r="E304" s="279"/>
      <c r="F304" s="280"/>
      <c r="G304" s="280"/>
      <c r="H304" s="280"/>
      <c r="I304" s="281"/>
    </row>
    <row r="305" spans="1:9">
      <c r="A305" s="277"/>
      <c r="B305" s="284"/>
      <c r="C305" s="285" t="s">
        <v>148</v>
      </c>
      <c r="D305" s="279"/>
      <c r="E305" s="279"/>
      <c r="F305" s="280"/>
      <c r="G305" s="280"/>
      <c r="H305" s="280"/>
      <c r="I305" s="281"/>
    </row>
    <row r="306" spans="1:9">
      <c r="A306" s="277">
        <v>6</v>
      </c>
      <c r="B306" s="432"/>
      <c r="C306" s="285" t="s">
        <v>356</v>
      </c>
      <c r="D306" s="279"/>
      <c r="E306" s="279" t="s">
        <v>76</v>
      </c>
      <c r="F306" s="280">
        <v>1500</v>
      </c>
      <c r="G306" s="280"/>
      <c r="H306" s="280"/>
      <c r="I306" s="281"/>
    </row>
    <row r="307" spans="1:9">
      <c r="A307" s="277">
        <v>7</v>
      </c>
      <c r="B307" s="433" t="s">
        <v>145</v>
      </c>
      <c r="C307" s="285" t="s">
        <v>75</v>
      </c>
      <c r="D307" s="279"/>
      <c r="E307" s="279" t="s">
        <v>76</v>
      </c>
      <c r="F307" s="280">
        <v>1500</v>
      </c>
      <c r="G307" s="280"/>
      <c r="H307" s="280"/>
      <c r="I307" s="281"/>
    </row>
    <row r="308" spans="1:9">
      <c r="A308" s="277"/>
      <c r="B308" s="284"/>
      <c r="C308" s="285" t="s">
        <v>357</v>
      </c>
      <c r="D308" s="279"/>
      <c r="E308" s="279"/>
      <c r="F308" s="305"/>
      <c r="G308" s="305"/>
      <c r="H308" s="305"/>
      <c r="I308" s="306"/>
    </row>
    <row r="309" spans="1:9">
      <c r="A309" s="400">
        <v>8</v>
      </c>
      <c r="B309" s="432"/>
      <c r="C309" s="285" t="s">
        <v>662</v>
      </c>
      <c r="D309" s="303"/>
      <c r="E309" s="279" t="s">
        <v>17</v>
      </c>
      <c r="F309" s="304"/>
      <c r="G309" s="304"/>
      <c r="H309" s="280"/>
      <c r="I309" s="281"/>
    </row>
    <row r="310" spans="1:9">
      <c r="A310" s="400">
        <v>9</v>
      </c>
      <c r="B310" s="432" t="s">
        <v>786</v>
      </c>
      <c r="C310" s="285" t="s">
        <v>785</v>
      </c>
      <c r="D310" s="303"/>
      <c r="E310" s="279" t="s">
        <v>17</v>
      </c>
      <c r="F310" s="304"/>
      <c r="G310" s="304"/>
      <c r="H310" s="280"/>
      <c r="I310" s="281"/>
    </row>
    <row r="311" spans="1:9">
      <c r="A311" s="400"/>
      <c r="B311" s="432"/>
      <c r="C311" s="285"/>
      <c r="D311" s="303"/>
      <c r="E311" s="279"/>
      <c r="F311" s="304"/>
      <c r="G311" s="304"/>
      <c r="H311" s="280"/>
      <c r="I311" s="281"/>
    </row>
    <row r="312" spans="1:9">
      <c r="A312" s="400"/>
      <c r="B312" s="405"/>
      <c r="C312" s="406"/>
      <c r="D312" s="407"/>
      <c r="E312" s="407"/>
      <c r="F312" s="305"/>
      <c r="G312" s="305"/>
      <c r="H312" s="305"/>
      <c r="I312" s="306"/>
    </row>
    <row r="313" spans="1:9" ht="20" thickBot="1">
      <c r="A313" s="264"/>
      <c r="B313" s="264"/>
      <c r="C313" s="265"/>
      <c r="D313" s="266"/>
      <c r="E313" s="266"/>
      <c r="F313" s="267"/>
      <c r="G313" s="267"/>
      <c r="H313" s="267"/>
      <c r="I313" s="268"/>
    </row>
    <row r="314" spans="1:9" ht="21" thickTop="1" thickBot="1">
      <c r="A314" s="270"/>
      <c r="B314" s="271" t="s">
        <v>2</v>
      </c>
      <c r="C314" s="272" t="str">
        <f>(B297)</f>
        <v>งานอื่นๆ</v>
      </c>
      <c r="D314" s="273"/>
      <c r="E314" s="273"/>
      <c r="F314" s="274"/>
      <c r="G314" s="274"/>
      <c r="H314" s="274"/>
      <c r="I314" s="275"/>
    </row>
    <row r="315" spans="1:9" ht="24" thickTop="1" thickBot="1">
      <c r="A315" s="320"/>
      <c r="B315" s="321"/>
      <c r="C315" s="321"/>
      <c r="D315" s="320"/>
      <c r="E315" s="322"/>
      <c r="F315" s="322"/>
      <c r="G315" s="323"/>
      <c r="H315" s="324"/>
      <c r="I315" s="325"/>
    </row>
    <row r="316" spans="1:9" ht="20" thickTop="1">
      <c r="A316" s="408"/>
      <c r="B316" s="269"/>
      <c r="C316" s="269"/>
      <c r="D316" s="408"/>
      <c r="E316" s="408"/>
      <c r="F316" s="409"/>
      <c r="G316" s="409"/>
      <c r="H316" s="409"/>
      <c r="I316" s="410"/>
    </row>
  </sheetData>
  <mergeCells count="7">
    <mergeCell ref="B9:B10"/>
    <mergeCell ref="C9:C10"/>
    <mergeCell ref="F9:H9"/>
    <mergeCell ref="A2:B3"/>
    <mergeCell ref="A9:A10"/>
    <mergeCell ref="D9:D10"/>
    <mergeCell ref="E9:E10"/>
  </mergeCells>
  <phoneticPr fontId="105" type="noConversion"/>
  <pageMargins left="0.35433070866141736" right="0.19685039370078741" top="0.35433070866141736" bottom="0.27559055118110237" header="0.19685039370078741" footer="0.15748031496062992"/>
  <pageSetup paperSize="9" scale="80" fitToHeight="100" orientation="portrait" r:id="rId1"/>
  <headerFooter>
    <oddHeader>&amp;RPage &amp;P/&amp;N</oddHeader>
  </headerFooter>
  <rowBreaks count="1" manualBreakCount="1">
    <brk id="54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HE183"/>
  <sheetViews>
    <sheetView topLeftCell="A159" zoomScale="85" zoomScaleNormal="85" workbookViewId="0">
      <selection activeCell="J181" sqref="J181"/>
    </sheetView>
  </sheetViews>
  <sheetFormatPr baseColWidth="10" defaultColWidth="9" defaultRowHeight="15"/>
  <cols>
    <col min="1" max="1" width="5.6640625" style="184" customWidth="1"/>
    <col min="2" max="2" width="6.5" style="184" customWidth="1"/>
    <col min="3" max="3" width="3.83203125" style="184" customWidth="1"/>
    <col min="4" max="4" width="9" style="184"/>
    <col min="5" max="5" width="35.33203125" style="184" customWidth="1"/>
    <col min="6" max="7" width="6.83203125" style="184" customWidth="1"/>
    <col min="8" max="11" width="10.83203125" style="184" customWidth="1"/>
    <col min="12" max="12" width="15.1640625" style="184" customWidth="1"/>
    <col min="13" max="13" width="2.6640625" style="184" customWidth="1"/>
    <col min="14" max="16384" width="9" style="184"/>
  </cols>
  <sheetData>
    <row r="1" spans="1:13" s="77" customFormat="1" ht="19.5" customHeight="1">
      <c r="A1" s="63"/>
      <c r="B1" s="64"/>
      <c r="C1" s="76"/>
      <c r="D1" s="76"/>
      <c r="E1" s="76"/>
      <c r="F1" s="64"/>
      <c r="G1" s="65"/>
      <c r="H1" s="66"/>
      <c r="I1" s="66"/>
      <c r="J1" s="66"/>
      <c r="K1" s="66"/>
      <c r="L1" s="67"/>
    </row>
    <row r="2" spans="1:13" s="79" customFormat="1" ht="18.75" customHeight="1">
      <c r="A2" s="57"/>
      <c r="B2" s="59"/>
      <c r="C2" s="58" t="s">
        <v>18</v>
      </c>
      <c r="D2" s="58"/>
      <c r="E2" s="54" t="s">
        <v>325</v>
      </c>
      <c r="F2" s="59"/>
      <c r="G2" s="60"/>
      <c r="H2" s="78"/>
      <c r="I2" s="78"/>
      <c r="J2" s="492"/>
      <c r="K2" s="492"/>
      <c r="L2" s="62"/>
    </row>
    <row r="3" spans="1:13" s="79" customFormat="1" ht="18.75" customHeight="1">
      <c r="A3" s="57"/>
      <c r="B3" s="59"/>
      <c r="C3" s="58" t="s">
        <v>19</v>
      </c>
      <c r="D3" s="58"/>
      <c r="E3" s="58" t="s">
        <v>326</v>
      </c>
      <c r="F3" s="59"/>
      <c r="G3" s="60"/>
      <c r="H3" s="61"/>
      <c r="I3" s="61"/>
      <c r="J3" s="492"/>
      <c r="K3" s="492"/>
      <c r="L3" s="62"/>
    </row>
    <row r="4" spans="1:13" s="84" customFormat="1" ht="18.75" customHeight="1">
      <c r="A4" s="80"/>
      <c r="B4" s="87"/>
      <c r="C4" s="81" t="s">
        <v>20</v>
      </c>
      <c r="D4" s="81"/>
      <c r="E4" s="82" t="s">
        <v>307</v>
      </c>
      <c r="F4" s="83"/>
      <c r="G4" s="81"/>
      <c r="H4" s="169"/>
      <c r="I4" s="169"/>
      <c r="J4" s="169"/>
      <c r="K4" s="170"/>
      <c r="L4" s="171"/>
    </row>
    <row r="5" spans="1:13" s="84" customFormat="1" ht="19.5" customHeight="1" thickBot="1">
      <c r="A5" s="85"/>
      <c r="B5" s="153"/>
      <c r="C5" s="86"/>
      <c r="D5" s="86"/>
      <c r="E5" s="86"/>
      <c r="F5" s="86"/>
      <c r="G5" s="86"/>
      <c r="H5" s="172"/>
      <c r="I5" s="172"/>
      <c r="J5" s="172"/>
      <c r="K5" s="172"/>
      <c r="L5" s="173"/>
    </row>
    <row r="6" spans="1:13" s="84" customFormat="1" ht="10.5" customHeight="1" thickTop="1">
      <c r="A6" s="87"/>
      <c r="B6" s="87"/>
      <c r="C6" s="81"/>
      <c r="D6" s="81"/>
      <c r="E6" s="81"/>
      <c r="F6" s="81"/>
      <c r="G6" s="81"/>
      <c r="H6" s="170"/>
      <c r="I6" s="170"/>
      <c r="J6" s="170"/>
      <c r="K6" s="170"/>
      <c r="L6" s="170"/>
      <c r="M6" s="154"/>
    </row>
    <row r="7" spans="1:13" s="89" customFormat="1" ht="20" customHeight="1">
      <c r="A7" s="498" t="s">
        <v>7</v>
      </c>
      <c r="B7" s="498" t="s">
        <v>79</v>
      </c>
      <c r="C7" s="499" t="s">
        <v>8</v>
      </c>
      <c r="D7" s="499"/>
      <c r="E7" s="499"/>
      <c r="F7" s="498" t="s">
        <v>1</v>
      </c>
      <c r="G7" s="498" t="s">
        <v>21</v>
      </c>
      <c r="H7" s="493" t="s">
        <v>25</v>
      </c>
      <c r="I7" s="494"/>
      <c r="J7" s="493" t="s">
        <v>26</v>
      </c>
      <c r="K7" s="494"/>
      <c r="L7" s="88" t="s">
        <v>27</v>
      </c>
    </row>
    <row r="8" spans="1:13" s="89" customFormat="1" ht="20" customHeight="1">
      <c r="A8" s="498"/>
      <c r="B8" s="498"/>
      <c r="C8" s="499"/>
      <c r="D8" s="499"/>
      <c r="E8" s="499"/>
      <c r="F8" s="500"/>
      <c r="G8" s="501"/>
      <c r="H8" s="90" t="s">
        <v>22</v>
      </c>
      <c r="I8" s="90" t="s">
        <v>23</v>
      </c>
      <c r="J8" s="90" t="s">
        <v>22</v>
      </c>
      <c r="K8" s="90" t="s">
        <v>28</v>
      </c>
      <c r="L8" s="91" t="s">
        <v>29</v>
      </c>
    </row>
    <row r="9" spans="1:13" s="368" customFormat="1" ht="20.75" customHeight="1">
      <c r="A9" s="364">
        <v>1</v>
      </c>
      <c r="B9" s="365"/>
      <c r="C9" s="160" t="s">
        <v>115</v>
      </c>
      <c r="D9" s="366"/>
      <c r="E9" s="367"/>
      <c r="F9" s="161"/>
      <c r="G9" s="162"/>
      <c r="H9" s="174"/>
      <c r="I9" s="174"/>
      <c r="J9" s="175"/>
      <c r="K9" s="175"/>
      <c r="L9" s="174"/>
    </row>
    <row r="10" spans="1:13" s="176" customFormat="1" ht="20.75" customHeight="1">
      <c r="A10" s="246"/>
      <c r="B10" s="247" t="s">
        <v>150</v>
      </c>
      <c r="C10" s="155" t="s">
        <v>24</v>
      </c>
      <c r="D10" s="177" t="s">
        <v>151</v>
      </c>
      <c r="E10" s="112"/>
      <c r="F10" s="113" t="s">
        <v>6</v>
      </c>
      <c r="G10" s="113"/>
      <c r="H10" s="92">
        <v>8400</v>
      </c>
      <c r="I10" s="92"/>
      <c r="J10" s="92">
        <v>1000</v>
      </c>
      <c r="K10" s="93"/>
      <c r="L10" s="93"/>
    </row>
    <row r="11" spans="1:13" s="176" customFormat="1" ht="20.75" customHeight="1">
      <c r="A11" s="246"/>
      <c r="B11" s="247" t="s">
        <v>376</v>
      </c>
      <c r="C11" s="155" t="s">
        <v>24</v>
      </c>
      <c r="D11" s="177" t="s">
        <v>377</v>
      </c>
      <c r="E11" s="112"/>
      <c r="F11" s="113" t="s">
        <v>6</v>
      </c>
      <c r="G11" s="113"/>
      <c r="H11" s="92">
        <v>100</v>
      </c>
      <c r="I11" s="92"/>
      <c r="J11" s="92">
        <v>100</v>
      </c>
      <c r="K11" s="93"/>
      <c r="L11" s="93"/>
    </row>
    <row r="12" spans="1:13" s="176" customFormat="1" ht="20.75" customHeight="1">
      <c r="A12" s="246"/>
      <c r="B12" s="247" t="s">
        <v>379</v>
      </c>
      <c r="C12" s="155" t="s">
        <v>24</v>
      </c>
      <c r="D12" s="177" t="s">
        <v>378</v>
      </c>
      <c r="E12" s="112"/>
      <c r="F12" s="113" t="s">
        <v>6</v>
      </c>
      <c r="G12" s="113"/>
      <c r="H12" s="92">
        <v>100</v>
      </c>
      <c r="I12" s="92"/>
      <c r="J12" s="92">
        <v>100</v>
      </c>
      <c r="K12" s="93"/>
      <c r="L12" s="93"/>
    </row>
    <row r="13" spans="1:13" s="176" customFormat="1" ht="20.75" customHeight="1">
      <c r="A13" s="246"/>
      <c r="B13" s="247" t="s">
        <v>600</v>
      </c>
      <c r="C13" s="155" t="s">
        <v>24</v>
      </c>
      <c r="D13" s="177" t="s">
        <v>601</v>
      </c>
      <c r="E13" s="112"/>
      <c r="F13" s="113" t="s">
        <v>6</v>
      </c>
      <c r="G13" s="113"/>
      <c r="H13" s="92">
        <v>100</v>
      </c>
      <c r="I13" s="92"/>
      <c r="J13" s="92">
        <v>100</v>
      </c>
      <c r="K13" s="93"/>
      <c r="L13" s="93"/>
    </row>
    <row r="14" spans="1:13" s="176" customFormat="1" ht="20.75" customHeight="1">
      <c r="A14" s="246"/>
      <c r="B14" s="247" t="s">
        <v>376</v>
      </c>
      <c r="C14" s="155" t="s">
        <v>24</v>
      </c>
      <c r="D14" s="177" t="s">
        <v>599</v>
      </c>
      <c r="E14" s="112"/>
      <c r="F14" s="113" t="s">
        <v>6</v>
      </c>
      <c r="G14" s="113"/>
      <c r="H14" s="92">
        <v>100</v>
      </c>
      <c r="I14" s="92"/>
      <c r="J14" s="92">
        <v>100</v>
      </c>
      <c r="K14" s="93"/>
      <c r="L14" s="93"/>
    </row>
    <row r="15" spans="1:13" s="176" customFormat="1" ht="20.75" customHeight="1">
      <c r="A15" s="246"/>
      <c r="B15" s="247" t="s">
        <v>598</v>
      </c>
      <c r="C15" s="155" t="s">
        <v>24</v>
      </c>
      <c r="D15" s="177" t="s">
        <v>597</v>
      </c>
      <c r="E15" s="112"/>
      <c r="F15" s="113" t="s">
        <v>6</v>
      </c>
      <c r="G15" s="113"/>
      <c r="H15" s="92">
        <v>1720</v>
      </c>
      <c r="I15" s="92"/>
      <c r="J15" s="92">
        <v>100</v>
      </c>
      <c r="K15" s="93"/>
      <c r="L15" s="93"/>
    </row>
    <row r="16" spans="1:13" s="176" customFormat="1" ht="20.75" customHeight="1">
      <c r="A16" s="246"/>
      <c r="B16" s="247" t="s">
        <v>598</v>
      </c>
      <c r="C16" s="155" t="s">
        <v>24</v>
      </c>
      <c r="D16" s="177" t="s">
        <v>715</v>
      </c>
      <c r="E16" s="112"/>
      <c r="F16" s="113" t="s">
        <v>6</v>
      </c>
      <c r="G16" s="113"/>
      <c r="H16" s="92">
        <v>1720</v>
      </c>
      <c r="I16" s="92"/>
      <c r="J16" s="92">
        <v>100</v>
      </c>
      <c r="K16" s="93"/>
      <c r="L16" s="93"/>
    </row>
    <row r="17" spans="1:12" s="176" customFormat="1" ht="20.75" customHeight="1">
      <c r="A17" s="246"/>
      <c r="B17" s="247" t="s">
        <v>716</v>
      </c>
      <c r="C17" s="155" t="s">
        <v>24</v>
      </c>
      <c r="D17" s="177" t="s">
        <v>717</v>
      </c>
      <c r="E17" s="112"/>
      <c r="F17" s="113" t="s">
        <v>6</v>
      </c>
      <c r="G17" s="113"/>
      <c r="H17" s="92">
        <v>2100</v>
      </c>
      <c r="I17" s="92"/>
      <c r="J17" s="92">
        <v>100</v>
      </c>
      <c r="K17" s="93"/>
      <c r="L17" s="93"/>
    </row>
    <row r="18" spans="1:12" s="176" customFormat="1" ht="20.75" customHeight="1">
      <c r="A18" s="246"/>
      <c r="B18" s="247" t="s">
        <v>380</v>
      </c>
      <c r="C18" s="155" t="s">
        <v>24</v>
      </c>
      <c r="D18" s="177" t="s">
        <v>381</v>
      </c>
      <c r="E18" s="112"/>
      <c r="F18" s="113" t="s">
        <v>17</v>
      </c>
      <c r="G18" s="113"/>
      <c r="H18" s="92">
        <v>5000</v>
      </c>
      <c r="I18" s="92"/>
      <c r="J18" s="92"/>
      <c r="K18" s="93"/>
      <c r="L18" s="93"/>
    </row>
    <row r="19" spans="1:12" s="176" customFormat="1" ht="20.75" customHeight="1">
      <c r="A19" s="246"/>
      <c r="B19" s="247" t="s">
        <v>410</v>
      </c>
      <c r="C19" s="155" t="s">
        <v>24</v>
      </c>
      <c r="D19" s="177" t="s">
        <v>411</v>
      </c>
      <c r="E19" s="112"/>
      <c r="F19" s="113" t="s">
        <v>6</v>
      </c>
      <c r="G19" s="113"/>
      <c r="H19" s="92">
        <v>7000</v>
      </c>
      <c r="I19" s="92"/>
      <c r="J19" s="92">
        <v>1000</v>
      </c>
      <c r="K19" s="93"/>
      <c r="L19" s="93"/>
    </row>
    <row r="20" spans="1:12" s="176" customFormat="1" ht="20.75" customHeight="1">
      <c r="A20" s="246"/>
      <c r="B20" s="247" t="s">
        <v>410</v>
      </c>
      <c r="C20" s="155" t="s">
        <v>24</v>
      </c>
      <c r="D20" s="177" t="s">
        <v>711</v>
      </c>
      <c r="E20" s="112"/>
      <c r="F20" s="113" t="s">
        <v>6</v>
      </c>
      <c r="G20" s="113"/>
      <c r="H20" s="92">
        <v>9000</v>
      </c>
      <c r="I20" s="92"/>
      <c r="J20" s="92">
        <v>1000</v>
      </c>
      <c r="K20" s="93"/>
      <c r="L20" s="93"/>
    </row>
    <row r="21" spans="1:12" s="176" customFormat="1" ht="20.75" customHeight="1">
      <c r="A21" s="246"/>
      <c r="B21" s="247" t="s">
        <v>710</v>
      </c>
      <c r="C21" s="155" t="s">
        <v>24</v>
      </c>
      <c r="D21" s="177" t="s">
        <v>712</v>
      </c>
      <c r="E21" s="112"/>
      <c r="F21" s="113" t="s">
        <v>6</v>
      </c>
      <c r="G21" s="113"/>
      <c r="H21" s="92">
        <v>9000</v>
      </c>
      <c r="I21" s="92"/>
      <c r="J21" s="92">
        <v>1000</v>
      </c>
      <c r="K21" s="93"/>
      <c r="L21" s="93"/>
    </row>
    <row r="22" spans="1:12" s="176" customFormat="1" ht="20.75" customHeight="1">
      <c r="A22" s="246"/>
      <c r="B22" s="247" t="s">
        <v>412</v>
      </c>
      <c r="C22" s="155" t="s">
        <v>24</v>
      </c>
      <c r="D22" s="177" t="s">
        <v>413</v>
      </c>
      <c r="E22" s="112"/>
      <c r="F22" s="113" t="s">
        <v>6</v>
      </c>
      <c r="G22" s="113"/>
      <c r="H22" s="92">
        <v>1720</v>
      </c>
      <c r="I22" s="92"/>
      <c r="J22" s="92">
        <v>100</v>
      </c>
      <c r="K22" s="93"/>
      <c r="L22" s="93"/>
    </row>
    <row r="23" spans="1:12" s="176" customFormat="1" ht="20.75" customHeight="1">
      <c r="A23" s="246"/>
      <c r="B23" s="247" t="s">
        <v>414</v>
      </c>
      <c r="C23" s="155" t="s">
        <v>24</v>
      </c>
      <c r="D23" s="177" t="s">
        <v>415</v>
      </c>
      <c r="E23" s="112"/>
      <c r="F23" s="113" t="s">
        <v>6</v>
      </c>
      <c r="G23" s="113"/>
      <c r="H23" s="92">
        <v>1600</v>
      </c>
      <c r="I23" s="92"/>
      <c r="J23" s="92">
        <v>1000</v>
      </c>
      <c r="K23" s="93"/>
      <c r="L23" s="93"/>
    </row>
    <row r="24" spans="1:12" s="176" customFormat="1" ht="20.75" customHeight="1">
      <c r="A24" s="246"/>
      <c r="B24" s="158" t="s">
        <v>416</v>
      </c>
      <c r="C24" s="155" t="s">
        <v>24</v>
      </c>
      <c r="D24" s="177" t="s">
        <v>417</v>
      </c>
      <c r="E24" s="112"/>
      <c r="F24" s="113" t="s">
        <v>6</v>
      </c>
      <c r="G24" s="113"/>
      <c r="H24" s="92">
        <v>2500</v>
      </c>
      <c r="I24" s="92"/>
      <c r="J24" s="92">
        <v>100</v>
      </c>
      <c r="K24" s="93"/>
      <c r="L24" s="93"/>
    </row>
    <row r="25" spans="1:12" s="176" customFormat="1" ht="20.75" customHeight="1">
      <c r="A25" s="246"/>
      <c r="B25" s="455" t="s">
        <v>714</v>
      </c>
      <c r="C25" s="155" t="s">
        <v>24</v>
      </c>
      <c r="D25" s="177" t="s">
        <v>713</v>
      </c>
      <c r="E25" s="112"/>
      <c r="F25" s="113" t="s">
        <v>6</v>
      </c>
      <c r="G25" s="113"/>
      <c r="H25" s="92">
        <v>2700</v>
      </c>
      <c r="I25" s="92"/>
      <c r="J25" s="92">
        <v>100</v>
      </c>
      <c r="K25" s="93"/>
      <c r="L25" s="93"/>
    </row>
    <row r="26" spans="1:12" s="176" customFormat="1" ht="20.75" customHeight="1">
      <c r="A26" s="246"/>
      <c r="B26" s="247" t="s">
        <v>418</v>
      </c>
      <c r="C26" s="155" t="s">
        <v>24</v>
      </c>
      <c r="D26" s="177" t="s">
        <v>419</v>
      </c>
      <c r="E26" s="112"/>
      <c r="F26" s="113" t="s">
        <v>6</v>
      </c>
      <c r="G26" s="113"/>
      <c r="H26" s="92">
        <v>800</v>
      </c>
      <c r="I26" s="92"/>
      <c r="J26" s="92">
        <v>100</v>
      </c>
      <c r="K26" s="93"/>
      <c r="L26" s="93"/>
    </row>
    <row r="27" spans="1:12" s="176" customFormat="1" ht="20.75" customHeight="1">
      <c r="A27" s="246"/>
      <c r="B27" s="247" t="s">
        <v>602</v>
      </c>
      <c r="C27" s="155" t="s">
        <v>24</v>
      </c>
      <c r="D27" s="177" t="s">
        <v>603</v>
      </c>
      <c r="E27" s="112"/>
      <c r="F27" s="113" t="s">
        <v>6</v>
      </c>
      <c r="G27" s="113"/>
      <c r="H27" s="92">
        <v>900</v>
      </c>
      <c r="I27" s="92"/>
      <c r="J27" s="92">
        <v>100</v>
      </c>
      <c r="K27" s="93"/>
      <c r="L27" s="93"/>
    </row>
    <row r="28" spans="1:12" s="176" customFormat="1" ht="20.75" customHeight="1">
      <c r="A28" s="246"/>
      <c r="B28" s="247" t="s">
        <v>420</v>
      </c>
      <c r="C28" s="155" t="s">
        <v>24</v>
      </c>
      <c r="D28" s="177" t="s">
        <v>421</v>
      </c>
      <c r="E28" s="112"/>
      <c r="F28" s="113" t="s">
        <v>6</v>
      </c>
      <c r="G28" s="113"/>
      <c r="H28" s="92">
        <v>6200</v>
      </c>
      <c r="I28" s="92"/>
      <c r="J28" s="92">
        <v>1000</v>
      </c>
      <c r="K28" s="93"/>
      <c r="L28" s="93"/>
    </row>
    <row r="29" spans="1:12" s="176" customFormat="1" ht="20.75" customHeight="1">
      <c r="A29" s="246"/>
      <c r="B29" s="247" t="s">
        <v>410</v>
      </c>
      <c r="C29" s="155" t="s">
        <v>24</v>
      </c>
      <c r="D29" s="177" t="s">
        <v>570</v>
      </c>
      <c r="E29" s="112"/>
      <c r="F29" s="113" t="s">
        <v>6</v>
      </c>
      <c r="G29" s="113"/>
      <c r="H29" s="92">
        <v>8000</v>
      </c>
      <c r="I29" s="92"/>
      <c r="J29" s="92">
        <v>1000</v>
      </c>
      <c r="K29" s="93"/>
      <c r="L29" s="93"/>
    </row>
    <row r="30" spans="1:12" s="176" customFormat="1" ht="20.75" customHeight="1">
      <c r="A30" s="246"/>
      <c r="B30" s="247"/>
      <c r="C30" s="155"/>
      <c r="D30" s="177"/>
      <c r="E30" s="112"/>
      <c r="F30" s="113"/>
      <c r="G30" s="113"/>
      <c r="H30" s="92"/>
      <c r="I30" s="92"/>
      <c r="J30" s="92"/>
      <c r="K30" s="93"/>
      <c r="L30" s="93"/>
    </row>
    <row r="31" spans="1:12" s="176" customFormat="1" ht="20.75" customHeight="1">
      <c r="A31" s="246"/>
      <c r="B31" s="247"/>
      <c r="C31" s="155"/>
      <c r="D31" s="177"/>
      <c r="E31" s="112"/>
      <c r="F31" s="113"/>
      <c r="G31" s="113"/>
      <c r="H31" s="92"/>
      <c r="I31" s="92"/>
      <c r="J31" s="92"/>
      <c r="K31" s="93"/>
      <c r="L31" s="93"/>
    </row>
    <row r="32" spans="1:12" s="176" customFormat="1" ht="20.75" customHeight="1" thickBot="1">
      <c r="A32" s="246"/>
      <c r="B32" s="247"/>
      <c r="C32" s="155"/>
      <c r="D32" s="177"/>
      <c r="E32" s="112"/>
      <c r="F32" s="113"/>
      <c r="G32" s="113"/>
      <c r="H32" s="92"/>
      <c r="I32" s="92"/>
      <c r="J32" s="92"/>
      <c r="K32" s="93"/>
      <c r="L32" s="93"/>
    </row>
    <row r="33" spans="1:213" s="374" customFormat="1" ht="20.75" customHeight="1" thickTop="1" thickBot="1">
      <c r="A33" s="369"/>
      <c r="B33" s="370"/>
      <c r="C33" s="486" t="s">
        <v>34</v>
      </c>
      <c r="D33" s="487"/>
      <c r="E33" s="488"/>
      <c r="F33" s="371"/>
      <c r="G33" s="371"/>
      <c r="H33" s="178"/>
      <c r="I33" s="178"/>
      <c r="J33" s="178"/>
      <c r="K33" s="178"/>
      <c r="L33" s="181"/>
      <c r="M33" s="372"/>
      <c r="N33" s="373"/>
      <c r="O33" s="373"/>
      <c r="P33" s="373"/>
      <c r="Q33" s="373"/>
      <c r="R33" s="373"/>
      <c r="S33" s="373"/>
      <c r="T33" s="373"/>
      <c r="U33" s="373"/>
      <c r="V33" s="373"/>
      <c r="W33" s="373"/>
      <c r="X33" s="373"/>
      <c r="Y33" s="373"/>
      <c r="Z33" s="373"/>
      <c r="AA33" s="373"/>
      <c r="AB33" s="373"/>
      <c r="AC33" s="373"/>
      <c r="AD33" s="373"/>
      <c r="AE33" s="373"/>
      <c r="AF33" s="373"/>
      <c r="AG33" s="373"/>
      <c r="AH33" s="373"/>
      <c r="AI33" s="373"/>
      <c r="AJ33" s="373"/>
      <c r="AK33" s="373"/>
      <c r="AL33" s="373"/>
      <c r="AM33" s="373"/>
      <c r="AN33" s="373"/>
      <c r="AO33" s="373"/>
      <c r="AP33" s="373"/>
      <c r="AQ33" s="373"/>
      <c r="AR33" s="373"/>
      <c r="AS33" s="373"/>
      <c r="AT33" s="373"/>
      <c r="AU33" s="373"/>
      <c r="AV33" s="373"/>
      <c r="AW33" s="373"/>
      <c r="AX33" s="373"/>
      <c r="AY33" s="373"/>
      <c r="AZ33" s="373"/>
      <c r="BA33" s="373"/>
      <c r="BB33" s="373"/>
      <c r="BC33" s="373"/>
      <c r="BD33" s="373"/>
      <c r="BE33" s="373"/>
      <c r="BF33" s="373"/>
      <c r="BG33" s="373"/>
      <c r="BH33" s="373"/>
      <c r="BI33" s="373"/>
      <c r="BJ33" s="373"/>
      <c r="BK33" s="373"/>
      <c r="BL33" s="373"/>
      <c r="BM33" s="373"/>
      <c r="BN33" s="373"/>
      <c r="BO33" s="373"/>
      <c r="BP33" s="373"/>
      <c r="BQ33" s="373"/>
      <c r="BR33" s="373"/>
      <c r="BS33" s="373"/>
      <c r="BT33" s="373"/>
      <c r="BU33" s="373"/>
      <c r="BV33" s="373"/>
      <c r="BW33" s="373"/>
      <c r="BX33" s="373"/>
      <c r="BY33" s="373"/>
      <c r="BZ33" s="373"/>
      <c r="CA33" s="373"/>
      <c r="CB33" s="373"/>
      <c r="CC33" s="373"/>
      <c r="CD33" s="373"/>
      <c r="CE33" s="373"/>
      <c r="CF33" s="373"/>
      <c r="CG33" s="373"/>
      <c r="CH33" s="373"/>
      <c r="CI33" s="373"/>
      <c r="CJ33" s="373"/>
      <c r="CK33" s="373"/>
      <c r="CL33" s="373"/>
      <c r="CM33" s="373"/>
      <c r="CN33" s="373"/>
      <c r="CO33" s="373"/>
      <c r="CP33" s="373"/>
      <c r="CQ33" s="373"/>
      <c r="CR33" s="373"/>
      <c r="CS33" s="373"/>
      <c r="CT33" s="373"/>
      <c r="CU33" s="373"/>
      <c r="CV33" s="373"/>
      <c r="CW33" s="373"/>
      <c r="CX33" s="373"/>
      <c r="CY33" s="373"/>
      <c r="CZ33" s="373"/>
      <c r="DA33" s="373"/>
      <c r="DB33" s="373"/>
      <c r="DC33" s="373"/>
      <c r="DD33" s="373"/>
      <c r="DE33" s="373"/>
      <c r="DF33" s="373"/>
      <c r="DG33" s="373"/>
      <c r="DH33" s="373"/>
      <c r="DI33" s="373"/>
      <c r="DJ33" s="373"/>
      <c r="DK33" s="373"/>
      <c r="DL33" s="373"/>
      <c r="DM33" s="373"/>
      <c r="DN33" s="373"/>
      <c r="DO33" s="373"/>
      <c r="DP33" s="373"/>
      <c r="DQ33" s="373"/>
      <c r="DR33" s="373"/>
      <c r="DS33" s="373"/>
      <c r="DT33" s="373"/>
      <c r="DU33" s="373"/>
      <c r="DV33" s="373"/>
      <c r="DW33" s="373"/>
      <c r="DX33" s="373"/>
      <c r="DY33" s="373"/>
      <c r="DZ33" s="373"/>
      <c r="EA33" s="373"/>
      <c r="EB33" s="373"/>
      <c r="EC33" s="373"/>
      <c r="ED33" s="373"/>
      <c r="EE33" s="373"/>
      <c r="EF33" s="373"/>
      <c r="EG33" s="373"/>
      <c r="EH33" s="373"/>
      <c r="EI33" s="373"/>
      <c r="EJ33" s="373"/>
      <c r="EK33" s="373"/>
      <c r="EL33" s="373"/>
      <c r="EM33" s="373"/>
      <c r="EN33" s="373"/>
      <c r="EO33" s="373"/>
      <c r="EP33" s="373"/>
      <c r="EQ33" s="373"/>
      <c r="ER33" s="373"/>
      <c r="ES33" s="373"/>
      <c r="ET33" s="373"/>
      <c r="EU33" s="373"/>
      <c r="EV33" s="373"/>
      <c r="EW33" s="373"/>
      <c r="EX33" s="373"/>
      <c r="EY33" s="373"/>
      <c r="EZ33" s="373"/>
      <c r="FA33" s="373"/>
      <c r="FB33" s="373"/>
      <c r="FC33" s="373"/>
      <c r="FD33" s="373"/>
      <c r="FE33" s="373"/>
      <c r="FF33" s="373"/>
      <c r="FG33" s="373"/>
      <c r="FH33" s="373"/>
      <c r="FI33" s="373"/>
      <c r="FJ33" s="373"/>
      <c r="FK33" s="373"/>
      <c r="FL33" s="373"/>
      <c r="FM33" s="373"/>
      <c r="FN33" s="373"/>
      <c r="FO33" s="373"/>
      <c r="FP33" s="373"/>
      <c r="FQ33" s="373"/>
      <c r="FR33" s="373"/>
      <c r="FS33" s="373"/>
      <c r="FT33" s="373"/>
      <c r="FU33" s="373"/>
      <c r="FV33" s="373"/>
      <c r="FW33" s="373"/>
      <c r="FX33" s="373"/>
      <c r="FY33" s="373"/>
      <c r="FZ33" s="373"/>
      <c r="GA33" s="373"/>
      <c r="GB33" s="373"/>
      <c r="GC33" s="373"/>
      <c r="GD33" s="373"/>
      <c r="GE33" s="373"/>
      <c r="GF33" s="373"/>
      <c r="GG33" s="373"/>
      <c r="GH33" s="373"/>
      <c r="GI33" s="373"/>
      <c r="GJ33" s="373"/>
      <c r="GK33" s="373"/>
      <c r="GL33" s="373"/>
      <c r="GM33" s="373"/>
      <c r="GN33" s="373"/>
      <c r="GO33" s="373"/>
      <c r="GP33" s="373"/>
      <c r="GQ33" s="373"/>
      <c r="GR33" s="373"/>
      <c r="GS33" s="373"/>
      <c r="GT33" s="373"/>
      <c r="GU33" s="373"/>
      <c r="GV33" s="373"/>
      <c r="GW33" s="373"/>
      <c r="GX33" s="373"/>
      <c r="GY33" s="373"/>
      <c r="GZ33" s="373"/>
      <c r="HA33" s="373"/>
      <c r="HB33" s="373"/>
      <c r="HC33" s="373"/>
      <c r="HD33" s="373"/>
      <c r="HE33" s="373"/>
    </row>
    <row r="34" spans="1:213" s="366" customFormat="1" ht="20.75" customHeight="1" thickTop="1">
      <c r="A34" s="364">
        <v>2</v>
      </c>
      <c r="B34" s="375"/>
      <c r="C34" s="489" t="s">
        <v>35</v>
      </c>
      <c r="D34" s="490"/>
      <c r="E34" s="491"/>
      <c r="F34" s="376"/>
      <c r="G34" s="376"/>
      <c r="H34" s="180"/>
      <c r="I34" s="180"/>
      <c r="J34" s="180"/>
      <c r="K34" s="180"/>
      <c r="L34" s="333"/>
      <c r="M34" s="377"/>
    </row>
    <row r="35" spans="1:213" s="345" customFormat="1" ht="20.75" customHeight="1">
      <c r="A35" s="346"/>
      <c r="B35" s="378" t="s">
        <v>116</v>
      </c>
      <c r="C35" s="155" t="s">
        <v>24</v>
      </c>
      <c r="D35" s="94" t="s">
        <v>117</v>
      </c>
      <c r="E35" s="379"/>
      <c r="F35" s="346" t="s">
        <v>37</v>
      </c>
      <c r="G35" s="95"/>
      <c r="H35" s="101">
        <v>80</v>
      </c>
      <c r="I35" s="92"/>
      <c r="J35" s="101">
        <v>20</v>
      </c>
      <c r="K35" s="93"/>
      <c r="L35" s="93"/>
      <c r="M35" s="380"/>
    </row>
    <row r="36" spans="1:213" s="345" customFormat="1" ht="20.75" customHeight="1">
      <c r="A36" s="346"/>
      <c r="B36" s="378" t="s">
        <v>85</v>
      </c>
      <c r="C36" s="155" t="s">
        <v>24</v>
      </c>
      <c r="D36" s="94" t="s">
        <v>36</v>
      </c>
      <c r="E36" s="379"/>
      <c r="F36" s="346" t="s">
        <v>37</v>
      </c>
      <c r="G36" s="95"/>
      <c r="H36" s="101">
        <v>80</v>
      </c>
      <c r="I36" s="92"/>
      <c r="J36" s="101">
        <v>20</v>
      </c>
      <c r="K36" s="93"/>
      <c r="L36" s="93"/>
      <c r="M36" s="380"/>
    </row>
    <row r="37" spans="1:213" s="345" customFormat="1" ht="20.75" customHeight="1">
      <c r="A37" s="346"/>
      <c r="B37" s="378" t="s">
        <v>423</v>
      </c>
      <c r="C37" s="155" t="s">
        <v>24</v>
      </c>
      <c r="D37" s="94" t="s">
        <v>422</v>
      </c>
      <c r="E37" s="379"/>
      <c r="F37" s="346" t="s">
        <v>37</v>
      </c>
      <c r="G37" s="95"/>
      <c r="H37" s="101">
        <v>80</v>
      </c>
      <c r="I37" s="92"/>
      <c r="J37" s="101">
        <v>20</v>
      </c>
      <c r="K37" s="93"/>
      <c r="L37" s="93"/>
      <c r="M37" s="380"/>
    </row>
    <row r="38" spans="1:213" s="345" customFormat="1" ht="20.75" customHeight="1">
      <c r="A38" s="346"/>
      <c r="B38" s="378" t="s">
        <v>424</v>
      </c>
      <c r="C38" s="155" t="s">
        <v>24</v>
      </c>
      <c r="D38" s="94" t="s">
        <v>425</v>
      </c>
      <c r="E38" s="379"/>
      <c r="F38" s="346" t="s">
        <v>37</v>
      </c>
      <c r="G38" s="95"/>
      <c r="H38" s="101">
        <v>80</v>
      </c>
      <c r="I38" s="92"/>
      <c r="J38" s="101">
        <v>20</v>
      </c>
      <c r="K38" s="93"/>
      <c r="L38" s="93"/>
      <c r="M38" s="380"/>
    </row>
    <row r="39" spans="1:213" s="345" customFormat="1" ht="20.75" customHeight="1">
      <c r="A39" s="346"/>
      <c r="B39" s="378" t="s">
        <v>718</v>
      </c>
      <c r="C39" s="155" t="s">
        <v>24</v>
      </c>
      <c r="D39" s="94" t="s">
        <v>719</v>
      </c>
      <c r="E39" s="379"/>
      <c r="F39" s="346" t="s">
        <v>37</v>
      </c>
      <c r="G39" s="95"/>
      <c r="H39" s="101">
        <v>80</v>
      </c>
      <c r="I39" s="92"/>
      <c r="J39" s="101">
        <v>20</v>
      </c>
      <c r="K39" s="93"/>
      <c r="L39" s="93"/>
      <c r="M39" s="380"/>
    </row>
    <row r="40" spans="1:213" s="345" customFormat="1" ht="20.75" customHeight="1">
      <c r="A40" s="346"/>
      <c r="B40" s="378" t="s">
        <v>86</v>
      </c>
      <c r="C40" s="155" t="s">
        <v>24</v>
      </c>
      <c r="D40" s="94" t="s">
        <v>38</v>
      </c>
      <c r="E40" s="379"/>
      <c r="F40" s="346" t="s">
        <v>37</v>
      </c>
      <c r="G40" s="95"/>
      <c r="H40" s="101">
        <v>7</v>
      </c>
      <c r="I40" s="92"/>
      <c r="J40" s="101">
        <v>10</v>
      </c>
      <c r="K40" s="93"/>
      <c r="L40" s="93"/>
      <c r="M40" s="380"/>
    </row>
    <row r="41" spans="1:213" s="345" customFormat="1" ht="20.75" customHeight="1">
      <c r="A41" s="346"/>
      <c r="B41" s="378" t="s">
        <v>152</v>
      </c>
      <c r="C41" s="155" t="s">
        <v>24</v>
      </c>
      <c r="D41" s="94" t="s">
        <v>153</v>
      </c>
      <c r="E41" s="379"/>
      <c r="F41" s="346" t="s">
        <v>37</v>
      </c>
      <c r="G41" s="95"/>
      <c r="H41" s="101">
        <v>400</v>
      </c>
      <c r="I41" s="92"/>
      <c r="J41" s="101">
        <v>100</v>
      </c>
      <c r="K41" s="93"/>
      <c r="L41" s="93"/>
      <c r="M41" s="380"/>
    </row>
    <row r="42" spans="1:213" s="345" customFormat="1" ht="20.75" customHeight="1">
      <c r="A42" s="346"/>
      <c r="B42" s="378" t="s">
        <v>787</v>
      </c>
      <c r="C42" s="155"/>
      <c r="D42" s="94" t="s">
        <v>788</v>
      </c>
      <c r="E42" s="379"/>
      <c r="F42" s="346" t="s">
        <v>37</v>
      </c>
      <c r="G42" s="95"/>
      <c r="H42" s="101">
        <v>150</v>
      </c>
      <c r="I42" s="92"/>
      <c r="J42" s="101">
        <v>20</v>
      </c>
      <c r="K42" s="93"/>
      <c r="L42" s="93"/>
      <c r="M42" s="380"/>
    </row>
    <row r="43" spans="1:213" s="345" customFormat="1" ht="20.75" customHeight="1">
      <c r="A43" s="346"/>
      <c r="B43" s="378"/>
      <c r="C43" s="155"/>
      <c r="D43" s="94" t="s">
        <v>789</v>
      </c>
      <c r="E43" s="379"/>
      <c r="F43" s="346"/>
      <c r="G43" s="95"/>
      <c r="H43" s="101"/>
      <c r="I43" s="92"/>
      <c r="J43" s="101"/>
      <c r="K43" s="93"/>
      <c r="L43" s="93"/>
      <c r="M43" s="380"/>
    </row>
    <row r="44" spans="1:213" s="345" customFormat="1" ht="20.75" customHeight="1">
      <c r="A44" s="346"/>
      <c r="B44" s="378" t="s">
        <v>791</v>
      </c>
      <c r="C44" s="155"/>
      <c r="D44" s="94" t="s">
        <v>790</v>
      </c>
      <c r="E44" s="379"/>
      <c r="F44" s="346" t="s">
        <v>17</v>
      </c>
      <c r="G44" s="95"/>
      <c r="H44" s="101"/>
      <c r="I44" s="92"/>
      <c r="J44" s="101"/>
      <c r="K44" s="93"/>
      <c r="L44" s="93"/>
      <c r="M44" s="380"/>
    </row>
    <row r="45" spans="1:213" s="345" customFormat="1" ht="20.75" customHeight="1" thickBot="1">
      <c r="A45" s="346"/>
      <c r="B45" s="378"/>
      <c r="C45" s="155"/>
      <c r="D45" s="94"/>
      <c r="E45" s="379"/>
      <c r="F45" s="346"/>
      <c r="G45" s="95"/>
      <c r="H45" s="101"/>
      <c r="I45" s="92"/>
      <c r="J45" s="101"/>
      <c r="K45" s="93"/>
      <c r="L45" s="93"/>
      <c r="M45" s="380"/>
    </row>
    <row r="46" spans="1:213" s="373" customFormat="1" ht="20.75" customHeight="1" thickTop="1" thickBot="1">
      <c r="A46" s="369"/>
      <c r="B46" s="369"/>
      <c r="C46" s="495" t="s">
        <v>39</v>
      </c>
      <c r="D46" s="495"/>
      <c r="E46" s="495"/>
      <c r="F46" s="371"/>
      <c r="G46" s="371"/>
      <c r="H46" s="166"/>
      <c r="I46" s="166"/>
      <c r="J46" s="166"/>
      <c r="K46" s="166"/>
      <c r="L46" s="181"/>
      <c r="M46" s="372"/>
    </row>
    <row r="47" spans="1:213" s="366" customFormat="1" ht="20.75" customHeight="1" thickTop="1">
      <c r="A47" s="364">
        <v>3</v>
      </c>
      <c r="B47" s="375"/>
      <c r="C47" s="96" t="s">
        <v>40</v>
      </c>
      <c r="D47" s="381"/>
      <c r="E47" s="382"/>
      <c r="F47" s="376"/>
      <c r="G47" s="376"/>
      <c r="H47" s="180"/>
      <c r="I47" s="180"/>
      <c r="J47" s="180"/>
      <c r="K47" s="180"/>
      <c r="L47" s="180"/>
    </row>
    <row r="48" spans="1:213" s="345" customFormat="1" ht="20.75" customHeight="1">
      <c r="A48" s="346"/>
      <c r="B48" s="378" t="s">
        <v>102</v>
      </c>
      <c r="C48" s="155" t="s">
        <v>24</v>
      </c>
      <c r="D48" s="94" t="s">
        <v>41</v>
      </c>
      <c r="E48" s="379"/>
      <c r="F48" s="346" t="s">
        <v>37</v>
      </c>
      <c r="G48" s="95"/>
      <c r="H48" s="101">
        <v>11</v>
      </c>
      <c r="I48" s="92"/>
      <c r="J48" s="101">
        <v>10</v>
      </c>
      <c r="K48" s="93"/>
      <c r="L48" s="93"/>
    </row>
    <row r="49" spans="1:12" s="345" customFormat="1" ht="20.75" customHeight="1">
      <c r="A49" s="383"/>
      <c r="B49" s="378" t="s">
        <v>87</v>
      </c>
      <c r="C49" s="156" t="s">
        <v>24</v>
      </c>
      <c r="D49" s="97" t="s">
        <v>42</v>
      </c>
      <c r="E49" s="384"/>
      <c r="F49" s="383" t="s">
        <v>37</v>
      </c>
      <c r="G49" s="95"/>
      <c r="H49" s="101">
        <v>16</v>
      </c>
      <c r="I49" s="92"/>
      <c r="J49" s="101">
        <v>10</v>
      </c>
      <c r="K49" s="93"/>
      <c r="L49" s="93"/>
    </row>
    <row r="50" spans="1:12" s="345" customFormat="1" ht="20.75" customHeight="1">
      <c r="A50" s="383"/>
      <c r="B50" s="378" t="s">
        <v>426</v>
      </c>
      <c r="C50" s="156" t="s">
        <v>24</v>
      </c>
      <c r="D50" s="97" t="s">
        <v>427</v>
      </c>
      <c r="E50" s="384"/>
      <c r="F50" s="383" t="s">
        <v>37</v>
      </c>
      <c r="G50" s="95"/>
      <c r="H50" s="101">
        <v>25</v>
      </c>
      <c r="I50" s="92"/>
      <c r="J50" s="101">
        <v>10</v>
      </c>
      <c r="K50" s="93"/>
      <c r="L50" s="93"/>
    </row>
    <row r="51" spans="1:12" s="345" customFormat="1" ht="20.75" customHeight="1">
      <c r="A51" s="383"/>
      <c r="B51" s="378" t="s">
        <v>720</v>
      </c>
      <c r="C51" s="156" t="s">
        <v>24</v>
      </c>
      <c r="D51" s="97" t="s">
        <v>721</v>
      </c>
      <c r="E51" s="384"/>
      <c r="F51" s="383" t="s">
        <v>37</v>
      </c>
      <c r="G51" s="95"/>
      <c r="H51" s="101">
        <v>41</v>
      </c>
      <c r="I51" s="92"/>
      <c r="J51" s="101">
        <v>10</v>
      </c>
      <c r="K51" s="93"/>
      <c r="L51" s="93"/>
    </row>
    <row r="52" spans="1:12" s="345" customFormat="1" ht="20.75" customHeight="1">
      <c r="A52" s="383"/>
      <c r="B52" s="378" t="s">
        <v>428</v>
      </c>
      <c r="C52" s="156" t="s">
        <v>24</v>
      </c>
      <c r="D52" s="97" t="s">
        <v>429</v>
      </c>
      <c r="E52" s="384"/>
      <c r="F52" s="383" t="s">
        <v>37</v>
      </c>
      <c r="G52" s="95"/>
      <c r="H52" s="101">
        <v>65</v>
      </c>
      <c r="I52" s="92"/>
      <c r="J52" s="101">
        <v>10</v>
      </c>
      <c r="K52" s="93"/>
      <c r="L52" s="93"/>
    </row>
    <row r="53" spans="1:12" s="345" customFormat="1" ht="20.75" customHeight="1">
      <c r="A53" s="383"/>
      <c r="B53" s="378" t="s">
        <v>462</v>
      </c>
      <c r="C53" s="156" t="s">
        <v>24</v>
      </c>
      <c r="D53" s="97" t="s">
        <v>722</v>
      </c>
      <c r="E53" s="384"/>
      <c r="F53" s="383" t="s">
        <v>37</v>
      </c>
      <c r="G53" s="95"/>
      <c r="H53" s="101">
        <v>11</v>
      </c>
      <c r="I53" s="92"/>
      <c r="J53" s="101">
        <v>10</v>
      </c>
      <c r="K53" s="93"/>
      <c r="L53" s="93"/>
    </row>
    <row r="54" spans="1:12" s="345" customFormat="1" ht="20.75" customHeight="1">
      <c r="A54" s="383"/>
      <c r="B54" s="378" t="s">
        <v>430</v>
      </c>
      <c r="C54" s="156" t="s">
        <v>24</v>
      </c>
      <c r="D54" s="97" t="s">
        <v>431</v>
      </c>
      <c r="E54" s="384"/>
      <c r="F54" s="383" t="s">
        <v>37</v>
      </c>
      <c r="G54" s="95"/>
      <c r="H54" s="101">
        <v>100</v>
      </c>
      <c r="I54" s="92"/>
      <c r="J54" s="101">
        <v>10</v>
      </c>
      <c r="K54" s="93"/>
      <c r="L54" s="93"/>
    </row>
    <row r="55" spans="1:12" s="345" customFormat="1" ht="20.75" customHeight="1">
      <c r="A55" s="383"/>
      <c r="B55" s="378" t="s">
        <v>604</v>
      </c>
      <c r="C55" s="156" t="s">
        <v>24</v>
      </c>
      <c r="D55" s="97" t="s">
        <v>605</v>
      </c>
      <c r="E55" s="384"/>
      <c r="F55" s="383" t="s">
        <v>37</v>
      </c>
      <c r="G55" s="95"/>
      <c r="H55" s="101">
        <v>91</v>
      </c>
      <c r="I55" s="92"/>
      <c r="J55" s="101">
        <v>10</v>
      </c>
      <c r="K55" s="93"/>
      <c r="L55" s="93"/>
    </row>
    <row r="56" spans="1:12" s="345" customFormat="1" ht="20.75" customHeight="1">
      <c r="A56" s="383"/>
      <c r="B56" s="378"/>
      <c r="C56" s="156"/>
      <c r="D56" s="97"/>
      <c r="E56" s="384"/>
      <c r="F56" s="383"/>
      <c r="G56" s="95"/>
      <c r="H56" s="101"/>
      <c r="I56" s="92"/>
      <c r="J56" s="101"/>
      <c r="K56" s="93"/>
      <c r="L56" s="93"/>
    </row>
    <row r="57" spans="1:12" s="345" customFormat="1" ht="20.75" customHeight="1" thickBot="1">
      <c r="A57" s="383"/>
      <c r="B57" s="378"/>
      <c r="C57" s="156"/>
      <c r="D57" s="97"/>
      <c r="E57" s="384"/>
      <c r="F57" s="383"/>
      <c r="G57" s="95"/>
      <c r="H57" s="101"/>
      <c r="I57" s="92"/>
      <c r="J57" s="101"/>
      <c r="K57" s="93"/>
      <c r="L57" s="93"/>
    </row>
    <row r="58" spans="1:12" s="373" customFormat="1" ht="20.75" customHeight="1" thickTop="1" thickBot="1">
      <c r="A58" s="369"/>
      <c r="B58" s="369"/>
      <c r="C58" s="495" t="s">
        <v>43</v>
      </c>
      <c r="D58" s="495"/>
      <c r="E58" s="495"/>
      <c r="F58" s="371"/>
      <c r="G58" s="371"/>
      <c r="H58" s="166"/>
      <c r="I58" s="166"/>
      <c r="J58" s="166"/>
      <c r="K58" s="166"/>
      <c r="L58" s="167"/>
    </row>
    <row r="59" spans="1:12" s="366" customFormat="1" ht="20.75" customHeight="1" thickTop="1">
      <c r="A59" s="385">
        <v>4</v>
      </c>
      <c r="B59" s="386"/>
      <c r="C59" s="98" t="s">
        <v>44</v>
      </c>
      <c r="D59" s="387"/>
      <c r="E59" s="388"/>
      <c r="F59" s="99"/>
      <c r="G59" s="389"/>
      <c r="H59" s="163"/>
      <c r="I59" s="163"/>
      <c r="J59" s="163"/>
      <c r="K59" s="163"/>
      <c r="L59" s="163"/>
    </row>
    <row r="60" spans="1:12" s="345" customFormat="1" ht="20.75" customHeight="1">
      <c r="A60" s="346"/>
      <c r="B60" s="378" t="s">
        <v>160</v>
      </c>
      <c r="C60" s="155" t="s">
        <v>24</v>
      </c>
      <c r="D60" s="422" t="s">
        <v>161</v>
      </c>
      <c r="E60" s="100"/>
      <c r="F60" s="346" t="s">
        <v>37</v>
      </c>
      <c r="G60" s="346"/>
      <c r="H60" s="101">
        <v>1000</v>
      </c>
      <c r="I60" s="92"/>
      <c r="J60" s="101">
        <v>100</v>
      </c>
      <c r="K60" s="93"/>
      <c r="L60" s="93"/>
    </row>
    <row r="61" spans="1:12" s="114" customFormat="1" ht="21" customHeight="1">
      <c r="A61" s="113"/>
      <c r="B61" s="158" t="s">
        <v>154</v>
      </c>
      <c r="C61" s="155" t="s">
        <v>24</v>
      </c>
      <c r="D61" s="422" t="s">
        <v>240</v>
      </c>
      <c r="E61" s="100"/>
      <c r="F61" s="113" t="s">
        <v>6</v>
      </c>
      <c r="G61" s="113"/>
      <c r="H61" s="101">
        <v>1188</v>
      </c>
      <c r="I61" s="92"/>
      <c r="J61" s="101">
        <v>100</v>
      </c>
      <c r="K61" s="93"/>
      <c r="L61" s="93"/>
    </row>
    <row r="62" spans="1:12" s="114" customFormat="1" ht="20.75" customHeight="1">
      <c r="A62" s="113"/>
      <c r="B62" s="158"/>
      <c r="C62" s="155"/>
      <c r="D62" s="422" t="s">
        <v>241</v>
      </c>
      <c r="E62" s="100"/>
      <c r="F62" s="113"/>
      <c r="G62" s="113"/>
      <c r="H62" s="101"/>
      <c r="I62" s="92"/>
      <c r="J62" s="101"/>
      <c r="K62" s="93"/>
      <c r="L62" s="93"/>
    </row>
    <row r="63" spans="1:12" s="345" customFormat="1" ht="20.75" customHeight="1">
      <c r="A63" s="346"/>
      <c r="B63" s="158" t="s">
        <v>242</v>
      </c>
      <c r="C63" s="155" t="s">
        <v>24</v>
      </c>
      <c r="D63" s="94" t="s">
        <v>243</v>
      </c>
      <c r="E63" s="100"/>
      <c r="F63" s="113" t="s">
        <v>6</v>
      </c>
      <c r="G63" s="113"/>
      <c r="H63" s="101">
        <v>1150</v>
      </c>
      <c r="I63" s="92"/>
      <c r="J63" s="101">
        <v>100</v>
      </c>
      <c r="K63" s="93"/>
      <c r="L63" s="93"/>
    </row>
    <row r="64" spans="1:12" s="345" customFormat="1" ht="20.75" customHeight="1">
      <c r="A64" s="346"/>
      <c r="B64" s="158"/>
      <c r="C64" s="155"/>
      <c r="D64" s="94" t="s">
        <v>244</v>
      </c>
      <c r="E64" s="100"/>
      <c r="F64" s="113"/>
      <c r="G64" s="113"/>
      <c r="H64" s="101"/>
      <c r="I64" s="92"/>
      <c r="J64" s="101"/>
      <c r="K64" s="93"/>
      <c r="L64" s="93"/>
    </row>
    <row r="65" spans="1:12" s="345" customFormat="1" ht="21" customHeight="1">
      <c r="A65" s="346"/>
      <c r="B65" s="378" t="s">
        <v>155</v>
      </c>
      <c r="C65" s="155" t="s">
        <v>24</v>
      </c>
      <c r="D65" s="94" t="s">
        <v>156</v>
      </c>
      <c r="E65" s="100"/>
      <c r="F65" s="346" t="s">
        <v>6</v>
      </c>
      <c r="G65" s="346"/>
      <c r="H65" s="101">
        <v>627</v>
      </c>
      <c r="I65" s="92"/>
      <c r="J65" s="101">
        <v>100</v>
      </c>
      <c r="K65" s="93"/>
      <c r="L65" s="93"/>
    </row>
    <row r="66" spans="1:12" s="345" customFormat="1" ht="20.75" customHeight="1">
      <c r="A66" s="346"/>
      <c r="B66" s="378"/>
      <c r="C66" s="155"/>
      <c r="D66" s="94" t="s">
        <v>157</v>
      </c>
      <c r="E66" s="100"/>
      <c r="F66" s="346"/>
      <c r="G66" s="346"/>
      <c r="H66" s="101"/>
      <c r="I66" s="92"/>
      <c r="J66" s="101"/>
      <c r="K66" s="93"/>
      <c r="L66" s="93"/>
    </row>
    <row r="67" spans="1:12" s="345" customFormat="1" ht="20.75" customHeight="1">
      <c r="A67" s="346"/>
      <c r="B67" s="378" t="s">
        <v>104</v>
      </c>
      <c r="C67" s="155" t="s">
        <v>24</v>
      </c>
      <c r="D67" s="94" t="s">
        <v>158</v>
      </c>
      <c r="E67" s="100"/>
      <c r="F67" s="346" t="s">
        <v>6</v>
      </c>
      <c r="G67" s="346"/>
      <c r="H67" s="101">
        <v>1815</v>
      </c>
      <c r="I67" s="92"/>
      <c r="J67" s="101">
        <v>100</v>
      </c>
      <c r="K67" s="93"/>
      <c r="L67" s="93"/>
    </row>
    <row r="68" spans="1:12" s="345" customFormat="1" ht="20.75" customHeight="1">
      <c r="A68" s="346"/>
      <c r="B68" s="378"/>
      <c r="C68" s="155"/>
      <c r="D68" s="94" t="s">
        <v>159</v>
      </c>
      <c r="E68" s="100"/>
      <c r="F68" s="346"/>
      <c r="G68" s="346"/>
      <c r="H68" s="101"/>
      <c r="I68" s="92"/>
      <c r="J68" s="101"/>
      <c r="K68" s="93"/>
      <c r="L68" s="93"/>
    </row>
    <row r="69" spans="1:12" s="345" customFormat="1" ht="20.75" customHeight="1">
      <c r="A69" s="346"/>
      <c r="B69" s="378" t="s">
        <v>275</v>
      </c>
      <c r="C69" s="155" t="s">
        <v>24</v>
      </c>
      <c r="D69" s="422" t="s">
        <v>276</v>
      </c>
      <c r="E69" s="100"/>
      <c r="F69" s="346" t="s">
        <v>6</v>
      </c>
      <c r="G69" s="346"/>
      <c r="H69" s="101">
        <v>363</v>
      </c>
      <c r="I69" s="92"/>
      <c r="J69" s="101">
        <v>100</v>
      </c>
      <c r="K69" s="93"/>
      <c r="L69" s="93"/>
    </row>
    <row r="70" spans="1:12" s="345" customFormat="1" ht="20.75" customHeight="1">
      <c r="A70" s="346"/>
      <c r="B70" s="378"/>
      <c r="C70" s="155"/>
      <c r="D70" s="94" t="s">
        <v>277</v>
      </c>
      <c r="E70" s="100"/>
      <c r="F70" s="346"/>
      <c r="G70" s="346"/>
      <c r="H70" s="101"/>
      <c r="I70" s="92"/>
      <c r="J70" s="415"/>
      <c r="K70" s="93"/>
      <c r="L70" s="93"/>
    </row>
    <row r="71" spans="1:12" s="345" customFormat="1" ht="20.75" customHeight="1">
      <c r="A71" s="346"/>
      <c r="B71" s="378" t="s">
        <v>278</v>
      </c>
      <c r="C71" s="155" t="s">
        <v>24</v>
      </c>
      <c r="D71" s="94" t="s">
        <v>279</v>
      </c>
      <c r="E71" s="100"/>
      <c r="F71" s="346" t="s">
        <v>6</v>
      </c>
      <c r="G71" s="346"/>
      <c r="H71" s="101">
        <v>1848</v>
      </c>
      <c r="I71" s="92"/>
      <c r="J71" s="101">
        <v>100</v>
      </c>
      <c r="K71" s="93"/>
      <c r="L71" s="93"/>
    </row>
    <row r="72" spans="1:12" s="345" customFormat="1" ht="20.75" customHeight="1">
      <c r="A72" s="346"/>
      <c r="B72" s="378"/>
      <c r="C72" s="155"/>
      <c r="D72" s="94" t="s">
        <v>280</v>
      </c>
      <c r="E72" s="100"/>
      <c r="F72" s="346"/>
      <c r="G72" s="346"/>
      <c r="H72" s="101"/>
      <c r="I72" s="92"/>
      <c r="J72" s="415"/>
      <c r="K72" s="416"/>
      <c r="L72" s="93"/>
    </row>
    <row r="73" spans="1:12" s="345" customFormat="1" ht="20.75" customHeight="1">
      <c r="A73" s="346"/>
      <c r="B73" s="378" t="s">
        <v>281</v>
      </c>
      <c r="C73" s="155" t="s">
        <v>24</v>
      </c>
      <c r="D73" s="94" t="s">
        <v>282</v>
      </c>
      <c r="E73" s="100"/>
      <c r="F73" s="346" t="s">
        <v>6</v>
      </c>
      <c r="G73" s="346"/>
      <c r="H73" s="101">
        <v>220</v>
      </c>
      <c r="I73" s="92"/>
      <c r="J73" s="496"/>
      <c r="K73" s="497"/>
      <c r="L73" s="93"/>
    </row>
    <row r="74" spans="1:12" s="345" customFormat="1" ht="20.75" customHeight="1">
      <c r="A74" s="346"/>
      <c r="B74" s="378" t="s">
        <v>432</v>
      </c>
      <c r="C74" s="155" t="s">
        <v>24</v>
      </c>
      <c r="D74" s="94" t="s">
        <v>433</v>
      </c>
      <c r="E74" s="100"/>
      <c r="F74" s="346" t="s">
        <v>6</v>
      </c>
      <c r="G74" s="346"/>
      <c r="H74" s="101">
        <v>220</v>
      </c>
      <c r="I74" s="92"/>
      <c r="J74" s="496"/>
      <c r="K74" s="497"/>
      <c r="L74" s="93"/>
    </row>
    <row r="75" spans="1:12" s="345" customFormat="1" ht="20.75" customHeight="1">
      <c r="A75" s="346"/>
      <c r="B75" s="378" t="s">
        <v>118</v>
      </c>
      <c r="C75" s="155" t="s">
        <v>24</v>
      </c>
      <c r="D75" s="94" t="s">
        <v>119</v>
      </c>
      <c r="E75" s="100"/>
      <c r="F75" s="346" t="s">
        <v>6</v>
      </c>
      <c r="G75" s="346"/>
      <c r="H75" s="101">
        <v>1342</v>
      </c>
      <c r="I75" s="92"/>
      <c r="J75" s="496"/>
      <c r="K75" s="497"/>
      <c r="L75" s="93"/>
    </row>
    <row r="76" spans="1:12" s="345" customFormat="1" ht="20.75" customHeight="1">
      <c r="A76" s="346"/>
      <c r="B76" s="378" t="s">
        <v>103</v>
      </c>
      <c r="C76" s="155" t="s">
        <v>24</v>
      </c>
      <c r="D76" s="94" t="s">
        <v>245</v>
      </c>
      <c r="E76" s="100"/>
      <c r="F76" s="346" t="s">
        <v>6</v>
      </c>
      <c r="G76" s="346"/>
      <c r="H76" s="101">
        <v>583</v>
      </c>
      <c r="I76" s="92"/>
      <c r="J76" s="496"/>
      <c r="K76" s="497"/>
      <c r="L76" s="93"/>
    </row>
    <row r="77" spans="1:12" s="345" customFormat="1" ht="20.75" customHeight="1">
      <c r="A77" s="346"/>
      <c r="B77" s="378" t="s">
        <v>359</v>
      </c>
      <c r="C77" s="155" t="s">
        <v>24</v>
      </c>
      <c r="D77" s="94" t="s">
        <v>360</v>
      </c>
      <c r="E77" s="100"/>
      <c r="F77" s="346" t="s">
        <v>37</v>
      </c>
      <c r="G77" s="346"/>
      <c r="H77" s="101">
        <v>1200</v>
      </c>
      <c r="I77" s="92"/>
      <c r="J77" s="101"/>
      <c r="K77" s="93"/>
      <c r="L77" s="93"/>
    </row>
    <row r="78" spans="1:12" s="345" customFormat="1" ht="20.75" customHeight="1">
      <c r="A78" s="346"/>
      <c r="B78" s="378" t="s">
        <v>361</v>
      </c>
      <c r="C78" s="155" t="s">
        <v>24</v>
      </c>
      <c r="D78" s="94" t="s">
        <v>362</v>
      </c>
      <c r="E78" s="100"/>
      <c r="F78" s="346" t="s">
        <v>6</v>
      </c>
      <c r="G78" s="346"/>
      <c r="H78" s="101"/>
      <c r="I78" s="92"/>
      <c r="J78" s="101"/>
      <c r="K78" s="93"/>
      <c r="L78" s="93"/>
    </row>
    <row r="79" spans="1:12" s="345" customFormat="1" ht="20.75" customHeight="1">
      <c r="A79" s="346"/>
      <c r="B79" s="378"/>
      <c r="C79" s="155"/>
      <c r="D79" s="94" t="s">
        <v>363</v>
      </c>
      <c r="E79" s="100"/>
      <c r="F79" s="346"/>
      <c r="G79" s="346"/>
      <c r="H79" s="101"/>
      <c r="I79" s="92"/>
      <c r="J79" s="101"/>
      <c r="K79" s="93"/>
      <c r="L79" s="93"/>
    </row>
    <row r="80" spans="1:12" s="345" customFormat="1" ht="20.75" customHeight="1">
      <c r="A80" s="346"/>
      <c r="B80" s="378" t="s">
        <v>364</v>
      </c>
      <c r="C80" s="155" t="s">
        <v>24</v>
      </c>
      <c r="D80" s="94" t="s">
        <v>365</v>
      </c>
      <c r="E80" s="100"/>
      <c r="F80" s="346" t="s">
        <v>6</v>
      </c>
      <c r="G80" s="346"/>
      <c r="H80" s="101"/>
      <c r="I80" s="92"/>
      <c r="J80" s="101"/>
      <c r="K80" s="93"/>
      <c r="L80" s="93"/>
    </row>
    <row r="81" spans="1:12" s="345" customFormat="1" ht="20.75" customHeight="1">
      <c r="A81" s="346"/>
      <c r="B81" s="378"/>
      <c r="C81" s="155"/>
      <c r="D81" s="94" t="s">
        <v>366</v>
      </c>
      <c r="E81" s="100"/>
      <c r="F81" s="346"/>
      <c r="G81" s="346"/>
      <c r="H81" s="101"/>
      <c r="I81" s="92"/>
      <c r="J81" s="101"/>
      <c r="K81" s="93"/>
      <c r="L81" s="93"/>
    </row>
    <row r="82" spans="1:12" s="345" customFormat="1" ht="20.75" customHeight="1">
      <c r="A82" s="346"/>
      <c r="B82" s="378"/>
      <c r="C82" s="155"/>
      <c r="D82" s="94" t="s">
        <v>367</v>
      </c>
      <c r="E82" s="100"/>
      <c r="F82" s="346"/>
      <c r="G82" s="346"/>
      <c r="H82" s="101"/>
      <c r="I82" s="92"/>
      <c r="J82" s="101"/>
      <c r="K82" s="93"/>
      <c r="L82" s="93"/>
    </row>
    <row r="83" spans="1:12" s="345" customFormat="1" ht="20.75" customHeight="1">
      <c r="A83" s="346"/>
      <c r="B83" s="378" t="s">
        <v>314</v>
      </c>
      <c r="C83" s="155" t="s">
        <v>24</v>
      </c>
      <c r="D83" s="94" t="s">
        <v>368</v>
      </c>
      <c r="E83" s="100"/>
      <c r="F83" s="346" t="s">
        <v>6</v>
      </c>
      <c r="G83" s="346"/>
      <c r="H83" s="101"/>
      <c r="I83" s="92"/>
      <c r="J83" s="101"/>
      <c r="K83" s="93"/>
      <c r="L83" s="93"/>
    </row>
    <row r="84" spans="1:12" s="345" customFormat="1" ht="20.75" customHeight="1">
      <c r="A84" s="346"/>
      <c r="B84" s="378"/>
      <c r="C84" s="155"/>
      <c r="D84" s="94" t="s">
        <v>369</v>
      </c>
      <c r="E84" s="100"/>
      <c r="F84" s="346"/>
      <c r="G84" s="346"/>
      <c r="H84" s="101"/>
      <c r="I84" s="92"/>
      <c r="J84" s="101"/>
      <c r="K84" s="93"/>
      <c r="L84" s="93"/>
    </row>
    <row r="85" spans="1:12" s="345" customFormat="1" ht="20.75" customHeight="1">
      <c r="A85" s="346"/>
      <c r="B85" s="378" t="s">
        <v>370</v>
      </c>
      <c r="C85" s="155" t="s">
        <v>24</v>
      </c>
      <c r="D85" s="94" t="s">
        <v>371</v>
      </c>
      <c r="E85" s="100"/>
      <c r="F85" s="346" t="s">
        <v>6</v>
      </c>
      <c r="G85" s="346"/>
      <c r="H85" s="101"/>
      <c r="I85" s="92"/>
      <c r="J85" s="101"/>
      <c r="K85" s="93"/>
      <c r="L85" s="93"/>
    </row>
    <row r="86" spans="1:12" s="345" customFormat="1" ht="20.75" customHeight="1">
      <c r="A86" s="346"/>
      <c r="B86" s="378"/>
      <c r="C86" s="155"/>
      <c r="D86" s="94" t="s">
        <v>372</v>
      </c>
      <c r="E86" s="100"/>
      <c r="F86" s="346"/>
      <c r="G86" s="346"/>
      <c r="H86" s="101"/>
      <c r="I86" s="92"/>
      <c r="J86" s="101"/>
      <c r="K86" s="93"/>
      <c r="L86" s="93"/>
    </row>
    <row r="87" spans="1:12" s="345" customFormat="1" ht="20.75" customHeight="1">
      <c r="A87" s="346"/>
      <c r="B87" s="378" t="s">
        <v>549</v>
      </c>
      <c r="C87" s="155" t="s">
        <v>24</v>
      </c>
      <c r="D87" s="94" t="s">
        <v>550</v>
      </c>
      <c r="E87" s="100"/>
      <c r="F87" s="346" t="s">
        <v>37</v>
      </c>
      <c r="G87" s="346"/>
      <c r="H87" s="101">
        <v>2541</v>
      </c>
      <c r="I87" s="92"/>
      <c r="J87" s="101">
        <v>100</v>
      </c>
      <c r="K87" s="93"/>
      <c r="L87" s="93"/>
    </row>
    <row r="88" spans="1:12" s="345" customFormat="1" ht="20.75" customHeight="1">
      <c r="A88" s="346"/>
      <c r="B88" s="378"/>
      <c r="C88" s="155"/>
      <c r="D88" s="94" t="s">
        <v>551</v>
      </c>
      <c r="E88" s="100"/>
      <c r="F88" s="346"/>
      <c r="G88" s="346"/>
      <c r="H88" s="101"/>
      <c r="I88" s="92"/>
      <c r="J88" s="101"/>
      <c r="K88" s="93"/>
      <c r="L88" s="93"/>
    </row>
    <row r="89" spans="1:12" s="345" customFormat="1" ht="20.75" customHeight="1">
      <c r="A89" s="346"/>
      <c r="B89" s="378" t="s">
        <v>552</v>
      </c>
      <c r="C89" s="155" t="s">
        <v>24</v>
      </c>
      <c r="D89" s="94" t="s">
        <v>553</v>
      </c>
      <c r="E89" s="100"/>
      <c r="F89" s="346" t="s">
        <v>37</v>
      </c>
      <c r="G89" s="346"/>
      <c r="H89" s="101">
        <v>2541</v>
      </c>
      <c r="I89" s="92"/>
      <c r="J89" s="101">
        <v>100</v>
      </c>
      <c r="K89" s="93"/>
      <c r="L89" s="93"/>
    </row>
    <row r="90" spans="1:12" s="345" customFormat="1" ht="20.75" customHeight="1">
      <c r="A90" s="346"/>
      <c r="B90" s="378"/>
      <c r="C90" s="155"/>
      <c r="D90" s="94" t="s">
        <v>792</v>
      </c>
      <c r="E90" s="100"/>
      <c r="F90" s="346"/>
      <c r="G90" s="346"/>
      <c r="H90" s="101"/>
      <c r="I90" s="92"/>
      <c r="J90" s="101"/>
      <c r="K90" s="93"/>
      <c r="L90" s="93"/>
    </row>
    <row r="91" spans="1:12" s="345" customFormat="1" ht="20.75" customHeight="1">
      <c r="A91" s="346"/>
      <c r="B91" s="378"/>
      <c r="C91" s="155"/>
      <c r="D91" s="94" t="s">
        <v>793</v>
      </c>
      <c r="E91" s="100"/>
      <c r="F91" s="346"/>
      <c r="G91" s="346"/>
      <c r="H91" s="101"/>
      <c r="I91" s="92"/>
      <c r="J91" s="101"/>
      <c r="K91" s="93"/>
      <c r="L91" s="93"/>
    </row>
    <row r="92" spans="1:12" s="345" customFormat="1" ht="20.75" customHeight="1">
      <c r="A92" s="346"/>
      <c r="B92" s="378" t="s">
        <v>606</v>
      </c>
      <c r="C92" s="155" t="s">
        <v>24</v>
      </c>
      <c r="D92" s="94" t="s">
        <v>607</v>
      </c>
      <c r="E92" s="100"/>
      <c r="F92" s="346" t="s">
        <v>6</v>
      </c>
      <c r="G92" s="346"/>
      <c r="H92" s="101">
        <v>2541</v>
      </c>
      <c r="I92" s="92"/>
      <c r="J92" s="101">
        <v>100</v>
      </c>
      <c r="K92" s="93"/>
      <c r="L92" s="93"/>
    </row>
    <row r="93" spans="1:12" s="345" customFormat="1" ht="20.75" customHeight="1">
      <c r="A93" s="346"/>
      <c r="B93" s="378"/>
      <c r="C93" s="155"/>
      <c r="D93" s="94" t="s">
        <v>608</v>
      </c>
      <c r="E93" s="100"/>
      <c r="F93" s="346"/>
      <c r="G93" s="346"/>
      <c r="H93" s="101"/>
      <c r="I93" s="92"/>
      <c r="J93" s="101"/>
      <c r="K93" s="93"/>
      <c r="L93" s="93"/>
    </row>
    <row r="94" spans="1:12" s="345" customFormat="1" ht="20.75" customHeight="1">
      <c r="A94" s="346"/>
      <c r="B94" s="378" t="s">
        <v>609</v>
      </c>
      <c r="C94" s="155" t="s">
        <v>24</v>
      </c>
      <c r="D94" s="94" t="s">
        <v>610</v>
      </c>
      <c r="E94" s="100"/>
      <c r="F94" s="346" t="s">
        <v>37</v>
      </c>
      <c r="G94" s="346"/>
      <c r="H94" s="101">
        <v>2690</v>
      </c>
      <c r="I94" s="92"/>
      <c r="J94" s="101">
        <v>100</v>
      </c>
      <c r="K94" s="93"/>
      <c r="L94" s="93"/>
    </row>
    <row r="95" spans="1:12" s="345" customFormat="1" ht="20.75" customHeight="1">
      <c r="A95" s="346"/>
      <c r="B95" s="378"/>
      <c r="C95" s="155"/>
      <c r="D95" s="94" t="s">
        <v>611</v>
      </c>
      <c r="E95" s="100"/>
      <c r="F95" s="346"/>
      <c r="G95" s="346"/>
      <c r="H95" s="101"/>
      <c r="I95" s="92"/>
      <c r="J95" s="101"/>
      <c r="K95" s="93"/>
      <c r="L95" s="93"/>
    </row>
    <row r="96" spans="1:12" s="345" customFormat="1" ht="20.75" customHeight="1">
      <c r="A96" s="346"/>
      <c r="B96" s="378" t="s">
        <v>663</v>
      </c>
      <c r="C96" s="155" t="s">
        <v>24</v>
      </c>
      <c r="D96" s="94" t="s">
        <v>664</v>
      </c>
      <c r="E96" s="100"/>
      <c r="F96" s="346" t="s">
        <v>6</v>
      </c>
      <c r="G96" s="346"/>
      <c r="H96" s="101">
        <v>2310</v>
      </c>
      <c r="I96" s="92"/>
      <c r="J96" s="101">
        <v>100</v>
      </c>
      <c r="K96" s="93"/>
      <c r="L96" s="93"/>
    </row>
    <row r="97" spans="1:12" s="345" customFormat="1" ht="20.75" customHeight="1">
      <c r="A97" s="346"/>
      <c r="B97" s="378"/>
      <c r="C97" s="155"/>
      <c r="D97" s="94" t="s">
        <v>665</v>
      </c>
      <c r="E97" s="100"/>
      <c r="F97" s="346"/>
      <c r="G97" s="346"/>
      <c r="H97" s="101"/>
      <c r="I97" s="92"/>
      <c r="J97" s="101"/>
      <c r="K97" s="93"/>
      <c r="L97" s="93"/>
    </row>
    <row r="98" spans="1:12" s="345" customFormat="1" ht="20.75" customHeight="1">
      <c r="A98" s="346"/>
      <c r="B98" s="378" t="s">
        <v>666</v>
      </c>
      <c r="C98" s="155" t="s">
        <v>24</v>
      </c>
      <c r="D98" s="94" t="s">
        <v>667</v>
      </c>
      <c r="E98" s="100"/>
      <c r="F98" s="346" t="s">
        <v>6</v>
      </c>
      <c r="G98" s="346"/>
      <c r="H98" s="101">
        <v>170</v>
      </c>
      <c r="I98" s="92"/>
      <c r="J98" s="463">
        <v>100</v>
      </c>
      <c r="K98" s="462"/>
      <c r="L98" s="93"/>
    </row>
    <row r="99" spans="1:12" s="345" customFormat="1" ht="20.75" customHeight="1">
      <c r="A99" s="346"/>
      <c r="B99" s="378" t="s">
        <v>723</v>
      </c>
      <c r="C99" s="155" t="s">
        <v>24</v>
      </c>
      <c r="D99" s="94" t="s">
        <v>724</v>
      </c>
      <c r="E99" s="100"/>
      <c r="F99" s="346" t="s">
        <v>37</v>
      </c>
      <c r="G99" s="346"/>
      <c r="H99" s="101">
        <v>300</v>
      </c>
      <c r="I99" s="92"/>
      <c r="J99" s="101">
        <v>100</v>
      </c>
      <c r="K99" s="93"/>
      <c r="L99" s="93"/>
    </row>
    <row r="100" spans="1:12" s="345" customFormat="1" ht="20.75" customHeight="1">
      <c r="A100" s="346"/>
      <c r="B100" s="378"/>
      <c r="C100" s="155"/>
      <c r="D100" s="94"/>
      <c r="E100" s="100"/>
      <c r="F100" s="346"/>
      <c r="G100" s="346"/>
      <c r="H100" s="101"/>
      <c r="I100" s="92"/>
      <c r="J100" s="101"/>
      <c r="K100" s="93"/>
      <c r="L100" s="93"/>
    </row>
    <row r="101" spans="1:12" s="345" customFormat="1" ht="20.75" customHeight="1">
      <c r="A101" s="346"/>
      <c r="B101" s="378"/>
      <c r="C101" s="155"/>
      <c r="D101" s="94"/>
      <c r="E101" s="100"/>
      <c r="F101" s="346"/>
      <c r="G101" s="346"/>
      <c r="H101" s="101"/>
      <c r="I101" s="92"/>
      <c r="J101" s="101"/>
      <c r="K101" s="93"/>
      <c r="L101" s="93"/>
    </row>
    <row r="102" spans="1:12" s="345" customFormat="1" ht="20.75" customHeight="1">
      <c r="A102" s="346"/>
      <c r="B102" s="378"/>
      <c r="C102" s="155"/>
      <c r="D102" s="94"/>
      <c r="E102" s="100"/>
      <c r="F102" s="346"/>
      <c r="G102" s="346"/>
      <c r="H102" s="101"/>
      <c r="I102" s="92"/>
      <c r="J102" s="101"/>
      <c r="K102" s="93"/>
      <c r="L102" s="93"/>
    </row>
    <row r="103" spans="1:12" s="345" customFormat="1" ht="20.75" customHeight="1" thickBot="1">
      <c r="A103" s="346"/>
      <c r="B103" s="378"/>
      <c r="C103" s="155"/>
      <c r="D103" s="94"/>
      <c r="E103" s="100"/>
      <c r="F103" s="346"/>
      <c r="G103" s="346"/>
      <c r="H103" s="101"/>
      <c r="I103" s="92"/>
      <c r="J103" s="101"/>
      <c r="K103" s="93"/>
      <c r="L103" s="93"/>
    </row>
    <row r="104" spans="1:12" s="373" customFormat="1" ht="20.75" customHeight="1" thickTop="1" thickBot="1">
      <c r="A104" s="369"/>
      <c r="B104" s="369"/>
      <c r="C104" s="495" t="s">
        <v>45</v>
      </c>
      <c r="D104" s="495"/>
      <c r="E104" s="495"/>
      <c r="F104" s="371"/>
      <c r="G104" s="371"/>
      <c r="H104" s="166"/>
      <c r="I104" s="166"/>
      <c r="J104" s="166"/>
      <c r="K104" s="166"/>
      <c r="L104" s="167"/>
    </row>
    <row r="105" spans="1:12" s="366" customFormat="1" ht="21" customHeight="1" thickTop="1">
      <c r="A105" s="385">
        <v>5</v>
      </c>
      <c r="B105" s="386"/>
      <c r="C105" s="98" t="s">
        <v>46</v>
      </c>
      <c r="D105" s="387"/>
      <c r="E105" s="388"/>
      <c r="F105" s="99"/>
      <c r="G105" s="389"/>
      <c r="H105" s="163"/>
      <c r="I105" s="163"/>
      <c r="J105" s="163"/>
      <c r="K105" s="163"/>
      <c r="L105" s="163"/>
    </row>
    <row r="106" spans="1:12" s="366" customFormat="1" ht="21" customHeight="1">
      <c r="A106" s="396"/>
      <c r="B106" s="391" t="s">
        <v>434</v>
      </c>
      <c r="C106" s="155" t="s">
        <v>24</v>
      </c>
      <c r="D106" s="102" t="s">
        <v>434</v>
      </c>
      <c r="E106" s="103"/>
      <c r="F106" s="376" t="s">
        <v>6</v>
      </c>
      <c r="G106" s="104"/>
      <c r="H106" s="464"/>
      <c r="I106" s="462"/>
      <c r="K106" s="93"/>
      <c r="L106" s="93"/>
    </row>
    <row r="107" spans="1:12" s="345" customFormat="1" ht="21" customHeight="1">
      <c r="A107" s="376"/>
      <c r="B107" s="391" t="s">
        <v>88</v>
      </c>
      <c r="C107" s="155" t="s">
        <v>24</v>
      </c>
      <c r="D107" s="102" t="s">
        <v>47</v>
      </c>
      <c r="E107" s="103"/>
      <c r="F107" s="376" t="s">
        <v>6</v>
      </c>
      <c r="G107" s="104"/>
      <c r="H107" s="463">
        <v>84</v>
      </c>
      <c r="I107" s="92"/>
      <c r="J107" s="101">
        <v>56</v>
      </c>
      <c r="K107" s="93"/>
      <c r="L107" s="93"/>
    </row>
    <row r="108" spans="1:12" s="345" customFormat="1" ht="21" customHeight="1">
      <c r="A108" s="376"/>
      <c r="B108" s="391" t="s">
        <v>321</v>
      </c>
      <c r="C108" s="155" t="s">
        <v>24</v>
      </c>
      <c r="D108" s="102" t="s">
        <v>320</v>
      </c>
      <c r="E108" s="103"/>
      <c r="F108" s="376" t="s">
        <v>6</v>
      </c>
      <c r="G108" s="104"/>
      <c r="H108" s="101">
        <v>84</v>
      </c>
      <c r="I108" s="92"/>
      <c r="J108" s="101">
        <v>56</v>
      </c>
      <c r="K108" s="93"/>
      <c r="L108" s="93"/>
    </row>
    <row r="109" spans="1:12" s="345" customFormat="1" ht="21" customHeight="1">
      <c r="A109" s="376"/>
      <c r="B109" s="391" t="s">
        <v>162</v>
      </c>
      <c r="C109" s="155" t="s">
        <v>24</v>
      </c>
      <c r="D109" s="102" t="s">
        <v>163</v>
      </c>
      <c r="E109" s="103"/>
      <c r="F109" s="376" t="s">
        <v>6</v>
      </c>
      <c r="G109" s="104"/>
      <c r="H109" s="101">
        <v>84</v>
      </c>
      <c r="I109" s="92"/>
      <c r="J109" s="101">
        <v>56</v>
      </c>
      <c r="K109" s="93"/>
      <c r="L109" s="93"/>
    </row>
    <row r="110" spans="1:12" s="345" customFormat="1" ht="21" customHeight="1">
      <c r="A110" s="346"/>
      <c r="B110" s="378" t="s">
        <v>89</v>
      </c>
      <c r="C110" s="155" t="s">
        <v>24</v>
      </c>
      <c r="D110" s="94" t="s">
        <v>48</v>
      </c>
      <c r="E110" s="100"/>
      <c r="F110" s="346" t="s">
        <v>6</v>
      </c>
      <c r="G110" s="95"/>
      <c r="H110" s="101">
        <v>120</v>
      </c>
      <c r="I110" s="92"/>
      <c r="J110" s="101">
        <v>80</v>
      </c>
      <c r="K110" s="93"/>
      <c r="L110" s="93"/>
    </row>
    <row r="111" spans="1:12" s="345" customFormat="1" ht="21" customHeight="1">
      <c r="A111" s="346"/>
      <c r="B111" s="378" t="s">
        <v>90</v>
      </c>
      <c r="C111" s="155" t="s">
        <v>24</v>
      </c>
      <c r="D111" s="94" t="s">
        <v>164</v>
      </c>
      <c r="E111" s="100"/>
      <c r="F111" s="346" t="s">
        <v>6</v>
      </c>
      <c r="G111" s="95"/>
      <c r="H111" s="101">
        <v>1620</v>
      </c>
      <c r="I111" s="92"/>
      <c r="J111" s="101">
        <v>1080</v>
      </c>
      <c r="K111" s="93"/>
      <c r="L111" s="93"/>
    </row>
    <row r="112" spans="1:12" s="345" customFormat="1" ht="21" customHeight="1">
      <c r="A112" s="346"/>
      <c r="B112" s="378"/>
      <c r="C112" s="155"/>
      <c r="D112" s="94" t="s">
        <v>77</v>
      </c>
      <c r="E112" s="100"/>
      <c r="F112" s="346"/>
      <c r="G112" s="95"/>
      <c r="H112" s="101"/>
      <c r="I112" s="92"/>
      <c r="J112" s="101"/>
      <c r="K112" s="93"/>
      <c r="L112" s="93"/>
    </row>
    <row r="113" spans="1:12" s="345" customFormat="1" ht="21" customHeight="1">
      <c r="A113" s="346"/>
      <c r="B113" s="378" t="s">
        <v>165</v>
      </c>
      <c r="C113" s="155" t="s">
        <v>24</v>
      </c>
      <c r="D113" s="94" t="s">
        <v>166</v>
      </c>
      <c r="E113" s="100"/>
      <c r="F113" s="346" t="s">
        <v>6</v>
      </c>
      <c r="G113" s="95"/>
      <c r="H113" s="101">
        <v>150</v>
      </c>
      <c r="I113" s="92"/>
      <c r="J113" s="101"/>
      <c r="K113" s="93"/>
      <c r="L113" s="93"/>
    </row>
    <row r="114" spans="1:12" s="345" customFormat="1" ht="21" customHeight="1">
      <c r="A114" s="346"/>
      <c r="B114" s="378"/>
      <c r="C114" s="155"/>
      <c r="D114" s="94" t="s">
        <v>77</v>
      </c>
      <c r="E114" s="100"/>
      <c r="F114" s="346"/>
      <c r="G114" s="95"/>
      <c r="H114" s="101"/>
      <c r="I114" s="92"/>
      <c r="J114" s="101"/>
      <c r="K114" s="93"/>
      <c r="L114" s="93"/>
    </row>
    <row r="115" spans="1:12" s="345" customFormat="1" ht="21" customHeight="1">
      <c r="A115" s="346"/>
      <c r="B115" s="378" t="s">
        <v>435</v>
      </c>
      <c r="C115" s="155" t="s">
        <v>24</v>
      </c>
      <c r="D115" s="94" t="s">
        <v>436</v>
      </c>
      <c r="E115" s="100"/>
      <c r="F115" s="346" t="s">
        <v>6</v>
      </c>
      <c r="G115" s="95"/>
      <c r="H115" s="101">
        <v>110</v>
      </c>
      <c r="I115" s="92"/>
      <c r="J115" s="101"/>
      <c r="K115" s="93"/>
      <c r="L115" s="93"/>
    </row>
    <row r="116" spans="1:12" s="345" customFormat="1" ht="21" customHeight="1">
      <c r="A116" s="346"/>
      <c r="B116" s="378" t="s">
        <v>437</v>
      </c>
      <c r="C116" s="155" t="s">
        <v>24</v>
      </c>
      <c r="D116" s="94" t="s">
        <v>438</v>
      </c>
      <c r="E116" s="100"/>
      <c r="F116" s="346" t="s">
        <v>6</v>
      </c>
      <c r="G116" s="95"/>
      <c r="H116" s="101">
        <v>85</v>
      </c>
      <c r="I116" s="92"/>
      <c r="J116" s="101"/>
      <c r="K116" s="93"/>
      <c r="L116" s="93"/>
    </row>
    <row r="117" spans="1:12" s="345" customFormat="1" ht="21" customHeight="1">
      <c r="A117" s="346"/>
      <c r="B117" s="378" t="s">
        <v>437</v>
      </c>
      <c r="C117" s="155" t="s">
        <v>24</v>
      </c>
      <c r="D117" s="94" t="s">
        <v>571</v>
      </c>
      <c r="E117" s="100"/>
      <c r="F117" s="346" t="s">
        <v>6</v>
      </c>
      <c r="G117" s="95"/>
      <c r="H117" s="101" t="s">
        <v>796</v>
      </c>
      <c r="I117" s="92"/>
      <c r="J117" s="101">
        <v>1000</v>
      </c>
      <c r="K117" s="93"/>
      <c r="L117" s="93"/>
    </row>
    <row r="118" spans="1:12" s="345" customFormat="1" ht="21" customHeight="1">
      <c r="A118" s="346"/>
      <c r="B118" s="378" t="s">
        <v>167</v>
      </c>
      <c r="C118" s="155" t="s">
        <v>24</v>
      </c>
      <c r="D118" s="94" t="s">
        <v>168</v>
      </c>
      <c r="E118" s="100"/>
      <c r="F118" s="346" t="s">
        <v>6</v>
      </c>
      <c r="G118" s="95"/>
      <c r="H118" s="463">
        <v>300</v>
      </c>
      <c r="I118" s="465"/>
      <c r="J118" s="462">
        <v>100</v>
      </c>
      <c r="K118" s="93"/>
      <c r="L118" s="93"/>
    </row>
    <row r="119" spans="1:12" s="345" customFormat="1" ht="21" customHeight="1" thickBot="1">
      <c r="A119" s="346"/>
      <c r="B119" s="378" t="s">
        <v>91</v>
      </c>
      <c r="C119" s="157" t="s">
        <v>24</v>
      </c>
      <c r="D119" s="105" t="s">
        <v>49</v>
      </c>
      <c r="E119" s="106"/>
      <c r="F119" s="346" t="s">
        <v>6</v>
      </c>
      <c r="G119" s="95"/>
      <c r="H119" s="101"/>
      <c r="I119" s="92"/>
      <c r="J119" s="101"/>
      <c r="K119" s="93"/>
      <c r="L119" s="93"/>
    </row>
    <row r="120" spans="1:12" s="373" customFormat="1" ht="21" customHeight="1" thickTop="1" thickBot="1">
      <c r="A120" s="369"/>
      <c r="B120" s="369"/>
      <c r="C120" s="485" t="s">
        <v>50</v>
      </c>
      <c r="D120" s="485"/>
      <c r="E120" s="485"/>
      <c r="F120" s="371"/>
      <c r="G120" s="371"/>
      <c r="H120" s="166"/>
      <c r="I120" s="166"/>
      <c r="J120" s="166"/>
      <c r="K120" s="166"/>
      <c r="L120" s="167"/>
    </row>
    <row r="121" spans="1:12" s="366" customFormat="1" ht="21" customHeight="1" thickTop="1">
      <c r="A121" s="385">
        <v>6</v>
      </c>
      <c r="B121" s="386"/>
      <c r="C121" s="98" t="s">
        <v>51</v>
      </c>
      <c r="D121" s="387"/>
      <c r="E121" s="388"/>
      <c r="F121" s="99"/>
      <c r="G121" s="389"/>
      <c r="H121" s="163"/>
      <c r="I121" s="163"/>
      <c r="J121" s="163"/>
      <c r="K121" s="163"/>
      <c r="L121" s="163"/>
    </row>
    <row r="122" spans="1:12" s="345" customFormat="1" ht="21" customHeight="1">
      <c r="A122" s="346"/>
      <c r="B122" s="378"/>
      <c r="C122" s="155" t="s">
        <v>24</v>
      </c>
      <c r="D122" s="423" t="s">
        <v>218</v>
      </c>
      <c r="E122" s="108"/>
      <c r="F122" s="346" t="s">
        <v>6</v>
      </c>
      <c r="G122" s="155"/>
      <c r="H122" s="463"/>
      <c r="I122" s="466"/>
      <c r="J122" s="93">
        <v>1000</v>
      </c>
      <c r="K122" s="93"/>
      <c r="L122" s="93"/>
    </row>
    <row r="123" spans="1:12" s="345" customFormat="1" ht="21" customHeight="1">
      <c r="A123" s="346"/>
      <c r="B123" s="378" t="s">
        <v>169</v>
      </c>
      <c r="C123" s="155" t="s">
        <v>24</v>
      </c>
      <c r="D123" s="423" t="s">
        <v>170</v>
      </c>
      <c r="E123" s="108"/>
      <c r="F123" s="346" t="s">
        <v>6</v>
      </c>
      <c r="G123" s="95"/>
      <c r="H123" s="101">
        <v>276</v>
      </c>
      <c r="I123" s="92"/>
      <c r="J123" s="101">
        <v>184</v>
      </c>
      <c r="K123" s="93"/>
      <c r="L123" s="93"/>
    </row>
    <row r="124" spans="1:12" s="345" customFormat="1" ht="21" customHeight="1">
      <c r="A124" s="346"/>
      <c r="B124" s="378" t="s">
        <v>92</v>
      </c>
      <c r="C124" s="155" t="s">
        <v>24</v>
      </c>
      <c r="D124" s="423" t="s">
        <v>246</v>
      </c>
      <c r="E124" s="108"/>
      <c r="F124" s="346" t="s">
        <v>6</v>
      </c>
      <c r="G124" s="95"/>
      <c r="H124" s="101">
        <v>276</v>
      </c>
      <c r="I124" s="92"/>
      <c r="J124" s="101">
        <v>184</v>
      </c>
      <c r="K124" s="93"/>
      <c r="L124" s="93"/>
    </row>
    <row r="125" spans="1:12" s="345" customFormat="1" ht="21" customHeight="1">
      <c r="A125" s="346"/>
      <c r="B125" s="378" t="s">
        <v>92</v>
      </c>
      <c r="C125" s="155" t="s">
        <v>24</v>
      </c>
      <c r="D125" s="423" t="s">
        <v>794</v>
      </c>
      <c r="E125" s="108"/>
      <c r="F125" s="346" t="s">
        <v>6</v>
      </c>
      <c r="G125" s="95"/>
      <c r="H125" s="101">
        <v>276</v>
      </c>
      <c r="I125" s="92"/>
      <c r="J125" s="101">
        <v>184</v>
      </c>
      <c r="K125" s="93"/>
      <c r="L125" s="93"/>
    </row>
    <row r="126" spans="1:12" s="345" customFormat="1" ht="21" customHeight="1">
      <c r="A126" s="346"/>
      <c r="B126" s="378" t="s">
        <v>92</v>
      </c>
      <c r="C126" s="155" t="s">
        <v>24</v>
      </c>
      <c r="D126" s="423" t="s">
        <v>612</v>
      </c>
      <c r="E126" s="108"/>
      <c r="F126" s="346" t="s">
        <v>6</v>
      </c>
      <c r="G126" s="95"/>
      <c r="H126" s="101">
        <v>276</v>
      </c>
      <c r="I126" s="92"/>
      <c r="J126" s="101">
        <v>184</v>
      </c>
      <c r="K126" s="93"/>
      <c r="L126" s="93"/>
    </row>
    <row r="127" spans="1:12" s="345" customFormat="1" ht="21" customHeight="1">
      <c r="A127" s="346"/>
      <c r="B127" s="378" t="s">
        <v>92</v>
      </c>
      <c r="C127" s="155" t="s">
        <v>24</v>
      </c>
      <c r="D127" s="423" t="s">
        <v>572</v>
      </c>
      <c r="E127" s="108"/>
      <c r="F127" s="346" t="s">
        <v>6</v>
      </c>
      <c r="G127" s="95"/>
      <c r="H127" s="101">
        <v>276</v>
      </c>
      <c r="I127" s="92"/>
      <c r="J127" s="101">
        <v>184</v>
      </c>
      <c r="K127" s="93"/>
      <c r="L127" s="93"/>
    </row>
    <row r="128" spans="1:12" s="345" customFormat="1" ht="21" customHeight="1">
      <c r="A128" s="346"/>
      <c r="B128" s="378" t="s">
        <v>92</v>
      </c>
      <c r="C128" s="155" t="s">
        <v>24</v>
      </c>
      <c r="D128" s="423" t="s">
        <v>373</v>
      </c>
      <c r="E128" s="108"/>
      <c r="F128" s="346" t="s">
        <v>6</v>
      </c>
      <c r="G128" s="95"/>
      <c r="H128" s="101">
        <v>276</v>
      </c>
      <c r="I128" s="92"/>
      <c r="J128" s="101">
        <v>184</v>
      </c>
      <c r="K128" s="93"/>
      <c r="L128" s="93"/>
    </row>
    <row r="129" spans="1:13" s="345" customFormat="1" ht="21" customHeight="1">
      <c r="A129" s="346"/>
      <c r="B129" s="378" t="s">
        <v>171</v>
      </c>
      <c r="C129" s="155" t="s">
        <v>24</v>
      </c>
      <c r="D129" s="94" t="s">
        <v>172</v>
      </c>
      <c r="E129" s="108"/>
      <c r="F129" s="346" t="s">
        <v>37</v>
      </c>
      <c r="G129" s="95"/>
      <c r="H129" s="101">
        <v>12</v>
      </c>
      <c r="I129" s="92"/>
      <c r="J129" s="101">
        <v>8</v>
      </c>
      <c r="K129" s="93"/>
      <c r="L129" s="93"/>
    </row>
    <row r="130" spans="1:13" s="345" customFormat="1" ht="21" customHeight="1">
      <c r="A130" s="346"/>
      <c r="B130" s="378" t="s">
        <v>93</v>
      </c>
      <c r="C130" s="155" t="s">
        <v>24</v>
      </c>
      <c r="D130" s="94" t="s">
        <v>795</v>
      </c>
      <c r="E130" s="108"/>
      <c r="F130" s="346" t="s">
        <v>37</v>
      </c>
      <c r="G130" s="95"/>
      <c r="H130" s="101">
        <v>12</v>
      </c>
      <c r="I130" s="92"/>
      <c r="J130" s="101">
        <v>8</v>
      </c>
      <c r="K130" s="93"/>
      <c r="L130" s="93"/>
    </row>
    <row r="131" spans="1:13" s="345" customFormat="1" ht="21" customHeight="1">
      <c r="A131" s="346"/>
      <c r="B131" s="378" t="s">
        <v>93</v>
      </c>
      <c r="C131" s="155" t="s">
        <v>24</v>
      </c>
      <c r="D131" s="94" t="s">
        <v>219</v>
      </c>
      <c r="E131" s="108"/>
      <c r="F131" s="346" t="s">
        <v>37</v>
      </c>
      <c r="G131" s="95"/>
      <c r="H131" s="101">
        <v>18</v>
      </c>
      <c r="I131" s="92"/>
      <c r="J131" s="101">
        <v>8</v>
      </c>
      <c r="K131" s="93"/>
      <c r="L131" s="93"/>
    </row>
    <row r="132" spans="1:13" s="345" customFormat="1" ht="21" customHeight="1">
      <c r="A132" s="346"/>
      <c r="B132" s="378" t="s">
        <v>93</v>
      </c>
      <c r="C132" s="155" t="s">
        <v>24</v>
      </c>
      <c r="D132" s="94" t="s">
        <v>554</v>
      </c>
      <c r="E132" s="108"/>
      <c r="F132" s="346" t="s">
        <v>37</v>
      </c>
      <c r="G132" s="95"/>
      <c r="H132" s="101">
        <v>276</v>
      </c>
      <c r="I132" s="92"/>
      <c r="J132" s="101">
        <v>184</v>
      </c>
      <c r="K132" s="93"/>
      <c r="L132" s="93"/>
    </row>
    <row r="133" spans="1:13" s="345" customFormat="1" ht="21" customHeight="1">
      <c r="A133" s="346"/>
      <c r="B133" s="378" t="s">
        <v>173</v>
      </c>
      <c r="C133" s="155" t="s">
        <v>24</v>
      </c>
      <c r="D133" s="94" t="s">
        <v>174</v>
      </c>
      <c r="E133" s="108"/>
      <c r="F133" s="346" t="s">
        <v>6</v>
      </c>
      <c r="G133" s="95"/>
      <c r="H133" s="101">
        <v>102</v>
      </c>
      <c r="I133" s="92"/>
      <c r="J133" s="101">
        <v>68</v>
      </c>
      <c r="K133" s="93"/>
      <c r="L133" s="93"/>
    </row>
    <row r="134" spans="1:13" s="345" customFormat="1" ht="21" customHeight="1">
      <c r="A134" s="346"/>
      <c r="B134" s="392" t="s">
        <v>94</v>
      </c>
      <c r="C134" s="155" t="s">
        <v>24</v>
      </c>
      <c r="D134" s="94" t="s">
        <v>52</v>
      </c>
      <c r="E134" s="108"/>
      <c r="F134" s="346" t="s">
        <v>6</v>
      </c>
      <c r="G134" s="95"/>
      <c r="H134" s="101">
        <v>102</v>
      </c>
      <c r="I134" s="92"/>
      <c r="J134" s="101">
        <v>68</v>
      </c>
      <c r="K134" s="93"/>
      <c r="L134" s="93"/>
    </row>
    <row r="135" spans="1:13" s="345" customFormat="1" ht="21" customHeight="1">
      <c r="A135" s="346"/>
      <c r="B135" s="392" t="s">
        <v>374</v>
      </c>
      <c r="C135" s="155" t="s">
        <v>24</v>
      </c>
      <c r="D135" s="94" t="s">
        <v>375</v>
      </c>
      <c r="E135" s="108"/>
      <c r="F135" s="346" t="s">
        <v>6</v>
      </c>
      <c r="G135" s="95"/>
      <c r="H135" s="101">
        <v>2000</v>
      </c>
      <c r="I135" s="92"/>
      <c r="J135" s="101">
        <v>100</v>
      </c>
      <c r="K135" s="93"/>
      <c r="L135" s="93"/>
    </row>
    <row r="136" spans="1:13" s="345" customFormat="1" ht="21" customHeight="1">
      <c r="A136" s="346"/>
      <c r="B136" s="378" t="s">
        <v>85</v>
      </c>
      <c r="C136" s="155" t="s">
        <v>24</v>
      </c>
      <c r="D136" s="94" t="s">
        <v>36</v>
      </c>
      <c r="E136" s="379"/>
      <c r="F136" s="346" t="s">
        <v>37</v>
      </c>
      <c r="G136" s="95"/>
      <c r="H136" s="101">
        <v>44</v>
      </c>
      <c r="I136" s="92"/>
      <c r="J136" s="101">
        <v>22</v>
      </c>
      <c r="K136" s="93"/>
      <c r="L136" s="93"/>
      <c r="M136" s="380"/>
    </row>
    <row r="137" spans="1:13" s="345" customFormat="1" ht="21" customHeight="1">
      <c r="A137" s="346"/>
      <c r="B137" s="378" t="s">
        <v>116</v>
      </c>
      <c r="C137" s="155" t="s">
        <v>24</v>
      </c>
      <c r="D137" s="94" t="s">
        <v>117</v>
      </c>
      <c r="E137" s="379"/>
      <c r="F137" s="346" t="s">
        <v>37</v>
      </c>
      <c r="G137" s="95"/>
      <c r="H137" s="101">
        <v>60</v>
      </c>
      <c r="I137" s="92"/>
      <c r="J137" s="101">
        <v>40</v>
      </c>
      <c r="K137" s="93"/>
      <c r="L137" s="93"/>
      <c r="M137" s="380"/>
    </row>
    <row r="138" spans="1:13" s="345" customFormat="1" ht="21" customHeight="1">
      <c r="A138" s="346"/>
      <c r="B138" s="378" t="s">
        <v>175</v>
      </c>
      <c r="C138" s="155" t="s">
        <v>24</v>
      </c>
      <c r="D138" s="94" t="s">
        <v>176</v>
      </c>
      <c r="E138" s="379"/>
      <c r="F138" s="346" t="s">
        <v>37</v>
      </c>
      <c r="G138" s="95"/>
      <c r="H138" s="101">
        <v>126</v>
      </c>
      <c r="I138" s="92"/>
      <c r="J138" s="101">
        <v>84</v>
      </c>
      <c r="K138" s="93"/>
      <c r="L138" s="93"/>
      <c r="M138" s="380"/>
    </row>
    <row r="139" spans="1:13" s="345" customFormat="1" ht="21" customHeight="1">
      <c r="A139" s="346"/>
      <c r="B139" s="378" t="s">
        <v>152</v>
      </c>
      <c r="C139" s="155" t="s">
        <v>24</v>
      </c>
      <c r="D139" s="94" t="s">
        <v>153</v>
      </c>
      <c r="E139" s="379"/>
      <c r="F139" s="346" t="s">
        <v>37</v>
      </c>
      <c r="G139" s="95"/>
      <c r="H139" s="101">
        <v>125</v>
      </c>
      <c r="I139" s="92"/>
      <c r="J139" s="101">
        <v>89</v>
      </c>
      <c r="K139" s="93"/>
      <c r="L139" s="93"/>
      <c r="M139" s="380"/>
    </row>
    <row r="140" spans="1:13" s="345" customFormat="1" ht="21.75" customHeight="1">
      <c r="A140" s="346"/>
      <c r="B140" s="378" t="s">
        <v>86</v>
      </c>
      <c r="C140" s="155" t="s">
        <v>24</v>
      </c>
      <c r="D140" s="94" t="s">
        <v>38</v>
      </c>
      <c r="E140" s="379"/>
      <c r="F140" s="346" t="s">
        <v>37</v>
      </c>
      <c r="G140" s="95"/>
      <c r="H140" s="101">
        <v>6</v>
      </c>
      <c r="I140" s="92"/>
      <c r="J140" s="101">
        <v>4</v>
      </c>
      <c r="K140" s="93"/>
      <c r="L140" s="93"/>
      <c r="M140" s="380"/>
    </row>
    <row r="141" spans="1:13" s="345" customFormat="1" ht="21.75" customHeight="1" thickBot="1">
      <c r="A141" s="393"/>
      <c r="B141" s="392" t="s">
        <v>95</v>
      </c>
      <c r="C141" s="155" t="s">
        <v>24</v>
      </c>
      <c r="D141" s="394" t="s">
        <v>53</v>
      </c>
      <c r="E141" s="395"/>
      <c r="F141" s="393" t="s">
        <v>17</v>
      </c>
      <c r="G141" s="109"/>
      <c r="H141" s="110"/>
      <c r="I141" s="92"/>
      <c r="J141" s="110">
        <v>3000</v>
      </c>
      <c r="K141" s="93"/>
      <c r="L141" s="93"/>
    </row>
    <row r="142" spans="1:13" s="373" customFormat="1" ht="21" customHeight="1" thickTop="1" thickBot="1">
      <c r="A142" s="369"/>
      <c r="B142" s="369"/>
      <c r="C142" s="495" t="s">
        <v>120</v>
      </c>
      <c r="D142" s="495"/>
      <c r="E142" s="495"/>
      <c r="F142" s="371"/>
      <c r="G142" s="371"/>
      <c r="H142" s="166"/>
      <c r="I142" s="166"/>
      <c r="J142" s="166"/>
      <c r="K142" s="166"/>
      <c r="L142" s="167"/>
    </row>
    <row r="143" spans="1:13" s="345" customFormat="1" ht="21" customHeight="1" thickTop="1">
      <c r="A143" s="385">
        <v>7</v>
      </c>
      <c r="B143" s="386"/>
      <c r="C143" s="98" t="s">
        <v>283</v>
      </c>
      <c r="D143" s="387"/>
      <c r="E143" s="388"/>
      <c r="F143" s="99"/>
      <c r="G143" s="389"/>
      <c r="H143" s="163"/>
      <c r="I143" s="163"/>
      <c r="J143" s="163"/>
      <c r="K143" s="163"/>
      <c r="L143" s="163"/>
      <c r="M143" s="380"/>
    </row>
    <row r="144" spans="1:13" s="345" customFormat="1" ht="21" customHeight="1">
      <c r="A144" s="396"/>
      <c r="B144" s="391" t="s">
        <v>613</v>
      </c>
      <c r="C144" s="449" t="s">
        <v>24</v>
      </c>
      <c r="D144" s="447" t="s">
        <v>614</v>
      </c>
      <c r="E144" s="448"/>
      <c r="F144" s="346" t="s">
        <v>6</v>
      </c>
      <c r="G144" s="420"/>
      <c r="H144" s="463">
        <v>495</v>
      </c>
      <c r="I144" s="462"/>
      <c r="J144" s="101">
        <v>100</v>
      </c>
      <c r="K144" s="93"/>
      <c r="L144" s="93"/>
      <c r="M144" s="380"/>
    </row>
    <row r="145" spans="1:13" s="345" customFormat="1" ht="21" customHeight="1">
      <c r="A145" s="346"/>
      <c r="B145" s="378" t="s">
        <v>284</v>
      </c>
      <c r="C145" s="417" t="s">
        <v>24</v>
      </c>
      <c r="D145" s="418" t="s">
        <v>285</v>
      </c>
      <c r="E145" s="419"/>
      <c r="F145" s="346" t="s">
        <v>37</v>
      </c>
      <c r="G145" s="420"/>
      <c r="H145" s="101">
        <v>6</v>
      </c>
      <c r="I145" s="92"/>
      <c r="J145" s="101">
        <v>4</v>
      </c>
      <c r="K145" s="93"/>
      <c r="L145" s="93"/>
      <c r="M145" s="380"/>
    </row>
    <row r="146" spans="1:13" s="345" customFormat="1" ht="21" customHeight="1">
      <c r="A146" s="346"/>
      <c r="B146" s="378" t="s">
        <v>286</v>
      </c>
      <c r="C146" s="417" t="s">
        <v>24</v>
      </c>
      <c r="D146" s="418" t="s">
        <v>287</v>
      </c>
      <c r="E146" s="419"/>
      <c r="F146" s="346" t="s">
        <v>6</v>
      </c>
      <c r="G146" s="420"/>
      <c r="H146" s="101">
        <v>144</v>
      </c>
      <c r="I146" s="92"/>
      <c r="J146" s="101">
        <v>96</v>
      </c>
      <c r="K146" s="93"/>
      <c r="L146" s="93"/>
    </row>
    <row r="147" spans="1:13" s="373" customFormat="1" ht="21" customHeight="1" thickBot="1">
      <c r="A147" s="393"/>
      <c r="B147" s="393" t="s">
        <v>85</v>
      </c>
      <c r="C147" s="157" t="s">
        <v>24</v>
      </c>
      <c r="D147" s="105" t="s">
        <v>123</v>
      </c>
      <c r="E147" s="106"/>
      <c r="F147" s="346" t="s">
        <v>37</v>
      </c>
      <c r="G147" s="164"/>
      <c r="H147" s="101">
        <v>44</v>
      </c>
      <c r="I147" s="92"/>
      <c r="J147" s="101">
        <v>22</v>
      </c>
      <c r="K147" s="93"/>
      <c r="L147" s="93"/>
    </row>
    <row r="148" spans="1:13" s="345" customFormat="1" ht="21" customHeight="1" thickTop="1" thickBot="1">
      <c r="A148" s="385"/>
      <c r="B148" s="421"/>
      <c r="C148" s="505" t="s">
        <v>124</v>
      </c>
      <c r="D148" s="506"/>
      <c r="E148" s="507"/>
      <c r="F148" s="371"/>
      <c r="G148" s="371"/>
      <c r="H148" s="166"/>
      <c r="I148" s="166"/>
      <c r="J148" s="166"/>
      <c r="K148" s="166"/>
      <c r="L148" s="167"/>
    </row>
    <row r="149" spans="1:13" s="366" customFormat="1" ht="21" customHeight="1" thickTop="1">
      <c r="A149" s="385">
        <v>8</v>
      </c>
      <c r="B149" s="386"/>
      <c r="C149" s="98" t="s">
        <v>220</v>
      </c>
      <c r="D149" s="387"/>
      <c r="E149" s="388"/>
      <c r="F149" s="99"/>
      <c r="G149" s="389"/>
      <c r="H149" s="163"/>
      <c r="I149" s="163"/>
      <c r="J149" s="163"/>
      <c r="K149" s="163"/>
      <c r="L149" s="163"/>
    </row>
    <row r="150" spans="1:13" s="165" customFormat="1" ht="21" customHeight="1">
      <c r="A150" s="334"/>
      <c r="B150" s="159" t="s">
        <v>221</v>
      </c>
      <c r="C150" s="155" t="s">
        <v>24</v>
      </c>
      <c r="D150" s="94" t="s">
        <v>222</v>
      </c>
      <c r="E150" s="100"/>
      <c r="F150" s="113" t="s">
        <v>6</v>
      </c>
      <c r="G150" s="179"/>
      <c r="H150" s="101">
        <v>2500</v>
      </c>
      <c r="I150" s="92"/>
      <c r="J150" s="101">
        <v>200</v>
      </c>
      <c r="K150" s="93"/>
      <c r="L150" s="93"/>
    </row>
    <row r="151" spans="1:13" s="165" customFormat="1" ht="21" customHeight="1">
      <c r="A151" s="113"/>
      <c r="B151" s="159" t="s">
        <v>223</v>
      </c>
      <c r="C151" s="155" t="s">
        <v>24</v>
      </c>
      <c r="D151" s="94" t="s">
        <v>224</v>
      </c>
      <c r="E151" s="112"/>
      <c r="F151" s="113" t="s">
        <v>37</v>
      </c>
      <c r="G151" s="95"/>
      <c r="H151" s="101">
        <v>30</v>
      </c>
      <c r="I151" s="92"/>
      <c r="J151" s="101">
        <v>20</v>
      </c>
      <c r="K151" s="93"/>
      <c r="L151" s="93"/>
    </row>
    <row r="152" spans="1:13" s="114" customFormat="1" ht="21" customHeight="1">
      <c r="A152" s="113"/>
      <c r="B152" s="159" t="s">
        <v>85</v>
      </c>
      <c r="C152" s="157" t="s">
        <v>24</v>
      </c>
      <c r="D152" s="105" t="s">
        <v>123</v>
      </c>
      <c r="E152" s="106"/>
      <c r="F152" s="113" t="s">
        <v>37</v>
      </c>
      <c r="G152" s="164"/>
      <c r="H152" s="101">
        <v>44</v>
      </c>
      <c r="I152" s="92"/>
      <c r="J152" s="101">
        <v>22</v>
      </c>
      <c r="K152" s="93"/>
      <c r="L152" s="93"/>
    </row>
    <row r="153" spans="1:13" s="114" customFormat="1" ht="21" customHeight="1">
      <c r="A153" s="113"/>
      <c r="B153" s="159" t="s">
        <v>86</v>
      </c>
      <c r="C153" s="155" t="s">
        <v>24</v>
      </c>
      <c r="D153" s="94" t="s">
        <v>38</v>
      </c>
      <c r="E153" s="112"/>
      <c r="F153" s="113" t="s">
        <v>37</v>
      </c>
      <c r="G153" s="95"/>
      <c r="H153" s="101">
        <v>6</v>
      </c>
      <c r="I153" s="92"/>
      <c r="J153" s="101">
        <v>4</v>
      </c>
      <c r="K153" s="93"/>
      <c r="L153" s="93"/>
    </row>
    <row r="154" spans="1:13" s="114" customFormat="1" ht="21" customHeight="1">
      <c r="A154" s="113"/>
      <c r="B154" s="159" t="s">
        <v>221</v>
      </c>
      <c r="C154" s="155" t="s">
        <v>24</v>
      </c>
      <c r="D154" s="94" t="s">
        <v>382</v>
      </c>
      <c r="E154" s="112"/>
      <c r="F154" s="113" t="s">
        <v>6</v>
      </c>
      <c r="G154" s="95"/>
      <c r="H154" s="463">
        <v>0</v>
      </c>
      <c r="I154" s="465"/>
      <c r="J154" s="462">
        <v>500</v>
      </c>
      <c r="K154" s="93"/>
      <c r="L154" s="93"/>
    </row>
    <row r="155" spans="1:13" s="345" customFormat="1" ht="21" customHeight="1" thickBot="1">
      <c r="A155" s="113"/>
      <c r="B155" s="159"/>
      <c r="C155" s="155"/>
      <c r="D155" s="94"/>
      <c r="E155" s="112"/>
      <c r="F155" s="113"/>
      <c r="G155" s="95"/>
      <c r="H155" s="101"/>
      <c r="I155" s="92"/>
      <c r="J155" s="101"/>
      <c r="K155" s="93"/>
      <c r="L155" s="93"/>
    </row>
    <row r="156" spans="1:13" s="345" customFormat="1" ht="21" customHeight="1" thickTop="1" thickBot="1">
      <c r="A156" s="369"/>
      <c r="B156" s="369"/>
      <c r="C156" s="495" t="s">
        <v>185</v>
      </c>
      <c r="D156" s="495"/>
      <c r="E156" s="495"/>
      <c r="F156" s="371"/>
      <c r="G156" s="371"/>
      <c r="H156" s="166"/>
      <c r="I156" s="166"/>
      <c r="J156" s="166"/>
      <c r="K156" s="166"/>
      <c r="L156" s="167"/>
    </row>
    <row r="157" spans="1:13" s="373" customFormat="1" ht="21" customHeight="1" thickTop="1">
      <c r="A157" s="385">
        <v>9</v>
      </c>
      <c r="B157" s="386"/>
      <c r="C157" s="98" t="s">
        <v>121</v>
      </c>
      <c r="D157" s="387"/>
      <c r="E157" s="388"/>
      <c r="F157" s="99"/>
      <c r="G157" s="389"/>
      <c r="H157" s="163"/>
      <c r="I157" s="163"/>
      <c r="J157" s="163"/>
      <c r="K157" s="163"/>
      <c r="L157" s="163"/>
    </row>
    <row r="158" spans="1:13" s="373" customFormat="1" ht="21" customHeight="1">
      <c r="A158" s="396"/>
      <c r="B158" s="390" t="s">
        <v>322</v>
      </c>
      <c r="C158" s="155" t="s">
        <v>24</v>
      </c>
      <c r="D158" s="94" t="s">
        <v>323</v>
      </c>
      <c r="E158" s="100"/>
      <c r="F158" s="346" t="s">
        <v>6</v>
      </c>
      <c r="G158" s="95"/>
      <c r="H158" s="463"/>
      <c r="I158" s="465"/>
      <c r="J158" s="462">
        <v>500</v>
      </c>
      <c r="K158" s="93"/>
      <c r="L158" s="93"/>
    </row>
    <row r="159" spans="1:13" s="366" customFormat="1" ht="21" customHeight="1">
      <c r="A159" s="396"/>
      <c r="B159" s="393" t="s">
        <v>113</v>
      </c>
      <c r="C159" s="155" t="s">
        <v>24</v>
      </c>
      <c r="D159" s="94" t="s">
        <v>288</v>
      </c>
      <c r="E159" s="100"/>
      <c r="F159" s="346" t="s">
        <v>6</v>
      </c>
      <c r="G159" s="95"/>
      <c r="H159" s="101">
        <v>378</v>
      </c>
      <c r="I159" s="92"/>
      <c r="J159" s="101">
        <v>252</v>
      </c>
      <c r="K159" s="93"/>
      <c r="L159" s="93"/>
    </row>
    <row r="160" spans="1:13" s="345" customFormat="1" ht="21" customHeight="1">
      <c r="A160" s="346"/>
      <c r="B160" s="393" t="s">
        <v>116</v>
      </c>
      <c r="C160" s="155" t="s">
        <v>24</v>
      </c>
      <c r="D160" s="94" t="s">
        <v>122</v>
      </c>
      <c r="E160" s="379"/>
      <c r="F160" s="346" t="s">
        <v>37</v>
      </c>
      <c r="G160" s="95"/>
      <c r="H160" s="101">
        <v>10</v>
      </c>
      <c r="I160" s="92"/>
      <c r="J160" s="101">
        <v>6</v>
      </c>
      <c r="K160" s="93"/>
      <c r="L160" s="93"/>
    </row>
    <row r="161" spans="1:13" s="345" customFormat="1" ht="21" customHeight="1">
      <c r="A161" s="346"/>
      <c r="B161" s="393" t="s">
        <v>85</v>
      </c>
      <c r="C161" s="155" t="s">
        <v>24</v>
      </c>
      <c r="D161" s="94" t="s">
        <v>123</v>
      </c>
      <c r="E161" s="100"/>
      <c r="F161" s="346" t="s">
        <v>37</v>
      </c>
      <c r="G161" s="95"/>
      <c r="H161" s="101">
        <v>44</v>
      </c>
      <c r="I161" s="92"/>
      <c r="J161" s="101">
        <v>22</v>
      </c>
      <c r="K161" s="93"/>
      <c r="L161" s="93"/>
      <c r="M161" s="380"/>
    </row>
    <row r="162" spans="1:13" s="345" customFormat="1" ht="21" customHeight="1">
      <c r="A162" s="346"/>
      <c r="B162" s="393" t="s">
        <v>86</v>
      </c>
      <c r="C162" s="155" t="s">
        <v>24</v>
      </c>
      <c r="D162" s="94" t="s">
        <v>38</v>
      </c>
      <c r="E162" s="379"/>
      <c r="F162" s="346" t="s">
        <v>37</v>
      </c>
      <c r="G162" s="95"/>
      <c r="H162" s="101">
        <v>6</v>
      </c>
      <c r="I162" s="92"/>
      <c r="J162" s="101">
        <v>4</v>
      </c>
      <c r="K162" s="93"/>
      <c r="L162" s="93"/>
    </row>
    <row r="163" spans="1:13" s="345" customFormat="1" ht="21" customHeight="1" thickBot="1">
      <c r="A163" s="457"/>
      <c r="B163" s="457" t="s">
        <v>767</v>
      </c>
      <c r="C163" s="458" t="s">
        <v>24</v>
      </c>
      <c r="D163" s="459" t="s">
        <v>768</v>
      </c>
      <c r="E163" s="460"/>
      <c r="F163" s="346" t="s">
        <v>6</v>
      </c>
      <c r="G163" s="95"/>
      <c r="H163" s="101"/>
      <c r="I163" s="92"/>
      <c r="J163" s="101">
        <v>500</v>
      </c>
      <c r="K163" s="93"/>
      <c r="L163" s="93"/>
    </row>
    <row r="164" spans="1:13" s="366" customFormat="1" ht="21" customHeight="1" thickTop="1" thickBot="1">
      <c r="A164" s="369"/>
      <c r="B164" s="369"/>
      <c r="C164" s="495" t="s">
        <v>193</v>
      </c>
      <c r="D164" s="495"/>
      <c r="E164" s="495"/>
      <c r="F164" s="371"/>
      <c r="G164" s="371"/>
      <c r="H164" s="166"/>
      <c r="I164" s="166"/>
      <c r="J164" s="166"/>
      <c r="K164" s="166"/>
      <c r="L164" s="167"/>
    </row>
    <row r="165" spans="1:13" s="373" customFormat="1" ht="21" customHeight="1" thickTop="1">
      <c r="A165" s="385">
        <v>10</v>
      </c>
      <c r="B165" s="386"/>
      <c r="C165" s="98" t="s">
        <v>177</v>
      </c>
      <c r="D165" s="387"/>
      <c r="E165" s="388"/>
      <c r="F165" s="99"/>
      <c r="G165" s="389"/>
      <c r="H165" s="163"/>
      <c r="I165" s="163"/>
      <c r="J165" s="163"/>
      <c r="K165" s="163"/>
      <c r="L165" s="163"/>
    </row>
    <row r="166" spans="1:13" s="345" customFormat="1" ht="21" customHeight="1">
      <c r="A166" s="396"/>
      <c r="B166" s="393" t="s">
        <v>178</v>
      </c>
      <c r="C166" s="155" t="s">
        <v>24</v>
      </c>
      <c r="D166" s="94" t="s">
        <v>179</v>
      </c>
      <c r="E166" s="100"/>
      <c r="F166" s="346" t="s">
        <v>6</v>
      </c>
      <c r="G166" s="376"/>
      <c r="H166" s="101">
        <v>900</v>
      </c>
      <c r="I166" s="92"/>
      <c r="J166" s="101">
        <v>100</v>
      </c>
      <c r="K166" s="93"/>
      <c r="L166" s="93"/>
    </row>
    <row r="167" spans="1:13" s="114" customFormat="1" ht="21" customHeight="1">
      <c r="A167" s="113"/>
      <c r="B167" s="159" t="s">
        <v>180</v>
      </c>
      <c r="C167" s="155" t="s">
        <v>24</v>
      </c>
      <c r="D167" s="94" t="s">
        <v>181</v>
      </c>
      <c r="E167" s="112"/>
      <c r="F167" s="113" t="s">
        <v>6</v>
      </c>
      <c r="G167" s="95"/>
      <c r="H167" s="101">
        <v>4950</v>
      </c>
      <c r="I167" s="92"/>
      <c r="J167" s="101">
        <v>3300</v>
      </c>
      <c r="K167" s="93"/>
      <c r="L167" s="93"/>
    </row>
    <row r="168" spans="1:13" s="114" customFormat="1" ht="21" customHeight="1">
      <c r="A168" s="113"/>
      <c r="B168" s="159"/>
      <c r="C168" s="155"/>
      <c r="D168" s="94" t="s">
        <v>182</v>
      </c>
      <c r="E168" s="112"/>
      <c r="F168" s="113"/>
      <c r="G168" s="95"/>
      <c r="H168" s="101"/>
      <c r="I168" s="92"/>
      <c r="J168" s="101"/>
      <c r="K168" s="93"/>
      <c r="L168" s="93"/>
      <c r="M168" s="150"/>
    </row>
    <row r="169" spans="1:13" s="345" customFormat="1" ht="21" customHeight="1">
      <c r="A169" s="346"/>
      <c r="B169" s="393" t="s">
        <v>183</v>
      </c>
      <c r="C169" s="155" t="s">
        <v>24</v>
      </c>
      <c r="D169" s="94" t="s">
        <v>184</v>
      </c>
      <c r="E169" s="379"/>
      <c r="F169" s="346" t="s">
        <v>37</v>
      </c>
      <c r="G169" s="95"/>
      <c r="H169" s="101">
        <v>25</v>
      </c>
      <c r="I169" s="92"/>
      <c r="J169" s="101">
        <v>17</v>
      </c>
      <c r="K169" s="93"/>
      <c r="L169" s="93"/>
      <c r="M169" s="380"/>
    </row>
    <row r="170" spans="1:13" s="345" customFormat="1" ht="21" customHeight="1">
      <c r="A170" s="346"/>
      <c r="B170" s="393" t="s">
        <v>116</v>
      </c>
      <c r="C170" s="155" t="s">
        <v>24</v>
      </c>
      <c r="D170" s="94" t="s">
        <v>117</v>
      </c>
      <c r="E170" s="379"/>
      <c r="F170" s="346" t="s">
        <v>37</v>
      </c>
      <c r="G170" s="95"/>
      <c r="H170" s="101">
        <v>80</v>
      </c>
      <c r="I170" s="92"/>
      <c r="J170" s="101">
        <v>20</v>
      </c>
      <c r="K170" s="93"/>
      <c r="L170" s="93"/>
      <c r="M170" s="380"/>
    </row>
    <row r="171" spans="1:13" s="345" customFormat="1" ht="21" customHeight="1" thickBot="1">
      <c r="A171" s="346"/>
      <c r="B171" s="393" t="s">
        <v>86</v>
      </c>
      <c r="C171" s="155" t="s">
        <v>24</v>
      </c>
      <c r="D171" s="94" t="s">
        <v>38</v>
      </c>
      <c r="E171" s="379"/>
      <c r="F171" s="346" t="s">
        <v>37</v>
      </c>
      <c r="G171" s="95"/>
      <c r="H171" s="101">
        <v>6</v>
      </c>
      <c r="I171" s="92"/>
      <c r="J171" s="101">
        <v>4</v>
      </c>
      <c r="K171" s="93"/>
      <c r="L171" s="93"/>
    </row>
    <row r="172" spans="1:13" s="366" customFormat="1" ht="21" customHeight="1" thickTop="1" thickBot="1">
      <c r="A172" s="369"/>
      <c r="B172" s="369"/>
      <c r="C172" s="495" t="s">
        <v>211</v>
      </c>
      <c r="D172" s="495"/>
      <c r="E172" s="495"/>
      <c r="F172" s="371"/>
      <c r="G172" s="371"/>
      <c r="H172" s="166"/>
      <c r="I172" s="166"/>
      <c r="J172" s="166"/>
      <c r="K172" s="166"/>
      <c r="L172" s="167"/>
    </row>
    <row r="173" spans="1:13" s="345" customFormat="1" ht="21" customHeight="1" thickTop="1">
      <c r="A173" s="385">
        <v>11</v>
      </c>
      <c r="B173" s="386"/>
      <c r="C173" s="98" t="s">
        <v>186</v>
      </c>
      <c r="D173" s="387"/>
      <c r="E173" s="388"/>
      <c r="F173" s="99"/>
      <c r="G173" s="389"/>
      <c r="H173" s="182"/>
      <c r="I173" s="182"/>
      <c r="J173" s="182"/>
      <c r="K173" s="182"/>
      <c r="L173" s="182"/>
    </row>
    <row r="174" spans="1:13" s="345" customFormat="1" ht="21" customHeight="1">
      <c r="A174" s="346"/>
      <c r="B174" s="378" t="s">
        <v>187</v>
      </c>
      <c r="C174" s="155" t="s">
        <v>24</v>
      </c>
      <c r="D174" s="107" t="s">
        <v>188</v>
      </c>
      <c r="E174" s="108"/>
      <c r="F174" s="346" t="s">
        <v>6</v>
      </c>
      <c r="G174" s="155"/>
      <c r="H174" s="502"/>
      <c r="I174" s="503"/>
      <c r="J174" s="503"/>
      <c r="K174" s="503"/>
      <c r="L174" s="504"/>
    </row>
    <row r="175" spans="1:13" s="345" customFormat="1" ht="21" customHeight="1">
      <c r="A175" s="346"/>
      <c r="B175" s="378" t="s">
        <v>189</v>
      </c>
      <c r="C175" s="155" t="s">
        <v>24</v>
      </c>
      <c r="D175" s="107" t="s">
        <v>190</v>
      </c>
      <c r="E175" s="108"/>
      <c r="F175" s="346" t="s">
        <v>6</v>
      </c>
      <c r="G175" s="155"/>
      <c r="H175" s="502"/>
      <c r="I175" s="503"/>
      <c r="J175" s="503"/>
      <c r="K175" s="503"/>
      <c r="L175" s="504"/>
    </row>
    <row r="176" spans="1:13" s="345" customFormat="1" ht="21" customHeight="1">
      <c r="A176" s="346"/>
      <c r="B176" s="378" t="s">
        <v>191</v>
      </c>
      <c r="C176" s="155" t="s">
        <v>24</v>
      </c>
      <c r="D176" s="107" t="s">
        <v>191</v>
      </c>
      <c r="E176" s="108"/>
      <c r="F176" s="346" t="s">
        <v>6</v>
      </c>
      <c r="G176" s="155"/>
      <c r="H176" s="502"/>
      <c r="I176" s="503"/>
      <c r="J176" s="503"/>
      <c r="K176" s="503"/>
      <c r="L176" s="504"/>
    </row>
    <row r="177" spans="1:13" s="345" customFormat="1" ht="21" customHeight="1">
      <c r="A177" s="346"/>
      <c r="B177" s="378" t="s">
        <v>93</v>
      </c>
      <c r="C177" s="155" t="s">
        <v>24</v>
      </c>
      <c r="D177" s="94" t="s">
        <v>192</v>
      </c>
      <c r="E177" s="108"/>
      <c r="F177" s="346" t="s">
        <v>37</v>
      </c>
      <c r="G177" s="95"/>
      <c r="H177" s="101">
        <v>12</v>
      </c>
      <c r="I177" s="92"/>
      <c r="J177" s="101">
        <v>8</v>
      </c>
      <c r="K177" s="93"/>
      <c r="L177" s="93"/>
      <c r="M177" s="380"/>
    </row>
    <row r="178" spans="1:13" s="345" customFormat="1" ht="21" customHeight="1">
      <c r="A178" s="346"/>
      <c r="B178" s="392" t="s">
        <v>85</v>
      </c>
      <c r="C178" s="155" t="s">
        <v>24</v>
      </c>
      <c r="D178" s="94" t="s">
        <v>36</v>
      </c>
      <c r="E178" s="379"/>
      <c r="F178" s="346" t="s">
        <v>37</v>
      </c>
      <c r="G178" s="95"/>
      <c r="H178" s="101">
        <v>44</v>
      </c>
      <c r="I178" s="92"/>
      <c r="J178" s="101">
        <v>22</v>
      </c>
      <c r="K178" s="93"/>
      <c r="L178" s="93"/>
    </row>
    <row r="179" spans="1:13" s="373" customFormat="1" ht="21" customHeight="1">
      <c r="A179" s="346"/>
      <c r="B179" s="378" t="s">
        <v>86</v>
      </c>
      <c r="C179" s="155" t="s">
        <v>24</v>
      </c>
      <c r="D179" s="94" t="s">
        <v>38</v>
      </c>
      <c r="E179" s="379"/>
      <c r="F179" s="346" t="s">
        <v>37</v>
      </c>
      <c r="G179" s="95"/>
      <c r="H179" s="101">
        <v>6</v>
      </c>
      <c r="I179" s="92"/>
      <c r="J179" s="101">
        <v>4</v>
      </c>
      <c r="K179" s="93"/>
      <c r="L179" s="93"/>
    </row>
    <row r="180" spans="1:13" s="345" customFormat="1" ht="21.75" customHeight="1" thickBot="1">
      <c r="A180" s="393"/>
      <c r="B180" s="392" t="s">
        <v>95</v>
      </c>
      <c r="C180" s="155" t="s">
        <v>24</v>
      </c>
      <c r="D180" s="394" t="s">
        <v>53</v>
      </c>
      <c r="E180" s="395"/>
      <c r="F180" s="393" t="s">
        <v>17</v>
      </c>
      <c r="G180" s="109"/>
      <c r="H180" s="110"/>
      <c r="I180" s="92"/>
      <c r="J180" s="110">
        <v>3000</v>
      </c>
      <c r="K180" s="93"/>
      <c r="L180" s="93"/>
      <c r="M180" s="380"/>
    </row>
    <row r="181" spans="1:13" s="335" customFormat="1" ht="21" customHeight="1" thickTop="1" thickBot="1">
      <c r="A181" s="369"/>
      <c r="B181" s="370"/>
      <c r="C181" s="505" t="s">
        <v>289</v>
      </c>
      <c r="D181" s="506"/>
      <c r="E181" s="507"/>
      <c r="F181" s="369"/>
      <c r="G181" s="369"/>
      <c r="H181" s="183"/>
      <c r="I181" s="183"/>
      <c r="J181" s="183"/>
      <c r="K181" s="183"/>
      <c r="L181" s="167">
        <f>SUM(L177:L180)</f>
        <v>0</v>
      </c>
    </row>
    <row r="182" spans="1:13" s="335" customFormat="1" ht="21" customHeight="1" thickTop="1" thickBot="1">
      <c r="A182" s="336"/>
      <c r="B182" s="336"/>
      <c r="C182" s="508"/>
      <c r="D182" s="508"/>
      <c r="E182" s="508"/>
      <c r="F182" s="185"/>
      <c r="G182" s="185"/>
      <c r="H182" s="186"/>
      <c r="I182" s="186"/>
      <c r="J182" s="186"/>
      <c r="K182" s="187" t="s">
        <v>290</v>
      </c>
      <c r="L182" s="74">
        <f>L181+L172+L164+L156+L148+L142+L120+L104+L58+L33+L46</f>
        <v>0</v>
      </c>
    </row>
    <row r="183" spans="1:13" ht="16" thickTop="1"/>
  </sheetData>
  <mergeCells count="28">
    <mergeCell ref="C142:E142"/>
    <mergeCell ref="C148:E148"/>
    <mergeCell ref="C156:E156"/>
    <mergeCell ref="C164:E164"/>
    <mergeCell ref="C182:E182"/>
    <mergeCell ref="H174:L174"/>
    <mergeCell ref="H175:L175"/>
    <mergeCell ref="H176:L176"/>
    <mergeCell ref="C172:E172"/>
    <mergeCell ref="C181:E181"/>
    <mergeCell ref="A7:A8"/>
    <mergeCell ref="B7:B8"/>
    <mergeCell ref="C7:E8"/>
    <mergeCell ref="F7:F8"/>
    <mergeCell ref="G7:G8"/>
    <mergeCell ref="C120:E120"/>
    <mergeCell ref="C33:E33"/>
    <mergeCell ref="C34:E34"/>
    <mergeCell ref="J2:K3"/>
    <mergeCell ref="H7:I7"/>
    <mergeCell ref="J7:K7"/>
    <mergeCell ref="C46:E46"/>
    <mergeCell ref="C58:E58"/>
    <mergeCell ref="J73:K73"/>
    <mergeCell ref="J74:K74"/>
    <mergeCell ref="J75:K75"/>
    <mergeCell ref="J76:K76"/>
    <mergeCell ref="C104:E104"/>
  </mergeCells>
  <phoneticPr fontId="105" type="noConversion"/>
  <pageMargins left="0.31496062992125984" right="0.15748031496062992" top="0.24" bottom="0.2" header="0.16" footer="0.15748031496062992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L83"/>
  <sheetViews>
    <sheetView topLeftCell="B58" zoomScale="92" zoomScaleNormal="92" workbookViewId="0">
      <selection activeCell="J75" sqref="J75"/>
    </sheetView>
  </sheetViews>
  <sheetFormatPr baseColWidth="10" defaultColWidth="9" defaultRowHeight="20"/>
  <cols>
    <col min="1" max="1" width="6.1640625" style="189" customWidth="1"/>
    <col min="2" max="2" width="8.33203125" style="328" customWidth="1"/>
    <col min="3" max="3" width="5.1640625" style="189" customWidth="1"/>
    <col min="4" max="4" width="5.6640625" style="189" customWidth="1"/>
    <col min="5" max="5" width="35.5" style="189" customWidth="1"/>
    <col min="6" max="7" width="6.1640625" style="189" customWidth="1"/>
    <col min="8" max="11" width="9.5" style="189" customWidth="1"/>
    <col min="12" max="12" width="13.5" style="189" customWidth="1"/>
    <col min="13" max="16384" width="9" style="189"/>
  </cols>
  <sheetData>
    <row r="1" spans="1:12" ht="21">
      <c r="A1" s="63"/>
      <c r="B1" s="337"/>
      <c r="C1" s="58" t="s">
        <v>18</v>
      </c>
      <c r="D1" s="58"/>
      <c r="E1" s="54" t="s">
        <v>325</v>
      </c>
      <c r="F1" s="64"/>
      <c r="G1" s="65"/>
      <c r="H1" s="66"/>
      <c r="I1" s="66"/>
      <c r="J1" s="66"/>
      <c r="K1" s="66"/>
      <c r="L1" s="67"/>
    </row>
    <row r="2" spans="1:12" ht="21">
      <c r="A2" s="63"/>
      <c r="B2" s="338"/>
      <c r="C2" s="58" t="s">
        <v>19</v>
      </c>
      <c r="D2" s="58"/>
      <c r="E2" s="58" t="s">
        <v>326</v>
      </c>
      <c r="F2" s="64"/>
      <c r="G2" s="65"/>
      <c r="H2" s="66"/>
      <c r="I2" s="66"/>
      <c r="J2" s="66"/>
      <c r="K2" s="66"/>
      <c r="L2" s="67"/>
    </row>
    <row r="3" spans="1:12" ht="21">
      <c r="A3" s="63"/>
      <c r="B3" s="338"/>
      <c r="C3" s="58" t="s">
        <v>20</v>
      </c>
      <c r="D3" s="58"/>
      <c r="E3" s="58" t="s">
        <v>308</v>
      </c>
      <c r="F3" s="64"/>
      <c r="G3" s="65"/>
      <c r="H3" s="66"/>
      <c r="I3" s="66"/>
      <c r="J3" s="66"/>
      <c r="K3" s="66"/>
      <c r="L3" s="67"/>
    </row>
    <row r="4" spans="1:12" ht="22" thickBot="1">
      <c r="A4" s="190"/>
      <c r="B4" s="327"/>
      <c r="C4" s="191"/>
      <c r="D4" s="191"/>
      <c r="E4" s="191"/>
      <c r="F4" s="192"/>
      <c r="G4" s="193"/>
      <c r="H4" s="194"/>
      <c r="I4" s="194"/>
      <c r="J4" s="194"/>
      <c r="K4" s="194"/>
      <c r="L4" s="195"/>
    </row>
    <row r="5" spans="1:12" ht="21" thickTop="1">
      <c r="A5" s="512" t="s">
        <v>7</v>
      </c>
      <c r="B5" s="513" t="s">
        <v>79</v>
      </c>
      <c r="C5" s="512" t="s">
        <v>8</v>
      </c>
      <c r="D5" s="512"/>
      <c r="E5" s="512"/>
      <c r="F5" s="498" t="s">
        <v>1</v>
      </c>
      <c r="G5" s="498" t="s">
        <v>21</v>
      </c>
      <c r="H5" s="493" t="s">
        <v>25</v>
      </c>
      <c r="I5" s="494"/>
      <c r="J5" s="493" t="s">
        <v>26</v>
      </c>
      <c r="K5" s="494"/>
      <c r="L5" s="88" t="s">
        <v>27</v>
      </c>
    </row>
    <row r="6" spans="1:12" ht="23.25" customHeight="1">
      <c r="A6" s="512"/>
      <c r="B6" s="514"/>
      <c r="C6" s="512"/>
      <c r="D6" s="512"/>
      <c r="E6" s="512"/>
      <c r="F6" s="500"/>
      <c r="G6" s="501"/>
      <c r="H6" s="90" t="s">
        <v>22</v>
      </c>
      <c r="I6" s="90" t="s">
        <v>23</v>
      </c>
      <c r="J6" s="90" t="s">
        <v>22</v>
      </c>
      <c r="K6" s="90" t="s">
        <v>28</v>
      </c>
      <c r="L6" s="91" t="s">
        <v>29</v>
      </c>
    </row>
    <row r="7" spans="1:12" s="202" customFormat="1" ht="20.25" customHeight="1">
      <c r="A7" s="221"/>
      <c r="B7" s="349"/>
      <c r="C7" s="234" t="s">
        <v>212</v>
      </c>
      <c r="D7" s="235"/>
      <c r="E7" s="236"/>
      <c r="F7" s="237"/>
      <c r="G7" s="238"/>
      <c r="H7" s="239"/>
      <c r="I7" s="239"/>
      <c r="J7" s="239"/>
      <c r="K7" s="239"/>
      <c r="L7" s="240"/>
    </row>
    <row r="8" spans="1:12" ht="20.25" customHeight="1">
      <c r="A8" s="209"/>
      <c r="B8" s="350"/>
      <c r="C8" s="197"/>
      <c r="D8" s="351" t="s">
        <v>213</v>
      </c>
      <c r="E8" s="199"/>
      <c r="F8" s="200"/>
      <c r="G8" s="200"/>
      <c r="H8" s="201"/>
      <c r="I8" s="201"/>
      <c r="J8" s="201"/>
      <c r="K8" s="201"/>
      <c r="L8" s="201"/>
    </row>
    <row r="9" spans="1:12" s="232" customFormat="1" ht="20.25" customHeight="1">
      <c r="A9" s="196"/>
      <c r="B9" s="349" t="s">
        <v>247</v>
      </c>
      <c r="C9" s="203" t="s">
        <v>24</v>
      </c>
      <c r="D9" s="424" t="s">
        <v>214</v>
      </c>
      <c r="E9" s="211"/>
      <c r="F9" s="204" t="s">
        <v>17</v>
      </c>
      <c r="G9" s="205"/>
      <c r="H9" s="223"/>
      <c r="I9" s="223"/>
      <c r="J9" s="233">
        <v>1500</v>
      </c>
      <c r="K9" s="207"/>
      <c r="L9" s="208"/>
    </row>
    <row r="10" spans="1:12" s="202" customFormat="1" ht="18">
      <c r="A10" s="352"/>
      <c r="B10" s="353"/>
      <c r="C10" s="351" t="s">
        <v>194</v>
      </c>
      <c r="D10" s="198"/>
      <c r="E10" s="199"/>
      <c r="F10" s="200"/>
      <c r="G10" s="200"/>
      <c r="H10" s="201"/>
      <c r="I10" s="201"/>
      <c r="J10" s="201"/>
      <c r="K10" s="207"/>
      <c r="L10" s="208"/>
    </row>
    <row r="11" spans="1:12" s="202" customFormat="1" ht="18">
      <c r="A11" s="411"/>
      <c r="B11" s="354" t="s">
        <v>304</v>
      </c>
      <c r="C11" s="355" t="s">
        <v>24</v>
      </c>
      <c r="D11" s="424" t="s">
        <v>555</v>
      </c>
      <c r="E11" s="326"/>
      <c r="F11" s="204" t="s">
        <v>6</v>
      </c>
      <c r="G11" s="205"/>
      <c r="H11" s="223"/>
      <c r="I11" s="223"/>
      <c r="J11" s="233">
        <v>1500</v>
      </c>
      <c r="K11" s="207"/>
      <c r="L11" s="208"/>
    </row>
    <row r="12" spans="1:12" s="202" customFormat="1" ht="18">
      <c r="A12" s="411"/>
      <c r="B12" s="354" t="s">
        <v>304</v>
      </c>
      <c r="C12" s="355" t="s">
        <v>24</v>
      </c>
      <c r="D12" s="424" t="s">
        <v>291</v>
      </c>
      <c r="E12" s="326"/>
      <c r="F12" s="204" t="s">
        <v>6</v>
      </c>
      <c r="G12" s="205"/>
      <c r="H12" s="223"/>
      <c r="I12" s="223"/>
      <c r="J12" s="233"/>
      <c r="K12" s="207"/>
      <c r="L12" s="208"/>
    </row>
    <row r="13" spans="1:12" s="202" customFormat="1" ht="18">
      <c r="A13" s="411"/>
      <c r="B13" s="354" t="s">
        <v>439</v>
      </c>
      <c r="C13" s="355" t="s">
        <v>24</v>
      </c>
      <c r="D13" s="424" t="s">
        <v>440</v>
      </c>
      <c r="E13" s="326"/>
      <c r="F13" s="204" t="s">
        <v>6</v>
      </c>
      <c r="G13" s="205"/>
      <c r="H13" s="223">
        <v>1100</v>
      </c>
      <c r="I13" s="223"/>
      <c r="J13" s="233">
        <v>500</v>
      </c>
      <c r="K13" s="207"/>
      <c r="L13" s="208"/>
    </row>
    <row r="14" spans="1:12" s="202" customFormat="1" ht="18">
      <c r="A14" s="411"/>
      <c r="B14" s="354" t="s">
        <v>508</v>
      </c>
      <c r="C14" s="355" t="s">
        <v>24</v>
      </c>
      <c r="D14" s="424" t="s">
        <v>507</v>
      </c>
      <c r="E14" s="326"/>
      <c r="F14" s="204" t="s">
        <v>6</v>
      </c>
      <c r="G14" s="205"/>
      <c r="H14" s="223">
        <v>2500</v>
      </c>
      <c r="I14" s="223"/>
      <c r="J14" s="233">
        <v>500</v>
      </c>
      <c r="K14" s="207"/>
      <c r="L14" s="208"/>
    </row>
    <row r="15" spans="1:12" s="202" customFormat="1" ht="18">
      <c r="A15" s="411"/>
      <c r="B15" s="354"/>
      <c r="C15" s="355"/>
      <c r="D15" s="424" t="s">
        <v>509</v>
      </c>
      <c r="E15" s="326"/>
      <c r="F15" s="204"/>
      <c r="G15" s="205"/>
      <c r="H15" s="223"/>
      <c r="I15" s="223"/>
      <c r="J15" s="233"/>
      <c r="K15" s="207"/>
      <c r="L15" s="208"/>
    </row>
    <row r="16" spans="1:12" s="202" customFormat="1" ht="18">
      <c r="A16" s="411"/>
      <c r="B16" s="354"/>
      <c r="C16" s="355" t="s">
        <v>24</v>
      </c>
      <c r="D16" s="424" t="s">
        <v>465</v>
      </c>
      <c r="E16" s="326"/>
      <c r="F16" s="204" t="s">
        <v>37</v>
      </c>
      <c r="G16" s="205"/>
      <c r="H16" s="223">
        <v>11</v>
      </c>
      <c r="I16" s="223"/>
      <c r="J16" s="233">
        <v>6</v>
      </c>
      <c r="K16" s="207"/>
      <c r="L16" s="208"/>
    </row>
    <row r="17" spans="1:12" s="202" customFormat="1" ht="18">
      <c r="A17" s="411"/>
      <c r="B17" s="354"/>
      <c r="C17" s="355" t="s">
        <v>24</v>
      </c>
      <c r="D17" s="424" t="s">
        <v>464</v>
      </c>
      <c r="E17" s="326"/>
      <c r="F17" s="204" t="s">
        <v>37</v>
      </c>
      <c r="G17" s="205"/>
      <c r="H17" s="223">
        <v>22</v>
      </c>
      <c r="I17" s="223"/>
      <c r="J17" s="233">
        <v>35</v>
      </c>
      <c r="K17" s="207"/>
      <c r="L17" s="208"/>
    </row>
    <row r="18" spans="1:12" s="202" customFormat="1" ht="18">
      <c r="A18" s="411"/>
      <c r="B18" s="354"/>
      <c r="C18" s="355" t="s">
        <v>24</v>
      </c>
      <c r="D18" s="424" t="s">
        <v>510</v>
      </c>
      <c r="E18" s="326"/>
      <c r="F18" s="204" t="s">
        <v>37</v>
      </c>
      <c r="G18" s="205"/>
      <c r="H18" s="223">
        <v>7</v>
      </c>
      <c r="I18" s="223"/>
      <c r="J18" s="233">
        <v>3</v>
      </c>
      <c r="K18" s="207"/>
      <c r="L18" s="208"/>
    </row>
    <row r="19" spans="1:12" s="202" customFormat="1" ht="18">
      <c r="A19" s="411"/>
      <c r="B19" s="354"/>
      <c r="C19" s="355" t="s">
        <v>24</v>
      </c>
      <c r="D19" s="424" t="s">
        <v>511</v>
      </c>
      <c r="E19" s="326"/>
      <c r="F19" s="204" t="s">
        <v>17</v>
      </c>
      <c r="G19" s="205"/>
      <c r="H19" s="223"/>
      <c r="I19" s="223"/>
      <c r="J19" s="233">
        <v>1500</v>
      </c>
      <c r="K19" s="207"/>
      <c r="L19" s="208"/>
    </row>
    <row r="20" spans="1:12" s="202" customFormat="1" ht="18">
      <c r="A20" s="411"/>
      <c r="B20" s="354"/>
      <c r="C20" s="355"/>
      <c r="D20" s="424"/>
      <c r="E20" s="326"/>
      <c r="F20" s="204"/>
      <c r="G20" s="205"/>
      <c r="H20" s="223"/>
      <c r="I20" s="223"/>
      <c r="J20" s="233"/>
      <c r="K20" s="207"/>
      <c r="L20" s="208"/>
    </row>
    <row r="21" spans="1:12" s="202" customFormat="1" ht="20.25" customHeight="1">
      <c r="A21" s="411"/>
      <c r="B21" s="350"/>
      <c r="C21" s="197" t="s">
        <v>248</v>
      </c>
      <c r="D21" s="198"/>
      <c r="E21" s="199"/>
      <c r="F21" s="200"/>
      <c r="G21" s="200"/>
      <c r="H21" s="201"/>
      <c r="I21" s="201"/>
      <c r="J21" s="201"/>
      <c r="K21" s="207"/>
      <c r="L21" s="208"/>
    </row>
    <row r="22" spans="1:12" s="202" customFormat="1" ht="20.25" customHeight="1">
      <c r="A22" s="196"/>
      <c r="B22" s="362"/>
      <c r="C22" s="203"/>
      <c r="D22" s="210" t="s">
        <v>195</v>
      </c>
      <c r="E22" s="211"/>
      <c r="F22" s="204"/>
      <c r="G22" s="205"/>
      <c r="H22" s="206"/>
      <c r="I22" s="207"/>
      <c r="J22" s="206"/>
      <c r="K22" s="207"/>
      <c r="L22" s="208"/>
    </row>
    <row r="23" spans="1:12" s="202" customFormat="1" ht="20.25" customHeight="1">
      <c r="A23" s="196"/>
      <c r="B23" s="362" t="s">
        <v>441</v>
      </c>
      <c r="C23" s="203" t="s">
        <v>24</v>
      </c>
      <c r="D23" s="212" t="s">
        <v>442</v>
      </c>
      <c r="E23" s="211"/>
      <c r="F23" s="204" t="s">
        <v>302</v>
      </c>
      <c r="G23" s="205"/>
      <c r="H23" s="206">
        <v>40</v>
      </c>
      <c r="I23" s="207"/>
      <c r="J23" s="206">
        <v>33</v>
      </c>
      <c r="K23" s="207"/>
      <c r="L23" s="208"/>
    </row>
    <row r="24" spans="1:12" s="202" customFormat="1" ht="20.25" customHeight="1">
      <c r="A24" s="196"/>
      <c r="B24" s="362" t="s">
        <v>615</v>
      </c>
      <c r="C24" s="203" t="s">
        <v>24</v>
      </c>
      <c r="D24" s="212" t="s">
        <v>616</v>
      </c>
      <c r="E24" s="211"/>
      <c r="F24" s="204" t="s">
        <v>302</v>
      </c>
      <c r="G24" s="205"/>
      <c r="H24" s="206">
        <v>35</v>
      </c>
      <c r="I24" s="207"/>
      <c r="J24" s="206">
        <v>33</v>
      </c>
      <c r="K24" s="207"/>
      <c r="L24" s="208"/>
    </row>
    <row r="25" spans="1:12" s="202" customFormat="1" ht="18">
      <c r="A25" s="196"/>
      <c r="B25" s="362" t="s">
        <v>292</v>
      </c>
      <c r="C25" s="203" t="s">
        <v>24</v>
      </c>
      <c r="D25" s="212" t="s">
        <v>293</v>
      </c>
      <c r="E25" s="211"/>
      <c r="F25" s="204" t="s">
        <v>302</v>
      </c>
      <c r="G25" s="205"/>
      <c r="H25" s="206">
        <v>33</v>
      </c>
      <c r="I25" s="207"/>
      <c r="J25" s="206">
        <v>33</v>
      </c>
      <c r="K25" s="207"/>
      <c r="L25" s="208"/>
    </row>
    <row r="26" spans="1:12" s="202" customFormat="1" ht="18">
      <c r="A26" s="196"/>
      <c r="B26" s="362" t="s">
        <v>383</v>
      </c>
      <c r="C26" s="203" t="s">
        <v>24</v>
      </c>
      <c r="D26" s="212" t="s">
        <v>384</v>
      </c>
      <c r="E26" s="211"/>
      <c r="F26" s="204" t="s">
        <v>302</v>
      </c>
      <c r="G26" s="205"/>
      <c r="H26" s="206">
        <v>31</v>
      </c>
      <c r="I26" s="207"/>
      <c r="J26" s="206">
        <v>33</v>
      </c>
      <c r="K26" s="207"/>
      <c r="L26" s="208"/>
    </row>
    <row r="27" spans="1:12" s="202" customFormat="1" ht="18">
      <c r="A27" s="196"/>
      <c r="B27" s="362" t="s">
        <v>292</v>
      </c>
      <c r="C27" s="203" t="s">
        <v>24</v>
      </c>
      <c r="D27" s="212" t="s">
        <v>293</v>
      </c>
      <c r="E27" s="211"/>
      <c r="F27" s="204" t="s">
        <v>302</v>
      </c>
      <c r="G27" s="205"/>
      <c r="H27" s="206">
        <v>33</v>
      </c>
      <c r="I27" s="207"/>
      <c r="J27" s="206">
        <v>33</v>
      </c>
      <c r="K27" s="207"/>
      <c r="L27" s="208"/>
    </row>
    <row r="28" spans="1:12" s="202" customFormat="1" ht="18">
      <c r="A28" s="196"/>
      <c r="B28" s="362"/>
      <c r="C28" s="203"/>
      <c r="D28" s="212" t="s">
        <v>617</v>
      </c>
      <c r="E28" s="211"/>
      <c r="F28" s="204"/>
      <c r="G28" s="205"/>
      <c r="H28" s="206"/>
      <c r="I28" s="207"/>
      <c r="J28" s="206"/>
      <c r="K28" s="207"/>
      <c r="L28" s="208"/>
    </row>
    <row r="29" spans="1:12" s="202" customFormat="1" ht="18">
      <c r="A29" s="196"/>
      <c r="B29" s="362" t="s">
        <v>199</v>
      </c>
      <c r="C29" s="203" t="s">
        <v>24</v>
      </c>
      <c r="D29" s="212" t="s">
        <v>385</v>
      </c>
      <c r="E29" s="211"/>
      <c r="F29" s="204" t="s">
        <v>302</v>
      </c>
      <c r="G29" s="205"/>
      <c r="H29" s="206">
        <v>11</v>
      </c>
      <c r="I29" s="207"/>
      <c r="J29" s="206">
        <v>9</v>
      </c>
      <c r="K29" s="207"/>
      <c r="L29" s="208"/>
    </row>
    <row r="30" spans="1:12" s="202" customFormat="1" ht="18">
      <c r="A30" s="196"/>
      <c r="B30" s="362"/>
      <c r="C30" s="203"/>
      <c r="D30" s="212" t="s">
        <v>386</v>
      </c>
      <c r="E30" s="211"/>
      <c r="F30" s="204"/>
      <c r="G30" s="205"/>
      <c r="H30" s="206"/>
      <c r="I30" s="207"/>
      <c r="J30" s="206"/>
      <c r="K30" s="207"/>
      <c r="L30" s="208"/>
    </row>
    <row r="31" spans="1:12" s="202" customFormat="1" ht="20.25" customHeight="1">
      <c r="A31" s="196"/>
      <c r="B31" s="362" t="s">
        <v>294</v>
      </c>
      <c r="C31" s="203" t="s">
        <v>24</v>
      </c>
      <c r="D31" s="425" t="s">
        <v>295</v>
      </c>
      <c r="E31" s="211"/>
      <c r="F31" s="204" t="s">
        <v>37</v>
      </c>
      <c r="G31" s="205"/>
      <c r="H31" s="206">
        <v>11</v>
      </c>
      <c r="I31" s="207"/>
      <c r="J31" s="206">
        <v>9</v>
      </c>
      <c r="K31" s="207"/>
      <c r="L31" s="208"/>
    </row>
    <row r="32" spans="1:12" s="202" customFormat="1" ht="20.25" customHeight="1">
      <c r="A32" s="196"/>
      <c r="B32" s="362" t="s">
        <v>249</v>
      </c>
      <c r="C32" s="203" t="s">
        <v>24</v>
      </c>
      <c r="D32" s="425" t="s">
        <v>296</v>
      </c>
      <c r="E32" s="211"/>
      <c r="F32" s="204" t="s">
        <v>37</v>
      </c>
      <c r="G32" s="205"/>
      <c r="H32" s="206">
        <v>12</v>
      </c>
      <c r="I32" s="207"/>
      <c r="J32" s="206">
        <v>9</v>
      </c>
      <c r="K32" s="207"/>
      <c r="L32" s="208"/>
    </row>
    <row r="33" spans="1:12" s="202" customFormat="1" ht="20.25" customHeight="1">
      <c r="A33" s="196"/>
      <c r="B33" s="362" t="s">
        <v>297</v>
      </c>
      <c r="C33" s="203" t="s">
        <v>24</v>
      </c>
      <c r="D33" s="425" t="s">
        <v>298</v>
      </c>
      <c r="E33" s="211"/>
      <c r="F33" s="204" t="s">
        <v>37</v>
      </c>
      <c r="G33" s="205"/>
      <c r="H33" s="206">
        <v>13</v>
      </c>
      <c r="I33" s="207"/>
      <c r="J33" s="206">
        <v>9</v>
      </c>
      <c r="K33" s="207"/>
      <c r="L33" s="208"/>
    </row>
    <row r="34" spans="1:12" s="202" customFormat="1" ht="20.25" customHeight="1">
      <c r="A34" s="196"/>
      <c r="B34" s="434" t="s">
        <v>387</v>
      </c>
      <c r="C34" s="203" t="s">
        <v>24</v>
      </c>
      <c r="D34" s="425" t="s">
        <v>388</v>
      </c>
      <c r="E34" s="211"/>
      <c r="F34" s="204" t="s">
        <v>6</v>
      </c>
      <c r="G34" s="205"/>
      <c r="H34" s="206">
        <v>1000</v>
      </c>
      <c r="I34" s="207"/>
      <c r="J34" s="206">
        <v>800</v>
      </c>
      <c r="K34" s="207"/>
      <c r="L34" s="208"/>
    </row>
    <row r="35" spans="1:12" s="202" customFormat="1" ht="20.25" customHeight="1">
      <c r="A35" s="196"/>
      <c r="B35" s="434" t="s">
        <v>512</v>
      </c>
      <c r="C35" s="203" t="s">
        <v>24</v>
      </c>
      <c r="D35" s="425" t="s">
        <v>513</v>
      </c>
      <c r="E35" s="211"/>
      <c r="F35" s="204" t="s">
        <v>17</v>
      </c>
      <c r="G35" s="205"/>
      <c r="H35" s="206"/>
      <c r="I35" s="207"/>
      <c r="J35" s="206">
        <v>5000</v>
      </c>
      <c r="K35" s="207"/>
      <c r="L35" s="208"/>
    </row>
    <row r="36" spans="1:12" s="202" customFormat="1" ht="20.25" customHeight="1">
      <c r="A36" s="196"/>
      <c r="B36" s="434" t="s">
        <v>512</v>
      </c>
      <c r="C36" s="203" t="s">
        <v>24</v>
      </c>
      <c r="D36" s="425" t="s">
        <v>618</v>
      </c>
      <c r="E36" s="211"/>
      <c r="F36" s="204" t="s">
        <v>17</v>
      </c>
      <c r="G36" s="205"/>
      <c r="H36" s="223"/>
      <c r="I36" s="223"/>
      <c r="J36" s="233"/>
      <c r="K36" s="207"/>
      <c r="L36" s="208"/>
    </row>
    <row r="37" spans="1:12" s="202" customFormat="1" ht="20.25" customHeight="1">
      <c r="A37" s="196"/>
      <c r="B37" s="426" t="s">
        <v>443</v>
      </c>
      <c r="C37" s="203" t="s">
        <v>24</v>
      </c>
      <c r="D37" s="212" t="s">
        <v>444</v>
      </c>
      <c r="E37" s="211"/>
      <c r="F37" s="204" t="s">
        <v>6</v>
      </c>
      <c r="G37" s="205"/>
      <c r="H37" s="206">
        <v>910</v>
      </c>
      <c r="I37" s="207"/>
      <c r="J37" s="206">
        <v>550</v>
      </c>
      <c r="K37" s="207"/>
      <c r="L37" s="208"/>
    </row>
    <row r="38" spans="1:12" s="202" customFormat="1" ht="20.25" customHeight="1">
      <c r="A38" s="196"/>
      <c r="B38" s="426" t="s">
        <v>574</v>
      </c>
      <c r="C38" s="203" t="s">
        <v>24</v>
      </c>
      <c r="D38" s="212" t="s">
        <v>573</v>
      </c>
      <c r="E38" s="211"/>
      <c r="F38" s="204" t="s">
        <v>6</v>
      </c>
      <c r="G38" s="205"/>
      <c r="H38" s="206">
        <v>920</v>
      </c>
      <c r="I38" s="207"/>
      <c r="J38" s="206">
        <v>550</v>
      </c>
      <c r="K38" s="207"/>
      <c r="L38" s="208"/>
    </row>
    <row r="39" spans="1:12" s="202" customFormat="1" ht="20.25" customHeight="1">
      <c r="A39" s="196"/>
      <c r="B39" s="426" t="s">
        <v>445</v>
      </c>
      <c r="C39" s="203" t="s">
        <v>24</v>
      </c>
      <c r="D39" s="212" t="s">
        <v>446</v>
      </c>
      <c r="E39" s="211"/>
      <c r="F39" s="204" t="s">
        <v>6</v>
      </c>
      <c r="G39" s="205"/>
      <c r="H39" s="206">
        <v>1400</v>
      </c>
      <c r="I39" s="207"/>
      <c r="J39" s="206">
        <v>550</v>
      </c>
      <c r="K39" s="207"/>
      <c r="L39" s="208"/>
    </row>
    <row r="40" spans="1:12" s="202" customFormat="1" ht="20.25" customHeight="1">
      <c r="A40" s="196"/>
      <c r="B40" s="426" t="s">
        <v>619</v>
      </c>
      <c r="C40" s="203" t="s">
        <v>24</v>
      </c>
      <c r="D40" s="212" t="s">
        <v>620</v>
      </c>
      <c r="E40" s="211"/>
      <c r="F40" s="204" t="s">
        <v>6</v>
      </c>
      <c r="G40" s="205"/>
      <c r="H40" s="206">
        <v>1500</v>
      </c>
      <c r="I40" s="207"/>
      <c r="J40" s="206">
        <v>550</v>
      </c>
      <c r="K40" s="207"/>
      <c r="L40" s="208"/>
    </row>
    <row r="41" spans="1:12" s="202" customFormat="1" ht="20.25" customHeight="1">
      <c r="A41" s="196"/>
      <c r="B41" s="426" t="s">
        <v>447</v>
      </c>
      <c r="C41" s="203" t="s">
        <v>24</v>
      </c>
      <c r="D41" s="212" t="s">
        <v>448</v>
      </c>
      <c r="E41" s="211"/>
      <c r="F41" s="204" t="s">
        <v>6</v>
      </c>
      <c r="G41" s="205"/>
      <c r="H41" s="206">
        <v>3000</v>
      </c>
      <c r="I41" s="207"/>
      <c r="J41" s="206">
        <v>550</v>
      </c>
      <c r="K41" s="207"/>
      <c r="L41" s="208"/>
    </row>
    <row r="42" spans="1:12" s="202" customFormat="1" ht="20.25" customHeight="1">
      <c r="A42" s="196"/>
      <c r="B42" s="426" t="s">
        <v>576</v>
      </c>
      <c r="C42" s="203" t="s">
        <v>24</v>
      </c>
      <c r="D42" s="212" t="s">
        <v>575</v>
      </c>
      <c r="E42" s="211"/>
      <c r="F42" s="204" t="s">
        <v>6</v>
      </c>
      <c r="G42" s="205"/>
      <c r="H42" s="206">
        <v>3200</v>
      </c>
      <c r="I42" s="207"/>
      <c r="J42" s="206">
        <v>550</v>
      </c>
      <c r="K42" s="207"/>
      <c r="L42" s="208"/>
    </row>
    <row r="43" spans="1:12" s="202" customFormat="1" ht="20.25" customHeight="1">
      <c r="A43" s="196"/>
      <c r="B43" s="426" t="s">
        <v>449</v>
      </c>
      <c r="C43" s="203" t="s">
        <v>24</v>
      </c>
      <c r="D43" s="212" t="s">
        <v>450</v>
      </c>
      <c r="E43" s="211"/>
      <c r="F43" s="204" t="s">
        <v>6</v>
      </c>
      <c r="G43" s="205"/>
      <c r="H43" s="206">
        <v>1500</v>
      </c>
      <c r="I43" s="207"/>
      <c r="J43" s="206">
        <v>550</v>
      </c>
      <c r="K43" s="207"/>
      <c r="L43" s="208"/>
    </row>
    <row r="44" spans="1:12" s="202" customFormat="1" ht="20.25" customHeight="1">
      <c r="A44" s="196"/>
      <c r="B44" s="426" t="s">
        <v>621</v>
      </c>
      <c r="C44" s="203" t="s">
        <v>24</v>
      </c>
      <c r="D44" s="212" t="s">
        <v>622</v>
      </c>
      <c r="E44" s="211"/>
      <c r="F44" s="204" t="s">
        <v>6</v>
      </c>
      <c r="G44" s="205"/>
      <c r="H44" s="206">
        <v>1500</v>
      </c>
      <c r="I44" s="207"/>
      <c r="J44" s="206">
        <v>550</v>
      </c>
      <c r="K44" s="207"/>
      <c r="L44" s="208"/>
    </row>
    <row r="45" spans="1:12" s="202" customFormat="1" ht="20.25" customHeight="1">
      <c r="A45" s="196"/>
      <c r="B45" s="426" t="s">
        <v>725</v>
      </c>
      <c r="C45" s="203" t="s">
        <v>24</v>
      </c>
      <c r="D45" s="212" t="s">
        <v>726</v>
      </c>
      <c r="E45" s="211"/>
      <c r="F45" s="204" t="s">
        <v>6</v>
      </c>
      <c r="G45" s="205"/>
      <c r="H45" s="206">
        <v>1800</v>
      </c>
      <c r="I45" s="207"/>
      <c r="J45" s="206">
        <v>550</v>
      </c>
      <c r="K45" s="207"/>
      <c r="L45" s="208"/>
    </row>
    <row r="46" spans="1:12" s="202" customFormat="1" ht="20.25" customHeight="1">
      <c r="A46" s="196"/>
      <c r="B46" s="426" t="s">
        <v>727</v>
      </c>
      <c r="C46" s="203" t="s">
        <v>24</v>
      </c>
      <c r="D46" s="212" t="s">
        <v>728</v>
      </c>
      <c r="E46" s="211"/>
      <c r="F46" s="204" t="s">
        <v>6</v>
      </c>
      <c r="G46" s="205"/>
      <c r="H46" s="206">
        <v>3200</v>
      </c>
      <c r="I46" s="207"/>
      <c r="J46" s="206">
        <v>550</v>
      </c>
      <c r="K46" s="207"/>
      <c r="L46" s="208"/>
    </row>
    <row r="47" spans="1:12" s="202" customFormat="1" ht="20.25" customHeight="1">
      <c r="A47" s="196"/>
      <c r="B47" s="426" t="s">
        <v>390</v>
      </c>
      <c r="C47" s="203" t="s">
        <v>24</v>
      </c>
      <c r="D47" s="212" t="s">
        <v>389</v>
      </c>
      <c r="E47" s="211"/>
      <c r="F47" s="204" t="s">
        <v>6</v>
      </c>
      <c r="G47" s="205"/>
      <c r="H47" s="206">
        <v>2000</v>
      </c>
      <c r="I47" s="207"/>
      <c r="J47" s="206">
        <v>550</v>
      </c>
      <c r="K47" s="207"/>
      <c r="L47" s="208"/>
    </row>
    <row r="48" spans="1:12" s="202" customFormat="1" ht="18">
      <c r="A48" s="196"/>
      <c r="B48" s="426" t="s">
        <v>303</v>
      </c>
      <c r="C48" s="203" t="s">
        <v>24</v>
      </c>
      <c r="D48" s="212" t="s">
        <v>299</v>
      </c>
      <c r="E48" s="211"/>
      <c r="F48" s="204" t="s">
        <v>6</v>
      </c>
      <c r="G48" s="205"/>
      <c r="H48" s="206">
        <v>200</v>
      </c>
      <c r="I48" s="207"/>
      <c r="J48" s="206">
        <v>550</v>
      </c>
      <c r="K48" s="207"/>
      <c r="L48" s="208"/>
    </row>
    <row r="49" spans="1:12" s="202" customFormat="1" ht="18">
      <c r="A49" s="196"/>
      <c r="B49" s="435" t="s">
        <v>391</v>
      </c>
      <c r="C49" s="203" t="s">
        <v>24</v>
      </c>
      <c r="D49" s="212" t="s">
        <v>392</v>
      </c>
      <c r="E49" s="211"/>
      <c r="F49" s="204" t="s">
        <v>6</v>
      </c>
      <c r="G49" s="205"/>
      <c r="H49" s="223"/>
      <c r="I49" s="223"/>
      <c r="J49" s="233">
        <v>5000</v>
      </c>
      <c r="K49" s="207"/>
      <c r="L49" s="208"/>
    </row>
    <row r="50" spans="1:12" s="202" customFormat="1" ht="20.25" customHeight="1">
      <c r="A50" s="196"/>
      <c r="B50" s="362" t="s">
        <v>250</v>
      </c>
      <c r="C50" s="203" t="s">
        <v>24</v>
      </c>
      <c r="D50" s="212" t="s">
        <v>251</v>
      </c>
      <c r="E50" s="211"/>
      <c r="F50" s="204" t="s">
        <v>6</v>
      </c>
      <c r="G50" s="205"/>
      <c r="H50" s="223"/>
      <c r="I50" s="223"/>
      <c r="J50" s="233">
        <v>1000</v>
      </c>
      <c r="K50" s="207"/>
      <c r="L50" s="208"/>
    </row>
    <row r="51" spans="1:12" s="202" customFormat="1" ht="20.25" customHeight="1">
      <c r="A51" s="196"/>
      <c r="B51" s="362" t="s">
        <v>252</v>
      </c>
      <c r="C51" s="203" t="s">
        <v>24</v>
      </c>
      <c r="D51" s="212" t="s">
        <v>253</v>
      </c>
      <c r="E51" s="211"/>
      <c r="F51" s="204" t="s">
        <v>17</v>
      </c>
      <c r="G51" s="205"/>
      <c r="H51" s="223"/>
      <c r="I51" s="223"/>
      <c r="J51" s="233">
        <v>1000</v>
      </c>
      <c r="K51" s="207"/>
      <c r="L51" s="208"/>
    </row>
    <row r="52" spans="1:12" s="202" customFormat="1" ht="20.25" customHeight="1">
      <c r="A52" s="196"/>
      <c r="B52" s="362" t="s">
        <v>254</v>
      </c>
      <c r="C52" s="203" t="s">
        <v>24</v>
      </c>
      <c r="D52" s="212" t="s">
        <v>556</v>
      </c>
      <c r="E52" s="211"/>
      <c r="F52" s="204" t="s">
        <v>17</v>
      </c>
      <c r="G52" s="205"/>
      <c r="H52" s="223"/>
      <c r="I52" s="223"/>
      <c r="J52" s="233">
        <v>1000</v>
      </c>
      <c r="K52" s="207"/>
      <c r="L52" s="208"/>
    </row>
    <row r="53" spans="1:12" s="202" customFormat="1" ht="20.25" customHeight="1">
      <c r="A53" s="196"/>
      <c r="B53" s="362" t="s">
        <v>393</v>
      </c>
      <c r="C53" s="203" t="s">
        <v>24</v>
      </c>
      <c r="D53" s="212" t="s">
        <v>394</v>
      </c>
      <c r="E53" s="211"/>
      <c r="F53" s="204" t="s">
        <v>17</v>
      </c>
      <c r="G53" s="205"/>
      <c r="H53" s="223"/>
      <c r="I53" s="223"/>
      <c r="J53" s="233">
        <v>1000</v>
      </c>
      <c r="K53" s="207"/>
      <c r="L53" s="208"/>
    </row>
    <row r="54" spans="1:12" s="202" customFormat="1" ht="20.25" customHeight="1">
      <c r="A54" s="196"/>
      <c r="B54" s="362" t="s">
        <v>254</v>
      </c>
      <c r="C54" s="203" t="s">
        <v>24</v>
      </c>
      <c r="D54" s="212" t="s">
        <v>255</v>
      </c>
      <c r="E54" s="211"/>
      <c r="F54" s="204" t="s">
        <v>17</v>
      </c>
      <c r="G54" s="205"/>
      <c r="H54" s="223"/>
      <c r="I54" s="223"/>
      <c r="J54" s="233">
        <v>1000</v>
      </c>
      <c r="K54" s="207"/>
      <c r="L54" s="208"/>
    </row>
    <row r="55" spans="1:12" s="202" customFormat="1" ht="20.25" customHeight="1">
      <c r="A55" s="196"/>
      <c r="B55" s="362" t="s">
        <v>256</v>
      </c>
      <c r="C55" s="203" t="s">
        <v>24</v>
      </c>
      <c r="D55" s="212" t="s">
        <v>257</v>
      </c>
      <c r="E55" s="211"/>
      <c r="F55" s="204" t="s">
        <v>17</v>
      </c>
      <c r="G55" s="205"/>
      <c r="H55" s="223"/>
      <c r="I55" s="223"/>
      <c r="J55" s="233">
        <v>1000</v>
      </c>
      <c r="K55" s="207"/>
      <c r="L55" s="208"/>
    </row>
    <row r="56" spans="1:12" s="202" customFormat="1" ht="20.25" customHeight="1">
      <c r="A56" s="196"/>
      <c r="B56" s="362" t="s">
        <v>250</v>
      </c>
      <c r="C56" s="203" t="s">
        <v>24</v>
      </c>
      <c r="D56" s="212" t="s">
        <v>557</v>
      </c>
      <c r="E56" s="211"/>
      <c r="F56" s="204" t="s">
        <v>17</v>
      </c>
      <c r="G56" s="205"/>
      <c r="H56" s="206"/>
      <c r="I56" s="207"/>
      <c r="J56" s="233">
        <v>1000</v>
      </c>
      <c r="K56" s="207"/>
      <c r="L56" s="208"/>
    </row>
    <row r="57" spans="1:12" s="202" customFormat="1" ht="20.25" customHeight="1">
      <c r="A57" s="196"/>
      <c r="B57" s="362" t="s">
        <v>395</v>
      </c>
      <c r="C57" s="203" t="s">
        <v>24</v>
      </c>
      <c r="D57" s="212" t="s">
        <v>396</v>
      </c>
      <c r="E57" s="211"/>
      <c r="F57" s="204" t="s">
        <v>17</v>
      </c>
      <c r="G57" s="205"/>
      <c r="H57" s="206"/>
      <c r="I57" s="207"/>
      <c r="J57" s="233">
        <v>1000</v>
      </c>
      <c r="K57" s="207"/>
      <c r="L57" s="208"/>
    </row>
    <row r="58" spans="1:12" s="202" customFormat="1" ht="20.25" customHeight="1">
      <c r="A58" s="363"/>
      <c r="B58" s="354" t="s">
        <v>196</v>
      </c>
      <c r="C58" s="355" t="s">
        <v>24</v>
      </c>
      <c r="D58" s="212" t="s">
        <v>197</v>
      </c>
      <c r="E58" s="211"/>
      <c r="F58" s="204" t="s">
        <v>17</v>
      </c>
      <c r="G58" s="205"/>
      <c r="H58" s="206"/>
      <c r="I58" s="207"/>
      <c r="J58" s="233">
        <v>1000</v>
      </c>
      <c r="K58" s="207"/>
      <c r="L58" s="208"/>
    </row>
    <row r="59" spans="1:12" s="202" customFormat="1" ht="18">
      <c r="A59" s="358"/>
      <c r="B59" s="359"/>
      <c r="C59" s="241" t="s">
        <v>215</v>
      </c>
      <c r="D59" s="242"/>
      <c r="E59" s="231"/>
      <c r="F59" s="200"/>
      <c r="G59" s="200"/>
      <c r="H59" s="201"/>
      <c r="I59" s="207"/>
      <c r="J59" s="201"/>
      <c r="K59" s="207"/>
      <c r="L59" s="208"/>
    </row>
    <row r="60" spans="1:12" s="202" customFormat="1" ht="18">
      <c r="A60" s="221"/>
      <c r="B60" s="243" t="s">
        <v>258</v>
      </c>
      <c r="C60" s="203" t="s">
        <v>24</v>
      </c>
      <c r="D60" s="212" t="s">
        <v>216</v>
      </c>
      <c r="E60" s="244"/>
      <c r="F60" s="245" t="s">
        <v>62</v>
      </c>
      <c r="G60" s="205"/>
      <c r="H60" s="206">
        <v>300</v>
      </c>
      <c r="I60" s="207"/>
      <c r="J60" s="206">
        <v>200</v>
      </c>
      <c r="K60" s="207"/>
      <c r="L60" s="208"/>
    </row>
    <row r="61" spans="1:12" s="202" customFormat="1" ht="18">
      <c r="A61" s="196"/>
      <c r="B61" s="412" t="s">
        <v>199</v>
      </c>
      <c r="C61" s="203" t="s">
        <v>24</v>
      </c>
      <c r="D61" s="425" t="s">
        <v>300</v>
      </c>
      <c r="E61" s="244"/>
      <c r="F61" s="245" t="s">
        <v>62</v>
      </c>
      <c r="G61" s="205"/>
      <c r="H61" s="206">
        <v>20</v>
      </c>
      <c r="I61" s="207"/>
      <c r="J61" s="206">
        <v>10</v>
      </c>
      <c r="K61" s="207"/>
      <c r="L61" s="208"/>
    </row>
    <row r="62" spans="1:12" s="202" customFormat="1" ht="18">
      <c r="A62" s="196"/>
      <c r="B62" s="412"/>
      <c r="C62" s="203"/>
      <c r="D62" s="425" t="s">
        <v>301</v>
      </c>
      <c r="E62" s="211"/>
      <c r="F62" s="204"/>
      <c r="G62" s="205"/>
      <c r="H62" s="206"/>
      <c r="I62" s="207"/>
      <c r="J62" s="206"/>
      <c r="K62" s="207"/>
      <c r="L62" s="208"/>
    </row>
    <row r="63" spans="1:12" s="202" customFormat="1" ht="18">
      <c r="A63" s="438"/>
      <c r="B63" s="412"/>
      <c r="C63" s="241" t="s">
        <v>451</v>
      </c>
      <c r="D63" s="425"/>
      <c r="E63" s="211"/>
      <c r="F63" s="204"/>
      <c r="G63" s="205"/>
      <c r="H63" s="206"/>
      <c r="I63" s="207"/>
      <c r="J63" s="206"/>
      <c r="K63" s="207"/>
      <c r="L63" s="208"/>
    </row>
    <row r="64" spans="1:12" s="202" customFormat="1" ht="18">
      <c r="A64" s="438"/>
      <c r="B64" s="412" t="s">
        <v>454</v>
      </c>
      <c r="C64" s="203" t="s">
        <v>24</v>
      </c>
      <c r="D64" s="212" t="s">
        <v>452</v>
      </c>
      <c r="E64" s="211"/>
      <c r="F64" s="204" t="s">
        <v>468</v>
      </c>
      <c r="G64" s="205"/>
      <c r="H64" s="206">
        <v>132</v>
      </c>
      <c r="I64" s="207"/>
      <c r="J64" s="206">
        <v>88</v>
      </c>
      <c r="K64" s="207"/>
      <c r="L64" s="208"/>
    </row>
    <row r="65" spans="1:12" s="202" customFormat="1" ht="18">
      <c r="A65" s="438"/>
      <c r="B65" s="412"/>
      <c r="C65" s="203"/>
      <c r="D65" s="212" t="s">
        <v>453</v>
      </c>
      <c r="E65" s="211"/>
      <c r="F65" s="204"/>
      <c r="G65" s="205"/>
      <c r="H65" s="206"/>
      <c r="I65" s="207"/>
      <c r="J65" s="206"/>
      <c r="K65" s="207"/>
      <c r="L65" s="208"/>
    </row>
    <row r="66" spans="1:12" s="202" customFormat="1" ht="18">
      <c r="A66" s="438"/>
      <c r="B66" s="412" t="s">
        <v>455</v>
      </c>
      <c r="C66" s="203" t="s">
        <v>24</v>
      </c>
      <c r="D66" s="212" t="s">
        <v>456</v>
      </c>
      <c r="E66" s="211"/>
      <c r="F66" s="204" t="s">
        <v>6</v>
      </c>
      <c r="G66" s="205"/>
      <c r="H66" s="206">
        <v>1800</v>
      </c>
      <c r="I66" s="207"/>
      <c r="J66" s="206">
        <v>1200</v>
      </c>
      <c r="K66" s="207"/>
      <c r="L66" s="208"/>
    </row>
    <row r="67" spans="1:12" s="202" customFormat="1" ht="18">
      <c r="A67" s="438"/>
      <c r="B67" s="412"/>
      <c r="C67" s="203"/>
      <c r="D67" s="212" t="s">
        <v>457</v>
      </c>
      <c r="E67" s="211"/>
      <c r="F67" s="204"/>
      <c r="G67" s="205"/>
      <c r="H67" s="206"/>
      <c r="I67" s="207"/>
      <c r="J67" s="206"/>
      <c r="K67" s="207"/>
      <c r="L67" s="208"/>
    </row>
    <row r="68" spans="1:12" s="202" customFormat="1" ht="18">
      <c r="A68" s="438"/>
      <c r="B68" s="412" t="s">
        <v>623</v>
      </c>
      <c r="C68" s="450" t="s">
        <v>24</v>
      </c>
      <c r="D68" s="212" t="s">
        <v>624</v>
      </c>
      <c r="E68" s="211"/>
      <c r="F68" s="204" t="s">
        <v>468</v>
      </c>
      <c r="G68" s="205"/>
      <c r="H68" s="206">
        <v>2280</v>
      </c>
      <c r="I68" s="207"/>
      <c r="J68" s="206">
        <v>1520</v>
      </c>
      <c r="K68" s="207"/>
      <c r="L68" s="208"/>
    </row>
    <row r="69" spans="1:12" s="202" customFormat="1" ht="18">
      <c r="A69" s="438"/>
      <c r="B69" s="412"/>
      <c r="C69" s="450"/>
      <c r="D69" s="212" t="s">
        <v>453</v>
      </c>
      <c r="E69" s="211"/>
      <c r="F69" s="204"/>
      <c r="G69" s="205"/>
      <c r="H69" s="206"/>
      <c r="I69" s="207"/>
      <c r="J69" s="206"/>
      <c r="K69" s="207"/>
      <c r="L69" s="208"/>
    </row>
    <row r="70" spans="1:12" s="202" customFormat="1" ht="18">
      <c r="A70" s="438"/>
      <c r="B70" s="412"/>
      <c r="C70" s="450"/>
      <c r="D70" s="212"/>
      <c r="E70" s="211"/>
      <c r="F70" s="204"/>
      <c r="G70" s="205"/>
      <c r="H70" s="206"/>
      <c r="I70" s="207"/>
      <c r="J70" s="206"/>
      <c r="K70" s="207"/>
      <c r="L70" s="208"/>
    </row>
    <row r="71" spans="1:12" s="202" customFormat="1" ht="18">
      <c r="A71" s="438"/>
      <c r="B71" s="412"/>
      <c r="C71" s="241" t="s">
        <v>458</v>
      </c>
      <c r="D71" s="212"/>
      <c r="E71" s="211"/>
      <c r="F71" s="204"/>
      <c r="G71" s="205"/>
      <c r="H71" s="206"/>
      <c r="I71" s="207"/>
      <c r="J71" s="206"/>
      <c r="K71" s="207"/>
      <c r="L71" s="208"/>
    </row>
    <row r="72" spans="1:12" s="202" customFormat="1" ht="18">
      <c r="A72" s="438"/>
      <c r="B72" s="412" t="s">
        <v>577</v>
      </c>
      <c r="C72" s="241" t="s">
        <v>24</v>
      </c>
      <c r="D72" s="212" t="s">
        <v>578</v>
      </c>
      <c r="E72" s="211"/>
      <c r="F72" s="204" t="s">
        <v>6</v>
      </c>
      <c r="G72" s="205"/>
      <c r="H72" s="206"/>
      <c r="I72" s="207"/>
      <c r="J72" s="206"/>
      <c r="K72" s="207"/>
      <c r="L72" s="208"/>
    </row>
    <row r="73" spans="1:12" s="202" customFormat="1" ht="18">
      <c r="A73" s="438"/>
      <c r="B73" s="412"/>
      <c r="C73" s="241"/>
      <c r="D73" s="212" t="s">
        <v>579</v>
      </c>
      <c r="E73" s="211"/>
      <c r="F73" s="204"/>
      <c r="G73" s="205"/>
      <c r="H73" s="206"/>
      <c r="I73" s="207"/>
      <c r="J73" s="206"/>
      <c r="K73" s="207"/>
      <c r="L73" s="208"/>
    </row>
    <row r="74" spans="1:12" s="202" customFormat="1" ht="18">
      <c r="A74" s="438"/>
      <c r="B74" s="412" t="s">
        <v>459</v>
      </c>
      <c r="C74" s="203" t="s">
        <v>24</v>
      </c>
      <c r="D74" s="212" t="s">
        <v>460</v>
      </c>
      <c r="E74" s="211"/>
      <c r="F74" s="204" t="s">
        <v>6</v>
      </c>
      <c r="G74" s="205"/>
      <c r="H74" s="206"/>
      <c r="I74" s="207"/>
      <c r="J74" s="206"/>
      <c r="K74" s="207"/>
      <c r="L74" s="208"/>
    </row>
    <row r="75" spans="1:12" s="202" customFormat="1" ht="18">
      <c r="A75" s="438"/>
      <c r="B75" s="412" t="s">
        <v>461</v>
      </c>
      <c r="C75" s="203" t="s">
        <v>24</v>
      </c>
      <c r="D75" s="212" t="s">
        <v>467</v>
      </c>
      <c r="E75" s="211"/>
      <c r="F75" s="204" t="s">
        <v>6</v>
      </c>
      <c r="G75" s="205"/>
      <c r="H75" s="206"/>
      <c r="I75" s="207"/>
      <c r="J75" s="206"/>
      <c r="K75" s="207"/>
      <c r="L75" s="208"/>
    </row>
    <row r="76" spans="1:12" s="202" customFormat="1" ht="18">
      <c r="A76" s="438"/>
      <c r="B76" s="412" t="s">
        <v>162</v>
      </c>
      <c r="C76" s="203" t="s">
        <v>24</v>
      </c>
      <c r="D76" s="212" t="s">
        <v>466</v>
      </c>
      <c r="E76" s="211"/>
      <c r="F76" s="204" t="s">
        <v>6</v>
      </c>
      <c r="G76" s="205"/>
      <c r="H76" s="206"/>
      <c r="I76" s="207"/>
      <c r="J76" s="206"/>
      <c r="K76" s="207"/>
      <c r="L76" s="208"/>
    </row>
    <row r="77" spans="1:12" s="202" customFormat="1" ht="18">
      <c r="A77" s="438"/>
      <c r="B77" s="412" t="s">
        <v>89</v>
      </c>
      <c r="C77" s="203" t="s">
        <v>24</v>
      </c>
      <c r="D77" s="212" t="s">
        <v>48</v>
      </c>
      <c r="E77" s="211"/>
      <c r="F77" s="204" t="s">
        <v>6</v>
      </c>
      <c r="G77" s="205"/>
      <c r="H77" s="206"/>
      <c r="I77" s="207"/>
      <c r="J77" s="206"/>
      <c r="K77" s="207"/>
      <c r="L77" s="208"/>
    </row>
    <row r="78" spans="1:12" s="202" customFormat="1" ht="18">
      <c r="A78" s="438"/>
      <c r="B78" s="412" t="s">
        <v>462</v>
      </c>
      <c r="C78" s="203" t="s">
        <v>24</v>
      </c>
      <c r="D78" s="212" t="s">
        <v>465</v>
      </c>
      <c r="E78" s="211"/>
      <c r="F78" s="204" t="s">
        <v>37</v>
      </c>
      <c r="G78" s="205"/>
      <c r="H78" s="206"/>
      <c r="I78" s="207"/>
      <c r="J78" s="206"/>
      <c r="K78" s="207"/>
      <c r="L78" s="208"/>
    </row>
    <row r="79" spans="1:12" s="202" customFormat="1" ht="18">
      <c r="A79" s="438"/>
      <c r="B79" s="412" t="s">
        <v>85</v>
      </c>
      <c r="C79" s="203" t="s">
        <v>24</v>
      </c>
      <c r="D79" s="212" t="s">
        <v>464</v>
      </c>
      <c r="E79" s="211"/>
      <c r="F79" s="204" t="s">
        <v>37</v>
      </c>
      <c r="G79" s="205"/>
      <c r="H79" s="206"/>
      <c r="I79" s="207"/>
      <c r="J79" s="206"/>
      <c r="K79" s="207"/>
      <c r="L79" s="208"/>
    </row>
    <row r="80" spans="1:12" s="202" customFormat="1" ht="18">
      <c r="A80" s="438"/>
      <c r="B80" s="412" t="s">
        <v>86</v>
      </c>
      <c r="C80" s="203" t="s">
        <v>24</v>
      </c>
      <c r="D80" s="212" t="s">
        <v>463</v>
      </c>
      <c r="E80" s="211"/>
      <c r="F80" s="204" t="s">
        <v>37</v>
      </c>
      <c r="G80" s="205"/>
      <c r="H80" s="206"/>
      <c r="I80" s="207"/>
      <c r="J80" s="206"/>
      <c r="K80" s="207"/>
      <c r="L80" s="208"/>
    </row>
    <row r="81" spans="1:12" s="202" customFormat="1" ht="19" thickBot="1">
      <c r="A81" s="438"/>
      <c r="B81" s="412"/>
      <c r="C81" s="203"/>
      <c r="D81" s="212"/>
      <c r="E81" s="211"/>
      <c r="F81" s="204"/>
      <c r="G81" s="205"/>
      <c r="H81" s="206"/>
      <c r="I81" s="207"/>
      <c r="J81" s="206"/>
      <c r="K81" s="207"/>
      <c r="L81" s="208"/>
    </row>
    <row r="82" spans="1:12" s="188" customFormat="1" ht="36.75" customHeight="1" thickTop="1" thickBot="1">
      <c r="A82" s="70"/>
      <c r="B82" s="360"/>
      <c r="C82" s="509" t="s">
        <v>198</v>
      </c>
      <c r="D82" s="510"/>
      <c r="E82" s="511"/>
      <c r="F82" s="71"/>
      <c r="G82" s="71"/>
      <c r="H82" s="72"/>
      <c r="I82" s="72"/>
      <c r="J82" s="72"/>
      <c r="K82" s="73"/>
      <c r="L82" s="74"/>
    </row>
    <row r="83" spans="1:12" ht="21" thickTop="1"/>
  </sheetData>
  <mergeCells count="8">
    <mergeCell ref="C82:E82"/>
    <mergeCell ref="J5:K5"/>
    <mergeCell ref="A5:A6"/>
    <mergeCell ref="B5:B6"/>
    <mergeCell ref="C5:E6"/>
    <mergeCell ref="F5:F6"/>
    <mergeCell ref="G5:G6"/>
    <mergeCell ref="H5:I5"/>
  </mergeCells>
  <phoneticPr fontId="105" type="noConversion"/>
  <pageMargins left="0.31496062992125984" right="0.11811023622047245" top="0.31496062992125984" bottom="0.27559055118110237" header="0.15748031496062992" footer="0.15748031496062992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L38"/>
  <sheetViews>
    <sheetView zoomScale="86" zoomScaleNormal="86" workbookViewId="0">
      <selection activeCell="J11" sqref="J11"/>
    </sheetView>
  </sheetViews>
  <sheetFormatPr baseColWidth="10" defaultColWidth="7.1640625" defaultRowHeight="20"/>
  <cols>
    <col min="1" max="1" width="5.5" style="189" customWidth="1"/>
    <col min="2" max="2" width="7.1640625" style="332" customWidth="1"/>
    <col min="3" max="3" width="5.5" style="189" customWidth="1"/>
    <col min="4" max="4" width="4.1640625" style="189" customWidth="1"/>
    <col min="5" max="5" width="40" style="189" customWidth="1"/>
    <col min="6" max="7" width="6.33203125" style="189" customWidth="1"/>
    <col min="8" max="11" width="10.1640625" style="189" customWidth="1"/>
    <col min="12" max="12" width="14.1640625" style="189" customWidth="1"/>
    <col min="13" max="16384" width="7.1640625" style="189"/>
  </cols>
  <sheetData>
    <row r="1" spans="1:12" ht="20.25" customHeight="1">
      <c r="A1" s="57"/>
      <c r="B1" s="329"/>
      <c r="C1" s="58"/>
      <c r="D1" s="58"/>
      <c r="E1" s="58"/>
      <c r="F1" s="59"/>
      <c r="G1" s="60"/>
      <c r="H1" s="61"/>
      <c r="I1" s="61"/>
      <c r="J1" s="61"/>
      <c r="K1" s="61"/>
      <c r="L1" s="62"/>
    </row>
    <row r="2" spans="1:12" ht="20.25" customHeight="1">
      <c r="A2" s="57"/>
      <c r="B2" s="329"/>
      <c r="C2" s="58" t="s">
        <v>18</v>
      </c>
      <c r="D2" s="58"/>
      <c r="E2" s="347" t="s">
        <v>325</v>
      </c>
      <c r="F2" s="59"/>
      <c r="G2" s="60"/>
      <c r="H2" s="61"/>
      <c r="I2" s="61"/>
      <c r="J2" s="61"/>
      <c r="K2" s="61"/>
      <c r="L2" s="62"/>
    </row>
    <row r="3" spans="1:12" ht="20.25" customHeight="1">
      <c r="A3" s="57"/>
      <c r="B3" s="329"/>
      <c r="C3" s="58" t="s">
        <v>19</v>
      </c>
      <c r="D3" s="58"/>
      <c r="E3" s="348" t="s">
        <v>326</v>
      </c>
      <c r="F3" s="59"/>
      <c r="G3" s="60"/>
      <c r="H3" s="61"/>
      <c r="I3" s="61"/>
      <c r="J3" s="61"/>
      <c r="K3" s="61"/>
      <c r="L3" s="62"/>
    </row>
    <row r="4" spans="1:12" ht="20.25" customHeight="1">
      <c r="A4" s="57"/>
      <c r="B4" s="329"/>
      <c r="C4" s="58" t="s">
        <v>20</v>
      </c>
      <c r="D4" s="58"/>
      <c r="E4" s="58" t="s">
        <v>309</v>
      </c>
      <c r="F4" s="59"/>
      <c r="G4" s="60"/>
      <c r="H4" s="61"/>
      <c r="I4" s="61"/>
      <c r="J4" s="61"/>
      <c r="K4" s="61"/>
      <c r="L4" s="62"/>
    </row>
    <row r="5" spans="1:12" ht="20.25" customHeight="1" thickBot="1">
      <c r="A5" s="213"/>
      <c r="B5" s="330"/>
      <c r="C5" s="191"/>
      <c r="D5" s="191"/>
      <c r="E5" s="191"/>
      <c r="F5" s="191"/>
      <c r="G5" s="214"/>
      <c r="H5" s="215"/>
      <c r="I5" s="215"/>
      <c r="J5" s="215"/>
      <c r="K5" s="215"/>
      <c r="L5" s="216"/>
    </row>
    <row r="6" spans="1:12" ht="14" customHeight="1" thickTop="1">
      <c r="A6" s="59"/>
      <c r="B6" s="329"/>
      <c r="C6" s="59"/>
      <c r="D6" s="59"/>
      <c r="E6" s="59"/>
      <c r="F6" s="59"/>
      <c r="G6" s="60"/>
      <c r="H6" s="61"/>
      <c r="I6" s="61"/>
      <c r="J6" s="61"/>
      <c r="K6" s="61"/>
      <c r="L6" s="217"/>
    </row>
    <row r="7" spans="1:12" ht="22.5" customHeight="1">
      <c r="A7" s="512" t="s">
        <v>7</v>
      </c>
      <c r="B7" s="519" t="s">
        <v>79</v>
      </c>
      <c r="C7" s="512" t="s">
        <v>8</v>
      </c>
      <c r="D7" s="512"/>
      <c r="E7" s="512"/>
      <c r="F7" s="520" t="s">
        <v>1</v>
      </c>
      <c r="G7" s="520" t="s">
        <v>21</v>
      </c>
      <c r="H7" s="517" t="s">
        <v>25</v>
      </c>
      <c r="I7" s="518"/>
      <c r="J7" s="517" t="s">
        <v>26</v>
      </c>
      <c r="K7" s="518"/>
      <c r="L7" s="218" t="s">
        <v>27</v>
      </c>
    </row>
    <row r="8" spans="1:12">
      <c r="A8" s="512"/>
      <c r="B8" s="519"/>
      <c r="C8" s="512"/>
      <c r="D8" s="512"/>
      <c r="E8" s="512"/>
      <c r="F8" s="521"/>
      <c r="G8" s="522"/>
      <c r="H8" s="219" t="s">
        <v>22</v>
      </c>
      <c r="I8" s="219" t="s">
        <v>23</v>
      </c>
      <c r="J8" s="219" t="s">
        <v>22</v>
      </c>
      <c r="K8" s="219" t="s">
        <v>28</v>
      </c>
      <c r="L8" s="220" t="s">
        <v>29</v>
      </c>
    </row>
    <row r="9" spans="1:12" s="202" customFormat="1" ht="21.75" customHeight="1">
      <c r="A9" s="209">
        <v>1</v>
      </c>
      <c r="B9" s="331"/>
      <c r="C9" s="197" t="s">
        <v>259</v>
      </c>
      <c r="D9" s="198"/>
      <c r="E9" s="199"/>
      <c r="F9" s="200"/>
      <c r="G9" s="200"/>
      <c r="H9" s="201"/>
      <c r="I9" s="201"/>
      <c r="J9" s="201"/>
      <c r="K9" s="201"/>
      <c r="L9" s="201"/>
    </row>
    <row r="10" spans="1:12" s="202" customFormat="1" ht="21.75" customHeight="1">
      <c r="A10" s="224"/>
      <c r="B10" s="361" t="s">
        <v>260</v>
      </c>
      <c r="C10" s="225" t="s">
        <v>24</v>
      </c>
      <c r="D10" s="515" t="s">
        <v>261</v>
      </c>
      <c r="E10" s="516"/>
      <c r="F10" s="222" t="s">
        <v>6</v>
      </c>
      <c r="G10" s="226"/>
      <c r="H10" s="227">
        <v>5000</v>
      </c>
      <c r="I10" s="228"/>
      <c r="J10" s="229">
        <v>200</v>
      </c>
      <c r="K10" s="228"/>
      <c r="L10" s="230"/>
    </row>
    <row r="11" spans="1:12" s="202" customFormat="1" ht="21.75" customHeight="1">
      <c r="A11" s="224"/>
      <c r="B11" s="451"/>
      <c r="C11" s="225"/>
      <c r="D11" s="515" t="s">
        <v>628</v>
      </c>
      <c r="E11" s="516"/>
      <c r="F11" s="222"/>
      <c r="G11" s="226"/>
      <c r="H11" s="227"/>
      <c r="I11" s="228"/>
      <c r="J11" s="229"/>
      <c r="K11" s="228"/>
      <c r="L11" s="230"/>
    </row>
    <row r="12" spans="1:12" s="202" customFormat="1" ht="20.25" customHeight="1">
      <c r="A12" s="356"/>
      <c r="B12" s="357" t="s">
        <v>196</v>
      </c>
      <c r="C12" s="225" t="s">
        <v>24</v>
      </c>
      <c r="D12" s="212" t="s">
        <v>324</v>
      </c>
      <c r="E12" s="211"/>
      <c r="F12" s="204" t="s">
        <v>17</v>
      </c>
      <c r="G12" s="226"/>
      <c r="H12" s="227"/>
      <c r="I12" s="228"/>
      <c r="J12" s="229"/>
      <c r="K12" s="228"/>
      <c r="L12" s="230"/>
    </row>
    <row r="13" spans="1:12" s="202" customFormat="1" ht="20.25" customHeight="1">
      <c r="A13" s="356"/>
      <c r="B13" s="357" t="s">
        <v>469</v>
      </c>
      <c r="C13" s="439" t="s">
        <v>24</v>
      </c>
      <c r="D13" s="212" t="s">
        <v>470</v>
      </c>
      <c r="E13" s="211"/>
      <c r="F13" s="204" t="s">
        <v>482</v>
      </c>
      <c r="G13" s="226"/>
      <c r="H13" s="227"/>
      <c r="I13" s="228"/>
      <c r="J13" s="229"/>
      <c r="K13" s="228"/>
      <c r="L13" s="230"/>
    </row>
    <row r="14" spans="1:12" s="202" customFormat="1" ht="20.25" customHeight="1">
      <c r="A14" s="356"/>
      <c r="B14" s="357" t="s">
        <v>627</v>
      </c>
      <c r="C14" s="439" t="s">
        <v>24</v>
      </c>
      <c r="D14" s="212" t="s">
        <v>625</v>
      </c>
      <c r="E14" s="211"/>
      <c r="F14" s="204" t="s">
        <v>482</v>
      </c>
      <c r="G14" s="226"/>
      <c r="H14" s="227"/>
      <c r="I14" s="228"/>
      <c r="J14" s="229"/>
      <c r="K14" s="228"/>
      <c r="L14" s="230"/>
    </row>
    <row r="15" spans="1:12" s="202" customFormat="1" ht="20.25" customHeight="1">
      <c r="A15" s="356"/>
      <c r="B15" s="357"/>
      <c r="C15" s="439"/>
      <c r="D15" s="212" t="s">
        <v>626</v>
      </c>
      <c r="E15" s="211"/>
      <c r="F15" s="204"/>
      <c r="G15" s="226"/>
      <c r="H15" s="227"/>
      <c r="I15" s="228"/>
      <c r="J15" s="229"/>
      <c r="K15" s="228"/>
      <c r="L15" s="230"/>
    </row>
    <row r="16" spans="1:12" s="202" customFormat="1" ht="20.25" customHeight="1">
      <c r="A16" s="356"/>
      <c r="B16" s="357" t="s">
        <v>471</v>
      </c>
      <c r="C16" s="439" t="s">
        <v>24</v>
      </c>
      <c r="D16" s="212" t="s">
        <v>472</v>
      </c>
      <c r="E16" s="211"/>
      <c r="F16" s="204" t="s">
        <v>6</v>
      </c>
      <c r="G16" s="226"/>
      <c r="H16" s="229"/>
      <c r="I16" s="229"/>
      <c r="J16" s="229"/>
      <c r="K16" s="228"/>
      <c r="L16" s="230"/>
    </row>
    <row r="17" spans="1:12" s="202" customFormat="1" ht="20.25" customHeight="1">
      <c r="A17" s="356"/>
      <c r="B17" s="357"/>
      <c r="C17" s="439"/>
      <c r="D17" s="212" t="s">
        <v>473</v>
      </c>
      <c r="E17" s="211"/>
      <c r="F17" s="204"/>
      <c r="G17" s="226"/>
      <c r="H17" s="227"/>
      <c r="I17" s="228"/>
      <c r="J17" s="229"/>
      <c r="K17" s="228"/>
      <c r="L17" s="230"/>
    </row>
    <row r="18" spans="1:12" s="202" customFormat="1" ht="20.25" customHeight="1">
      <c r="A18" s="356"/>
      <c r="B18" s="357" t="s">
        <v>474</v>
      </c>
      <c r="C18" s="439" t="s">
        <v>24</v>
      </c>
      <c r="D18" s="212" t="s">
        <v>475</v>
      </c>
      <c r="E18" s="211"/>
      <c r="F18" s="204" t="s">
        <v>37</v>
      </c>
      <c r="G18" s="226"/>
      <c r="H18" s="227"/>
      <c r="I18" s="228"/>
      <c r="J18" s="229"/>
      <c r="K18" s="228"/>
      <c r="L18" s="230"/>
    </row>
    <row r="19" spans="1:12" s="202" customFormat="1" ht="20.25" customHeight="1">
      <c r="A19" s="356"/>
      <c r="B19" s="357" t="s">
        <v>633</v>
      </c>
      <c r="C19" s="439" t="s">
        <v>24</v>
      </c>
      <c r="D19" s="212" t="s">
        <v>629</v>
      </c>
      <c r="E19" s="211"/>
      <c r="F19" s="204" t="s">
        <v>37</v>
      </c>
      <c r="G19" s="226"/>
      <c r="H19" s="227"/>
      <c r="I19" s="228"/>
      <c r="J19" s="229"/>
      <c r="K19" s="228"/>
      <c r="L19" s="230"/>
    </row>
    <row r="20" spans="1:12" s="202" customFormat="1" ht="20.25" customHeight="1">
      <c r="A20" s="356"/>
      <c r="B20" s="357" t="s">
        <v>634</v>
      </c>
      <c r="C20" s="439" t="s">
        <v>24</v>
      </c>
      <c r="D20" s="212" t="s">
        <v>630</v>
      </c>
      <c r="E20" s="211"/>
      <c r="F20" s="204" t="s">
        <v>37</v>
      </c>
      <c r="G20" s="226"/>
      <c r="H20" s="227"/>
      <c r="I20" s="228"/>
      <c r="J20" s="229"/>
      <c r="K20" s="228"/>
      <c r="L20" s="230"/>
    </row>
    <row r="21" spans="1:12" s="202" customFormat="1" ht="20.25" customHeight="1">
      <c r="A21" s="356"/>
      <c r="B21" s="357" t="s">
        <v>635</v>
      </c>
      <c r="C21" s="439" t="s">
        <v>24</v>
      </c>
      <c r="D21" s="212" t="s">
        <v>631</v>
      </c>
      <c r="E21" s="211"/>
      <c r="F21" s="204" t="s">
        <v>37</v>
      </c>
      <c r="G21" s="226"/>
      <c r="H21" s="227"/>
      <c r="I21" s="228"/>
      <c r="J21" s="229"/>
      <c r="K21" s="228"/>
      <c r="L21" s="230"/>
    </row>
    <row r="22" spans="1:12" s="202" customFormat="1" ht="20.25" customHeight="1">
      <c r="A22" s="356"/>
      <c r="B22" s="357" t="s">
        <v>636</v>
      </c>
      <c r="C22" s="439" t="s">
        <v>24</v>
      </c>
      <c r="D22" s="212" t="s">
        <v>632</v>
      </c>
      <c r="E22" s="211"/>
      <c r="F22" s="204" t="s">
        <v>37</v>
      </c>
      <c r="G22" s="226"/>
      <c r="H22" s="227"/>
      <c r="I22" s="228"/>
      <c r="J22" s="229"/>
      <c r="K22" s="228"/>
      <c r="L22" s="230"/>
    </row>
    <row r="23" spans="1:12" s="202" customFormat="1" ht="20.25" customHeight="1">
      <c r="A23" s="356"/>
      <c r="B23" s="357" t="s">
        <v>477</v>
      </c>
      <c r="C23" s="439" t="s">
        <v>24</v>
      </c>
      <c r="D23" s="212" t="s">
        <v>476</v>
      </c>
      <c r="E23" s="211"/>
      <c r="F23" s="204" t="s">
        <v>483</v>
      </c>
      <c r="G23" s="226"/>
      <c r="H23" s="229"/>
      <c r="I23" s="229"/>
      <c r="J23" s="229"/>
      <c r="K23" s="228"/>
      <c r="L23" s="230"/>
    </row>
    <row r="24" spans="1:12" s="202" customFormat="1" ht="20.25" customHeight="1">
      <c r="A24" s="356"/>
      <c r="B24" s="357" t="s">
        <v>478</v>
      </c>
      <c r="C24" s="439" t="s">
        <v>24</v>
      </c>
      <c r="D24" s="212" t="s">
        <v>479</v>
      </c>
      <c r="E24" s="211"/>
      <c r="F24" s="204" t="s">
        <v>17</v>
      </c>
      <c r="G24" s="226"/>
      <c r="H24" s="229"/>
      <c r="I24" s="229"/>
      <c r="J24" s="229"/>
      <c r="K24" s="228"/>
      <c r="L24" s="230"/>
    </row>
    <row r="25" spans="1:12" s="202" customFormat="1" ht="20.25" customHeight="1">
      <c r="A25" s="356"/>
      <c r="B25" s="357" t="s">
        <v>480</v>
      </c>
      <c r="C25" s="439" t="s">
        <v>24</v>
      </c>
      <c r="D25" s="212" t="s">
        <v>481</v>
      </c>
      <c r="E25" s="211"/>
      <c r="F25" s="204" t="s">
        <v>17</v>
      </c>
      <c r="G25" s="226"/>
      <c r="H25" s="227"/>
      <c r="I25" s="228"/>
      <c r="J25" s="229"/>
      <c r="K25" s="228"/>
      <c r="L25" s="230"/>
    </row>
    <row r="26" spans="1:12" s="202" customFormat="1" ht="20.25" customHeight="1">
      <c r="A26" s="356"/>
      <c r="B26" s="357" t="s">
        <v>514</v>
      </c>
      <c r="C26" s="439" t="s">
        <v>24</v>
      </c>
      <c r="D26" s="212" t="s">
        <v>515</v>
      </c>
      <c r="E26" s="211"/>
      <c r="F26" s="204" t="s">
        <v>6</v>
      </c>
      <c r="G26" s="226"/>
      <c r="H26" s="227"/>
      <c r="I26" s="228"/>
      <c r="J26" s="229"/>
      <c r="K26" s="228"/>
      <c r="L26" s="230"/>
    </row>
    <row r="27" spans="1:12" s="202" customFormat="1" ht="20.25" customHeight="1">
      <c r="A27" s="356"/>
      <c r="B27" s="357"/>
      <c r="C27" s="439"/>
      <c r="D27" s="212" t="s">
        <v>516</v>
      </c>
      <c r="E27" s="211"/>
      <c r="F27" s="204"/>
      <c r="G27" s="226"/>
      <c r="H27" s="227"/>
      <c r="I27" s="228"/>
      <c r="J27" s="229"/>
      <c r="K27" s="228"/>
      <c r="L27" s="230"/>
    </row>
    <row r="28" spans="1:12" s="202" customFormat="1" ht="20.25" customHeight="1">
      <c r="A28" s="356"/>
      <c r="B28" s="357" t="s">
        <v>471</v>
      </c>
      <c r="C28" s="355" t="s">
        <v>24</v>
      </c>
      <c r="D28" s="212" t="s">
        <v>580</v>
      </c>
      <c r="E28" s="211"/>
      <c r="F28" s="204" t="s">
        <v>6</v>
      </c>
      <c r="G28" s="226"/>
      <c r="H28" s="227"/>
      <c r="I28" s="228"/>
      <c r="J28" s="229"/>
      <c r="K28" s="228"/>
      <c r="L28" s="230"/>
    </row>
    <row r="29" spans="1:12" s="202" customFormat="1" ht="20.25" customHeight="1">
      <c r="A29" s="356"/>
      <c r="B29" s="357"/>
      <c r="C29" s="355"/>
      <c r="D29" s="212" t="s">
        <v>581</v>
      </c>
      <c r="E29" s="211"/>
      <c r="F29" s="204"/>
      <c r="G29" s="205"/>
      <c r="H29" s="206"/>
      <c r="I29" s="207"/>
      <c r="J29" s="206"/>
      <c r="K29" s="207"/>
      <c r="L29" s="208"/>
    </row>
    <row r="30" spans="1:12" s="202" customFormat="1" ht="20.25" customHeight="1">
      <c r="A30" s="356"/>
      <c r="B30" s="357" t="s">
        <v>582</v>
      </c>
      <c r="C30" s="355" t="s">
        <v>24</v>
      </c>
      <c r="D30" s="212" t="s">
        <v>583</v>
      </c>
      <c r="E30" s="211"/>
      <c r="F30" s="204" t="s">
        <v>17</v>
      </c>
      <c r="G30" s="205"/>
      <c r="H30" s="229"/>
      <c r="I30" s="229"/>
      <c r="J30" s="229"/>
      <c r="K30" s="228"/>
      <c r="L30" s="230"/>
    </row>
    <row r="31" spans="1:12" s="202" customFormat="1" ht="20.25" customHeight="1">
      <c r="A31" s="356"/>
      <c r="B31" s="357" t="s">
        <v>512</v>
      </c>
      <c r="C31" s="355" t="s">
        <v>24</v>
      </c>
      <c r="D31" s="212" t="s">
        <v>637</v>
      </c>
      <c r="E31" s="211"/>
      <c r="F31" s="204" t="s">
        <v>17</v>
      </c>
      <c r="G31" s="226"/>
      <c r="H31" s="229"/>
      <c r="I31" s="229"/>
      <c r="J31" s="229"/>
      <c r="K31" s="228"/>
      <c r="L31" s="230"/>
    </row>
    <row r="32" spans="1:12" s="202" customFormat="1" ht="20.25" customHeight="1">
      <c r="A32" s="356"/>
      <c r="B32" s="357" t="s">
        <v>639</v>
      </c>
      <c r="C32" s="355" t="s">
        <v>24</v>
      </c>
      <c r="D32" s="212" t="s">
        <v>638</v>
      </c>
      <c r="E32" s="211"/>
      <c r="F32" s="204" t="s">
        <v>17</v>
      </c>
      <c r="G32" s="226"/>
      <c r="H32" s="227"/>
      <c r="I32" s="228"/>
      <c r="J32" s="229"/>
      <c r="K32" s="228"/>
      <c r="L32" s="230"/>
    </row>
    <row r="33" spans="1:12" s="202" customFormat="1" ht="20.25" customHeight="1">
      <c r="A33" s="356"/>
      <c r="B33" s="357" t="s">
        <v>668</v>
      </c>
      <c r="C33" s="355" t="s">
        <v>24</v>
      </c>
      <c r="D33" s="212" t="s">
        <v>669</v>
      </c>
      <c r="E33" s="211"/>
      <c r="F33" s="204" t="s">
        <v>37</v>
      </c>
      <c r="G33" s="226"/>
      <c r="H33" s="227"/>
      <c r="I33" s="228"/>
      <c r="J33" s="229"/>
      <c r="K33" s="228"/>
      <c r="L33" s="230"/>
    </row>
    <row r="34" spans="1:12" s="202" customFormat="1" ht="20.25" customHeight="1">
      <c r="A34" s="356"/>
      <c r="B34" s="357"/>
      <c r="C34" s="355"/>
      <c r="D34" s="212" t="s">
        <v>670</v>
      </c>
      <c r="E34" s="211"/>
      <c r="F34" s="204"/>
      <c r="G34" s="205"/>
      <c r="H34" s="461"/>
      <c r="I34" s="461"/>
      <c r="J34" s="229"/>
      <c r="K34" s="228"/>
      <c r="L34" s="230"/>
    </row>
    <row r="35" spans="1:12" s="202" customFormat="1" ht="20.25" customHeight="1">
      <c r="A35" s="356"/>
      <c r="B35" s="357"/>
      <c r="C35" s="355"/>
      <c r="D35" s="212"/>
      <c r="E35" s="211"/>
      <c r="F35" s="204"/>
      <c r="G35" s="205"/>
      <c r="H35" s="461"/>
      <c r="I35" s="461"/>
      <c r="J35" s="229"/>
      <c r="K35" s="228"/>
      <c r="L35" s="230"/>
    </row>
    <row r="36" spans="1:12" s="202" customFormat="1" ht="20.25" customHeight="1" thickBot="1">
      <c r="A36" s="356"/>
      <c r="B36" s="357"/>
      <c r="C36" s="355"/>
      <c r="D36" s="212"/>
      <c r="E36" s="211"/>
      <c r="F36" s="204"/>
      <c r="G36" s="205"/>
      <c r="H36" s="206"/>
      <c r="I36" s="207"/>
      <c r="J36" s="206"/>
      <c r="K36" s="207"/>
      <c r="L36" s="208"/>
    </row>
    <row r="37" spans="1:12" s="188" customFormat="1" ht="31.5" customHeight="1" thickTop="1" thickBot="1">
      <c r="A37" s="70"/>
      <c r="B37" s="339"/>
      <c r="C37" s="509" t="s">
        <v>198</v>
      </c>
      <c r="D37" s="510"/>
      <c r="E37" s="511"/>
      <c r="F37" s="71"/>
      <c r="G37" s="71"/>
      <c r="H37" s="72"/>
      <c r="I37" s="72"/>
      <c r="J37" s="72"/>
      <c r="K37" s="73"/>
      <c r="L37" s="74"/>
    </row>
    <row r="38" spans="1:12" ht="21" thickTop="1"/>
  </sheetData>
  <mergeCells count="10">
    <mergeCell ref="D10:E10"/>
    <mergeCell ref="C37:E37"/>
    <mergeCell ref="J7:K7"/>
    <mergeCell ref="A7:A8"/>
    <mergeCell ref="B7:B8"/>
    <mergeCell ref="C7:E8"/>
    <mergeCell ref="F7:F8"/>
    <mergeCell ref="G7:G8"/>
    <mergeCell ref="H7:I7"/>
    <mergeCell ref="D11:E11"/>
  </mergeCells>
  <phoneticPr fontId="105" type="noConversion"/>
  <pageMargins left="0.35433070866141736" right="0.15748031496062992" top="0.23622047244094491" bottom="0.31496062992125984" header="0.15748031496062992" footer="0.19685039370078741"/>
  <pageSetup paperSize="9"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5590-964E-47E1-ACB7-6E7759B92CD1}">
  <sheetPr>
    <tabColor rgb="FF0070C0"/>
  </sheetPr>
  <dimension ref="A1:L24"/>
  <sheetViews>
    <sheetView topLeftCell="A2" zoomScale="86" zoomScaleNormal="86" workbookViewId="0">
      <selection activeCell="M26" sqref="M26"/>
    </sheetView>
  </sheetViews>
  <sheetFormatPr baseColWidth="10" defaultColWidth="7.1640625" defaultRowHeight="20"/>
  <cols>
    <col min="1" max="1" width="5.5" style="189" customWidth="1"/>
    <col min="2" max="2" width="7.1640625" style="332" customWidth="1"/>
    <col min="3" max="3" width="5.5" style="189" customWidth="1"/>
    <col min="4" max="4" width="4.1640625" style="189" customWidth="1"/>
    <col min="5" max="5" width="40" style="189" customWidth="1"/>
    <col min="6" max="7" width="6.33203125" style="189" customWidth="1"/>
    <col min="8" max="11" width="10.1640625" style="189" customWidth="1"/>
    <col min="12" max="12" width="14.1640625" style="189" customWidth="1"/>
    <col min="13" max="16384" width="7.1640625" style="189"/>
  </cols>
  <sheetData>
    <row r="1" spans="1:12" ht="20.25" customHeight="1">
      <c r="A1" s="57"/>
      <c r="B1" s="329"/>
      <c r="C1" s="58"/>
      <c r="D1" s="58"/>
      <c r="E1" s="58"/>
      <c r="F1" s="59"/>
      <c r="G1" s="60"/>
      <c r="H1" s="61"/>
      <c r="I1" s="61"/>
      <c r="J1" s="61"/>
      <c r="K1" s="61"/>
      <c r="L1" s="62"/>
    </row>
    <row r="2" spans="1:12" ht="20.25" customHeight="1">
      <c r="A2" s="57"/>
      <c r="B2" s="329"/>
      <c r="C2" s="58" t="s">
        <v>18</v>
      </c>
      <c r="D2" s="58"/>
      <c r="E2" s="347" t="s">
        <v>325</v>
      </c>
      <c r="F2" s="59"/>
      <c r="G2" s="60"/>
      <c r="H2" s="61"/>
      <c r="I2" s="61"/>
      <c r="J2" s="61"/>
      <c r="K2" s="61"/>
      <c r="L2" s="62"/>
    </row>
    <row r="3" spans="1:12" ht="20.25" customHeight="1">
      <c r="A3" s="57"/>
      <c r="B3" s="329"/>
      <c r="C3" s="58" t="s">
        <v>19</v>
      </c>
      <c r="D3" s="58"/>
      <c r="E3" s="348" t="s">
        <v>326</v>
      </c>
      <c r="F3" s="59"/>
      <c r="G3" s="60"/>
      <c r="H3" s="61"/>
      <c r="I3" s="61"/>
      <c r="J3" s="61"/>
      <c r="K3" s="61"/>
      <c r="L3" s="62"/>
    </row>
    <row r="4" spans="1:12" ht="20.25" customHeight="1">
      <c r="A4" s="57"/>
      <c r="B4" s="329"/>
      <c r="C4" s="58" t="s">
        <v>20</v>
      </c>
      <c r="D4" s="58"/>
      <c r="E4" s="58" t="s">
        <v>309</v>
      </c>
      <c r="F4" s="59"/>
      <c r="G4" s="60"/>
      <c r="H4" s="61"/>
      <c r="I4" s="61"/>
      <c r="J4" s="61"/>
      <c r="K4" s="61"/>
      <c r="L4" s="62"/>
    </row>
    <row r="5" spans="1:12" ht="20.25" customHeight="1" thickBot="1">
      <c r="A5" s="213"/>
      <c r="B5" s="330"/>
      <c r="C5" s="191"/>
      <c r="D5" s="191"/>
      <c r="E5" s="191"/>
      <c r="F5" s="191"/>
      <c r="G5" s="214"/>
      <c r="H5" s="215"/>
      <c r="I5" s="215"/>
      <c r="J5" s="215"/>
      <c r="K5" s="215"/>
      <c r="L5" s="216"/>
    </row>
    <row r="6" spans="1:12" ht="14" customHeight="1" thickTop="1">
      <c r="A6" s="59"/>
      <c r="B6" s="329"/>
      <c r="C6" s="59"/>
      <c r="D6" s="59"/>
      <c r="E6" s="59"/>
      <c r="F6" s="59"/>
      <c r="G6" s="60"/>
      <c r="H6" s="61"/>
      <c r="I6" s="61"/>
      <c r="J6" s="61"/>
      <c r="K6" s="61"/>
      <c r="L6" s="217"/>
    </row>
    <row r="7" spans="1:12" ht="22.5" customHeight="1">
      <c r="A7" s="512" t="s">
        <v>7</v>
      </c>
      <c r="B7" s="519" t="s">
        <v>79</v>
      </c>
      <c r="C7" s="512" t="s">
        <v>8</v>
      </c>
      <c r="D7" s="512"/>
      <c r="E7" s="512"/>
      <c r="F7" s="520" t="s">
        <v>1</v>
      </c>
      <c r="G7" s="520" t="s">
        <v>21</v>
      </c>
      <c r="H7" s="517" t="s">
        <v>25</v>
      </c>
      <c r="I7" s="518"/>
      <c r="J7" s="517" t="s">
        <v>26</v>
      </c>
      <c r="K7" s="518"/>
      <c r="L7" s="218" t="s">
        <v>27</v>
      </c>
    </row>
    <row r="8" spans="1:12">
      <c r="A8" s="512"/>
      <c r="B8" s="519"/>
      <c r="C8" s="512"/>
      <c r="D8" s="512"/>
      <c r="E8" s="512"/>
      <c r="F8" s="521"/>
      <c r="G8" s="522"/>
      <c r="H8" s="219" t="s">
        <v>22</v>
      </c>
      <c r="I8" s="219" t="s">
        <v>23</v>
      </c>
      <c r="J8" s="219" t="s">
        <v>22</v>
      </c>
      <c r="K8" s="219" t="s">
        <v>28</v>
      </c>
      <c r="L8" s="220" t="s">
        <v>29</v>
      </c>
    </row>
    <row r="9" spans="1:12" s="202" customFormat="1" ht="21.75" customHeight="1">
      <c r="A9" s="209"/>
      <c r="B9" s="331"/>
      <c r="C9" s="197" t="s">
        <v>671</v>
      </c>
      <c r="D9" s="198"/>
      <c r="E9" s="199"/>
      <c r="F9" s="200"/>
      <c r="G9" s="200"/>
      <c r="H9" s="201"/>
      <c r="I9" s="201"/>
      <c r="J9" s="201"/>
      <c r="K9" s="201"/>
      <c r="L9" s="201"/>
    </row>
    <row r="10" spans="1:12" s="202" customFormat="1" ht="21.75" customHeight="1">
      <c r="A10" s="209"/>
      <c r="B10" s="453"/>
      <c r="C10" s="197" t="s">
        <v>672</v>
      </c>
      <c r="D10" s="198"/>
      <c r="E10" s="199"/>
      <c r="F10" s="200"/>
      <c r="G10" s="200"/>
      <c r="H10" s="201"/>
      <c r="I10" s="201"/>
      <c r="J10" s="201"/>
      <c r="K10" s="201"/>
      <c r="L10" s="201"/>
    </row>
    <row r="11" spans="1:12" s="202" customFormat="1" ht="21.75" customHeight="1">
      <c r="A11" s="224"/>
      <c r="B11" s="361" t="s">
        <v>673</v>
      </c>
      <c r="C11" s="225" t="s">
        <v>24</v>
      </c>
      <c r="D11" s="515" t="s">
        <v>674</v>
      </c>
      <c r="E11" s="516"/>
      <c r="F11" s="222" t="s">
        <v>37</v>
      </c>
      <c r="G11" s="226"/>
      <c r="H11" s="227"/>
      <c r="I11" s="228"/>
      <c r="J11" s="229"/>
      <c r="K11" s="228"/>
      <c r="L11" s="230"/>
    </row>
    <row r="12" spans="1:12" s="202" customFormat="1" ht="21.75" customHeight="1">
      <c r="A12" s="224"/>
      <c r="B12" s="451"/>
      <c r="C12" s="225"/>
      <c r="D12" s="515" t="s">
        <v>675</v>
      </c>
      <c r="E12" s="516"/>
      <c r="F12" s="222"/>
      <c r="G12" s="226"/>
      <c r="H12" s="227"/>
      <c r="I12" s="228"/>
      <c r="J12" s="229"/>
      <c r="K12" s="228"/>
      <c r="L12" s="230"/>
    </row>
    <row r="13" spans="1:12" s="202" customFormat="1" ht="20.25" customHeight="1">
      <c r="A13" s="356"/>
      <c r="B13" s="357" t="s">
        <v>676</v>
      </c>
      <c r="C13" s="225" t="s">
        <v>24</v>
      </c>
      <c r="D13" s="212" t="s">
        <v>677</v>
      </c>
      <c r="E13" s="211"/>
      <c r="F13" s="204" t="s">
        <v>482</v>
      </c>
      <c r="G13" s="226"/>
      <c r="H13" s="227"/>
      <c r="I13" s="228"/>
      <c r="J13" s="229"/>
      <c r="K13" s="228"/>
      <c r="L13" s="230"/>
    </row>
    <row r="14" spans="1:12" s="202" customFormat="1" ht="20.25" customHeight="1">
      <c r="A14" s="356"/>
      <c r="B14" s="357" t="s">
        <v>678</v>
      </c>
      <c r="C14" s="439" t="s">
        <v>24</v>
      </c>
      <c r="D14" s="212" t="s">
        <v>679</v>
      </c>
      <c r="E14" s="211"/>
      <c r="F14" s="204" t="s">
        <v>17</v>
      </c>
      <c r="G14" s="226"/>
      <c r="H14" s="227"/>
      <c r="I14" s="228"/>
      <c r="J14" s="229"/>
      <c r="K14" s="228"/>
      <c r="L14" s="230"/>
    </row>
    <row r="15" spans="1:12" s="202" customFormat="1" ht="20.25" customHeight="1">
      <c r="A15" s="356"/>
      <c r="B15" s="357" t="s">
        <v>729</v>
      </c>
      <c r="C15" s="439" t="s">
        <v>24</v>
      </c>
      <c r="D15" s="212" t="s">
        <v>730</v>
      </c>
      <c r="E15" s="211"/>
      <c r="F15" s="204" t="s">
        <v>482</v>
      </c>
      <c r="G15" s="226"/>
      <c r="H15" s="227"/>
      <c r="I15" s="228"/>
      <c r="J15" s="229"/>
      <c r="K15" s="228"/>
      <c r="L15" s="230"/>
    </row>
    <row r="16" spans="1:12" s="202" customFormat="1" ht="20.25" customHeight="1">
      <c r="A16" s="356"/>
      <c r="B16" s="357" t="s">
        <v>731</v>
      </c>
      <c r="C16" s="439" t="s">
        <v>24</v>
      </c>
      <c r="D16" s="212" t="s">
        <v>732</v>
      </c>
      <c r="E16" s="211"/>
      <c r="F16" s="204" t="s">
        <v>482</v>
      </c>
      <c r="G16" s="226"/>
      <c r="H16" s="227"/>
      <c r="I16" s="228"/>
      <c r="J16" s="229"/>
      <c r="K16" s="228"/>
      <c r="L16" s="230"/>
    </row>
    <row r="17" spans="1:12" s="202" customFormat="1" ht="20.25" customHeight="1">
      <c r="A17" s="356"/>
      <c r="B17" s="456" t="s">
        <v>733</v>
      </c>
      <c r="C17" s="439" t="s">
        <v>24</v>
      </c>
      <c r="D17" s="212" t="s">
        <v>734</v>
      </c>
      <c r="E17" s="211"/>
      <c r="F17" s="204" t="s">
        <v>482</v>
      </c>
      <c r="G17" s="226"/>
      <c r="H17" s="227"/>
      <c r="I17" s="228"/>
      <c r="J17" s="229"/>
      <c r="K17" s="228"/>
      <c r="L17" s="230"/>
    </row>
    <row r="18" spans="1:12" s="202" customFormat="1" ht="20.25" customHeight="1">
      <c r="A18" s="356"/>
      <c r="B18" s="456" t="s">
        <v>735</v>
      </c>
      <c r="C18" s="439" t="s">
        <v>24</v>
      </c>
      <c r="D18" s="212" t="s">
        <v>736</v>
      </c>
      <c r="E18" s="211"/>
      <c r="F18" s="204" t="s">
        <v>482</v>
      </c>
      <c r="G18" s="226"/>
      <c r="H18" s="227"/>
      <c r="I18" s="228"/>
      <c r="J18" s="229"/>
      <c r="K18" s="228"/>
      <c r="L18" s="230"/>
    </row>
    <row r="19" spans="1:12" s="202" customFormat="1" ht="20.25" customHeight="1">
      <c r="A19" s="356"/>
      <c r="B19" s="456" t="s">
        <v>737</v>
      </c>
      <c r="C19" s="439" t="s">
        <v>24</v>
      </c>
      <c r="D19" s="212" t="s">
        <v>738</v>
      </c>
      <c r="E19" s="211"/>
      <c r="F19" s="204" t="s">
        <v>482</v>
      </c>
      <c r="G19" s="226"/>
      <c r="H19" s="227"/>
      <c r="I19" s="228"/>
      <c r="J19" s="229"/>
      <c r="K19" s="228"/>
      <c r="L19" s="230"/>
    </row>
    <row r="20" spans="1:12" s="202" customFormat="1" ht="20.25" customHeight="1">
      <c r="A20" s="356"/>
      <c r="B20" s="357" t="s">
        <v>739</v>
      </c>
      <c r="C20" s="439" t="s">
        <v>24</v>
      </c>
      <c r="D20" s="212" t="s">
        <v>458</v>
      </c>
      <c r="E20" s="211"/>
      <c r="F20" s="204" t="s">
        <v>17</v>
      </c>
      <c r="G20" s="226"/>
      <c r="H20" s="227"/>
      <c r="I20" s="228"/>
      <c r="J20" s="229"/>
      <c r="K20" s="228"/>
      <c r="L20" s="230"/>
    </row>
    <row r="21" spans="1:12" s="202" customFormat="1" ht="20.25" customHeight="1">
      <c r="A21" s="356"/>
      <c r="B21" s="357"/>
      <c r="C21" s="439"/>
      <c r="D21" s="212"/>
      <c r="E21" s="211"/>
      <c r="F21" s="204"/>
      <c r="G21" s="226"/>
      <c r="H21" s="227"/>
      <c r="I21" s="228"/>
      <c r="J21" s="229"/>
      <c r="K21" s="228"/>
      <c r="L21" s="230"/>
    </row>
    <row r="22" spans="1:12" s="202" customFormat="1" ht="20.25" customHeight="1" thickBot="1">
      <c r="A22" s="356"/>
      <c r="B22" s="357"/>
      <c r="C22" s="439"/>
      <c r="D22" s="212"/>
      <c r="E22" s="211"/>
      <c r="F22" s="204"/>
      <c r="G22" s="226"/>
      <c r="H22" s="227"/>
      <c r="I22" s="228"/>
      <c r="J22" s="229"/>
      <c r="K22" s="228"/>
      <c r="L22" s="230"/>
    </row>
    <row r="23" spans="1:12" s="188" customFormat="1" ht="31.5" customHeight="1" thickTop="1" thickBot="1">
      <c r="A23" s="70"/>
      <c r="B23" s="339"/>
      <c r="C23" s="509" t="s">
        <v>198</v>
      </c>
      <c r="D23" s="510"/>
      <c r="E23" s="511"/>
      <c r="F23" s="71"/>
      <c r="G23" s="71"/>
      <c r="H23" s="72"/>
      <c r="I23" s="72"/>
      <c r="J23" s="72"/>
      <c r="K23" s="73"/>
      <c r="L23" s="74">
        <f>SUM(L11:L22)</f>
        <v>0</v>
      </c>
    </row>
    <row r="24" spans="1:12" ht="21" thickTop="1"/>
  </sheetData>
  <mergeCells count="10">
    <mergeCell ref="C23:E23"/>
    <mergeCell ref="J7:K7"/>
    <mergeCell ref="D11:E11"/>
    <mergeCell ref="D12:E12"/>
    <mergeCell ref="A7:A8"/>
    <mergeCell ref="B7:B8"/>
    <mergeCell ref="C7:E8"/>
    <mergeCell ref="F7:F8"/>
    <mergeCell ref="G7:G8"/>
    <mergeCell ref="H7:I7"/>
  </mergeCells>
  <pageMargins left="0.35433070866141736" right="0.15748031496062992" top="0.23622047244094491" bottom="0.31496062992125984" header="0.15748031496062992" footer="0.19685039370078741"/>
  <pageSetup paperSize="9" scale="7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3805d4-0058-47e7-ada3-a26f97340a47">
      <Terms xmlns="http://schemas.microsoft.com/office/infopath/2007/PartnerControls"/>
    </lcf76f155ced4ddcb4097134ff3c332f>
    <TaxCatchAll xmlns="d5355fe6-6253-4505-bf36-67b865bc17f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3A5F16F536755F4CA566E2EF95710BD1" ma:contentTypeVersion="13" ma:contentTypeDescription="สร้างเอกสารใหม่" ma:contentTypeScope="" ma:versionID="da320c0a6fb3a99ab42ca6b81b163711">
  <xsd:schema xmlns:xsd="http://www.w3.org/2001/XMLSchema" xmlns:xs="http://www.w3.org/2001/XMLSchema" xmlns:p="http://schemas.microsoft.com/office/2006/metadata/properties" xmlns:ns2="5d3805d4-0058-47e7-ada3-a26f97340a47" xmlns:ns3="d5355fe6-6253-4505-bf36-67b865bc17f4" targetNamespace="http://schemas.microsoft.com/office/2006/metadata/properties" ma:root="true" ma:fieldsID="1d4af8e47d0023333b27a41c7e348c78" ns2:_="" ns3:_="">
    <xsd:import namespace="5d3805d4-0058-47e7-ada3-a26f97340a47"/>
    <xsd:import namespace="d5355fe6-6253-4505-bf36-67b865bc17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3805d4-0058-47e7-ada3-a26f97340a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แท็กรูป" ma:readOnly="false" ma:fieldId="{5cf76f15-5ced-4ddc-b409-7134ff3c332f}" ma:taxonomyMulti="true" ma:sspId="d7effd04-265b-4236-816a-9a546aaf59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355fe6-6253-4505-bf36-67b865bc17f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5ab7707-fc95-48c5-be22-dc49fc37abb3}" ma:internalName="TaxCatchAll" ma:showField="CatchAllData" ma:web="d5355fe6-6253-4505-bf36-67b865bc17f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92C2B0-7761-46DA-8154-608880C7DF93}">
  <ds:schemaRefs>
    <ds:schemaRef ds:uri="http://schemas.microsoft.com/office/2006/metadata/properties"/>
    <ds:schemaRef ds:uri="http://schemas.microsoft.com/office/infopath/2007/PartnerControls"/>
    <ds:schemaRef ds:uri="5d3805d4-0058-47e7-ada3-a26f97340a47"/>
    <ds:schemaRef ds:uri="d5355fe6-6253-4505-bf36-67b865bc17f4"/>
  </ds:schemaRefs>
</ds:datastoreItem>
</file>

<file path=customXml/itemProps2.xml><?xml version="1.0" encoding="utf-8"?>
<ds:datastoreItem xmlns:ds="http://schemas.openxmlformats.org/officeDocument/2006/customXml" ds:itemID="{B1F4BF85-D2B4-4873-826A-D62A88F7FB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CB429A-7ABD-45A5-827D-25F5F3D51A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3805d4-0058-47e7-ada3-a26f97340a47"/>
    <ds:schemaRef ds:uri="d5355fe6-6253-4505-bf36-67b865bc17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sum Int.+ระบบ 8-04-68</vt:lpstr>
      <vt:lpstr>Int. 1-04-68</vt:lpstr>
      <vt:lpstr>EE 8-04-68</vt:lpstr>
      <vt:lpstr>AC 1-04-68</vt:lpstr>
      <vt:lpstr>FP 1-04-68</vt:lpstr>
      <vt:lpstr>SN 1-04-68 </vt:lpstr>
      <vt:lpstr>'AC 1-04-68'!Print_Area</vt:lpstr>
      <vt:lpstr>'EE 8-04-68'!Print_Area</vt:lpstr>
      <vt:lpstr>'Int. 1-04-68'!Print_Area</vt:lpstr>
      <vt:lpstr>'sum Int.+ระบบ 8-04-68'!Print_Area</vt:lpstr>
      <vt:lpstr>'AC 1-04-68'!Print_Titles</vt:lpstr>
      <vt:lpstr>'EE 8-04-68'!Print_Titles</vt:lpstr>
      <vt:lpstr>'Int. 1-04-68'!Print_Titles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2025-05-14T04:08:43Z</cp:lastPrinted>
  <dcterms:created xsi:type="dcterms:W3CDTF">2019-02-12T17:16:47Z</dcterms:created>
  <dcterms:modified xsi:type="dcterms:W3CDTF">2025-06-10T18:08:52Z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0x0101003A5F16F536755F4CA566E2EF95710BD1</vt:lpwstr>
  </property>
</Properties>
</file>