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7.Discriminación/"/>
    </mc:Choice>
  </mc:AlternateContent>
  <xr:revisionPtr revIDLastSave="544" documentId="8_{AEA11206-6E6A-43C0-B156-3D10D1BA5B04}" xr6:coauthVersionLast="47" xr6:coauthVersionMax="47" xr10:uidLastSave="{1F8AB046-EF36-4A38-8340-0A7B3D3FC857}"/>
  <bookViews>
    <workbookView xWindow="-110" yWindow="-110" windowWidth="19420" windowHeight="11500" activeTab="5" xr2:uid="{00000000-000D-0000-FFFF-FFFF00000000}"/>
  </bookViews>
  <sheets>
    <sheet name="pedido16_q62" sheetId="1" r:id="rId1"/>
    <sheet name="pedido16_q63" sheetId="3" r:id="rId2"/>
    <sheet name="pedido16_q64" sheetId="4" r:id="rId3"/>
    <sheet name="pedido17_q62" sheetId="6" r:id="rId4"/>
    <sheet name="pedido17_q63" sheetId="7" r:id="rId5"/>
    <sheet name="pedido17_q64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9" l="1"/>
  <c r="D17" i="9"/>
  <c r="D16" i="9"/>
  <c r="D15" i="9"/>
  <c r="D14" i="9"/>
  <c r="D17" i="6"/>
  <c r="D16" i="6"/>
  <c r="D15" i="4"/>
  <c r="E15" i="4"/>
  <c r="E16" i="4"/>
  <c r="D16" i="4"/>
  <c r="E12" i="4"/>
  <c r="D12" i="4"/>
  <c r="E13" i="4"/>
  <c r="D13" i="4"/>
  <c r="E14" i="4"/>
  <c r="D14" i="4"/>
  <c r="D15" i="6"/>
  <c r="D14" i="6"/>
  <c r="D13" i="6"/>
  <c r="D4" i="1"/>
  <c r="E4" i="1"/>
  <c r="E3" i="1"/>
  <c r="D3" i="1"/>
  <c r="E15" i="1"/>
  <c r="D15" i="1"/>
  <c r="E12" i="1"/>
  <c r="D12" i="1"/>
  <c r="E11" i="1"/>
  <c r="D11" i="1"/>
  <c r="E13" i="1"/>
  <c r="D13" i="1"/>
  <c r="E14" i="1"/>
  <c r="D14" i="1"/>
</calcChain>
</file>

<file path=xl/sharedStrings.xml><?xml version="1.0" encoding="utf-8"?>
<sst xmlns="http://schemas.openxmlformats.org/spreadsheetml/2006/main" count="135" uniqueCount="48">
  <si>
    <t>No</t>
  </si>
  <si>
    <t>Si</t>
  </si>
  <si>
    <t>Al menos alguna vez</t>
  </si>
  <si>
    <t>No, nunca</t>
  </si>
  <si>
    <t>Total</t>
  </si>
  <si>
    <t>Discriminación Estado</t>
  </si>
  <si>
    <t>Discriminación fuerzas de seguridad</t>
  </si>
  <si>
    <t>Discriminación atención médica</t>
  </si>
  <si>
    <t>Dscriminación educación</t>
  </si>
  <si>
    <t>Discriminación en la cale</t>
  </si>
  <si>
    <t>Discriminación en el trabajo</t>
  </si>
  <si>
    <t>Discriminación en grupos sociales</t>
  </si>
  <si>
    <t>Discriminación en el transporte público</t>
  </si>
  <si>
    <t>Discriminación en medios de comunicación</t>
  </si>
  <si>
    <t>Discriminación en otros espacios</t>
  </si>
  <si>
    <t>Indigena</t>
  </si>
  <si>
    <t>Afro</t>
  </si>
  <si>
    <t>Asiatica</t>
  </si>
  <si>
    <t>Ninguno</t>
  </si>
  <si>
    <t>Otro</t>
  </si>
  <si>
    <t>Ninguna</t>
  </si>
  <si>
    <t xml:space="preserve">Tiene dni </t>
  </si>
  <si>
    <t>Tiene dni (%)</t>
  </si>
  <si>
    <t>Experimentó discriminación en Arg (q62)</t>
  </si>
  <si>
    <t>Lugares donde experimentó discriminación</t>
  </si>
  <si>
    <t>*La categoría "Al menos alguna vez" incluye aquellas personas que respondieron "Prefiero no responder".</t>
  </si>
  <si>
    <t>No, nunca</t>
  </si>
  <si>
    <t>Prefiero no responder</t>
  </si>
  <si>
    <t>Sí, alguna vez</t>
  </si>
  <si>
    <t>Sí, frecuentemente</t>
  </si>
  <si>
    <t>q62 sin agrupar:</t>
  </si>
  <si>
    <t>Sufrió situación de violencia en los últimos 2 años por parte de las fuerzas de seguridad (q64)</t>
  </si>
  <si>
    <t>Experimentó discriminación en Arg (q62) (%)</t>
  </si>
  <si>
    <t>Indígena</t>
  </si>
  <si>
    <t>Asiática</t>
  </si>
  <si>
    <t>Otra</t>
  </si>
  <si>
    <t>Ascendencia étnica (q5)</t>
  </si>
  <si>
    <t>%</t>
  </si>
  <si>
    <t>Experimentó discriminación al menos alguna vez</t>
  </si>
  <si>
    <t>Ascendencia étinica</t>
  </si>
  <si>
    <t>Ascendencia étinica (%)</t>
  </si>
  <si>
    <t>Versión2</t>
  </si>
  <si>
    <t>Versión1</t>
  </si>
  <si>
    <t>Sufrió situación de violencia en los últimos 2 años por parte de las fuerzas de seguridad (q64) (%)</t>
  </si>
  <si>
    <t>q64 sin agrupar</t>
  </si>
  <si>
    <t>Versión 1</t>
  </si>
  <si>
    <t>Sí, al menos alguna vez</t>
  </si>
  <si>
    <t>Sí, al menos alguna vz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</si>
</sst>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/>
    <xf numFmtId="164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1" fillId="0" borderId="1" xfId="0" applyNumberFormat="1" applyFont="1" applyBorder="1"/>
    <xf numFmtId="3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/>
    <xf numFmtId="1" fontId="1" fillId="0" borderId="0" xfId="0" applyNumberFormat="1" applyFont="1" applyBorder="1"/>
    <xf numFmtId="0" fontId="0" fillId="0" borderId="0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showGridLines="0" workbookViewId="0">
      <selection activeCell="B8" sqref="B8"/>
    </sheetView>
  </sheetViews>
  <sheetFormatPr defaultRowHeight="14.5" x14ac:dyDescent="0.35"/>
  <cols>
    <col min="1" max="1" width="24.1796875" customWidth="1"/>
  </cols>
  <sheetData>
    <row r="1" spans="1:5" ht="23" customHeight="1" x14ac:dyDescent="0.35">
      <c r="A1" s="20" t="s">
        <v>23</v>
      </c>
      <c r="B1" s="19" t="s">
        <v>21</v>
      </c>
      <c r="C1" s="19"/>
      <c r="D1" s="19" t="s">
        <v>22</v>
      </c>
      <c r="E1" s="19"/>
    </row>
    <row r="2" spans="1:5" ht="23" customHeight="1" x14ac:dyDescent="0.35">
      <c r="A2" s="20"/>
      <c r="B2" s="4" t="s">
        <v>0</v>
      </c>
      <c r="C2" s="4" t="s">
        <v>1</v>
      </c>
      <c r="D2" s="4" t="s">
        <v>0</v>
      </c>
      <c r="E2" s="4" t="s">
        <v>1</v>
      </c>
    </row>
    <row r="3" spans="1:5" x14ac:dyDescent="0.35">
      <c r="A3" s="1" t="s">
        <v>2</v>
      </c>
      <c r="B3" s="2">
        <v>190.953</v>
      </c>
      <c r="C3" s="2">
        <v>2128.9470000000001</v>
      </c>
      <c r="D3" s="8">
        <f>+B3/B$5*100</f>
        <v>60.798593455633323</v>
      </c>
      <c r="E3" s="8">
        <f>+C3/C$5*100</f>
        <v>51.184349749036571</v>
      </c>
    </row>
    <row r="4" spans="1:5" x14ac:dyDescent="0.35">
      <c r="A4" s="1" t="s">
        <v>3</v>
      </c>
      <c r="B4" s="2">
        <v>123.1216</v>
      </c>
      <c r="C4" s="2">
        <v>2030.423</v>
      </c>
      <c r="D4" s="8">
        <f>+B4/B$5*100</f>
        <v>39.201374704807485</v>
      </c>
      <c r="E4" s="8">
        <f>+C4/C$5*100</f>
        <v>48.815626208866675</v>
      </c>
    </row>
    <row r="5" spans="1:5" s="7" customFormat="1" x14ac:dyDescent="0.35">
      <c r="A5" s="5" t="s">
        <v>4</v>
      </c>
      <c r="B5" s="6">
        <v>314.07470000000001</v>
      </c>
      <c r="C5" s="6">
        <v>4159.3710000000001</v>
      </c>
      <c r="D5" s="1">
        <v>100</v>
      </c>
      <c r="E5" s="1">
        <v>100</v>
      </c>
    </row>
    <row r="7" spans="1:5" x14ac:dyDescent="0.35">
      <c r="A7" t="s">
        <v>30</v>
      </c>
    </row>
    <row r="9" spans="1:5" x14ac:dyDescent="0.35">
      <c r="A9" s="20" t="s">
        <v>23</v>
      </c>
      <c r="B9" s="19" t="s">
        <v>21</v>
      </c>
      <c r="C9" s="19"/>
      <c r="D9" s="19" t="s">
        <v>22</v>
      </c>
      <c r="E9" s="19"/>
    </row>
    <row r="10" spans="1:5" x14ac:dyDescent="0.35">
      <c r="A10" s="20"/>
      <c r="B10" s="4" t="s">
        <v>0</v>
      </c>
      <c r="C10" s="4" t="s">
        <v>1</v>
      </c>
      <c r="D10" s="4" t="s">
        <v>0</v>
      </c>
      <c r="E10" s="4" t="s">
        <v>1</v>
      </c>
    </row>
    <row r="11" spans="1:5" x14ac:dyDescent="0.35">
      <c r="A11" s="1" t="s">
        <v>28</v>
      </c>
      <c r="B11" s="2">
        <v>104.29531799999999</v>
      </c>
      <c r="C11" s="2">
        <v>1808.4386</v>
      </c>
      <c r="D11" s="8">
        <f t="shared" ref="D11:E15" si="0">+B11/B$15*100</f>
        <v>32.303005185915055</v>
      </c>
      <c r="E11" s="8">
        <f t="shared" si="0"/>
        <v>42.43424117691545</v>
      </c>
    </row>
    <row r="12" spans="1:5" x14ac:dyDescent="0.35">
      <c r="A12" s="1" t="s">
        <v>29</v>
      </c>
      <c r="B12" s="2">
        <v>18.826322999999999</v>
      </c>
      <c r="C12" s="2">
        <v>221.9847</v>
      </c>
      <c r="D12" s="8">
        <f t="shared" si="0"/>
        <v>5.8310077687352351</v>
      </c>
      <c r="E12" s="8">
        <f t="shared" si="0"/>
        <v>5.2087763982615849</v>
      </c>
    </row>
    <row r="13" spans="1:5" x14ac:dyDescent="0.35">
      <c r="A13" s="1" t="s">
        <v>27</v>
      </c>
      <c r="B13" s="2">
        <v>8.7910219999999999</v>
      </c>
      <c r="C13" s="2">
        <v>102.37309999999999</v>
      </c>
      <c r="D13" s="8">
        <f t="shared" si="0"/>
        <v>2.7228109056198795</v>
      </c>
      <c r="E13" s="8">
        <f t="shared" si="0"/>
        <v>2.4021411705260451</v>
      </c>
    </row>
    <row r="14" spans="1:5" x14ac:dyDescent="0.35">
      <c r="A14" s="1" t="s">
        <v>26</v>
      </c>
      <c r="B14" s="2">
        <v>190.95301799999999</v>
      </c>
      <c r="C14" s="2">
        <v>2128.9474</v>
      </c>
      <c r="D14" s="8">
        <f t="shared" si="0"/>
        <v>59.143175830003514</v>
      </c>
      <c r="E14" s="8">
        <f t="shared" si="0"/>
        <v>49.954843600754309</v>
      </c>
    </row>
    <row r="15" spans="1:5" s="7" customFormat="1" x14ac:dyDescent="0.35">
      <c r="A15" s="5" t="s">
        <v>4</v>
      </c>
      <c r="B15" s="6">
        <v>322.86568199999999</v>
      </c>
      <c r="C15" s="6">
        <v>4261.7437</v>
      </c>
      <c r="D15" s="11">
        <f t="shared" si="0"/>
        <v>100</v>
      </c>
      <c r="E15" s="11">
        <f t="shared" si="0"/>
        <v>100</v>
      </c>
    </row>
  </sheetData>
  <mergeCells count="6">
    <mergeCell ref="B1:C1"/>
    <mergeCell ref="D1:E1"/>
    <mergeCell ref="A1:A2"/>
    <mergeCell ref="A9:A10"/>
    <mergeCell ref="B9:C9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showGridLines="0" workbookViewId="0">
      <selection activeCell="H5" sqref="H5"/>
    </sheetView>
  </sheetViews>
  <sheetFormatPr defaultRowHeight="14.5" x14ac:dyDescent="0.35"/>
  <cols>
    <col min="1" max="1" width="38.26953125" bestFit="1" customWidth="1"/>
    <col min="2" max="2" width="8.81640625" bestFit="1" customWidth="1"/>
    <col min="3" max="3" width="9.36328125" bestFit="1" customWidth="1"/>
  </cols>
  <sheetData>
    <row r="1" spans="1:5" x14ac:dyDescent="0.35">
      <c r="A1" s="20" t="s">
        <v>24</v>
      </c>
      <c r="B1" s="19" t="s">
        <v>21</v>
      </c>
      <c r="C1" s="19"/>
      <c r="D1" s="19" t="s">
        <v>22</v>
      </c>
      <c r="E1" s="19"/>
    </row>
    <row r="2" spans="1:5" x14ac:dyDescent="0.35">
      <c r="A2" s="20"/>
      <c r="B2" s="4" t="s">
        <v>0</v>
      </c>
      <c r="C2" s="4" t="s">
        <v>1</v>
      </c>
      <c r="D2" s="4" t="s">
        <v>0</v>
      </c>
      <c r="E2" s="4" t="s">
        <v>1</v>
      </c>
    </row>
    <row r="3" spans="1:5" x14ac:dyDescent="0.35">
      <c r="A3" s="1" t="s">
        <v>5</v>
      </c>
      <c r="B3" s="2">
        <v>37.959034234999997</v>
      </c>
      <c r="C3" s="2">
        <v>421.11492759600003</v>
      </c>
      <c r="D3" s="1">
        <v>30.8</v>
      </c>
      <c r="E3" s="1">
        <v>20.7</v>
      </c>
    </row>
    <row r="4" spans="1:5" x14ac:dyDescent="0.35">
      <c r="A4" s="1" t="s">
        <v>6</v>
      </c>
      <c r="B4" s="2">
        <v>23.666705099000001</v>
      </c>
      <c r="C4" s="2">
        <v>263.36035094499999</v>
      </c>
      <c r="D4" s="1">
        <v>19.2</v>
      </c>
      <c r="E4" s="1">
        <v>13</v>
      </c>
    </row>
    <row r="5" spans="1:5" x14ac:dyDescent="0.35">
      <c r="A5" s="1" t="s">
        <v>7</v>
      </c>
      <c r="B5" s="2">
        <v>18.440322543000001</v>
      </c>
      <c r="C5" s="2">
        <v>288.27079858100001</v>
      </c>
      <c r="D5" s="1">
        <v>15</v>
      </c>
      <c r="E5" s="1">
        <v>14.2</v>
      </c>
    </row>
    <row r="6" spans="1:5" x14ac:dyDescent="0.35">
      <c r="A6" s="1" t="s">
        <v>8</v>
      </c>
      <c r="B6" s="2">
        <v>17.217714926999999</v>
      </c>
      <c r="C6" s="2">
        <v>390.22682149600001</v>
      </c>
      <c r="D6" s="1">
        <v>14</v>
      </c>
      <c r="E6" s="1">
        <v>19.2</v>
      </c>
    </row>
    <row r="7" spans="1:5" x14ac:dyDescent="0.35">
      <c r="A7" s="1" t="s">
        <v>9</v>
      </c>
      <c r="B7" s="2">
        <v>71.287303683999994</v>
      </c>
      <c r="C7" s="2">
        <v>960.75533098599999</v>
      </c>
      <c r="D7" s="1">
        <v>57.9</v>
      </c>
      <c r="E7" s="1">
        <v>47.3</v>
      </c>
    </row>
    <row r="8" spans="1:5" x14ac:dyDescent="0.35">
      <c r="A8" s="1" t="s">
        <v>10</v>
      </c>
      <c r="B8" s="2">
        <v>30.135445992000001</v>
      </c>
      <c r="C8" s="2">
        <v>523.33266390599999</v>
      </c>
      <c r="D8" s="1">
        <v>24.5</v>
      </c>
      <c r="E8" s="1">
        <v>25.8</v>
      </c>
    </row>
    <row r="9" spans="1:5" x14ac:dyDescent="0.35">
      <c r="A9" s="1" t="s">
        <v>11</v>
      </c>
      <c r="B9" s="2">
        <v>14.668637638</v>
      </c>
      <c r="C9" s="2">
        <v>425.08722199200002</v>
      </c>
      <c r="D9" s="1">
        <v>11.9</v>
      </c>
      <c r="E9" s="1">
        <v>20.9</v>
      </c>
    </row>
    <row r="10" spans="1:5" x14ac:dyDescent="0.35">
      <c r="A10" s="1" t="s">
        <v>12</v>
      </c>
      <c r="B10" s="2">
        <v>27.406594415000001</v>
      </c>
      <c r="C10" s="2">
        <v>438.72822813699997</v>
      </c>
      <c r="D10" s="1">
        <v>22.3</v>
      </c>
      <c r="E10" s="1">
        <v>21.6</v>
      </c>
    </row>
    <row r="11" spans="1:5" x14ac:dyDescent="0.35">
      <c r="A11" s="1" t="s">
        <v>13</v>
      </c>
      <c r="B11" s="2">
        <v>17.727181191</v>
      </c>
      <c r="C11" s="2">
        <v>379.385871167</v>
      </c>
      <c r="D11" s="1">
        <v>14.4</v>
      </c>
      <c r="E11" s="1">
        <v>18.7</v>
      </c>
    </row>
    <row r="12" spans="1:5" x14ac:dyDescent="0.35">
      <c r="A12" s="1" t="s">
        <v>14</v>
      </c>
      <c r="B12" s="2">
        <v>9.6447664609999997</v>
      </c>
      <c r="C12" s="2">
        <v>87.838846919999995</v>
      </c>
      <c r="D12" s="1">
        <v>7.8</v>
      </c>
      <c r="E12" s="1">
        <v>4.3</v>
      </c>
    </row>
    <row r="13" spans="1:5" x14ac:dyDescent="0.35">
      <c r="A13" s="5" t="s">
        <v>4</v>
      </c>
      <c r="B13" s="6">
        <v>123.12164163200001</v>
      </c>
      <c r="C13" s="6">
        <v>2030.423235217</v>
      </c>
      <c r="D13" s="1"/>
      <c r="E13" s="1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showGridLines="0" workbookViewId="0">
      <selection activeCell="H3" sqref="H3"/>
    </sheetView>
  </sheetViews>
  <sheetFormatPr defaultRowHeight="14.5" x14ac:dyDescent="0.35"/>
  <cols>
    <col min="1" max="1" width="33.81640625" customWidth="1"/>
  </cols>
  <sheetData>
    <row r="1" spans="1:5" ht="29.5" customHeight="1" x14ac:dyDescent="0.35">
      <c r="A1" s="20" t="s">
        <v>31</v>
      </c>
      <c r="B1" s="19" t="s">
        <v>21</v>
      </c>
      <c r="C1" s="19"/>
      <c r="D1" s="19" t="s">
        <v>22</v>
      </c>
      <c r="E1" s="19"/>
    </row>
    <row r="2" spans="1:5" ht="29.5" customHeight="1" x14ac:dyDescent="0.35">
      <c r="A2" s="20"/>
      <c r="B2" s="10" t="s">
        <v>0</v>
      </c>
      <c r="C2" s="10" t="s">
        <v>1</v>
      </c>
      <c r="D2" s="10" t="s">
        <v>0</v>
      </c>
      <c r="E2" s="10" t="s">
        <v>1</v>
      </c>
    </row>
    <row r="3" spans="1:5" x14ac:dyDescent="0.35">
      <c r="A3" s="1" t="s">
        <v>3</v>
      </c>
      <c r="B3" s="2">
        <v>257.73138999999998</v>
      </c>
      <c r="C3" s="2">
        <v>3495.2741999999998</v>
      </c>
      <c r="D3" s="1">
        <v>81.5</v>
      </c>
      <c r="E3" s="1">
        <v>84.6</v>
      </c>
    </row>
    <row r="4" spans="1:5" x14ac:dyDescent="0.35">
      <c r="A4" s="1" t="s">
        <v>47</v>
      </c>
      <c r="B4" s="2">
        <v>58.545929999999998</v>
      </c>
      <c r="C4" s="2">
        <v>636.40480000000002</v>
      </c>
      <c r="D4" s="1">
        <v>18.5</v>
      </c>
      <c r="E4" s="1">
        <v>15.4</v>
      </c>
    </row>
    <row r="5" spans="1:5" s="7" customFormat="1" x14ac:dyDescent="0.35">
      <c r="A5" s="5" t="s">
        <v>4</v>
      </c>
      <c r="B5" s="6">
        <v>316.27733000000001</v>
      </c>
      <c r="C5" s="6">
        <v>4131.6790000000001</v>
      </c>
      <c r="D5" s="5">
        <v>100</v>
      </c>
      <c r="E5" s="5">
        <v>100</v>
      </c>
    </row>
    <row r="7" spans="1:5" x14ac:dyDescent="0.35">
      <c r="A7" t="s">
        <v>25</v>
      </c>
    </row>
    <row r="9" spans="1:5" x14ac:dyDescent="0.35">
      <c r="A9" t="s">
        <v>44</v>
      </c>
    </row>
    <row r="10" spans="1:5" x14ac:dyDescent="0.35">
      <c r="A10" s="20" t="s">
        <v>31</v>
      </c>
      <c r="B10" s="19" t="s">
        <v>21</v>
      </c>
      <c r="C10" s="19"/>
      <c r="D10" s="19" t="s">
        <v>22</v>
      </c>
      <c r="E10" s="19"/>
    </row>
    <row r="11" spans="1:5" x14ac:dyDescent="0.35">
      <c r="A11" s="20"/>
      <c r="B11" s="10" t="s">
        <v>0</v>
      </c>
      <c r="C11" s="10" t="s">
        <v>1</v>
      </c>
      <c r="D11" s="10" t="s">
        <v>0</v>
      </c>
      <c r="E11" s="10" t="s">
        <v>1</v>
      </c>
    </row>
    <row r="12" spans="1:5" x14ac:dyDescent="0.35">
      <c r="A12" s="1" t="s">
        <v>29</v>
      </c>
      <c r="B12" s="2">
        <v>3.7879640000000001</v>
      </c>
      <c r="C12" s="2">
        <v>50.706099999999999</v>
      </c>
      <c r="D12" s="8">
        <f t="shared" ref="D12:E16" si="0">+B12/B$16*100</f>
        <v>1.1788595241084354</v>
      </c>
      <c r="E12" s="8">
        <f t="shared" si="0"/>
        <v>1.188679013953952</v>
      </c>
    </row>
    <row r="13" spans="1:5" x14ac:dyDescent="0.35">
      <c r="A13" s="1" t="s">
        <v>28</v>
      </c>
      <c r="B13" s="2">
        <v>54.75797</v>
      </c>
      <c r="C13" s="2">
        <v>585.69870000000003</v>
      </c>
      <c r="D13" s="8">
        <f t="shared" si="0"/>
        <v>17.041332614392317</v>
      </c>
      <c r="E13" s="8">
        <f t="shared" si="0"/>
        <v>13.730256383159256</v>
      </c>
    </row>
    <row r="14" spans="1:5" x14ac:dyDescent="0.35">
      <c r="A14" s="1" t="s">
        <v>27</v>
      </c>
      <c r="B14" s="2">
        <v>5.0471339999999998</v>
      </c>
      <c r="C14" s="2">
        <v>134.07310000000001</v>
      </c>
      <c r="D14" s="8">
        <f t="shared" si="0"/>
        <v>1.5707282290305566</v>
      </c>
      <c r="E14" s="8">
        <f t="shared" si="0"/>
        <v>3.1430119907811802</v>
      </c>
    </row>
    <row r="15" spans="1:5" x14ac:dyDescent="0.35">
      <c r="A15" s="1" t="s">
        <v>26</v>
      </c>
      <c r="B15" s="2">
        <v>257.73139200000003</v>
      </c>
      <c r="C15" s="2">
        <v>3495.2741999999998</v>
      </c>
      <c r="D15" s="8">
        <f t="shared" si="0"/>
        <v>80.209079632468701</v>
      </c>
      <c r="E15" s="8">
        <f t="shared" si="0"/>
        <v>81.938052612105622</v>
      </c>
    </row>
    <row r="16" spans="1:5" s="7" customFormat="1" x14ac:dyDescent="0.35">
      <c r="A16" s="5" t="s">
        <v>4</v>
      </c>
      <c r="B16" s="6">
        <v>321.32445999999999</v>
      </c>
      <c r="C16" s="6">
        <v>4265.7520999999997</v>
      </c>
      <c r="D16" s="11">
        <f t="shared" si="0"/>
        <v>100</v>
      </c>
      <c r="E16" s="11">
        <f t="shared" si="0"/>
        <v>100</v>
      </c>
    </row>
    <row r="17" spans="4:5" x14ac:dyDescent="0.35">
      <c r="D17" s="13"/>
      <c r="E17" s="13"/>
    </row>
  </sheetData>
  <mergeCells count="6">
    <mergeCell ref="B1:C1"/>
    <mergeCell ref="D1:E1"/>
    <mergeCell ref="A1:A2"/>
    <mergeCell ref="A10:A11"/>
    <mergeCell ref="B10:C10"/>
    <mergeCell ref="D10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"/>
  <sheetViews>
    <sheetView showGridLines="0" topLeftCell="A9" workbookViewId="0">
      <selection activeCell="B20" sqref="B20"/>
    </sheetView>
  </sheetViews>
  <sheetFormatPr defaultRowHeight="14.5" x14ac:dyDescent="0.35"/>
  <cols>
    <col min="1" max="1" width="17.453125" bestFit="1" customWidth="1"/>
    <col min="2" max="2" width="23.6328125" customWidth="1"/>
    <col min="3" max="5" width="14.90625" customWidth="1"/>
  </cols>
  <sheetData>
    <row r="1" spans="1:12" x14ac:dyDescent="0.35">
      <c r="A1" t="s">
        <v>42</v>
      </c>
    </row>
    <row r="2" spans="1:12" x14ac:dyDescent="0.35">
      <c r="A2" s="20" t="s">
        <v>36</v>
      </c>
      <c r="B2" s="20" t="s">
        <v>23</v>
      </c>
      <c r="C2" s="20"/>
      <c r="D2" s="20" t="s">
        <v>32</v>
      </c>
      <c r="E2" s="20"/>
    </row>
    <row r="3" spans="1:12" ht="29" x14ac:dyDescent="0.35">
      <c r="A3" s="20"/>
      <c r="B3" s="18" t="s">
        <v>46</v>
      </c>
      <c r="C3" s="18" t="s">
        <v>3</v>
      </c>
      <c r="D3" s="18" t="s">
        <v>2</v>
      </c>
      <c r="E3" s="9" t="s">
        <v>3</v>
      </c>
    </row>
    <row r="4" spans="1:12" x14ac:dyDescent="0.35">
      <c r="A4" s="1" t="s">
        <v>33</v>
      </c>
      <c r="B4" s="2">
        <v>429.8116</v>
      </c>
      <c r="C4" s="2">
        <v>651.3768</v>
      </c>
      <c r="D4" s="1">
        <v>18.5</v>
      </c>
      <c r="E4" s="1">
        <v>30.2</v>
      </c>
      <c r="F4" s="22"/>
      <c r="G4" s="22"/>
      <c r="H4" s="12"/>
    </row>
    <row r="5" spans="1:12" x14ac:dyDescent="0.35">
      <c r="A5" s="1" t="s">
        <v>16</v>
      </c>
      <c r="B5" s="2">
        <v>114.0487</v>
      </c>
      <c r="C5" s="2">
        <v>293.1558</v>
      </c>
      <c r="D5" s="1">
        <v>4.9000000000000004</v>
      </c>
      <c r="E5" s="1">
        <v>13.6</v>
      </c>
      <c r="F5" s="22"/>
      <c r="G5" s="22"/>
      <c r="H5" s="12"/>
    </row>
    <row r="6" spans="1:12" x14ac:dyDescent="0.35">
      <c r="A6" s="1" t="s">
        <v>34</v>
      </c>
      <c r="B6" s="2">
        <v>16.256679999999999</v>
      </c>
      <c r="C6" s="2">
        <v>33.986789999999999</v>
      </c>
      <c r="D6" s="1">
        <v>0.7</v>
      </c>
      <c r="E6" s="1">
        <v>1.6</v>
      </c>
      <c r="F6" s="22"/>
      <c r="G6" s="22"/>
      <c r="H6" s="12"/>
    </row>
    <row r="7" spans="1:12" x14ac:dyDescent="0.35">
      <c r="A7" s="1" t="s">
        <v>20</v>
      </c>
      <c r="B7" s="2">
        <v>1700.2239999999999</v>
      </c>
      <c r="C7" s="2">
        <v>1214.4760000000001</v>
      </c>
      <c r="D7" s="1">
        <v>73.3</v>
      </c>
      <c r="E7" s="1">
        <v>56.4</v>
      </c>
      <c r="F7" s="22"/>
      <c r="G7" s="22"/>
      <c r="H7" s="12"/>
    </row>
    <row r="8" spans="1:12" x14ac:dyDescent="0.35">
      <c r="A8" s="1" t="s">
        <v>35</v>
      </c>
      <c r="B8" s="2">
        <v>247.8776</v>
      </c>
      <c r="C8" s="2">
        <v>146.44280000000001</v>
      </c>
      <c r="D8" s="1">
        <v>10.7</v>
      </c>
      <c r="E8" s="1">
        <v>6.8</v>
      </c>
      <c r="F8" s="22"/>
      <c r="G8" s="22"/>
      <c r="H8" s="12"/>
    </row>
    <row r="9" spans="1:12" s="7" customFormat="1" x14ac:dyDescent="0.35">
      <c r="A9" s="5" t="s">
        <v>4</v>
      </c>
      <c r="B9" s="6">
        <v>2319.9</v>
      </c>
      <c r="C9" s="6">
        <v>2153.5450000000001</v>
      </c>
      <c r="D9" s="5"/>
      <c r="E9" s="5"/>
    </row>
    <row r="10" spans="1:12" x14ac:dyDescent="0.35">
      <c r="B10" s="7"/>
      <c r="C10" s="7"/>
    </row>
    <row r="11" spans="1:12" x14ac:dyDescent="0.35">
      <c r="A11" t="s">
        <v>41</v>
      </c>
    </row>
    <row r="12" spans="1:12" ht="43.5" x14ac:dyDescent="0.35">
      <c r="A12" s="9" t="s">
        <v>36</v>
      </c>
      <c r="B12" s="9" t="s">
        <v>38</v>
      </c>
      <c r="C12" s="14" t="s">
        <v>4</v>
      </c>
      <c r="D12" s="9" t="s">
        <v>37</v>
      </c>
      <c r="K12" s="13"/>
      <c r="L12" s="13"/>
    </row>
    <row r="13" spans="1:12" x14ac:dyDescent="0.35">
      <c r="A13" s="1" t="s">
        <v>33</v>
      </c>
      <c r="B13" s="2">
        <v>429.8116</v>
      </c>
      <c r="C13" s="6">
        <v>1081.1884</v>
      </c>
      <c r="D13" s="8">
        <f>+B13/C13*100</f>
        <v>39.753626657481711</v>
      </c>
      <c r="F13" s="12"/>
      <c r="G13" s="12"/>
      <c r="K13" s="13"/>
      <c r="L13" s="13"/>
    </row>
    <row r="14" spans="1:12" x14ac:dyDescent="0.35">
      <c r="A14" s="1" t="s">
        <v>16</v>
      </c>
      <c r="B14" s="2">
        <v>114.0487</v>
      </c>
      <c r="C14" s="6">
        <v>407.2045</v>
      </c>
      <c r="D14" s="8">
        <f>+B14/C14*100</f>
        <v>28.007720936286312</v>
      </c>
      <c r="F14" s="12"/>
      <c r="G14" s="12"/>
      <c r="K14" s="13"/>
      <c r="L14" s="13"/>
    </row>
    <row r="15" spans="1:12" x14ac:dyDescent="0.35">
      <c r="A15" s="1" t="s">
        <v>34</v>
      </c>
      <c r="B15" s="2">
        <v>16.256679999999999</v>
      </c>
      <c r="C15" s="6">
        <v>50.243470000000002</v>
      </c>
      <c r="D15" s="8">
        <f>+B15/C15*100</f>
        <v>32.355806635170694</v>
      </c>
      <c r="F15" s="12"/>
      <c r="G15" s="12"/>
    </row>
    <row r="16" spans="1:12" x14ac:dyDescent="0.35">
      <c r="A16" s="1" t="s">
        <v>20</v>
      </c>
      <c r="B16" s="2">
        <v>1700.2239999999999</v>
      </c>
      <c r="C16" s="6">
        <v>2914.7</v>
      </c>
      <c r="D16" s="8">
        <f>+B16/C16*100</f>
        <v>58.332727210347542</v>
      </c>
      <c r="F16" s="12"/>
      <c r="G16" s="12"/>
    </row>
    <row r="17" spans="1:7" x14ac:dyDescent="0.35">
      <c r="A17" s="1" t="s">
        <v>35</v>
      </c>
      <c r="B17" s="2">
        <v>247.8776</v>
      </c>
      <c r="C17" s="6">
        <v>394.32040000000001</v>
      </c>
      <c r="D17" s="8">
        <f>+B17/C17*100</f>
        <v>62.861977214468233</v>
      </c>
      <c r="F17" s="12"/>
      <c r="G17" s="12"/>
    </row>
    <row r="18" spans="1:7" x14ac:dyDescent="0.35">
      <c r="B18" s="12"/>
      <c r="C18" s="12"/>
      <c r="D18" s="13"/>
    </row>
  </sheetData>
  <mergeCells count="3">
    <mergeCell ref="A2:A3"/>
    <mergeCell ref="B2:C2"/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showGridLines="0" workbookViewId="0">
      <selection sqref="A1:I13"/>
    </sheetView>
  </sheetViews>
  <sheetFormatPr defaultRowHeight="14.5" x14ac:dyDescent="0.35"/>
  <cols>
    <col min="1" max="1" width="38.26953125" bestFit="1" customWidth="1"/>
    <col min="2" max="9" width="11.7265625" customWidth="1"/>
  </cols>
  <sheetData>
    <row r="1" spans="1:9" x14ac:dyDescent="0.35">
      <c r="A1" s="20" t="s">
        <v>24</v>
      </c>
      <c r="B1" s="21" t="s">
        <v>39</v>
      </c>
      <c r="C1" s="21"/>
      <c r="D1" s="21"/>
      <c r="E1" s="21"/>
      <c r="F1" s="21" t="s">
        <v>40</v>
      </c>
      <c r="G1" s="21"/>
      <c r="H1" s="21"/>
      <c r="I1" s="21"/>
    </row>
    <row r="2" spans="1:9" x14ac:dyDescent="0.35">
      <c r="A2" s="20"/>
      <c r="B2" s="3" t="s">
        <v>33</v>
      </c>
      <c r="C2" s="3" t="s">
        <v>16</v>
      </c>
      <c r="D2" s="3" t="s">
        <v>34</v>
      </c>
      <c r="E2" s="3" t="s">
        <v>20</v>
      </c>
      <c r="F2" s="3" t="s">
        <v>33</v>
      </c>
      <c r="G2" s="3" t="s">
        <v>16</v>
      </c>
      <c r="H2" s="3" t="s">
        <v>34</v>
      </c>
      <c r="I2" s="3" t="s">
        <v>20</v>
      </c>
    </row>
    <row r="3" spans="1:9" x14ac:dyDescent="0.35">
      <c r="A3" s="1" t="s">
        <v>5</v>
      </c>
      <c r="B3" s="2">
        <v>170.84997281299999</v>
      </c>
      <c r="C3" s="2">
        <v>69.986265294999995</v>
      </c>
      <c r="D3" s="2">
        <v>4.8796671930000004</v>
      </c>
      <c r="E3" s="2">
        <v>229.99407174700002</v>
      </c>
      <c r="F3" s="1">
        <v>26.2</v>
      </c>
      <c r="G3" s="1">
        <v>23.9</v>
      </c>
      <c r="H3" s="1">
        <v>14.4</v>
      </c>
      <c r="I3" s="1">
        <v>18.899999999999999</v>
      </c>
    </row>
    <row r="4" spans="1:9" x14ac:dyDescent="0.35">
      <c r="A4" s="1" t="s">
        <v>6</v>
      </c>
      <c r="B4" s="2">
        <v>102.89181465</v>
      </c>
      <c r="C4" s="2">
        <v>60.253144329000001</v>
      </c>
      <c r="D4" s="2">
        <v>6.0840174190000003</v>
      </c>
      <c r="E4" s="2">
        <v>132.62261961300001</v>
      </c>
      <c r="F4" s="1">
        <v>15.8</v>
      </c>
      <c r="G4" s="1">
        <v>20.6</v>
      </c>
      <c r="H4" s="1">
        <v>17.899999999999999</v>
      </c>
      <c r="I4" s="1">
        <v>10.9</v>
      </c>
    </row>
    <row r="5" spans="1:9" x14ac:dyDescent="0.35">
      <c r="A5" s="1" t="s">
        <v>7</v>
      </c>
      <c r="B5" s="2">
        <v>125.497704102</v>
      </c>
      <c r="C5" s="2">
        <v>44.295019508999999</v>
      </c>
      <c r="D5" s="2">
        <v>2.715170251</v>
      </c>
      <c r="E5" s="2">
        <v>147.14373916400001</v>
      </c>
      <c r="F5" s="1">
        <v>19.3</v>
      </c>
      <c r="G5" s="1">
        <v>15.1</v>
      </c>
      <c r="H5" s="1">
        <v>8</v>
      </c>
      <c r="I5" s="1">
        <v>12.1</v>
      </c>
    </row>
    <row r="6" spans="1:9" x14ac:dyDescent="0.35">
      <c r="A6" s="1" t="s">
        <v>8</v>
      </c>
      <c r="B6" s="2">
        <v>147.943853561</v>
      </c>
      <c r="C6" s="2">
        <v>41.605898351999997</v>
      </c>
      <c r="D6" s="2">
        <v>10.241035913999999</v>
      </c>
      <c r="E6" s="2">
        <v>221.69146810800001</v>
      </c>
      <c r="F6" s="1">
        <v>22.7</v>
      </c>
      <c r="G6" s="1">
        <v>14.2</v>
      </c>
      <c r="H6" s="1">
        <v>30.1</v>
      </c>
      <c r="I6" s="1">
        <v>18.3</v>
      </c>
    </row>
    <row r="7" spans="1:9" x14ac:dyDescent="0.35">
      <c r="A7" s="1" t="s">
        <v>9</v>
      </c>
      <c r="B7" s="2">
        <v>312.50287099100001</v>
      </c>
      <c r="C7" s="2">
        <v>206.98928202799999</v>
      </c>
      <c r="D7" s="2">
        <v>21.493621987000001</v>
      </c>
      <c r="E7" s="2">
        <v>529.41592186399998</v>
      </c>
      <c r="F7" s="1">
        <v>48</v>
      </c>
      <c r="G7" s="1">
        <v>70.599999999999994</v>
      </c>
      <c r="H7" s="1">
        <v>63.2</v>
      </c>
      <c r="I7" s="1">
        <v>43.6</v>
      </c>
    </row>
    <row r="8" spans="1:9" x14ac:dyDescent="0.35">
      <c r="A8" s="1" t="s">
        <v>10</v>
      </c>
      <c r="B8" s="2">
        <v>149.48872894300001</v>
      </c>
      <c r="C8" s="2">
        <v>84.466926882999999</v>
      </c>
      <c r="D8" s="2">
        <v>5.8564701960000001</v>
      </c>
      <c r="E8" s="2">
        <v>321.66407882200002</v>
      </c>
      <c r="F8" s="1">
        <v>22.9</v>
      </c>
      <c r="G8" s="1">
        <v>28.8</v>
      </c>
      <c r="H8" s="1">
        <v>17.2</v>
      </c>
      <c r="I8" s="1">
        <v>26.5</v>
      </c>
    </row>
    <row r="9" spans="1:9" x14ac:dyDescent="0.35">
      <c r="A9" s="1" t="s">
        <v>11</v>
      </c>
      <c r="B9" s="2">
        <v>123.98830972499999</v>
      </c>
      <c r="C9" s="2">
        <v>68.696988359000002</v>
      </c>
      <c r="D9" s="2">
        <v>8.0603337160000006</v>
      </c>
      <c r="E9" s="2">
        <v>259.93104387800003</v>
      </c>
      <c r="F9" s="1">
        <v>19</v>
      </c>
      <c r="G9" s="1">
        <v>23.4</v>
      </c>
      <c r="H9" s="1">
        <v>23.7</v>
      </c>
      <c r="I9" s="1">
        <v>21.4</v>
      </c>
    </row>
    <row r="10" spans="1:9" x14ac:dyDescent="0.35">
      <c r="A10" s="1" t="s">
        <v>12</v>
      </c>
      <c r="B10" s="2">
        <v>154.37981479600001</v>
      </c>
      <c r="C10" s="2">
        <v>108.489741341</v>
      </c>
      <c r="D10" s="2">
        <v>6.8341415789999997</v>
      </c>
      <c r="E10" s="2">
        <v>212.35973602799999</v>
      </c>
      <c r="F10" s="1">
        <v>23.7</v>
      </c>
      <c r="G10" s="1">
        <v>37</v>
      </c>
      <c r="H10" s="1">
        <v>20.100000000000001</v>
      </c>
      <c r="I10" s="1">
        <v>17.5</v>
      </c>
    </row>
    <row r="11" spans="1:9" x14ac:dyDescent="0.35">
      <c r="A11" s="1" t="s">
        <v>13</v>
      </c>
      <c r="B11" s="2">
        <v>152.39019073700001</v>
      </c>
      <c r="C11" s="2">
        <v>82.486600951</v>
      </c>
      <c r="D11" s="2">
        <v>7.1417607040000002</v>
      </c>
      <c r="E11" s="2">
        <v>193.210242757</v>
      </c>
      <c r="F11" s="1">
        <v>23.4</v>
      </c>
      <c r="G11" s="1">
        <v>28.1</v>
      </c>
      <c r="H11" s="1">
        <v>21</v>
      </c>
      <c r="I11" s="1">
        <v>15.9</v>
      </c>
    </row>
    <row r="12" spans="1:9" x14ac:dyDescent="0.35">
      <c r="A12" s="1" t="s">
        <v>14</v>
      </c>
      <c r="B12" s="2">
        <v>34.541197001999997</v>
      </c>
      <c r="C12" s="2">
        <v>17.989306985999999</v>
      </c>
      <c r="D12" s="2">
        <v>1.4977941610000001</v>
      </c>
      <c r="E12" s="2">
        <v>54.894298149000001</v>
      </c>
      <c r="F12" s="1">
        <v>5.3</v>
      </c>
      <c r="G12" s="1">
        <v>6.1</v>
      </c>
      <c r="H12" s="1">
        <v>4.4000000000000004</v>
      </c>
      <c r="I12" s="1">
        <v>4.5</v>
      </c>
    </row>
    <row r="13" spans="1:9" s="7" customFormat="1" x14ac:dyDescent="0.35">
      <c r="A13" s="5" t="s">
        <v>4</v>
      </c>
      <c r="B13" s="6">
        <v>651.37677483300001</v>
      </c>
      <c r="C13" s="6">
        <v>293.15579303999999</v>
      </c>
      <c r="D13" s="6">
        <v>33.986790251999999</v>
      </c>
      <c r="E13" s="6">
        <v>1214.475911365</v>
      </c>
      <c r="F13" s="5"/>
      <c r="G13" s="5"/>
      <c r="H13" s="5"/>
      <c r="I13" s="5"/>
    </row>
  </sheetData>
  <mergeCells count="3">
    <mergeCell ref="F1:I1"/>
    <mergeCell ref="B1:E1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8"/>
  <sheetViews>
    <sheetView showGridLines="0" tabSelected="1" workbookViewId="0"/>
  </sheetViews>
  <sheetFormatPr defaultRowHeight="14.5" x14ac:dyDescent="0.35"/>
  <cols>
    <col min="1" max="1" width="20.6328125" bestFit="1" customWidth="1"/>
    <col min="2" max="5" width="17.6328125" customWidth="1"/>
  </cols>
  <sheetData>
    <row r="1" spans="1:6" x14ac:dyDescent="0.35">
      <c r="A1" t="s">
        <v>45</v>
      </c>
    </row>
    <row r="2" spans="1:6" ht="42.5" customHeight="1" x14ac:dyDescent="0.35">
      <c r="A2" s="20" t="s">
        <v>36</v>
      </c>
      <c r="B2" s="20" t="s">
        <v>31</v>
      </c>
      <c r="C2" s="20"/>
      <c r="D2" s="20" t="s">
        <v>43</v>
      </c>
      <c r="E2" s="20"/>
    </row>
    <row r="3" spans="1:6" ht="29" x14ac:dyDescent="0.35">
      <c r="A3" s="20"/>
      <c r="B3" s="18" t="s">
        <v>2</v>
      </c>
      <c r="C3" s="18" t="s">
        <v>3</v>
      </c>
      <c r="D3" s="18" t="s">
        <v>2</v>
      </c>
      <c r="E3" s="18" t="s">
        <v>3</v>
      </c>
    </row>
    <row r="4" spans="1:6" x14ac:dyDescent="0.35">
      <c r="A4" s="1" t="s">
        <v>15</v>
      </c>
      <c r="B4" s="2">
        <v>207.0745</v>
      </c>
      <c r="C4" s="2">
        <v>852.18709999999999</v>
      </c>
      <c r="D4" s="1">
        <v>29.8</v>
      </c>
      <c r="E4" s="1">
        <v>22.7</v>
      </c>
      <c r="F4" s="12"/>
    </row>
    <row r="5" spans="1:6" x14ac:dyDescent="0.35">
      <c r="A5" s="1" t="s">
        <v>16</v>
      </c>
      <c r="B5" s="2">
        <v>103.3124</v>
      </c>
      <c r="C5" s="2">
        <v>304.23410000000001</v>
      </c>
      <c r="D5" s="1">
        <v>14.9</v>
      </c>
      <c r="E5" s="1">
        <v>8.1</v>
      </c>
      <c r="F5" s="12"/>
    </row>
    <row r="6" spans="1:6" x14ac:dyDescent="0.35">
      <c r="A6" s="1" t="s">
        <v>17</v>
      </c>
      <c r="B6" s="2">
        <v>11.048220000000001</v>
      </c>
      <c r="C6" s="2">
        <v>38.367040000000003</v>
      </c>
      <c r="D6" s="1">
        <v>1.6</v>
      </c>
      <c r="E6" s="1">
        <v>1</v>
      </c>
      <c r="F6" s="12"/>
    </row>
    <row r="7" spans="1:6" x14ac:dyDescent="0.35">
      <c r="A7" s="1" t="s">
        <v>18</v>
      </c>
      <c r="B7" s="2">
        <v>390.88010000000003</v>
      </c>
      <c r="C7" s="2">
        <v>2527.0246999999999</v>
      </c>
      <c r="D7" s="1">
        <v>56.2</v>
      </c>
      <c r="E7" s="1">
        <v>67.3</v>
      </c>
      <c r="F7" s="12"/>
    </row>
    <row r="8" spans="1:6" x14ac:dyDescent="0.35">
      <c r="A8" s="1" t="s">
        <v>19</v>
      </c>
      <c r="B8" s="2">
        <v>66.364080000000001</v>
      </c>
      <c r="C8" s="2">
        <v>313.58717999999999</v>
      </c>
      <c r="D8" s="1">
        <v>9.5</v>
      </c>
      <c r="E8" s="1">
        <v>8.4</v>
      </c>
      <c r="F8" s="12"/>
    </row>
    <row r="9" spans="1:6" x14ac:dyDescent="0.35">
      <c r="A9" s="5" t="s">
        <v>4</v>
      </c>
      <c r="B9" s="6">
        <v>694.95069999999998</v>
      </c>
      <c r="C9" s="6">
        <v>3753.0056</v>
      </c>
      <c r="D9" s="1"/>
      <c r="E9" s="1"/>
    </row>
    <row r="10" spans="1:6" x14ac:dyDescent="0.35">
      <c r="A10" s="15"/>
      <c r="B10" s="16"/>
      <c r="C10" s="16"/>
      <c r="D10" s="17"/>
      <c r="E10" s="17"/>
    </row>
    <row r="11" spans="1:6" x14ac:dyDescent="0.35">
      <c r="A11" t="s">
        <v>41</v>
      </c>
    </row>
    <row r="13" spans="1:6" ht="72.5" x14ac:dyDescent="0.35">
      <c r="A13" s="9" t="s">
        <v>36</v>
      </c>
      <c r="B13" s="9" t="s">
        <v>31</v>
      </c>
      <c r="C13" s="14" t="s">
        <v>4</v>
      </c>
      <c r="D13" s="9" t="s">
        <v>37</v>
      </c>
    </row>
    <row r="14" spans="1:6" x14ac:dyDescent="0.35">
      <c r="A14" s="1" t="s">
        <v>33</v>
      </c>
      <c r="B14" s="2">
        <v>207.0745</v>
      </c>
      <c r="C14" s="6">
        <v>1059.2616</v>
      </c>
      <c r="D14" s="8">
        <f>+B14/C14*100</f>
        <v>19.548948059667222</v>
      </c>
    </row>
    <row r="15" spans="1:6" x14ac:dyDescent="0.35">
      <c r="A15" s="1" t="s">
        <v>16</v>
      </c>
      <c r="B15" s="2">
        <v>103.3124</v>
      </c>
      <c r="C15" s="6">
        <v>407.54650000000004</v>
      </c>
      <c r="D15" s="8">
        <f>+B15/C15*100</f>
        <v>25.349843514789107</v>
      </c>
    </row>
    <row r="16" spans="1:6" x14ac:dyDescent="0.35">
      <c r="A16" s="1" t="s">
        <v>34</v>
      </c>
      <c r="B16" s="2">
        <v>11.048220000000001</v>
      </c>
      <c r="C16" s="6">
        <v>49.415260000000004</v>
      </c>
      <c r="D16" s="8">
        <f>+B16/C16*100</f>
        <v>22.357911301083917</v>
      </c>
    </row>
    <row r="17" spans="1:4" x14ac:dyDescent="0.35">
      <c r="A17" s="1" t="s">
        <v>20</v>
      </c>
      <c r="B17" s="2">
        <v>390.88010000000003</v>
      </c>
      <c r="C17" s="6">
        <v>2917.9047999999998</v>
      </c>
      <c r="D17" s="8">
        <f>+B17/C17*100</f>
        <v>13.395916823605761</v>
      </c>
    </row>
    <row r="18" spans="1:4" x14ac:dyDescent="0.35">
      <c r="A18" s="1" t="s">
        <v>35</v>
      </c>
      <c r="B18" s="2">
        <v>66.364080000000001</v>
      </c>
      <c r="C18" s="6">
        <v>379.95125999999999</v>
      </c>
      <c r="D18" s="8">
        <f>+B18/C18*100</f>
        <v>17.466471883788465</v>
      </c>
    </row>
  </sheetData>
  <mergeCells count="3">
    <mergeCell ref="B2:C2"/>
    <mergeCell ref="D2:E2"/>
    <mergeCell ref="A2:A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67237C462054AB2A2EEBF6DF77606" ma:contentTypeVersion="14" ma:contentTypeDescription="Create a new document." ma:contentTypeScope="" ma:versionID="35c831603d7ab223d2f5d2ab06f125ab">
  <xsd:schema xmlns:xsd="http://www.w3.org/2001/XMLSchema" xmlns:xs="http://www.w3.org/2001/XMLSchema" xmlns:p="http://schemas.microsoft.com/office/2006/metadata/properties" xmlns:ns3="1d13d130-f367-41bf-8435-aab6481a31cc" xmlns:ns4="9840afb1-5d18-42a2-bcba-2c8e802c66c7" targetNamespace="http://schemas.microsoft.com/office/2006/metadata/properties" ma:root="true" ma:fieldsID="8448abd0b4646354f8a217217672beb0" ns3:_="" ns4:_="">
    <xsd:import namespace="1d13d130-f367-41bf-8435-aab6481a31cc"/>
    <xsd:import namespace="9840afb1-5d18-42a2-bcba-2c8e802c66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3d130-f367-41bf-8435-aab6481a3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0afb1-5d18-42a2-bcba-2c8e802c66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13d130-f367-41bf-8435-aab6481a31cc" xsi:nil="true"/>
  </documentManagement>
</p:properties>
</file>

<file path=customXml/itemProps1.xml><?xml version="1.0" encoding="utf-8"?>
<ds:datastoreItem xmlns:ds="http://schemas.openxmlformats.org/officeDocument/2006/customXml" ds:itemID="{8650A115-D01F-4549-AAE0-D40C27F8A4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CE2BC2-B052-4438-882F-E9C08E291E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13d130-f367-41bf-8435-aab6481a31cc"/>
    <ds:schemaRef ds:uri="9840afb1-5d18-42a2-bcba-2c8e802c6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6D20FE-E4D4-46CC-8E15-8BC7A6264B93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840afb1-5d18-42a2-bcba-2c8e802c66c7"/>
    <ds:schemaRef ds:uri="http://purl.org/dc/terms/"/>
    <ds:schemaRef ds:uri="http://schemas.openxmlformats.org/package/2006/metadata/core-properties"/>
    <ds:schemaRef ds:uri="1d13d130-f367-41bf-8435-aab6481a31c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pedido16_q62</vt:lpstr>
      <vt:lpstr>pedido16_q63</vt:lpstr>
      <vt:lpstr>pedido16_q64</vt:lpstr>
      <vt:lpstr>pedido17_q62</vt:lpstr>
      <vt:lpstr>pedido17_q63</vt:lpstr>
      <vt:lpstr>pedido17_q64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Ayelén Martínez</cp:lastModifiedBy>
  <dcterms:created xsi:type="dcterms:W3CDTF">2024-02-07T19:20:18Z</dcterms:created>
  <dcterms:modified xsi:type="dcterms:W3CDTF">2024-02-09T07:18:16Z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0x01010016C67237C462054AB2A2EEBF6DF77606</vt:lpwstr>
  </property>
</Properties>
</file>