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3.Educación/"/>
    </mc:Choice>
  </mc:AlternateContent>
  <xr:revisionPtr revIDLastSave="331" documentId="11_D61C914A44F68C2D75F4626F0C2DB1E214290B25" xr6:coauthVersionLast="47" xr6:coauthVersionMax="47" xr10:uidLastSave="{F445C4F9-8402-4F03-98D6-5608B0C49B2F}"/>
  <bookViews>
    <workbookView xWindow="-110" yWindow="-110" windowWidth="19420" windowHeight="11500" xr2:uid="{00000000-000D-0000-FFFF-FFFF00000000}"/>
  </bookViews>
  <sheets>
    <sheet name="Tenencia de hijxs y región" sheetId="4" r:id="rId1"/>
    <sheet name="Hijxs escolarizados x región" sheetId="2" r:id="rId2"/>
    <sheet name="Región y grupos de edad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D16" i="1"/>
  <c r="E16" i="1"/>
  <c r="F16" i="1"/>
  <c r="G16" i="1"/>
  <c r="H16" i="1"/>
  <c r="I16" i="1"/>
  <c r="J16" i="1"/>
  <c r="C16" i="1"/>
  <c r="D12" i="2"/>
  <c r="F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F5" i="2" s="1"/>
  <c r="E12" i="2" l="1"/>
  <c r="F11" i="2"/>
  <c r="F10" i="2"/>
  <c r="E5" i="2"/>
  <c r="F8" i="2"/>
  <c r="F9" i="2"/>
  <c r="F7" i="2"/>
  <c r="F6" i="2"/>
</calcChain>
</file>

<file path=xl/sharedStrings.xml><?xml version="1.0" encoding="utf-8"?>
<sst xmlns="http://schemas.openxmlformats.org/spreadsheetml/2006/main" count="76" uniqueCount="27">
  <si>
    <t>CABA</t>
  </si>
  <si>
    <t>CUYO</t>
  </si>
  <si>
    <t>GBA</t>
  </si>
  <si>
    <t>NEA</t>
  </si>
  <si>
    <t>NOA</t>
  </si>
  <si>
    <t>Patagonia</t>
  </si>
  <si>
    <t>Resto Buenos Aires</t>
  </si>
  <si>
    <t>Resto Pampeana</t>
  </si>
  <si>
    <t>No, ninguno</t>
  </si>
  <si>
    <t>Si, al menos alguno/a</t>
  </si>
  <si>
    <t>18-29</t>
  </si>
  <si>
    <t>30-44</t>
  </si>
  <si>
    <t>45-64</t>
  </si>
  <si>
    <t>65-115</t>
  </si>
  <si>
    <t>Total</t>
  </si>
  <si>
    <t>Región</t>
  </si>
  <si>
    <t>Hijxs que asisten a establecimiento educativo</t>
  </si>
  <si>
    <t>Hijxs que asisten a establecimiento educativo (%)</t>
  </si>
  <si>
    <t>Hijxs que asisten a establecimiento educativo y grupos de edad</t>
  </si>
  <si>
    <t>ABSOLUTOS</t>
  </si>
  <si>
    <t>DISTRIBUCIÓN (%)</t>
  </si>
  <si>
    <t>No</t>
  </si>
  <si>
    <t>Si</t>
  </si>
  <si>
    <t>Población migrante según tenencia de hijxs y región de residencia</t>
  </si>
  <si>
    <t>Tienen hijxs</t>
  </si>
  <si>
    <t>Tienen hijxs (%)</t>
  </si>
  <si>
    <t>Distribución de migrantes con hijxs escolarizados en ARG dentro de cada región del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</si>
</sst>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" fontId="0" fillId="0" borderId="0" xfId="0" applyNumberFormat="1" applyAlignment="1">
      <alignment vertical="center" wrapText="1"/>
    </xf>
    <xf numFmtId="168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3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A4E3-D5F5-4705-A585-6F362A83D6A5}">
  <dimension ref="A1:F12"/>
  <sheetViews>
    <sheetView showGridLines="0" tabSelected="1" workbookViewId="0">
      <selection activeCell="C5" sqref="C5:C12"/>
    </sheetView>
  </sheetViews>
  <sheetFormatPr defaultRowHeight="14.5" x14ac:dyDescent="0.35"/>
  <cols>
    <col min="1" max="1" width="20.81640625" customWidth="1"/>
  </cols>
  <sheetData>
    <row r="1" spans="1:6" x14ac:dyDescent="0.35">
      <c r="A1" t="s">
        <v>23</v>
      </c>
    </row>
    <row r="3" spans="1:6" x14ac:dyDescent="0.35">
      <c r="A3" s="5" t="s">
        <v>15</v>
      </c>
      <c r="B3" s="19" t="s">
        <v>24</v>
      </c>
      <c r="C3" s="20"/>
      <c r="D3" s="21"/>
      <c r="E3" s="1" t="s">
        <v>25</v>
      </c>
      <c r="F3" s="1"/>
    </row>
    <row r="4" spans="1:6" x14ac:dyDescent="0.35">
      <c r="A4" s="5"/>
      <c r="B4" s="2" t="s">
        <v>21</v>
      </c>
      <c r="C4" s="2" t="s">
        <v>22</v>
      </c>
      <c r="D4" s="6" t="s">
        <v>14</v>
      </c>
      <c r="E4" s="2" t="s">
        <v>21</v>
      </c>
      <c r="F4" s="2" t="s">
        <v>22</v>
      </c>
    </row>
    <row r="5" spans="1:6" x14ac:dyDescent="0.35">
      <c r="A5" s="2" t="s">
        <v>0</v>
      </c>
      <c r="B5" s="18">
        <v>584.45540000000005</v>
      </c>
      <c r="C5" s="18">
        <v>848.47389999999996</v>
      </c>
      <c r="D5" s="22">
        <v>1432.9293</v>
      </c>
      <c r="E5" s="4">
        <v>40.78745545924702</v>
      </c>
      <c r="F5" s="4">
        <v>59.212544540752987</v>
      </c>
    </row>
    <row r="6" spans="1:6" x14ac:dyDescent="0.35">
      <c r="A6" s="2" t="s">
        <v>1</v>
      </c>
      <c r="B6" s="18">
        <v>60.856780000000001</v>
      </c>
      <c r="C6" s="18">
        <v>138.45930000000001</v>
      </c>
      <c r="D6" s="22">
        <v>199.31608</v>
      </c>
      <c r="E6" s="4">
        <v>30.532799962752627</v>
      </c>
      <c r="F6" s="4">
        <v>69.46720003724738</v>
      </c>
    </row>
    <row r="7" spans="1:6" x14ac:dyDescent="0.35">
      <c r="A7" s="2" t="s">
        <v>2</v>
      </c>
      <c r="B7" s="18">
        <v>447.56610000000001</v>
      </c>
      <c r="C7" s="18">
        <v>1465.8892000000001</v>
      </c>
      <c r="D7" s="22">
        <v>1913.4553000000001</v>
      </c>
      <c r="E7" s="4">
        <v>23.390465405698265</v>
      </c>
      <c r="F7" s="4">
        <v>76.609534594301735</v>
      </c>
    </row>
    <row r="8" spans="1:6" x14ac:dyDescent="0.35">
      <c r="A8" s="2" t="s">
        <v>3</v>
      </c>
      <c r="B8" s="18">
        <v>48.923780000000001</v>
      </c>
      <c r="C8" s="18">
        <v>152.99475000000001</v>
      </c>
      <c r="D8" s="22">
        <v>201.91853</v>
      </c>
      <c r="E8" s="4">
        <v>24.229465220453022</v>
      </c>
      <c r="F8" s="4">
        <v>75.770534779546978</v>
      </c>
    </row>
    <row r="9" spans="1:6" x14ac:dyDescent="0.35">
      <c r="A9" s="2" t="s">
        <v>4</v>
      </c>
      <c r="B9" s="18">
        <v>47.603810000000003</v>
      </c>
      <c r="C9" s="18">
        <v>103.82886000000001</v>
      </c>
      <c r="D9" s="22">
        <v>151.43267</v>
      </c>
      <c r="E9" s="4">
        <v>31.435627464007602</v>
      </c>
      <c r="F9" s="4">
        <v>68.564372535992405</v>
      </c>
    </row>
    <row r="10" spans="1:6" x14ac:dyDescent="0.35">
      <c r="A10" s="2" t="s">
        <v>5</v>
      </c>
      <c r="B10" s="18">
        <v>62.706949999999999</v>
      </c>
      <c r="C10" s="18">
        <v>266.16039999999998</v>
      </c>
      <c r="D10" s="22">
        <v>328.86734999999999</v>
      </c>
      <c r="E10" s="4">
        <v>19.06755109620946</v>
      </c>
      <c r="F10" s="4">
        <v>80.932448903790529</v>
      </c>
    </row>
    <row r="11" spans="1:6" x14ac:dyDescent="0.35">
      <c r="A11" s="2" t="s">
        <v>6</v>
      </c>
      <c r="B11" s="18">
        <v>42.697780000000002</v>
      </c>
      <c r="C11" s="18">
        <v>136.8391</v>
      </c>
      <c r="D11" s="22">
        <v>179.53688</v>
      </c>
      <c r="E11" s="4">
        <v>23.782177789878048</v>
      </c>
      <c r="F11" s="4">
        <v>76.217822210121952</v>
      </c>
    </row>
    <row r="12" spans="1:6" x14ac:dyDescent="0.35">
      <c r="A12" s="2" t="s">
        <v>7</v>
      </c>
      <c r="B12" s="18">
        <v>101.5688</v>
      </c>
      <c r="C12" s="18">
        <v>170.02070000000001</v>
      </c>
      <c r="D12" s="22">
        <v>271.58949999999999</v>
      </c>
      <c r="E12" s="4">
        <v>37.39791118581536</v>
      </c>
      <c r="F12" s="4">
        <v>62.60208881418464</v>
      </c>
    </row>
  </sheetData>
  <mergeCells count="3">
    <mergeCell ref="E3:F3"/>
    <mergeCell ref="A3:A4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674C-D354-4198-A18B-2AA60673CE01}">
  <dimension ref="A1:F12"/>
  <sheetViews>
    <sheetView showGridLines="0" workbookViewId="0">
      <selection activeCell="A2" sqref="A2"/>
    </sheetView>
  </sheetViews>
  <sheetFormatPr defaultRowHeight="14.5" x14ac:dyDescent="0.35"/>
  <cols>
    <col min="1" max="1" width="18.7265625" bestFit="1" customWidth="1"/>
    <col min="2" max="3" width="13.6328125" customWidth="1"/>
    <col min="4" max="4" width="13.1796875" customWidth="1"/>
    <col min="5" max="6" width="13.6328125" customWidth="1"/>
  </cols>
  <sheetData>
    <row r="1" spans="1:6" x14ac:dyDescent="0.35">
      <c r="A1" t="s">
        <v>26</v>
      </c>
    </row>
    <row r="3" spans="1:6" ht="14.5" customHeight="1" x14ac:dyDescent="0.35">
      <c r="A3" s="5" t="s">
        <v>15</v>
      </c>
      <c r="B3" s="8" t="s">
        <v>16</v>
      </c>
      <c r="C3" s="8"/>
      <c r="D3" s="8"/>
      <c r="E3" s="8" t="s">
        <v>17</v>
      </c>
      <c r="F3" s="8"/>
    </row>
    <row r="4" spans="1:6" ht="29" x14ac:dyDescent="0.35">
      <c r="A4" s="5"/>
      <c r="B4" s="9" t="s">
        <v>8</v>
      </c>
      <c r="C4" s="9" t="s">
        <v>9</v>
      </c>
      <c r="D4" s="23" t="s">
        <v>14</v>
      </c>
      <c r="E4" s="9" t="s">
        <v>8</v>
      </c>
      <c r="F4" s="9" t="s">
        <v>9</v>
      </c>
    </row>
    <row r="5" spans="1:6" x14ac:dyDescent="0.35">
      <c r="A5" s="2" t="s">
        <v>0</v>
      </c>
      <c r="B5" s="3">
        <v>185.37200000000001</v>
      </c>
      <c r="C5" s="3">
        <v>433.79289999999997</v>
      </c>
      <c r="D5" s="7">
        <f>+B5+C5</f>
        <v>619.16489999999999</v>
      </c>
      <c r="E5" s="4">
        <f>+B5/$D5*100</f>
        <v>29.93903562685805</v>
      </c>
      <c r="F5" s="4">
        <f>+C5/$D5*100</f>
        <v>70.060964373141957</v>
      </c>
    </row>
    <row r="6" spans="1:6" x14ac:dyDescent="0.35">
      <c r="A6" s="2" t="s">
        <v>1</v>
      </c>
      <c r="B6" s="3">
        <v>25.087039999999998</v>
      </c>
      <c r="C6" s="3">
        <v>74.044229999999999</v>
      </c>
      <c r="D6" s="7">
        <f>+B6+C6</f>
        <v>99.131270000000001</v>
      </c>
      <c r="E6" s="4">
        <f t="shared" ref="E6:E12" si="0">+B6/$D6*100</f>
        <v>25.306888532750559</v>
      </c>
      <c r="F6" s="4">
        <f t="shared" ref="F6:F12" si="1">+C6/$D6*100</f>
        <v>74.693111467249423</v>
      </c>
    </row>
    <row r="7" spans="1:6" x14ac:dyDescent="0.35">
      <c r="A7" s="2" t="s">
        <v>2</v>
      </c>
      <c r="B7" s="3">
        <v>391.8288</v>
      </c>
      <c r="C7" s="3">
        <v>724.62390000000005</v>
      </c>
      <c r="D7" s="7">
        <f>+B7+C7</f>
        <v>1116.4527</v>
      </c>
      <c r="E7" s="4">
        <f t="shared" si="0"/>
        <v>35.095871056606335</v>
      </c>
      <c r="F7" s="4">
        <f t="shared" si="1"/>
        <v>64.904128943393658</v>
      </c>
    </row>
    <row r="8" spans="1:6" x14ac:dyDescent="0.35">
      <c r="A8" s="2" t="s">
        <v>3</v>
      </c>
      <c r="B8" s="3">
        <v>87.851309999999998</v>
      </c>
      <c r="C8" s="3">
        <v>44.734969999999997</v>
      </c>
      <c r="D8" s="7">
        <f>+B8+C8</f>
        <v>132.58627999999999</v>
      </c>
      <c r="E8" s="4">
        <f t="shared" si="0"/>
        <v>66.259729136378226</v>
      </c>
      <c r="F8" s="4">
        <f t="shared" si="1"/>
        <v>33.740270863621788</v>
      </c>
    </row>
    <row r="9" spans="1:6" x14ac:dyDescent="0.35">
      <c r="A9" s="2" t="s">
        <v>4</v>
      </c>
      <c r="B9" s="3">
        <v>38.065040000000003</v>
      </c>
      <c r="C9" s="3">
        <v>49.103670000000001</v>
      </c>
      <c r="D9" s="7">
        <f>+B9+C9</f>
        <v>87.168710000000004</v>
      </c>
      <c r="E9" s="4">
        <f t="shared" si="0"/>
        <v>43.668238293305016</v>
      </c>
      <c r="F9" s="4">
        <f t="shared" si="1"/>
        <v>56.331761706694984</v>
      </c>
    </row>
    <row r="10" spans="1:6" x14ac:dyDescent="0.35">
      <c r="A10" s="2" t="s">
        <v>5</v>
      </c>
      <c r="B10" s="3">
        <v>166.57107999999999</v>
      </c>
      <c r="C10" s="3">
        <v>67.485550000000003</v>
      </c>
      <c r="D10" s="7">
        <f>+B10+C10</f>
        <v>234.05662999999998</v>
      </c>
      <c r="E10" s="4">
        <f t="shared" si="0"/>
        <v>71.16699920015084</v>
      </c>
      <c r="F10" s="4">
        <f t="shared" si="1"/>
        <v>28.833000799849167</v>
      </c>
    </row>
    <row r="11" spans="1:6" x14ac:dyDescent="0.35">
      <c r="A11" s="2" t="s">
        <v>6</v>
      </c>
      <c r="B11" s="3">
        <v>55.715400000000002</v>
      </c>
      <c r="C11" s="3">
        <v>50.028959999999998</v>
      </c>
      <c r="D11" s="7">
        <f>+B11+C11</f>
        <v>105.74436</v>
      </c>
      <c r="E11" s="4">
        <f t="shared" si="0"/>
        <v>52.688767514409285</v>
      </c>
      <c r="F11" s="4">
        <f t="shared" si="1"/>
        <v>47.311232485590722</v>
      </c>
    </row>
    <row r="12" spans="1:6" x14ac:dyDescent="0.35">
      <c r="A12" s="2" t="s">
        <v>7</v>
      </c>
      <c r="B12" s="3">
        <v>34.291919999999998</v>
      </c>
      <c r="C12" s="3">
        <v>89.575419999999994</v>
      </c>
      <c r="D12" s="7">
        <f>+B12+C12</f>
        <v>123.86733999999998</v>
      </c>
      <c r="E12" s="4">
        <f t="shared" si="0"/>
        <v>27.68439202779361</v>
      </c>
      <c r="F12" s="4">
        <f t="shared" si="1"/>
        <v>72.315607972206394</v>
      </c>
    </row>
  </sheetData>
  <mergeCells count="3">
    <mergeCell ref="E3:F3"/>
    <mergeCell ref="A3:A4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showGridLines="0" workbookViewId="0">
      <selection activeCell="A2" sqref="A2:B3"/>
    </sheetView>
  </sheetViews>
  <sheetFormatPr defaultRowHeight="14.5" x14ac:dyDescent="0.35"/>
  <cols>
    <col min="1" max="1" width="23.1796875" style="10" bestFit="1" customWidth="1"/>
    <col min="2" max="2" width="8.7265625" style="10"/>
    <col min="3" max="10" width="13.1796875" style="10" customWidth="1"/>
    <col min="11" max="16384" width="8.7265625" style="10"/>
  </cols>
  <sheetData>
    <row r="1" spans="1:10" s="11" customFormat="1" x14ac:dyDescent="0.35">
      <c r="A1" s="11" t="s">
        <v>19</v>
      </c>
    </row>
    <row r="2" spans="1:10" x14ac:dyDescent="0.35">
      <c r="A2" s="8" t="s">
        <v>18</v>
      </c>
      <c r="B2" s="8"/>
      <c r="C2" s="8" t="s">
        <v>15</v>
      </c>
      <c r="D2" s="8"/>
      <c r="E2" s="8"/>
      <c r="F2" s="8"/>
      <c r="G2" s="8"/>
      <c r="H2" s="8"/>
      <c r="I2" s="8"/>
      <c r="J2" s="8"/>
    </row>
    <row r="3" spans="1:10" s="11" customFormat="1" ht="29" x14ac:dyDescent="0.35">
      <c r="A3" s="8"/>
      <c r="B3" s="8"/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</row>
    <row r="4" spans="1:10" x14ac:dyDescent="0.35">
      <c r="A4" s="8" t="s">
        <v>8</v>
      </c>
      <c r="B4" s="9" t="s">
        <v>10</v>
      </c>
      <c r="C4" s="14">
        <v>12.809857300999999</v>
      </c>
      <c r="D4" s="14">
        <v>2.4756681789999999</v>
      </c>
      <c r="E4" s="14">
        <v>33.025013342999998</v>
      </c>
      <c r="F4" s="14">
        <v>4.594378989</v>
      </c>
      <c r="G4" s="14">
        <v>2.4559460620000002</v>
      </c>
      <c r="H4" s="14">
        <v>1.3067977380000002</v>
      </c>
      <c r="I4" s="14">
        <v>1.260011166</v>
      </c>
      <c r="J4" s="14">
        <v>7.2100460789999996</v>
      </c>
    </row>
    <row r="5" spans="1:10" x14ac:dyDescent="0.35">
      <c r="A5" s="8"/>
      <c r="B5" s="9" t="s">
        <v>11</v>
      </c>
      <c r="C5" s="14">
        <v>18.621436138</v>
      </c>
      <c r="D5" s="14">
        <v>2.6446280250000043</v>
      </c>
      <c r="E5" s="14">
        <v>18.343776213999998</v>
      </c>
      <c r="F5" s="14">
        <v>2.592539919</v>
      </c>
      <c r="G5" s="14">
        <v>5.1219220930000002</v>
      </c>
      <c r="H5" s="14">
        <v>0.58193441400000001</v>
      </c>
      <c r="I5" s="14">
        <v>5.709022139</v>
      </c>
      <c r="J5" s="14">
        <v>3.3688152040000001</v>
      </c>
    </row>
    <row r="6" spans="1:10" x14ac:dyDescent="0.35">
      <c r="A6" s="8"/>
      <c r="B6" s="9" t="s">
        <v>12</v>
      </c>
      <c r="C6" s="14">
        <v>54.326508109999999</v>
      </c>
      <c r="D6" s="14">
        <v>14.105344863000001</v>
      </c>
      <c r="E6" s="14">
        <v>104.40589855100001</v>
      </c>
      <c r="F6" s="14">
        <v>12.571637018000001</v>
      </c>
      <c r="G6" s="14">
        <v>15.182725700999999</v>
      </c>
      <c r="H6" s="14">
        <v>54.218540087000001</v>
      </c>
      <c r="I6" s="14">
        <v>15.187449826</v>
      </c>
      <c r="J6" s="14">
        <v>15.498261637000001</v>
      </c>
    </row>
    <row r="7" spans="1:10" x14ac:dyDescent="0.35">
      <c r="A7" s="8"/>
      <c r="B7" s="9" t="s">
        <v>13</v>
      </c>
      <c r="C7" s="14">
        <v>99.614148872000001</v>
      </c>
      <c r="D7" s="14">
        <v>5.8614009200000003</v>
      </c>
      <c r="E7" s="14">
        <v>236.05407165599999</v>
      </c>
      <c r="F7" s="14">
        <v>68.092758091000007</v>
      </c>
      <c r="G7" s="14">
        <v>15.304443784</v>
      </c>
      <c r="H7" s="14">
        <v>110.46380367099999</v>
      </c>
      <c r="I7" s="14">
        <v>33.558913287999999</v>
      </c>
      <c r="J7" s="14">
        <v>8.2147983379999996</v>
      </c>
    </row>
    <row r="8" spans="1:10" x14ac:dyDescent="0.35">
      <c r="A8" s="8" t="s">
        <v>9</v>
      </c>
      <c r="B8" s="9" t="s">
        <v>10</v>
      </c>
      <c r="C8" s="14">
        <v>57.693138613999999</v>
      </c>
      <c r="D8" s="14">
        <v>7.8419982980000063</v>
      </c>
      <c r="E8" s="14">
        <v>60.608179672999995</v>
      </c>
      <c r="F8" s="14">
        <v>9.604139709</v>
      </c>
      <c r="G8" s="14">
        <v>7.5701889910000002</v>
      </c>
      <c r="H8" s="14">
        <v>5.7477833059999996</v>
      </c>
      <c r="I8" s="14">
        <v>3.0082107159999998</v>
      </c>
      <c r="J8" s="14">
        <v>8.2320798840000009</v>
      </c>
    </row>
    <row r="9" spans="1:10" x14ac:dyDescent="0.35">
      <c r="A9" s="8"/>
      <c r="B9" s="9" t="s">
        <v>11</v>
      </c>
      <c r="C9" s="14">
        <v>211.28113774900001</v>
      </c>
      <c r="D9" s="14">
        <v>36.466860774000011</v>
      </c>
      <c r="E9" s="14">
        <v>418.45825887900003</v>
      </c>
      <c r="F9" s="14">
        <v>9.4924840530000001</v>
      </c>
      <c r="G9" s="14">
        <v>31.509776713999997</v>
      </c>
      <c r="H9" s="14">
        <v>35.759749872999997</v>
      </c>
      <c r="I9" s="14">
        <v>20.090973966</v>
      </c>
      <c r="J9" s="14">
        <v>49.670313542999999</v>
      </c>
    </row>
    <row r="10" spans="1:10" x14ac:dyDescent="0.35">
      <c r="A10" s="8"/>
      <c r="B10" s="9" t="s">
        <v>12</v>
      </c>
      <c r="C10" s="14">
        <v>130.98823262799999</v>
      </c>
      <c r="D10" s="14">
        <v>27.822108773</v>
      </c>
      <c r="E10" s="14">
        <v>197.72791311200001</v>
      </c>
      <c r="F10" s="14">
        <v>16.324132965</v>
      </c>
      <c r="G10" s="14">
        <v>10.023707265000001</v>
      </c>
      <c r="H10" s="14">
        <v>24.808400374000001</v>
      </c>
      <c r="I10" s="14">
        <v>21.393251864</v>
      </c>
      <c r="J10" s="14">
        <v>23.344838401000001</v>
      </c>
    </row>
    <row r="11" spans="1:10" x14ac:dyDescent="0.35">
      <c r="A11" s="8"/>
      <c r="B11" s="9" t="s">
        <v>13</v>
      </c>
      <c r="C11" s="14">
        <v>33.830385766999996</v>
      </c>
      <c r="D11" s="14">
        <v>1.913266323</v>
      </c>
      <c r="E11" s="14">
        <v>47.829596080999998</v>
      </c>
      <c r="F11" s="14">
        <v>9.3142091259999997</v>
      </c>
      <c r="G11" s="14"/>
      <c r="H11" s="14">
        <v>1.1696127629999999</v>
      </c>
      <c r="I11" s="14">
        <v>5.536519577</v>
      </c>
      <c r="J11" s="14">
        <v>8.328188291</v>
      </c>
    </row>
    <row r="12" spans="1:10" x14ac:dyDescent="0.35">
      <c r="A12" s="15"/>
      <c r="B12" s="16"/>
      <c r="C12" s="17"/>
      <c r="D12" s="17"/>
      <c r="E12" s="17"/>
      <c r="F12" s="17"/>
      <c r="G12" s="17"/>
      <c r="H12" s="17"/>
      <c r="I12" s="17"/>
      <c r="J12" s="17"/>
    </row>
    <row r="13" spans="1:10" s="11" customFormat="1" x14ac:dyDescent="0.35">
      <c r="A13" s="11" t="s">
        <v>20</v>
      </c>
    </row>
    <row r="14" spans="1:10" x14ac:dyDescent="0.35">
      <c r="A14" s="8" t="s">
        <v>18</v>
      </c>
      <c r="B14" s="8"/>
      <c r="C14" s="8" t="s">
        <v>15</v>
      </c>
      <c r="D14" s="8"/>
      <c r="E14" s="8"/>
      <c r="F14" s="8"/>
      <c r="G14" s="8"/>
      <c r="H14" s="8"/>
      <c r="I14" s="8"/>
      <c r="J14" s="8"/>
    </row>
    <row r="15" spans="1:10" s="11" customFormat="1" ht="29" x14ac:dyDescent="0.35">
      <c r="A15" s="8"/>
      <c r="B15" s="8"/>
      <c r="C15" s="9" t="s">
        <v>0</v>
      </c>
      <c r="D15" s="9" t="s">
        <v>1</v>
      </c>
      <c r="E15" s="9" t="s">
        <v>2</v>
      </c>
      <c r="F15" s="9" t="s">
        <v>3</v>
      </c>
      <c r="G15" s="9" t="s">
        <v>4</v>
      </c>
      <c r="H15" s="9" t="s">
        <v>5</v>
      </c>
      <c r="I15" s="9" t="s">
        <v>6</v>
      </c>
      <c r="J15" s="9" t="s">
        <v>7</v>
      </c>
    </row>
    <row r="16" spans="1:10" x14ac:dyDescent="0.35">
      <c r="A16" s="8" t="s">
        <v>8</v>
      </c>
      <c r="B16" s="9" t="s">
        <v>10</v>
      </c>
      <c r="C16" s="13">
        <f>+C4/SUM(C$4:C$11)*100</f>
        <v>2.0688928644352669</v>
      </c>
      <c r="D16" s="13">
        <f t="shared" ref="D16:J16" si="0">+D4/SUM(D$4:D$11)*100</f>
        <v>2.4973633700922866</v>
      </c>
      <c r="E16" s="13">
        <f t="shared" si="0"/>
        <v>2.9580306555648508</v>
      </c>
      <c r="F16" s="13">
        <f t="shared" si="0"/>
        <v>3.4651994109079451</v>
      </c>
      <c r="G16" s="13">
        <f t="shared" si="0"/>
        <v>2.8174628772336736</v>
      </c>
      <c r="H16" s="13">
        <f t="shared" si="0"/>
        <v>0.55832547080773665</v>
      </c>
      <c r="I16" s="13">
        <f t="shared" si="0"/>
        <v>1.1915635546584327</v>
      </c>
      <c r="J16" s="13">
        <f t="shared" si="0"/>
        <v>5.8207805211994152</v>
      </c>
    </row>
    <row r="17" spans="1:10" x14ac:dyDescent="0.35">
      <c r="A17" s="8"/>
      <c r="B17" s="9" t="s">
        <v>11</v>
      </c>
      <c r="C17" s="13">
        <f t="shared" ref="C17:J17" si="1">+C5/SUM(C$4:C$11)*100</f>
        <v>3.0075086276283276</v>
      </c>
      <c r="D17" s="13">
        <f t="shared" si="1"/>
        <v>2.667803873385941</v>
      </c>
      <c r="E17" s="13">
        <f t="shared" si="1"/>
        <v>1.6430410433531173</v>
      </c>
      <c r="F17" s="13">
        <f t="shared" si="1"/>
        <v>1.9553606312372358</v>
      </c>
      <c r="G17" s="13">
        <f t="shared" si="1"/>
        <v>5.8758722678782096</v>
      </c>
      <c r="H17" s="13">
        <f t="shared" si="1"/>
        <v>0.24862975824631733</v>
      </c>
      <c r="I17" s="13">
        <f t="shared" si="1"/>
        <v>5.398890817107671</v>
      </c>
      <c r="J17" s="13">
        <f t="shared" si="1"/>
        <v>2.719696060761283</v>
      </c>
    </row>
    <row r="18" spans="1:10" x14ac:dyDescent="0.35">
      <c r="A18" s="8"/>
      <c r="B18" s="9" t="s">
        <v>12</v>
      </c>
      <c r="C18" s="13">
        <f t="shared" ref="C18:J18" si="2">+C6/SUM(C$4:C$11)*100</f>
        <v>8.7741590196863104</v>
      </c>
      <c r="D18" s="13">
        <f t="shared" si="2"/>
        <v>14.22895518962665</v>
      </c>
      <c r="E18" s="13">
        <f t="shared" si="2"/>
        <v>9.3515737701015311</v>
      </c>
      <c r="F18" s="13">
        <f t="shared" si="2"/>
        <v>9.4818536505635507</v>
      </c>
      <c r="G18" s="13">
        <f t="shared" si="2"/>
        <v>17.417632536666474</v>
      </c>
      <c r="H18" s="13">
        <f t="shared" si="2"/>
        <v>23.164710988030819</v>
      </c>
      <c r="I18" s="13">
        <f t="shared" si="2"/>
        <v>14.362421690527427</v>
      </c>
      <c r="J18" s="13">
        <f t="shared" si="2"/>
        <v>12.51198375997255</v>
      </c>
    </row>
    <row r="19" spans="1:10" s="11" customFormat="1" ht="14" customHeight="1" x14ac:dyDescent="0.35">
      <c r="A19" s="8"/>
      <c r="B19" s="9" t="s">
        <v>13</v>
      </c>
      <c r="C19" s="13">
        <f t="shared" ref="C19:J19" si="3">+C7/SUM(C$4:C$11)*100</f>
        <v>16.08846975851829</v>
      </c>
      <c r="D19" s="13">
        <f t="shared" si="3"/>
        <v>5.9127665327693455</v>
      </c>
      <c r="E19" s="13">
        <f t="shared" si="3"/>
        <v>21.143221747625805</v>
      </c>
      <c r="F19" s="13">
        <f t="shared" si="3"/>
        <v>51.357318538361987</v>
      </c>
      <c r="G19" s="13">
        <f t="shared" si="3"/>
        <v>17.557267598546165</v>
      </c>
      <c r="H19" s="13">
        <f t="shared" si="3"/>
        <v>47.195333599379445</v>
      </c>
      <c r="I19" s="13">
        <f t="shared" si="3"/>
        <v>31.735891781710919</v>
      </c>
      <c r="J19" s="13">
        <f t="shared" si="3"/>
        <v>6.6319323937030452</v>
      </c>
    </row>
    <row r="20" spans="1:10" x14ac:dyDescent="0.35">
      <c r="A20" s="8" t="s">
        <v>9</v>
      </c>
      <c r="B20" s="9" t="s">
        <v>10</v>
      </c>
      <c r="C20" s="13">
        <f t="shared" ref="C20:J20" si="4">+C8/SUM(C$4:C$11)*100</f>
        <v>9.3178963668909489</v>
      </c>
      <c r="D20" s="13">
        <f t="shared" si="4"/>
        <v>7.9107206142876514</v>
      </c>
      <c r="E20" s="13">
        <f t="shared" si="4"/>
        <v>5.42863833509145</v>
      </c>
      <c r="F20" s="13">
        <f t="shared" si="4"/>
        <v>7.2436904621027143</v>
      </c>
      <c r="G20" s="13">
        <f t="shared" si="4"/>
        <v>8.6845256033092557</v>
      </c>
      <c r="H20" s="13">
        <f t="shared" si="4"/>
        <v>2.455723427662758</v>
      </c>
      <c r="I20" s="13">
        <f t="shared" si="4"/>
        <v>2.8447956261353871</v>
      </c>
      <c r="J20" s="13">
        <f t="shared" si="4"/>
        <v>6.6458840502154786</v>
      </c>
    </row>
    <row r="21" spans="1:10" x14ac:dyDescent="0.35">
      <c r="A21" s="8"/>
      <c r="B21" s="9" t="s">
        <v>11</v>
      </c>
      <c r="C21" s="13">
        <f t="shared" ref="C21:J21" si="5">+C9/SUM(C$4:C$11)*100</f>
        <v>34.123568124724336</v>
      </c>
      <c r="D21" s="13">
        <f t="shared" si="5"/>
        <v>36.786433291730283</v>
      </c>
      <c r="E21" s="13">
        <f t="shared" si="5"/>
        <v>37.481055495190041</v>
      </c>
      <c r="F21" s="13">
        <f t="shared" si="5"/>
        <v>7.1594768797399855</v>
      </c>
      <c r="G21" s="13">
        <f t="shared" si="5"/>
        <v>36.148035795753984</v>
      </c>
      <c r="H21" s="13">
        <f t="shared" si="5"/>
        <v>15.278247431286587</v>
      </c>
      <c r="I21" s="13">
        <f t="shared" si="5"/>
        <v>18.999571592270311</v>
      </c>
      <c r="J21" s="13">
        <f t="shared" si="5"/>
        <v>40.099604133606526</v>
      </c>
    </row>
    <row r="22" spans="1:10" x14ac:dyDescent="0.35">
      <c r="A22" s="8"/>
      <c r="B22" s="9" t="s">
        <v>12</v>
      </c>
      <c r="C22" s="13">
        <f t="shared" ref="C22:J22" si="6">+C10/SUM(C$4:C$11)*100</f>
        <v>21.1556314361051</v>
      </c>
      <c r="D22" s="13">
        <f t="shared" si="6"/>
        <v>28.065924148396732</v>
      </c>
      <c r="E22" s="13">
        <f t="shared" si="6"/>
        <v>17.710370693010844</v>
      </c>
      <c r="F22" s="13">
        <f t="shared" si="6"/>
        <v>12.312083106189952</v>
      </c>
      <c r="G22" s="13">
        <f t="shared" si="6"/>
        <v>11.499203320612249</v>
      </c>
      <c r="H22" s="13">
        <f t="shared" si="6"/>
        <v>10.599315728843402</v>
      </c>
      <c r="I22" s="13">
        <f t="shared" si="6"/>
        <v>20.231105822415373</v>
      </c>
      <c r="J22" s="13">
        <f t="shared" si="6"/>
        <v>18.846645242790952</v>
      </c>
    </row>
    <row r="23" spans="1:10" x14ac:dyDescent="0.35">
      <c r="A23" s="8"/>
      <c r="B23" s="9" t="s">
        <v>13</v>
      </c>
      <c r="C23" s="13">
        <f t="shared" ref="C23:J23" si="7">+C11/SUM(C$4:C$11)*100</f>
        <v>5.4638738020114275</v>
      </c>
      <c r="D23" s="13">
        <f t="shared" si="7"/>
        <v>1.930032979711114</v>
      </c>
      <c r="E23" s="13">
        <f t="shared" si="7"/>
        <v>4.2840682600623667</v>
      </c>
      <c r="F23" s="13">
        <f t="shared" si="7"/>
        <v>7.0250173208966444</v>
      </c>
      <c r="G23" s="13">
        <f t="shared" si="7"/>
        <v>0</v>
      </c>
      <c r="H23" s="13">
        <f t="shared" si="7"/>
        <v>0.49971359574293406</v>
      </c>
      <c r="I23" s="13">
        <f t="shared" si="7"/>
        <v>5.2357591151744778</v>
      </c>
      <c r="J23" s="13">
        <f t="shared" si="7"/>
        <v>6.7234738377507455</v>
      </c>
    </row>
    <row r="29" spans="1:10" x14ac:dyDescent="0.35">
      <c r="B29" s="12"/>
      <c r="C29" s="12"/>
      <c r="D29" s="12"/>
      <c r="E29" s="12"/>
      <c r="F29" s="12"/>
      <c r="G29" s="12"/>
      <c r="H29" s="12"/>
      <c r="I29" s="12"/>
    </row>
    <row r="30" spans="1:10" x14ac:dyDescent="0.35">
      <c r="B30" s="12"/>
      <c r="C30" s="12"/>
      <c r="D30" s="12"/>
      <c r="E30" s="12"/>
      <c r="F30" s="12"/>
      <c r="G30" s="12"/>
      <c r="H30" s="12"/>
      <c r="I30" s="12"/>
    </row>
    <row r="31" spans="1:10" x14ac:dyDescent="0.35">
      <c r="B31" s="12"/>
      <c r="C31" s="12"/>
      <c r="D31" s="12"/>
      <c r="E31" s="12"/>
      <c r="F31" s="12"/>
      <c r="G31" s="12"/>
      <c r="H31" s="12"/>
      <c r="I31" s="12"/>
    </row>
    <row r="32" spans="1:10" x14ac:dyDescent="0.35">
      <c r="B32" s="12"/>
      <c r="C32" s="12"/>
      <c r="D32" s="12"/>
      <c r="E32" s="12"/>
      <c r="F32" s="12"/>
      <c r="G32" s="12"/>
      <c r="H32" s="12"/>
      <c r="I32" s="12"/>
    </row>
  </sheetData>
  <mergeCells count="8">
    <mergeCell ref="A2:B3"/>
    <mergeCell ref="C2:J2"/>
    <mergeCell ref="A4:A7"/>
    <mergeCell ref="A8:A11"/>
    <mergeCell ref="A14:B15"/>
    <mergeCell ref="C14:J14"/>
    <mergeCell ref="A16:A19"/>
    <mergeCell ref="A20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Tenencia de hijxs y región</vt:lpstr>
      <vt:lpstr>Hijxs escolarizados x región</vt:lpstr>
      <vt:lpstr>Región y grupos de edad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2024-02-10T15:49:24Z</dcterms:created>
  <dcterms:modified xsi:type="dcterms:W3CDTF">2024-02-10T16:17:11Z</dcterms:modified>
</cp:coreProperties>
</file>