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"/>
    </mc:Choice>
  </mc:AlternateContent>
  <xr:revisionPtr revIDLastSave="61" documentId="11_224CF56B9F6F0BC7062B43B7527D7BE72B9A1B5E" xr6:coauthVersionLast="47" xr6:coauthVersionMax="47" xr10:uidLastSave="{512198EA-872C-49EA-8F41-E4A3AB33AD3F}"/>
  <bookViews>
    <workbookView xWindow="-110" yWindow="-110" windowWidth="19420" windowHeight="11500" activeTab="1" xr2:uid="{00000000-000D-0000-FFFF-FFFF00000000}"/>
  </bookViews>
  <sheets>
    <sheet name="pedido43_region" sheetId="2" r:id="rId1"/>
    <sheet name="pedido43_hij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E10" i="3"/>
  <c r="F9" i="3"/>
  <c r="E9" i="3"/>
  <c r="F8" i="3"/>
  <c r="E8" i="3"/>
  <c r="F7" i="3"/>
  <c r="E7" i="3"/>
  <c r="F6" i="3"/>
  <c r="E6" i="3"/>
  <c r="F5" i="3"/>
  <c r="E5" i="3"/>
  <c r="F4" i="3"/>
  <c r="E4" i="3"/>
  <c r="F10" i="2" l="1"/>
  <c r="E10" i="2"/>
  <c r="F9" i="2"/>
  <c r="E9" i="2"/>
  <c r="F8" i="2"/>
  <c r="E8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<sst xmlns="http://schemas.openxmlformats.org/spreadsheetml/2006/main" count="32" uniqueCount="14">
  <si>
    <t>Buenos Aires</t>
  </si>
  <si>
    <t>CABA</t>
  </si>
  <si>
    <t>CUYO</t>
  </si>
  <si>
    <t>NEA</t>
  </si>
  <si>
    <t>NOA</t>
  </si>
  <si>
    <t>Patagonia</t>
  </si>
  <si>
    <t>Resto Pampeana</t>
  </si>
  <si>
    <t>No</t>
  </si>
  <si>
    <t>Si</t>
  </si>
  <si>
    <t>Total</t>
  </si>
  <si>
    <t>Región</t>
  </si>
  <si>
    <t>Tenencia de hijes</t>
  </si>
  <si>
    <t>Absolutos ponderados</t>
  </si>
  <si>
    <t>Distribución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</si>
</sst>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7" fontId="0" fillId="0" borderId="0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3" fontId="0" fillId="0" borderId="0" xfId="0" applyNumberFormat="1" applyBorder="1"/>
    <xf numFmtId="3" fontId="1" fillId="0" borderId="2" xfId="0" applyNumberFormat="1" applyFont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showGridLines="0" workbookViewId="0">
      <selection sqref="A1:XFD1048576"/>
    </sheetView>
  </sheetViews>
  <sheetFormatPr defaultRowHeight="14.5" x14ac:dyDescent="0.35"/>
  <cols>
    <col min="1" max="1" width="35" bestFit="1" customWidth="1"/>
    <col min="2" max="3" width="11.81640625" bestFit="1" customWidth="1"/>
    <col min="4" max="4" width="2.453125" customWidth="1"/>
    <col min="5" max="6" width="13.6328125" customWidth="1"/>
  </cols>
  <sheetData>
    <row r="1" spans="1:6" x14ac:dyDescent="0.35">
      <c r="A1" s="8" t="s">
        <v>10</v>
      </c>
      <c r="B1" s="6" t="s">
        <v>11</v>
      </c>
      <c r="C1" s="6"/>
      <c r="D1" s="6"/>
      <c r="E1" s="6"/>
      <c r="F1" s="6"/>
    </row>
    <row r="2" spans="1:6" x14ac:dyDescent="0.35">
      <c r="A2" s="13"/>
      <c r="B2" s="1" t="s">
        <v>12</v>
      </c>
      <c r="C2" s="1"/>
      <c r="D2" s="2"/>
      <c r="E2" s="1" t="s">
        <v>13</v>
      </c>
      <c r="F2" s="1"/>
    </row>
    <row r="3" spans="1:6" x14ac:dyDescent="0.35">
      <c r="A3" s="9"/>
      <c r="B3" s="7" t="s">
        <v>7</v>
      </c>
      <c r="C3" s="7" t="s">
        <v>8</v>
      </c>
      <c r="D3" s="7"/>
      <c r="E3" s="7" t="s">
        <v>7</v>
      </c>
      <c r="F3" s="7" t="s">
        <v>8</v>
      </c>
    </row>
    <row r="4" spans="1:6" x14ac:dyDescent="0.35">
      <c r="A4" s="3" t="s">
        <v>0</v>
      </c>
      <c r="B4" s="11">
        <v>1392.1125894530001</v>
      </c>
      <c r="C4" s="11">
        <v>210.615713521</v>
      </c>
      <c r="D4" s="3"/>
      <c r="E4" s="4">
        <f>+B4/B$12*100</f>
        <v>49.320884680591924</v>
      </c>
      <c r="F4" s="4">
        <f>+C4/C$12*100</f>
        <v>45.775661927409118</v>
      </c>
    </row>
    <row r="5" spans="1:6" x14ac:dyDescent="0.35">
      <c r="A5" s="3" t="s">
        <v>1</v>
      </c>
      <c r="B5" s="11">
        <v>703.41119713000001</v>
      </c>
      <c r="C5" s="11">
        <v>145.06272427499999</v>
      </c>
      <c r="D5" s="3"/>
      <c r="E5" s="4">
        <f t="shared" ref="E5:E10" si="0">+B5/B$12*100</f>
        <v>24.921017739174129</v>
      </c>
      <c r="F5" s="4">
        <f t="shared" ref="F5:F10" si="1">+C5/C$12*100</f>
        <v>31.528237440931829</v>
      </c>
    </row>
    <row r="6" spans="1:6" x14ac:dyDescent="0.35">
      <c r="A6" s="3" t="s">
        <v>2</v>
      </c>
      <c r="B6" s="11">
        <v>107.60110729400003</v>
      </c>
      <c r="C6" s="11">
        <v>30.858188863000013</v>
      </c>
      <c r="D6" s="3"/>
      <c r="E6" s="4">
        <f t="shared" si="0"/>
        <v>3.8121785871045359</v>
      </c>
      <c r="F6" s="4">
        <f t="shared" si="1"/>
        <v>6.7067836367488667</v>
      </c>
    </row>
    <row r="7" spans="1:6" x14ac:dyDescent="0.35">
      <c r="A7" s="3" t="s">
        <v>3</v>
      </c>
      <c r="B7" s="11">
        <v>130.00837470499999</v>
      </c>
      <c r="C7" s="11">
        <v>22.986379638999999</v>
      </c>
      <c r="D7" s="3"/>
      <c r="E7" s="4">
        <f t="shared" si="0"/>
        <v>4.6060412820891115</v>
      </c>
      <c r="F7" s="4">
        <f t="shared" si="1"/>
        <v>4.9959080720965785</v>
      </c>
    </row>
    <row r="8" spans="1:6" x14ac:dyDescent="0.35">
      <c r="A8" s="3" t="s">
        <v>4</v>
      </c>
      <c r="B8" s="11">
        <v>92.580347196999995</v>
      </c>
      <c r="C8" s="11">
        <v>11.248512372</v>
      </c>
      <c r="D8" s="3"/>
      <c r="E8" s="4">
        <f t="shared" si="0"/>
        <v>3.280011015191354</v>
      </c>
      <c r="F8" s="4">
        <f t="shared" si="1"/>
        <v>2.4447753252542124</v>
      </c>
    </row>
    <row r="9" spans="1:6" x14ac:dyDescent="0.35">
      <c r="A9" s="3" t="s">
        <v>5</v>
      </c>
      <c r="B9" s="11">
        <v>257.01898201300003</v>
      </c>
      <c r="C9" s="11">
        <v>9.1414173479999992</v>
      </c>
      <c r="D9" s="3"/>
      <c r="E9" s="4">
        <f t="shared" si="0"/>
        <v>9.1058752493339767</v>
      </c>
      <c r="F9" s="4">
        <f t="shared" si="1"/>
        <v>1.9868148632588976</v>
      </c>
    </row>
    <row r="10" spans="1:6" x14ac:dyDescent="0.35">
      <c r="A10" s="3" t="s">
        <v>6</v>
      </c>
      <c r="B10" s="11">
        <v>139.82948411000001</v>
      </c>
      <c r="C10" s="11">
        <v>30.191199351999998</v>
      </c>
      <c r="D10" s="3"/>
      <c r="E10" s="4">
        <f t="shared" si="0"/>
        <v>4.9539914465149719</v>
      </c>
      <c r="F10" s="4">
        <f t="shared" si="1"/>
        <v>6.561818734300501</v>
      </c>
    </row>
    <row r="11" spans="1:6" x14ac:dyDescent="0.35">
      <c r="A11" s="3"/>
      <c r="B11" s="11"/>
      <c r="C11" s="11"/>
      <c r="D11" s="3"/>
      <c r="E11" s="4"/>
      <c r="F11" s="4"/>
    </row>
    <row r="12" spans="1:6" x14ac:dyDescent="0.35">
      <c r="A12" s="10" t="s">
        <v>9</v>
      </c>
      <c r="B12" s="12">
        <v>2822.562081902</v>
      </c>
      <c r="C12" s="12">
        <v>460.10413536999999</v>
      </c>
      <c r="D12" s="5"/>
      <c r="E12" s="5"/>
      <c r="F12" s="5"/>
    </row>
  </sheetData>
  <mergeCells count="4">
    <mergeCell ref="B1:F1"/>
    <mergeCell ref="B2:C2"/>
    <mergeCell ref="E2:F2"/>
    <mergeCell ref="A1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BA0-8D2D-4679-A1F5-850DA4258849}">
  <dimension ref="A1:F12"/>
  <sheetViews>
    <sheetView showGridLines="0" tabSelected="1" workbookViewId="0">
      <selection activeCell="I8" sqref="I8"/>
    </sheetView>
  </sheetViews>
  <sheetFormatPr defaultRowHeight="14.5" x14ac:dyDescent="0.35"/>
  <cols>
    <col min="1" max="1" width="35" bestFit="1" customWidth="1"/>
    <col min="2" max="3" width="11.81640625" bestFit="1" customWidth="1"/>
    <col min="4" max="4" width="2.453125" customWidth="1"/>
    <col min="5" max="6" width="13.6328125" customWidth="1"/>
  </cols>
  <sheetData>
    <row r="1" spans="1:6" x14ac:dyDescent="0.35">
      <c r="A1" s="8" t="s">
        <v>10</v>
      </c>
      <c r="B1" s="6" t="s">
        <v>11</v>
      </c>
      <c r="C1" s="6"/>
      <c r="D1" s="6"/>
      <c r="E1" s="6"/>
      <c r="F1" s="6"/>
    </row>
    <row r="2" spans="1:6" x14ac:dyDescent="0.35">
      <c r="A2" s="13"/>
      <c r="B2" s="1" t="s">
        <v>12</v>
      </c>
      <c r="C2" s="1"/>
      <c r="D2" s="2"/>
      <c r="E2" s="1" t="s">
        <v>13</v>
      </c>
      <c r="F2" s="1"/>
    </row>
    <row r="3" spans="1:6" x14ac:dyDescent="0.35">
      <c r="A3" s="9"/>
      <c r="B3" s="7" t="s">
        <v>7</v>
      </c>
      <c r="C3" s="7" t="s">
        <v>8</v>
      </c>
      <c r="D3" s="7"/>
      <c r="E3" s="7" t="s">
        <v>7</v>
      </c>
      <c r="F3" s="7" t="s">
        <v>8</v>
      </c>
    </row>
    <row r="4" spans="1:6" x14ac:dyDescent="0.35">
      <c r="A4" s="3" t="s">
        <v>0</v>
      </c>
      <c r="B4" s="11">
        <v>1392.1125894530001</v>
      </c>
      <c r="C4" s="11">
        <v>210.615713521</v>
      </c>
      <c r="D4" s="3"/>
      <c r="E4" s="4">
        <f>+B4/(B4+C4)*100</f>
        <v>86.858925924613402</v>
      </c>
      <c r="F4" s="4">
        <f>++C4/(C4+B4)*100</f>
        <v>13.141074075386605</v>
      </c>
    </row>
    <row r="5" spans="1:6" x14ac:dyDescent="0.35">
      <c r="A5" s="3" t="s">
        <v>1</v>
      </c>
      <c r="B5" s="11">
        <v>703.41119713000001</v>
      </c>
      <c r="C5" s="11">
        <v>145.06272427499999</v>
      </c>
      <c r="D5" s="3"/>
      <c r="E5" s="4">
        <f>+B5/(B5+C5)*100</f>
        <v>82.903101602134271</v>
      </c>
      <c r="F5" s="4">
        <f>++C5/(C5+B5)*100</f>
        <v>17.096898397865733</v>
      </c>
    </row>
    <row r="6" spans="1:6" x14ac:dyDescent="0.35">
      <c r="A6" s="3" t="s">
        <v>2</v>
      </c>
      <c r="B6" s="11">
        <v>107.60110729400003</v>
      </c>
      <c r="C6" s="11">
        <v>30.858188863000013</v>
      </c>
      <c r="D6" s="3"/>
      <c r="E6" s="4">
        <f>+B6/(B6+C6)*100</f>
        <v>77.713169343277841</v>
      </c>
      <c r="F6" s="4">
        <f>++C6/(C6+B6)*100</f>
        <v>22.286830656722159</v>
      </c>
    </row>
    <row r="7" spans="1:6" x14ac:dyDescent="0.35">
      <c r="A7" s="3" t="s">
        <v>3</v>
      </c>
      <c r="B7" s="11">
        <v>130.00837470499999</v>
      </c>
      <c r="C7" s="11">
        <v>22.986379638999999</v>
      </c>
      <c r="D7" s="3"/>
      <c r="E7" s="4">
        <f>+B7/(B7+C7)*100</f>
        <v>84.975707345288171</v>
      </c>
      <c r="F7" s="4">
        <f>++C7/(C7+B7)*100</f>
        <v>15.024292654711829</v>
      </c>
    </row>
    <row r="8" spans="1:6" x14ac:dyDescent="0.35">
      <c r="A8" s="3" t="s">
        <v>4</v>
      </c>
      <c r="B8" s="11">
        <v>92.580347196999995</v>
      </c>
      <c r="C8" s="11">
        <v>11.248512372</v>
      </c>
      <c r="D8" s="3"/>
      <c r="E8" s="4">
        <f>+B8/(B8+C8)*100</f>
        <v>89.166294979360003</v>
      </c>
      <c r="F8" s="4">
        <f>++C8/(C8+B8)*100</f>
        <v>10.833705020639993</v>
      </c>
    </row>
    <row r="9" spans="1:6" x14ac:dyDescent="0.35">
      <c r="A9" s="3" t="s">
        <v>5</v>
      </c>
      <c r="B9" s="11">
        <v>257.01898201300003</v>
      </c>
      <c r="C9" s="11">
        <v>9.1414173479999992</v>
      </c>
      <c r="D9" s="3"/>
      <c r="E9" s="4">
        <f>+B9/(B9+C9)*100</f>
        <v>96.565447989277601</v>
      </c>
      <c r="F9" s="4">
        <f>++C9/(C9+B9)*100</f>
        <v>3.4345520107224012</v>
      </c>
    </row>
    <row r="10" spans="1:6" x14ac:dyDescent="0.35">
      <c r="A10" s="3" t="s">
        <v>6</v>
      </c>
      <c r="B10" s="11">
        <v>139.82948411000001</v>
      </c>
      <c r="C10" s="11">
        <v>30.191199351999998</v>
      </c>
      <c r="D10" s="3"/>
      <c r="E10" s="4">
        <f>+B10/(B10+C10)*100</f>
        <v>82.242631462690355</v>
      </c>
      <c r="F10" s="4">
        <f>++C10/(C10+B10)*100</f>
        <v>17.757368537309635</v>
      </c>
    </row>
    <row r="11" spans="1:6" x14ac:dyDescent="0.35">
      <c r="A11" s="3"/>
      <c r="B11" s="11"/>
      <c r="C11" s="11"/>
      <c r="D11" s="3"/>
      <c r="E11" s="4"/>
      <c r="F11" s="4"/>
    </row>
    <row r="12" spans="1:6" x14ac:dyDescent="0.35">
      <c r="A12" s="10" t="s">
        <v>9</v>
      </c>
      <c r="B12" s="12">
        <v>2822.562081902</v>
      </c>
      <c r="C12" s="12">
        <v>460.10413536999999</v>
      </c>
      <c r="D12" s="5"/>
      <c r="E12" s="5"/>
      <c r="F12" s="5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pedido43_region</vt:lpstr>
      <vt:lpstr>pedido43_hijes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2024-02-02T21:56:15Z</dcterms:created>
  <dcterms:modified xsi:type="dcterms:W3CDTF">2024-02-03T14:36:16Z</dcterms:modified>
</cp:coreProperties>
</file>