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e4\Desktop\Code\Personal\svacketz\"/>
    </mc:Choice>
  </mc:AlternateContent>
  <xr:revisionPtr revIDLastSave="0" documentId="13_ncr:1_{92F56EAB-B0C8-46F6-97A0-8B5F45885F65}" xr6:coauthVersionLast="47" xr6:coauthVersionMax="47" xr10:uidLastSave="{00000000-0000-0000-0000-000000000000}"/>
  <bookViews>
    <workbookView xWindow="-120" yWindow="-120" windowWidth="29040" windowHeight="15840" xr2:uid="{F26E6C3D-1F0A-486C-ACE2-5DE3F25AF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E49" i="1"/>
  <c r="F49" i="1"/>
  <c r="G49" i="1"/>
  <c r="H49" i="1"/>
  <c r="I49" i="1"/>
  <c r="H46" i="1"/>
  <c r="I46" i="1"/>
  <c r="G46" i="1"/>
  <c r="G48" i="1" s="1"/>
  <c r="F46" i="1"/>
  <c r="E48" i="1"/>
  <c r="F48" i="1"/>
  <c r="H48" i="1"/>
  <c r="I48" i="1"/>
  <c r="J48" i="1"/>
  <c r="K48" i="1"/>
  <c r="L48" i="1"/>
  <c r="D48" i="1"/>
  <c r="E43" i="1"/>
  <c r="F43" i="1"/>
  <c r="G43" i="1"/>
  <c r="H43" i="1"/>
  <c r="F42" i="1"/>
  <c r="G42" i="1"/>
  <c r="H42" i="1"/>
  <c r="I42" i="1"/>
  <c r="E42" i="1"/>
  <c r="E27" i="1"/>
  <c r="F27" i="1"/>
  <c r="H27" i="1"/>
  <c r="I27" i="1"/>
  <c r="K27" i="1"/>
  <c r="M37" i="1"/>
  <c r="L27" i="1"/>
  <c r="D37" i="1"/>
  <c r="E37" i="1"/>
  <c r="F37" i="1"/>
  <c r="I37" i="1"/>
  <c r="D26" i="1"/>
  <c r="E35" i="1"/>
  <c r="D35" i="1"/>
  <c r="J32" i="1"/>
  <c r="J37" i="1" s="1"/>
  <c r="G32" i="1"/>
  <c r="G34" i="1" s="1"/>
  <c r="F34" i="1"/>
  <c r="F35" i="1" s="1"/>
  <c r="H34" i="1"/>
  <c r="H35" i="1" s="1"/>
  <c r="I34" i="1"/>
  <c r="I35" i="1" s="1"/>
  <c r="L34" i="1"/>
  <c r="L35" i="1" s="1"/>
  <c r="N34" i="1"/>
  <c r="N35" i="1" s="1"/>
  <c r="O34" i="1"/>
  <c r="E34" i="1"/>
  <c r="J25" i="1"/>
  <c r="J26" i="1" s="1"/>
  <c r="K23" i="1"/>
  <c r="L23" i="1" s="1"/>
  <c r="L25" i="1" s="1"/>
  <c r="I23" i="1"/>
  <c r="H24" i="1"/>
  <c r="H25" i="1" s="1"/>
  <c r="H26" i="1" s="1"/>
  <c r="G25" i="1"/>
  <c r="G26" i="1" s="1"/>
  <c r="I25" i="1"/>
  <c r="I26" i="1" s="1"/>
  <c r="M25" i="1"/>
  <c r="M26" i="1" s="1"/>
  <c r="N25" i="1"/>
  <c r="N26" i="1" s="1"/>
  <c r="O25" i="1"/>
  <c r="O26" i="1" s="1"/>
  <c r="E23" i="1"/>
  <c r="E25" i="1" s="1"/>
  <c r="C19" i="1"/>
  <c r="C20" i="1" s="1"/>
  <c r="D16" i="1"/>
  <c r="D17" i="1"/>
  <c r="O36" i="1" l="1"/>
  <c r="I36" i="1"/>
  <c r="H36" i="1"/>
  <c r="F36" i="1"/>
  <c r="E36" i="1"/>
  <c r="O35" i="1"/>
  <c r="J34" i="1"/>
  <c r="J36" i="1" s="1"/>
  <c r="G36" i="1"/>
  <c r="G35" i="1"/>
  <c r="G37" i="1"/>
  <c r="E26" i="1"/>
  <c r="K32" i="1"/>
  <c r="L26" i="1"/>
  <c r="E17" i="1"/>
  <c r="K25" i="1"/>
  <c r="K26" i="1" s="1"/>
  <c r="F23" i="1"/>
  <c r="D19" i="1"/>
  <c r="E19" i="1" s="1"/>
  <c r="A2" i="1"/>
  <c r="F3" i="1" s="1"/>
  <c r="J35" i="1" l="1"/>
  <c r="M32" i="1"/>
  <c r="K37" i="1"/>
  <c r="F25" i="1"/>
  <c r="F26" i="1" s="1"/>
  <c r="K34" i="1"/>
  <c r="K35" i="1" s="1"/>
  <c r="D20" i="1"/>
  <c r="E20" i="1" s="1"/>
  <c r="F4" i="1"/>
  <c r="F5" i="1" s="1"/>
  <c r="F6" i="1" s="1"/>
  <c r="F7" i="1" s="1"/>
  <c r="H3" i="1"/>
  <c r="G3" i="1"/>
  <c r="E4" i="1" s="1"/>
  <c r="H4" i="1" s="1"/>
  <c r="L36" i="1" l="1"/>
  <c r="K36" i="1"/>
  <c r="M34" i="1"/>
  <c r="G4" i="1"/>
  <c r="E5" i="1" s="1"/>
  <c r="H5" i="1" s="1"/>
  <c r="F8" i="1"/>
  <c r="G5" i="1" l="1"/>
  <c r="E6" i="1" s="1"/>
  <c r="G6" i="1" s="1"/>
  <c r="E7" i="1" s="1"/>
  <c r="M35" i="1"/>
  <c r="M36" i="1"/>
  <c r="N36" i="1"/>
  <c r="F9" i="1"/>
  <c r="H6" i="1" l="1"/>
  <c r="H7" i="1"/>
  <c r="G7" i="1"/>
  <c r="E8" i="1" s="1"/>
  <c r="F10" i="1"/>
  <c r="H8" i="1" l="1"/>
  <c r="G8" i="1"/>
  <c r="E9" i="1" s="1"/>
  <c r="F11" i="1"/>
  <c r="H9" i="1" l="1"/>
  <c r="G9" i="1"/>
  <c r="E10" i="1" s="1"/>
  <c r="F12" i="1"/>
  <c r="H10" i="1" l="1"/>
  <c r="G10" i="1"/>
  <c r="E11" i="1" s="1"/>
  <c r="F13" i="1"/>
  <c r="H11" i="1" l="1"/>
  <c r="G11" i="1"/>
  <c r="E12" i="1" s="1"/>
  <c r="H12" i="1" l="1"/>
  <c r="G12" i="1"/>
  <c r="E13" i="1" s="1"/>
  <c r="H13" i="1" l="1"/>
  <c r="G13" i="1"/>
</calcChain>
</file>

<file path=xl/sharedStrings.xml><?xml version="1.0" encoding="utf-8"?>
<sst xmlns="http://schemas.openxmlformats.org/spreadsheetml/2006/main" count="37" uniqueCount="16">
  <si>
    <t>Total Participants</t>
  </si>
  <si>
    <t>Pure</t>
  </si>
  <si>
    <t>From Prev</t>
  </si>
  <si>
    <t>From Win</t>
  </si>
  <si>
    <t>Round</t>
  </si>
  <si>
    <t>Total</t>
  </si>
  <si>
    <t>3 to 1</t>
  </si>
  <si>
    <t>4 to 3</t>
  </si>
  <si>
    <t>W</t>
  </si>
  <si>
    <t>L</t>
  </si>
  <si>
    <t>3 to 1, reverse</t>
  </si>
  <si>
    <t>T</t>
  </si>
  <si>
    <t>H</t>
  </si>
  <si>
    <t>4 to 1, reverse</t>
  </si>
  <si>
    <t>5 to 1, reverse</t>
  </si>
  <si>
    <t>6 to 1,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</si>
</sst>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E087-EF26-436C-AA1F-80CF41421CC3}">
  <dimension ref="A1:O50"/>
  <sheetViews>
    <sheetView tabSelected="1" topLeftCell="A27" workbookViewId="0">
      <selection activeCell="F54" sqref="F54"/>
    </sheetView>
  </sheetViews>
  <sheetFormatPr defaultRowHeight="15" x14ac:dyDescent="0.25"/>
  <cols>
    <col min="1" max="1" width="17.5703125" customWidth="1"/>
    <col min="5" max="5" width="11" customWidth="1"/>
    <col min="6" max="6" width="12.140625" customWidth="1"/>
    <col min="7" max="7" width="11" customWidth="1"/>
  </cols>
  <sheetData>
    <row r="1" spans="1:8" x14ac:dyDescent="0.25">
      <c r="A1" t="s">
        <v>0</v>
      </c>
      <c r="C1" t="s">
        <v>6</v>
      </c>
      <c r="D1" t="s">
        <v>1</v>
      </c>
    </row>
    <row r="2" spans="1:8" x14ac:dyDescent="0.25">
      <c r="A2">
        <f>3^4</f>
        <v>81</v>
      </c>
      <c r="D2" t="s">
        <v>4</v>
      </c>
      <c r="E2" t="s">
        <v>2</v>
      </c>
      <c r="F2" t="s">
        <v>3</v>
      </c>
      <c r="G2" t="s">
        <v>5</v>
      </c>
    </row>
    <row r="3" spans="1:8" x14ac:dyDescent="0.25">
      <c r="D3">
        <v>1</v>
      </c>
      <c r="E3" s="1"/>
      <c r="F3" s="1">
        <f>A2*2/3</f>
        <v>54</v>
      </c>
      <c r="G3" s="1">
        <f>E3+F3</f>
        <v>54</v>
      </c>
      <c r="H3">
        <f>E3/F3</f>
        <v>0</v>
      </c>
    </row>
    <row r="4" spans="1:8" x14ac:dyDescent="0.25">
      <c r="D4">
        <v>2</v>
      </c>
      <c r="E4" s="1">
        <f>G3*1/3</f>
        <v>18</v>
      </c>
      <c r="F4" s="1">
        <f>F3*1/3</f>
        <v>18</v>
      </c>
      <c r="G4" s="1">
        <f t="shared" ref="G4:G13" si="0">E4+F4</f>
        <v>36</v>
      </c>
      <c r="H4">
        <f t="shared" ref="H4:H13" si="1">E4/F4</f>
        <v>1</v>
      </c>
    </row>
    <row r="5" spans="1:8" x14ac:dyDescent="0.25">
      <c r="D5">
        <v>3</v>
      </c>
      <c r="E5" s="1">
        <f t="shared" ref="E5:E13" si="2">G4*1/3</f>
        <v>12</v>
      </c>
      <c r="F5" s="1">
        <f t="shared" ref="F5:F13" si="3">F4*1/3</f>
        <v>6</v>
      </c>
      <c r="G5" s="1">
        <f t="shared" si="0"/>
        <v>18</v>
      </c>
      <c r="H5">
        <f t="shared" si="1"/>
        <v>2</v>
      </c>
    </row>
    <row r="6" spans="1:8" x14ac:dyDescent="0.25">
      <c r="D6">
        <v>4</v>
      </c>
      <c r="E6" s="1">
        <f t="shared" si="2"/>
        <v>6</v>
      </c>
      <c r="F6" s="1">
        <f t="shared" si="3"/>
        <v>2</v>
      </c>
      <c r="G6" s="1">
        <f t="shared" si="0"/>
        <v>8</v>
      </c>
      <c r="H6">
        <f t="shared" si="1"/>
        <v>3</v>
      </c>
    </row>
    <row r="7" spans="1:8" x14ac:dyDescent="0.25">
      <c r="D7">
        <v>5</v>
      </c>
      <c r="E7" s="1">
        <f t="shared" si="2"/>
        <v>2.6666666666666665</v>
      </c>
      <c r="F7" s="1">
        <f t="shared" si="3"/>
        <v>0.66666666666666663</v>
      </c>
      <c r="G7" s="1">
        <f t="shared" si="0"/>
        <v>3.333333333333333</v>
      </c>
      <c r="H7">
        <f t="shared" si="1"/>
        <v>4</v>
      </c>
    </row>
    <row r="8" spans="1:8" x14ac:dyDescent="0.25">
      <c r="D8">
        <v>6</v>
      </c>
      <c r="E8" s="1">
        <f t="shared" si="2"/>
        <v>1.1111111111111109</v>
      </c>
      <c r="F8" s="1">
        <f t="shared" si="3"/>
        <v>0.22222222222222221</v>
      </c>
      <c r="G8" s="1">
        <f t="shared" si="0"/>
        <v>1.333333333333333</v>
      </c>
      <c r="H8">
        <f t="shared" si="1"/>
        <v>4.9999999999999991</v>
      </c>
    </row>
    <row r="9" spans="1:8" x14ac:dyDescent="0.25">
      <c r="D9">
        <v>7</v>
      </c>
      <c r="E9" s="1">
        <f t="shared" si="2"/>
        <v>0.44444444444444436</v>
      </c>
      <c r="F9" s="1">
        <f t="shared" si="3"/>
        <v>7.407407407407407E-2</v>
      </c>
      <c r="G9" s="1">
        <f t="shared" si="0"/>
        <v>0.51851851851851838</v>
      </c>
      <c r="H9">
        <f t="shared" si="1"/>
        <v>5.9999999999999991</v>
      </c>
    </row>
    <row r="10" spans="1:8" x14ac:dyDescent="0.25">
      <c r="D10">
        <v>8</v>
      </c>
      <c r="E10" s="1">
        <f t="shared" si="2"/>
        <v>0.17283950617283947</v>
      </c>
      <c r="F10" s="1">
        <f t="shared" si="3"/>
        <v>2.4691358024691357E-2</v>
      </c>
      <c r="G10" s="1">
        <f t="shared" si="0"/>
        <v>0.19753086419753083</v>
      </c>
      <c r="H10">
        <f t="shared" si="1"/>
        <v>6.9999999999999991</v>
      </c>
    </row>
    <row r="11" spans="1:8" x14ac:dyDescent="0.25">
      <c r="D11">
        <v>9</v>
      </c>
      <c r="E11" s="1">
        <f t="shared" si="2"/>
        <v>6.5843621399176946E-2</v>
      </c>
      <c r="F11" s="1">
        <f t="shared" si="3"/>
        <v>8.2304526748971183E-3</v>
      </c>
      <c r="G11" s="1">
        <f t="shared" si="0"/>
        <v>7.407407407407407E-2</v>
      </c>
      <c r="H11">
        <f t="shared" si="1"/>
        <v>8</v>
      </c>
    </row>
    <row r="12" spans="1:8" x14ac:dyDescent="0.25">
      <c r="D12">
        <v>10</v>
      </c>
      <c r="E12" s="1">
        <f t="shared" si="2"/>
        <v>2.4691358024691357E-2</v>
      </c>
      <c r="F12" s="1">
        <f t="shared" si="3"/>
        <v>2.7434842249657062E-3</v>
      </c>
      <c r="G12" s="1">
        <f t="shared" si="0"/>
        <v>2.7434842249657063E-2</v>
      </c>
      <c r="H12">
        <f t="shared" si="1"/>
        <v>9</v>
      </c>
    </row>
    <row r="13" spans="1:8" x14ac:dyDescent="0.25">
      <c r="D13">
        <v>11</v>
      </c>
      <c r="E13" s="1">
        <f t="shared" si="2"/>
        <v>9.1449474165523539E-3</v>
      </c>
      <c r="F13" s="1">
        <f t="shared" si="3"/>
        <v>9.1449474165523545E-4</v>
      </c>
      <c r="G13" s="1">
        <f t="shared" si="0"/>
        <v>1.0059442158207589E-2</v>
      </c>
      <c r="H13">
        <f t="shared" si="1"/>
        <v>10</v>
      </c>
    </row>
    <row r="16" spans="1:8" x14ac:dyDescent="0.25">
      <c r="A16" t="s">
        <v>7</v>
      </c>
      <c r="B16" t="s">
        <v>8</v>
      </c>
      <c r="C16">
        <v>24</v>
      </c>
      <c r="D16">
        <f>C16*3/4</f>
        <v>18</v>
      </c>
    </row>
    <row r="17" spans="1:15" x14ac:dyDescent="0.25">
      <c r="B17" t="s">
        <v>9</v>
      </c>
      <c r="D17">
        <f>C16/4</f>
        <v>6</v>
      </c>
      <c r="E17">
        <f>D17*3/4+D16*1/4</f>
        <v>9</v>
      </c>
    </row>
    <row r="19" spans="1:15" x14ac:dyDescent="0.25">
      <c r="A19" t="s">
        <v>6</v>
      </c>
      <c r="B19" t="s">
        <v>8</v>
      </c>
      <c r="C19">
        <f>27*3</f>
        <v>81</v>
      </c>
      <c r="D19">
        <f>C19*1/3</f>
        <v>27</v>
      </c>
      <c r="E19">
        <f t="shared" ref="E19" si="4">D19*1/3</f>
        <v>9</v>
      </c>
    </row>
    <row r="20" spans="1:15" x14ac:dyDescent="0.25">
      <c r="B20" t="s">
        <v>9</v>
      </c>
      <c r="C20">
        <f>C19*2/3</f>
        <v>54</v>
      </c>
      <c r="D20">
        <f>C20*1/3+D19*2/3</f>
        <v>36</v>
      </c>
      <c r="E20">
        <f>D20*1/3+E19*2/3</f>
        <v>18</v>
      </c>
    </row>
    <row r="22" spans="1:15" s="2" customFormat="1" x14ac:dyDescent="0.25">
      <c r="D22" s="2" t="s">
        <v>12</v>
      </c>
      <c r="G22" s="2" t="s">
        <v>12</v>
      </c>
      <c r="J22" s="2" t="s">
        <v>12</v>
      </c>
    </row>
    <row r="23" spans="1:15" x14ac:dyDescent="0.25">
      <c r="A23" t="s">
        <v>10</v>
      </c>
      <c r="B23" t="s">
        <v>8</v>
      </c>
      <c r="C23">
        <v>1</v>
      </c>
      <c r="E23">
        <f>C23*3</f>
        <v>3</v>
      </c>
      <c r="F23">
        <f>E23*3</f>
        <v>9</v>
      </c>
      <c r="H23">
        <v>27</v>
      </c>
      <c r="I23">
        <f>H23*3</f>
        <v>81</v>
      </c>
      <c r="K23">
        <f>81*3</f>
        <v>243</v>
      </c>
      <c r="L23">
        <f>K23*3</f>
        <v>729</v>
      </c>
    </row>
    <row r="24" spans="1:15" x14ac:dyDescent="0.25">
      <c r="B24" t="s">
        <v>9</v>
      </c>
      <c r="D24">
        <v>2</v>
      </c>
      <c r="E24">
        <v>4</v>
      </c>
      <c r="F24">
        <v>6</v>
      </c>
      <c r="G24">
        <v>18</v>
      </c>
      <c r="H24">
        <f>18*2</f>
        <v>36</v>
      </c>
      <c r="I24">
        <v>54</v>
      </c>
      <c r="J24">
        <v>162</v>
      </c>
      <c r="K24">
        <v>324</v>
      </c>
      <c r="L24">
        <v>486</v>
      </c>
    </row>
    <row r="25" spans="1:15" x14ac:dyDescent="0.25">
      <c r="B25" t="s">
        <v>11</v>
      </c>
      <c r="D25">
        <v>2</v>
      </c>
      <c r="E25">
        <f>E24+E23*2/3</f>
        <v>6</v>
      </c>
      <c r="F25">
        <f t="shared" ref="F25" si="5">F24+F23*2/3</f>
        <v>12</v>
      </c>
      <c r="G25">
        <f t="shared" ref="G25" si="6">G24+G23*2/3</f>
        <v>18</v>
      </c>
      <c r="H25">
        <f t="shared" ref="H25" si="7">H24+H23*2/3</f>
        <v>54</v>
      </c>
      <c r="I25">
        <f t="shared" ref="I25" si="8">I24+I23*2/3</f>
        <v>108</v>
      </c>
      <c r="J25">
        <f>J24+J23*2/3</f>
        <v>162</v>
      </c>
      <c r="K25">
        <f>K24+K23*2/3</f>
        <v>486</v>
      </c>
      <c r="L25">
        <f t="shared" ref="L25" si="9">L24+L23*2/3</f>
        <v>972</v>
      </c>
      <c r="M25">
        <f t="shared" ref="M25" si="10">M24+M23*2/3</f>
        <v>0</v>
      </c>
      <c r="N25">
        <f t="shared" ref="N25" si="11">N24+N23*2/3</f>
        <v>0</v>
      </c>
      <c r="O25">
        <f t="shared" ref="O25" si="12">O24+O23*2/3</f>
        <v>0</v>
      </c>
    </row>
    <row r="26" spans="1:15" x14ac:dyDescent="0.25">
      <c r="D26">
        <f t="shared" ref="D26:O26" si="13">D23/D25</f>
        <v>0</v>
      </c>
      <c r="E26">
        <f t="shared" si="13"/>
        <v>0.5</v>
      </c>
      <c r="F26">
        <f t="shared" si="13"/>
        <v>0.75</v>
      </c>
      <c r="G26">
        <f t="shared" si="13"/>
        <v>0</v>
      </c>
      <c r="H26">
        <f t="shared" si="13"/>
        <v>0.5</v>
      </c>
      <c r="I26">
        <f t="shared" si="13"/>
        <v>0.75</v>
      </c>
      <c r="J26">
        <f t="shared" si="13"/>
        <v>0</v>
      </c>
      <c r="K26">
        <f t="shared" si="13"/>
        <v>0.5</v>
      </c>
      <c r="L26">
        <f t="shared" si="13"/>
        <v>0.75</v>
      </c>
      <c r="M26" t="e">
        <f t="shared" si="13"/>
        <v>#DIV/0!</v>
      </c>
      <c r="N26" t="e">
        <f t="shared" si="13"/>
        <v>#DIV/0!</v>
      </c>
      <c r="O26" t="e">
        <f t="shared" si="13"/>
        <v>#DIV/0!</v>
      </c>
    </row>
    <row r="27" spans="1:15" x14ac:dyDescent="0.25">
      <c r="E27">
        <f t="shared" ref="E27:K27" si="14">GCD(E23,E24)</f>
        <v>1</v>
      </c>
      <c r="F27">
        <f t="shared" si="14"/>
        <v>3</v>
      </c>
      <c r="H27">
        <f t="shared" si="14"/>
        <v>9</v>
      </c>
      <c r="I27">
        <f t="shared" si="14"/>
        <v>27</v>
      </c>
      <c r="K27">
        <f t="shared" si="14"/>
        <v>81</v>
      </c>
      <c r="L27">
        <f>GCD(L23,L24)</f>
        <v>243</v>
      </c>
    </row>
    <row r="31" spans="1:15" s="2" customFormat="1" x14ac:dyDescent="0.25">
      <c r="D31" s="2" t="s">
        <v>12</v>
      </c>
      <c r="H31" s="2" t="s">
        <v>12</v>
      </c>
      <c r="L31" s="2" t="s">
        <v>12</v>
      </c>
    </row>
    <row r="32" spans="1:15" x14ac:dyDescent="0.25">
      <c r="A32" t="s">
        <v>13</v>
      </c>
      <c r="B32" t="s">
        <v>8</v>
      </c>
      <c r="C32">
        <v>1</v>
      </c>
      <c r="E32">
        <v>4</v>
      </c>
      <c r="F32">
        <v>16</v>
      </c>
      <c r="G32">
        <f>F32*4</f>
        <v>64</v>
      </c>
      <c r="I32">
        <v>256</v>
      </c>
      <c r="J32">
        <f>256*4</f>
        <v>1024</v>
      </c>
      <c r="K32">
        <f>J32*4</f>
        <v>4096</v>
      </c>
      <c r="M32">
        <f>K32*4</f>
        <v>16384</v>
      </c>
    </row>
    <row r="33" spans="1:15" x14ac:dyDescent="0.25">
      <c r="B33" t="s">
        <v>9</v>
      </c>
      <c r="D33">
        <v>3</v>
      </c>
      <c r="E33">
        <v>9</v>
      </c>
      <c r="F33">
        <v>24</v>
      </c>
      <c r="G33">
        <v>48</v>
      </c>
      <c r="H33">
        <v>192</v>
      </c>
      <c r="I33">
        <v>576</v>
      </c>
      <c r="J33">
        <v>1536</v>
      </c>
      <c r="K33">
        <v>3072</v>
      </c>
      <c r="L33">
        <v>12288</v>
      </c>
      <c r="M33">
        <v>36864</v>
      </c>
    </row>
    <row r="34" spans="1:15" x14ac:dyDescent="0.25">
      <c r="B34" t="s">
        <v>11</v>
      </c>
      <c r="D34">
        <v>3</v>
      </c>
      <c r="E34">
        <f>E32*3/4+E33</f>
        <v>12</v>
      </c>
      <c r="F34">
        <f t="shared" ref="F34:O34" si="15">F32*3/4+F33</f>
        <v>36</v>
      </c>
      <c r="G34">
        <f t="shared" si="15"/>
        <v>96</v>
      </c>
      <c r="H34">
        <f>H32*3/4+H33</f>
        <v>192</v>
      </c>
      <c r="I34">
        <f>I32*3/4+I33</f>
        <v>768</v>
      </c>
      <c r="J34">
        <f t="shared" si="15"/>
        <v>2304</v>
      </c>
      <c r="K34">
        <f t="shared" si="15"/>
        <v>6144</v>
      </c>
      <c r="L34">
        <f t="shared" si="15"/>
        <v>12288</v>
      </c>
      <c r="M34">
        <f t="shared" si="15"/>
        <v>49152</v>
      </c>
      <c r="N34">
        <f t="shared" si="15"/>
        <v>0</v>
      </c>
      <c r="O34">
        <f t="shared" si="15"/>
        <v>0</v>
      </c>
    </row>
    <row r="35" spans="1:15" x14ac:dyDescent="0.25">
      <c r="D35">
        <f>D32/D34</f>
        <v>0</v>
      </c>
      <c r="E35">
        <f t="shared" ref="E35:O35" si="16">E32/E34</f>
        <v>0.33333333333333331</v>
      </c>
      <c r="F35">
        <f t="shared" si="16"/>
        <v>0.44444444444444442</v>
      </c>
      <c r="G35">
        <f t="shared" si="16"/>
        <v>0.66666666666666663</v>
      </c>
      <c r="H35">
        <f t="shared" si="16"/>
        <v>0</v>
      </c>
      <c r="I35">
        <f t="shared" si="16"/>
        <v>0.33333333333333331</v>
      </c>
      <c r="J35">
        <f t="shared" si="16"/>
        <v>0.44444444444444442</v>
      </c>
      <c r="K35">
        <f t="shared" si="16"/>
        <v>0.66666666666666663</v>
      </c>
      <c r="L35">
        <f t="shared" si="16"/>
        <v>0</v>
      </c>
      <c r="M35">
        <f t="shared" si="16"/>
        <v>0.33333333333333331</v>
      </c>
      <c r="N35" t="e">
        <f t="shared" si="16"/>
        <v>#DIV/0!</v>
      </c>
      <c r="O35" t="e">
        <f t="shared" si="16"/>
        <v>#DIV/0!</v>
      </c>
    </row>
    <row r="36" spans="1:15" x14ac:dyDescent="0.25">
      <c r="E36">
        <f>E34/D34</f>
        <v>4</v>
      </c>
      <c r="F36">
        <f t="shared" ref="F36:O36" si="17">F34/E34</f>
        <v>3</v>
      </c>
      <c r="G36">
        <f t="shared" si="17"/>
        <v>2.6666666666666665</v>
      </c>
      <c r="H36">
        <f t="shared" si="17"/>
        <v>2</v>
      </c>
      <c r="I36">
        <f t="shared" si="17"/>
        <v>4</v>
      </c>
      <c r="J36">
        <f t="shared" si="17"/>
        <v>3</v>
      </c>
      <c r="K36">
        <f t="shared" si="17"/>
        <v>2.6666666666666665</v>
      </c>
      <c r="L36">
        <f t="shared" si="17"/>
        <v>2</v>
      </c>
      <c r="M36">
        <f t="shared" si="17"/>
        <v>4</v>
      </c>
      <c r="N36">
        <f t="shared" si="17"/>
        <v>0</v>
      </c>
      <c r="O36" t="e">
        <f t="shared" si="17"/>
        <v>#DIV/0!</v>
      </c>
    </row>
    <row r="37" spans="1:15" x14ac:dyDescent="0.25">
      <c r="D37">
        <f>GCD(D32,D33)</f>
        <v>3</v>
      </c>
      <c r="E37">
        <f>GCD(E32,E33)</f>
        <v>1</v>
      </c>
      <c r="F37">
        <f>GCD(F32,F33)</f>
        <v>8</v>
      </c>
      <c r="G37">
        <f>GCD(G32,G33)</f>
        <v>16</v>
      </c>
      <c r="I37">
        <f>GCD(I32,I33)</f>
        <v>64</v>
      </c>
      <c r="J37">
        <f>GCD(J32,J33)</f>
        <v>512</v>
      </c>
      <c r="K37">
        <f>GCD(K32,K33)</f>
        <v>1024</v>
      </c>
      <c r="M37">
        <f>GCD(M32,M33)</f>
        <v>4096</v>
      </c>
    </row>
    <row r="39" spans="1:15" s="3" customFormat="1" x14ac:dyDescent="0.25">
      <c r="I39" s="3" t="s">
        <v>12</v>
      </c>
    </row>
    <row r="40" spans="1:15" x14ac:dyDescent="0.25">
      <c r="A40" t="s">
        <v>14</v>
      </c>
      <c r="B40" t="s">
        <v>8</v>
      </c>
      <c r="C40">
        <v>1</v>
      </c>
      <c r="E40">
        <v>5</v>
      </c>
      <c r="F40">
        <v>25</v>
      </c>
      <c r="G40">
        <v>125</v>
      </c>
      <c r="H40">
        <v>625</v>
      </c>
    </row>
    <row r="41" spans="1:15" x14ac:dyDescent="0.25">
      <c r="B41" t="s">
        <v>9</v>
      </c>
      <c r="D41">
        <v>4</v>
      </c>
      <c r="E41">
        <v>16</v>
      </c>
      <c r="F41">
        <v>60</v>
      </c>
      <c r="G41">
        <v>200</v>
      </c>
      <c r="H41">
        <v>500</v>
      </c>
      <c r="I41">
        <v>2500</v>
      </c>
    </row>
    <row r="42" spans="1:15" x14ac:dyDescent="0.25">
      <c r="B42" t="s">
        <v>11</v>
      </c>
      <c r="D42">
        <v>4</v>
      </c>
      <c r="E42">
        <f>E41+E40*4/5</f>
        <v>20</v>
      </c>
      <c r="F42">
        <f t="shared" ref="F42:I42" si="18">F41+F40*4/5</f>
        <v>80</v>
      </c>
      <c r="G42">
        <f t="shared" si="18"/>
        <v>300</v>
      </c>
      <c r="H42">
        <f t="shared" si="18"/>
        <v>1000</v>
      </c>
      <c r="I42">
        <f t="shared" si="18"/>
        <v>2500</v>
      </c>
    </row>
    <row r="43" spans="1:15" x14ac:dyDescent="0.25">
      <c r="E43">
        <f t="shared" ref="E43:G43" si="19">GCD(E40,E41)</f>
        <v>1</v>
      </c>
      <c r="F43">
        <f t="shared" si="19"/>
        <v>5</v>
      </c>
      <c r="G43">
        <f t="shared" si="19"/>
        <v>25</v>
      </c>
      <c r="H43">
        <f>GCD(H40,H41)</f>
        <v>125</v>
      </c>
    </row>
    <row r="45" spans="1:15" s="4" customFormat="1" x14ac:dyDescent="0.25">
      <c r="J45" s="4" t="s">
        <v>12</v>
      </c>
    </row>
    <row r="46" spans="1:15" x14ac:dyDescent="0.25">
      <c r="A46" t="s">
        <v>15</v>
      </c>
      <c r="B46" t="s">
        <v>8</v>
      </c>
      <c r="C46">
        <v>1</v>
      </c>
      <c r="E46">
        <v>6</v>
      </c>
      <c r="F46">
        <f>E46*6</f>
        <v>36</v>
      </c>
      <c r="G46">
        <f>F46*6</f>
        <v>216</v>
      </c>
      <c r="H46">
        <f t="shared" ref="H46:I46" si="20">G46*6</f>
        <v>1296</v>
      </c>
      <c r="I46">
        <f t="shared" si="20"/>
        <v>7776</v>
      </c>
    </row>
    <row r="47" spans="1:15" x14ac:dyDescent="0.25">
      <c r="B47" t="s">
        <v>9</v>
      </c>
      <c r="D47">
        <v>5</v>
      </c>
      <c r="E47">
        <v>25</v>
      </c>
      <c r="F47">
        <v>120</v>
      </c>
      <c r="G47">
        <v>540</v>
      </c>
      <c r="H47">
        <v>2160</v>
      </c>
      <c r="I47">
        <v>6480</v>
      </c>
      <c r="J47">
        <v>38880</v>
      </c>
    </row>
    <row r="48" spans="1:15" x14ac:dyDescent="0.25">
      <c r="B48" t="s">
        <v>11</v>
      </c>
      <c r="D48">
        <f>D47+D46*5/6</f>
        <v>5</v>
      </c>
      <c r="E48">
        <f t="shared" ref="E48:L48" si="21">E47+E46*5/6</f>
        <v>30</v>
      </c>
      <c r="F48">
        <f t="shared" si="21"/>
        <v>150</v>
      </c>
      <c r="G48">
        <f t="shared" si="21"/>
        <v>720</v>
      </c>
      <c r="H48">
        <f t="shared" si="21"/>
        <v>3240</v>
      </c>
      <c r="I48">
        <f t="shared" si="21"/>
        <v>12960</v>
      </c>
      <c r="J48">
        <f t="shared" si="21"/>
        <v>38880</v>
      </c>
      <c r="K48">
        <f t="shared" si="21"/>
        <v>0</v>
      </c>
      <c r="L48">
        <f t="shared" si="21"/>
        <v>0</v>
      </c>
    </row>
    <row r="49" spans="5:9" x14ac:dyDescent="0.25">
      <c r="E49">
        <f t="shared" ref="E49:H49" si="22">GCD(E46,E47)</f>
        <v>1</v>
      </c>
      <c r="F49">
        <f t="shared" si="22"/>
        <v>12</v>
      </c>
      <c r="G49">
        <f t="shared" si="22"/>
        <v>108</v>
      </c>
      <c r="H49">
        <f t="shared" si="22"/>
        <v>432</v>
      </c>
      <c r="I49">
        <f>GCD(I46,I47)</f>
        <v>1296</v>
      </c>
    </row>
    <row r="50" spans="5:9" x14ac:dyDescent="0.25">
      <c r="F50">
        <f>F49/E49</f>
        <v>12</v>
      </c>
      <c r="G50">
        <f>G49/F49</f>
        <v>9</v>
      </c>
      <c r="H50">
        <f>H49/G49</f>
        <v>4</v>
      </c>
      <c r="I50">
        <f>I49/H49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Harrison</dc:creator>
  <cp:lastModifiedBy>Nathan Harrison</cp:lastModifiedBy>
  <dcterms:created xsi:type="dcterms:W3CDTF">2025-06-26T16:17:25Z</dcterms:created>
  <dcterms:modified xsi:type="dcterms:W3CDTF">2025-07-09T12:54:36Z</dcterms:modified>
</cp:coreProperties>
</file>