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background info\"/>
    </mc:Choice>
  </mc:AlternateContent>
  <bookViews>
    <workbookView xWindow="0" yWindow="0" windowWidth="20490" windowHeight="7755"/>
  </bookViews>
  <sheets>
    <sheet name="Sheet1" sheetId="1" r:id="rId1"/>
  </sheets>
  <definedNames>
    <definedName name="solver_adj" localSheetId="0" hidden="1">Sheet1!$C$28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D29" i="1" s="1"/>
  <c r="B28" i="1"/>
  <c r="D28" i="1" s="1"/>
  <c r="B27" i="1"/>
  <c r="D27" i="1" s="1"/>
  <c r="B33" i="1"/>
  <c r="D33" i="1" s="1"/>
  <c r="B32" i="1"/>
  <c r="D32" i="1" s="1"/>
  <c r="B31" i="1"/>
  <c r="D31" i="1" s="1"/>
  <c r="B30" i="1"/>
  <c r="D30" i="1" s="1"/>
  <c r="B26" i="1"/>
  <c r="D26" i="1" s="1"/>
  <c r="D20" i="1" l="1"/>
  <c r="D21" i="1"/>
  <c r="B14" i="1"/>
  <c r="D14" i="1"/>
  <c r="D7" i="1"/>
  <c r="D12" i="1"/>
  <c r="B13" i="1"/>
  <c r="D13" i="1" s="1"/>
  <c r="B12" i="1"/>
  <c r="B8" i="1"/>
  <c r="D8" i="1" s="1"/>
  <c r="B11" i="1"/>
  <c r="D11" i="1" s="1"/>
  <c r="B22" i="1"/>
  <c r="D22" i="1" s="1"/>
  <c r="B21" i="1"/>
  <c r="B20" i="1"/>
  <c r="B19" i="1"/>
  <c r="D19" i="1" s="1"/>
  <c r="B18" i="1"/>
  <c r="D18" i="1" s="1"/>
  <c r="B17" i="1"/>
  <c r="D17" i="1" s="1"/>
  <c r="B7" i="1"/>
  <c r="B6" i="1"/>
  <c r="D6" i="1" s="1"/>
  <c r="B5" i="1"/>
  <c r="D5" i="1" s="1"/>
  <c r="B4" i="1"/>
  <c r="D4" i="1" s="1"/>
  <c r="B3" i="1"/>
  <c r="D3" i="1" s="1"/>
  <c r="B2" i="1"/>
  <c r="D2" i="1" s="1"/>
</calcChain>
</file>

<file path=xl/sharedStrings.xml><?xml version="1.0" encoding="utf-8"?>
<sst xmlns="http://schemas.openxmlformats.org/spreadsheetml/2006/main" count="41" uniqueCount="32">
  <si>
    <t>very poor</t>
  </si>
  <si>
    <t>poor</t>
  </si>
  <si>
    <t>fair</t>
  </si>
  <si>
    <t>good</t>
  </si>
  <si>
    <t>very good</t>
  </si>
  <si>
    <t>excellent</t>
  </si>
  <si>
    <t>US EPA NAAQS regimes</t>
  </si>
  <si>
    <t>very hazardous</t>
  </si>
  <si>
    <t>hazardous</t>
  </si>
  <si>
    <t>very unhealthy</t>
  </si>
  <si>
    <t>unhealthy</t>
  </si>
  <si>
    <t>unhealthy for sensitive groups</t>
  </si>
  <si>
    <t>moderate</t>
  </si>
  <si>
    <t>PM2.5 ug/m3</t>
  </si>
  <si>
    <t>PM2.5 ug/m3 lower limit</t>
  </si>
  <si>
    <t>Dylos regimes</t>
  </si>
  <si>
    <t>conversion from partices to ug/m3 from aircasting thesis https://dl.dropboxusercontent.com/u/29720355/Besser%20Thesis%20FINAL.pdf</t>
  </si>
  <si>
    <t>4E-16x4 – 2E-11x3 + 3E-07x2 + 0.0014x + 1.9915</t>
  </si>
  <si>
    <t># particles &gt;=1um diameter in 0.01 ft3</t>
  </si>
  <si>
    <t># particles &gt;=1um diameter in 0.01ft3</t>
  </si>
  <si>
    <t>cancer risk increase %</t>
  </si>
  <si>
    <t>Description</t>
  </si>
  <si>
    <t>Definition from study</t>
  </si>
  <si>
    <t>cancer scale</t>
  </si>
  <si>
    <t>Good</t>
  </si>
  <si>
    <t>Fair</t>
  </si>
  <si>
    <t>definition from study</t>
  </si>
  <si>
    <t>Dangerous</t>
  </si>
  <si>
    <t>Risky</t>
  </si>
  <si>
    <t>Excellent</t>
  </si>
  <si>
    <t>Poor</t>
  </si>
  <si>
    <t>Very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</si>
</sst>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6" workbookViewId="0">
      <selection activeCell="A29" activeCellId="2" sqref="A32:XFD32 A30:XFD30 A29:XFD29"/>
    </sheetView>
  </sheetViews>
  <sheetFormatPr defaultRowHeight="15" x14ac:dyDescent="0.25"/>
  <cols>
    <col min="1" max="1" width="28.42578125" bestFit="1" customWidth="1"/>
    <col min="2" max="2" width="23.140625" bestFit="1" customWidth="1"/>
    <col min="3" max="3" width="34.7109375" bestFit="1" customWidth="1"/>
    <col min="4" max="4" width="20.42578125" bestFit="1" customWidth="1"/>
    <col min="5" max="5" width="25.28515625" bestFit="1" customWidth="1"/>
  </cols>
  <sheetData>
    <row r="1" spans="1:7" x14ac:dyDescent="0.25">
      <c r="A1" t="s">
        <v>6</v>
      </c>
      <c r="B1" t="s">
        <v>14</v>
      </c>
      <c r="C1" t="s">
        <v>18</v>
      </c>
      <c r="D1" t="s">
        <v>20</v>
      </c>
    </row>
    <row r="2" spans="1:7" x14ac:dyDescent="0.25">
      <c r="A2" t="s">
        <v>7</v>
      </c>
      <c r="B2" s="3">
        <f t="shared" ref="B2:B7" si="0">0.0000000000000004*C2^4-0.00000000002*C2^3+0.0000003*C2^2+0.0014*C2</f>
        <v>350.50006211551454</v>
      </c>
      <c r="C2" s="1">
        <v>41989.349676625257</v>
      </c>
      <c r="D2" s="1">
        <f>B2/10*36</f>
        <v>1261.8002236158525</v>
      </c>
    </row>
    <row r="3" spans="1:7" x14ac:dyDescent="0.25">
      <c r="A3" t="s">
        <v>8</v>
      </c>
      <c r="B3" s="3">
        <f t="shared" si="0"/>
        <v>250.50009671889623</v>
      </c>
      <c r="C3" s="1">
        <v>39021.193830603101</v>
      </c>
      <c r="D3" s="1">
        <f t="shared" ref="D3:D14" si="1">B3/10*36</f>
        <v>901.80034818802642</v>
      </c>
    </row>
    <row r="4" spans="1:7" x14ac:dyDescent="0.25">
      <c r="A4" t="s">
        <v>9</v>
      </c>
      <c r="B4" s="3">
        <f t="shared" si="0"/>
        <v>150.49999916729757</v>
      </c>
      <c r="C4" s="1">
        <v>34482.861521481842</v>
      </c>
      <c r="D4" s="1">
        <f t="shared" si="1"/>
        <v>541.7999970022712</v>
      </c>
    </row>
    <row r="5" spans="1:7" x14ac:dyDescent="0.25">
      <c r="A5" t="s">
        <v>10</v>
      </c>
      <c r="B5" s="3">
        <f t="shared" si="0"/>
        <v>55.499991838951814</v>
      </c>
      <c r="C5" s="1">
        <v>21509.105144900179</v>
      </c>
      <c r="D5" s="1">
        <f t="shared" si="1"/>
        <v>199.79997062022653</v>
      </c>
    </row>
    <row r="6" spans="1:7" x14ac:dyDescent="0.25">
      <c r="A6" t="s">
        <v>11</v>
      </c>
      <c r="B6" s="3">
        <f t="shared" si="0"/>
        <v>35.500000717566145</v>
      </c>
      <c r="C6" s="1">
        <v>12659.922108296752</v>
      </c>
      <c r="D6" s="1">
        <f t="shared" si="1"/>
        <v>127.80000258323813</v>
      </c>
      <c r="G6" t="s">
        <v>16</v>
      </c>
    </row>
    <row r="7" spans="1:7" x14ac:dyDescent="0.25">
      <c r="A7" t="s">
        <v>12</v>
      </c>
      <c r="B7" s="3">
        <f t="shared" si="0"/>
        <v>11.999999895086336</v>
      </c>
      <c r="C7" s="1">
        <v>4919.2264814302798</v>
      </c>
      <c r="D7" s="1">
        <f t="shared" si="1"/>
        <v>43.199999622310813</v>
      </c>
      <c r="G7" t="s">
        <v>17</v>
      </c>
    </row>
    <row r="8" spans="1:7" x14ac:dyDescent="0.25">
      <c r="A8" t="s">
        <v>3</v>
      </c>
      <c r="B8" s="3">
        <f t="shared" ref="B8:B14" si="2">0.0000000000000004*C8^4-0.00000000002*C8^3+0.0000003*C8^2+0.0014*C8</f>
        <v>0</v>
      </c>
      <c r="C8">
        <v>0</v>
      </c>
      <c r="D8" s="1">
        <f t="shared" si="1"/>
        <v>0</v>
      </c>
    </row>
    <row r="9" spans="1:7" x14ac:dyDescent="0.25">
      <c r="B9" s="1"/>
      <c r="D9" s="1"/>
    </row>
    <row r="10" spans="1:7" x14ac:dyDescent="0.25">
      <c r="A10" t="s">
        <v>21</v>
      </c>
      <c r="B10" t="s">
        <v>13</v>
      </c>
      <c r="C10" t="s">
        <v>18</v>
      </c>
      <c r="D10" t="s">
        <v>20</v>
      </c>
    </row>
    <row r="11" spans="1:7" x14ac:dyDescent="0.25">
      <c r="A11" t="s">
        <v>22</v>
      </c>
      <c r="B11" s="3">
        <f t="shared" si="2"/>
        <v>10.000006129109416</v>
      </c>
      <c r="C11" s="1">
        <v>4262.0620043164972</v>
      </c>
      <c r="D11" s="1">
        <f t="shared" si="1"/>
        <v>36.000022064793896</v>
      </c>
    </row>
    <row r="12" spans="1:7" x14ac:dyDescent="0.25">
      <c r="B12" s="3">
        <f t="shared" si="2"/>
        <v>4.9999960571269924</v>
      </c>
      <c r="C12" s="1">
        <v>2469.3000326678539</v>
      </c>
      <c r="D12" s="1">
        <f t="shared" si="1"/>
        <v>17.999985805657172</v>
      </c>
    </row>
    <row r="13" spans="1:7" x14ac:dyDescent="0.25">
      <c r="B13" s="3">
        <f t="shared" si="2"/>
        <v>3.8464</v>
      </c>
      <c r="C13" s="1">
        <v>2000</v>
      </c>
      <c r="D13" s="1">
        <f t="shared" si="1"/>
        <v>13.84704</v>
      </c>
    </row>
    <row r="14" spans="1:7" x14ac:dyDescent="0.25">
      <c r="B14" s="3">
        <f t="shared" si="2"/>
        <v>1.6803999999999999</v>
      </c>
      <c r="C14" s="1">
        <v>1000</v>
      </c>
      <c r="D14" s="1">
        <f t="shared" si="1"/>
        <v>6.0494399999999997</v>
      </c>
    </row>
    <row r="16" spans="1:7" x14ac:dyDescent="0.25">
      <c r="A16" t="s">
        <v>15</v>
      </c>
      <c r="B16" t="s">
        <v>14</v>
      </c>
      <c r="C16" t="s">
        <v>19</v>
      </c>
      <c r="D16" t="s">
        <v>20</v>
      </c>
    </row>
    <row r="17" spans="1:5" x14ac:dyDescent="0.25">
      <c r="A17" t="s">
        <v>0</v>
      </c>
      <c r="B17" s="2">
        <f t="shared" ref="B17:B22" si="3">0.0000000000000004*C17^4-0.00000000002*C17^3+0.0000003*C17^2+0.0014*C17</f>
        <v>1.6803999999999999</v>
      </c>
      <c r="C17">
        <v>1000</v>
      </c>
      <c r="D17" s="3">
        <f t="shared" ref="D17:D22" si="4">B17/10*36</f>
        <v>6.0494399999999997</v>
      </c>
    </row>
    <row r="18" spans="1:5" x14ac:dyDescent="0.25">
      <c r="A18" t="s">
        <v>1</v>
      </c>
      <c r="B18" s="2">
        <f t="shared" si="3"/>
        <v>0.52589850250000003</v>
      </c>
      <c r="C18">
        <v>350</v>
      </c>
      <c r="D18" s="3">
        <f t="shared" si="4"/>
        <v>1.8932346090000001</v>
      </c>
    </row>
    <row r="19" spans="1:5" x14ac:dyDescent="0.25">
      <c r="A19" t="s">
        <v>2</v>
      </c>
      <c r="B19" s="2">
        <f t="shared" si="3"/>
        <v>0.14298003999999997</v>
      </c>
      <c r="C19">
        <v>100</v>
      </c>
      <c r="D19" s="3">
        <f t="shared" si="4"/>
        <v>0.51472814399999989</v>
      </c>
    </row>
    <row r="20" spans="1:5" x14ac:dyDescent="0.25">
      <c r="A20" t="s">
        <v>3</v>
      </c>
      <c r="B20" s="2">
        <f t="shared" si="3"/>
        <v>7.074750249999999E-2</v>
      </c>
      <c r="C20">
        <v>50</v>
      </c>
      <c r="D20" s="3">
        <f t="shared" si="4"/>
        <v>0.25469100899999997</v>
      </c>
    </row>
    <row r="21" spans="1:5" x14ac:dyDescent="0.25">
      <c r="A21" t="s">
        <v>4</v>
      </c>
      <c r="B21" s="2">
        <f t="shared" si="3"/>
        <v>3.5187187656249994E-2</v>
      </c>
      <c r="C21">
        <v>25</v>
      </c>
      <c r="D21" s="3">
        <f t="shared" si="4"/>
        <v>0.12667387556249998</v>
      </c>
    </row>
    <row r="22" spans="1:5" x14ac:dyDescent="0.25">
      <c r="A22" t="s">
        <v>5</v>
      </c>
      <c r="B22" s="2">
        <f t="shared" si="3"/>
        <v>0</v>
      </c>
      <c r="C22">
        <v>0</v>
      </c>
      <c r="D22" s="3">
        <f t="shared" si="4"/>
        <v>0</v>
      </c>
    </row>
    <row r="23" spans="1:5" x14ac:dyDescent="0.25">
      <c r="E23" s="2"/>
    </row>
    <row r="24" spans="1:5" x14ac:dyDescent="0.25">
      <c r="A24" t="s">
        <v>23</v>
      </c>
      <c r="E24" s="2"/>
    </row>
    <row r="25" spans="1:5" x14ac:dyDescent="0.25">
      <c r="A25" t="s">
        <v>21</v>
      </c>
      <c r="B25" t="s">
        <v>13</v>
      </c>
      <c r="C25" t="s">
        <v>18</v>
      </c>
      <c r="D25" t="s">
        <v>20</v>
      </c>
      <c r="E25" s="2"/>
    </row>
    <row r="26" spans="1:5" x14ac:dyDescent="0.25">
      <c r="B26" s="3">
        <f>0.0000000000000004*C26^4-0.00000000002*C26^3+0.0000003*C26^2+0.0014*C26</f>
        <v>10.000006129109416</v>
      </c>
      <c r="C26" s="1">
        <v>4262.0620043164972</v>
      </c>
      <c r="D26" s="1">
        <f>B26/10*36</f>
        <v>36.000022064793896</v>
      </c>
      <c r="E26" t="s">
        <v>26</v>
      </c>
    </row>
    <row r="27" spans="1:5" x14ac:dyDescent="0.25">
      <c r="A27" t="s">
        <v>27</v>
      </c>
      <c r="B27" s="3">
        <f t="shared" ref="B27:B28" si="5">0.0000000000000004*C27^4-0.00000000002*C27^3+0.0000003*C27^2+0.0014*C27</f>
        <v>27.777776567244967</v>
      </c>
      <c r="C27" s="1">
        <v>9926.0343970869108</v>
      </c>
      <c r="D27" s="1">
        <f t="shared" ref="D27:D28" si="6">B27/10*36</f>
        <v>99.999995642081871</v>
      </c>
      <c r="E27" s="2"/>
    </row>
    <row r="28" spans="1:5" x14ac:dyDescent="0.25">
      <c r="A28" t="s">
        <v>28</v>
      </c>
      <c r="B28" s="3">
        <f t="shared" si="5"/>
        <v>13.888887011903607</v>
      </c>
      <c r="C28" s="1">
        <v>5523.9076592017927</v>
      </c>
      <c r="D28" s="1">
        <f t="shared" si="6"/>
        <v>49.999993242852987</v>
      </c>
      <c r="E28" s="2"/>
    </row>
    <row r="29" spans="1:5" x14ac:dyDescent="0.25">
      <c r="A29" t="s">
        <v>31</v>
      </c>
      <c r="B29" s="3">
        <f t="shared" ref="B29" si="7">0.0000000000000004*C29^4-0.00000000002*C29^3+0.0000003*C29^2+0.0014*C29</f>
        <v>6.944445289825163</v>
      </c>
      <c r="C29" s="1">
        <v>3202.1253045410167</v>
      </c>
      <c r="D29" s="1">
        <f t="shared" ref="D29" si="8">B29/10*36</f>
        <v>25.000003043370587</v>
      </c>
    </row>
    <row r="30" spans="1:5" x14ac:dyDescent="0.25">
      <c r="A30" t="s">
        <v>30</v>
      </c>
      <c r="B30" s="3">
        <f t="shared" ref="B30:B33" si="9">0.0000000000000004*C30^4-0.00000000002*C30^3+0.0000003*C30^2+0.0014*C30</f>
        <v>4.1666664099092836</v>
      </c>
      <c r="C30" s="1">
        <v>2133.5653677344217</v>
      </c>
      <c r="D30" s="1">
        <f t="shared" ref="D30:D33" si="10">B30/10*36</f>
        <v>14.999999075673422</v>
      </c>
    </row>
    <row r="31" spans="1:5" x14ac:dyDescent="0.25">
      <c r="A31" t="s">
        <v>25</v>
      </c>
      <c r="B31" s="3">
        <f t="shared" si="9"/>
        <v>2.7777751917535207</v>
      </c>
      <c r="C31" s="1">
        <v>1531.3486233887518</v>
      </c>
      <c r="D31" s="1">
        <f t="shared" si="10"/>
        <v>9.999990690312675</v>
      </c>
    </row>
    <row r="32" spans="1:5" x14ac:dyDescent="0.25">
      <c r="A32" t="s">
        <v>24</v>
      </c>
      <c r="B32" s="3">
        <f t="shared" si="9"/>
        <v>1.3888462038007492</v>
      </c>
      <c r="C32" s="1">
        <v>846.87703853117148</v>
      </c>
      <c r="D32" s="1">
        <f t="shared" si="10"/>
        <v>4.9998463336826973</v>
      </c>
    </row>
    <row r="33" spans="1:4" x14ac:dyDescent="0.25">
      <c r="A33" t="s">
        <v>29</v>
      </c>
      <c r="B33" s="3">
        <f t="shared" si="9"/>
        <v>0</v>
      </c>
      <c r="C33" s="1">
        <v>0</v>
      </c>
      <c r="D33" s="1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2015-10-02T21:36:26Z</dcterms:created>
  <dcterms:modified xsi:type="dcterms:W3CDTF">2015-10-07T23:01:12Z</dcterms:modified>
</cp:coreProperties>
</file>