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esp-8266\ESP-8266-particle-sensor\NodeMcu\"/>
    </mc:Choice>
  </mc:AlternateContent>
  <bookViews>
    <workbookView xWindow="0" yWindow="0" windowWidth="20490" windowHeight="7755"/>
  </bookViews>
  <sheets>
    <sheet name="costs" sheetId="1" r:id="rId1"/>
    <sheet name="power usa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9" i="1"/>
  <c r="B8" i="1"/>
  <c r="B18" i="1"/>
  <c r="B17" i="1"/>
  <c r="B7" i="1"/>
  <c r="B3" i="1"/>
  <c r="B4" i="1"/>
  <c r="B5" i="1"/>
  <c r="B6" i="1"/>
  <c r="B2" i="1"/>
  <c r="H3" i="2"/>
  <c r="H5" i="2"/>
  <c r="E6" i="2"/>
  <c r="H2" i="2" s="1"/>
  <c r="E3" i="2"/>
  <c r="E2" i="2"/>
  <c r="B2" i="2"/>
</calcChain>
</file>

<file path=xl/sharedStrings.xml><?xml version="1.0" encoding="utf-8"?>
<sst xmlns="http://schemas.openxmlformats.org/spreadsheetml/2006/main" count="38" uniqueCount="37">
  <si>
    <t>item</t>
  </si>
  <si>
    <t>PPD42NS</t>
  </si>
  <si>
    <t>ESP8266 ESP-12</t>
  </si>
  <si>
    <t>battery charger</t>
  </si>
  <si>
    <t>http://www.alibaba.com/product-detail/TP4056-1A-Lipo-Battery-Charging-Board_60305109787.html</t>
  </si>
  <si>
    <t>time fraction</t>
  </si>
  <si>
    <t>V</t>
  </si>
  <si>
    <t>A</t>
  </si>
  <si>
    <t>piece</t>
  </si>
  <si>
    <t>ESP8266 wifi</t>
  </si>
  <si>
    <t>dust sensor</t>
  </si>
  <si>
    <t>sum</t>
  </si>
  <si>
    <t>power (Wh) required run for 3 hours</t>
  </si>
  <si>
    <t>power (W)</t>
  </si>
  <si>
    <t>http://www.alibaba.com/product-detail/9-6Wh-high-capacity-4500mah-Li_60279237019.html</t>
  </si>
  <si>
    <t>link</t>
  </si>
  <si>
    <t>4500 mAh batteries</t>
  </si>
  <si>
    <t>Wh</t>
  </si>
  <si>
    <t>mAh</t>
  </si>
  <si>
    <t>hours with 9.6Wh (4800 mAh)</t>
  </si>
  <si>
    <t>8800 mAh batteries</t>
  </si>
  <si>
    <t>cost per item</t>
  </si>
  <si>
    <t>total cost</t>
  </si>
  <si>
    <t># items</t>
  </si>
  <si>
    <t>http://www.aliexpress.com/item/Free-Shipping-10-Pcs-18650-battery-Ultrafire-bateria-3-7V-8800mAh-Li-ion-Rechargeable-Battery-Flashlight/32297733829.html</t>
  </si>
  <si>
    <t>http://www.aliexpress.com/item/Free-shipping-PM2-5-dust-sensor-PPD42NJ-PPD42NS-with-cable/32408582269.html</t>
  </si>
  <si>
    <t>http://www.aliexpress.com/item/2Pcs-lot-18650-Battery-Holder-Battery-Storage-Box-With-Pin-TBH-186502AP-Free-Shipping/32336098533.html</t>
  </si>
  <si>
    <t>battery holder</t>
  </si>
  <si>
    <t>wireless charging reciever</t>
  </si>
  <si>
    <t>http://www.aliexpress.com/item/Ultra-Thin-S4-i9500-Qi-Wireless-Charger-Charging-Receiver-Adapter-Coil-for-Samsung-Galaxy-S4-i9500/32344269583.html</t>
  </si>
  <si>
    <t>WIRELESS OPTION</t>
  </si>
  <si>
    <t>wireless charging pad</t>
  </si>
  <si>
    <t>http://www.aliexpress.com/item/5-Colors-Universal-Qi-Wireless-Power-Charging-Charger-Pad-For-Mobile-Phone-for-iPhone-6-High/32357207384.html</t>
  </si>
  <si>
    <t>5v regulator</t>
  </si>
  <si>
    <t>http://www.aliexpress.com/item/Free-Shipping-ESP8266-serial-WIFI-model-ESP-12-ESP-12E-ESP12E-Authenticity-Guaranteed-ESP12/32353579773.html</t>
  </si>
  <si>
    <t>http://www.aliexpress.com/item/10pcs-L7805CV-L7805-7805-Voltage-Regulator-5V-1-5A-TO-220/32266509032.html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</si>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</sst>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iexpress.com/item/Free-shipping-PM2-5-dust-sensor-PPD42NJ-PPD42NS-with-cable/324085822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0" sqref="B10"/>
    </sheetView>
  </sheetViews>
  <sheetFormatPr defaultRowHeight="15" x14ac:dyDescent="0.25"/>
  <cols>
    <col min="5" max="5" width="24.42578125" bestFit="1" customWidth="1"/>
  </cols>
  <sheetData>
    <row r="1" spans="1:6" x14ac:dyDescent="0.25">
      <c r="B1" t="s">
        <v>22</v>
      </c>
      <c r="C1" t="s">
        <v>21</v>
      </c>
      <c r="D1" t="s">
        <v>23</v>
      </c>
      <c r="E1" t="s">
        <v>0</v>
      </c>
      <c r="F1" t="s">
        <v>15</v>
      </c>
    </row>
    <row r="2" spans="1:6" x14ac:dyDescent="0.25">
      <c r="B2">
        <f>C2*D2</f>
        <v>12</v>
      </c>
      <c r="C2">
        <v>12</v>
      </c>
      <c r="D2">
        <v>1</v>
      </c>
      <c r="E2" t="s">
        <v>1</v>
      </c>
      <c r="F2" s="1" t="s">
        <v>25</v>
      </c>
    </row>
    <row r="3" spans="1:6" x14ac:dyDescent="0.25">
      <c r="B3">
        <f t="shared" ref="B3:B8" si="0">C3*D3</f>
        <v>2.2400000000000002</v>
      </c>
      <c r="C3">
        <v>2.2400000000000002</v>
      </c>
      <c r="D3">
        <v>1</v>
      </c>
      <c r="E3" t="s">
        <v>2</v>
      </c>
      <c r="F3" t="s">
        <v>34</v>
      </c>
    </row>
    <row r="4" spans="1:6" x14ac:dyDescent="0.25">
      <c r="B4">
        <f t="shared" si="0"/>
        <v>0.34</v>
      </c>
      <c r="C4">
        <v>0.34</v>
      </c>
      <c r="D4">
        <v>1</v>
      </c>
      <c r="E4" t="s">
        <v>3</v>
      </c>
      <c r="F4" t="s">
        <v>4</v>
      </c>
    </row>
    <row r="5" spans="1:6" x14ac:dyDescent="0.25">
      <c r="B5">
        <f t="shared" si="0"/>
        <v>0</v>
      </c>
      <c r="C5">
        <v>2.4500000000000002</v>
      </c>
      <c r="E5" t="s">
        <v>16</v>
      </c>
      <c r="F5" t="s">
        <v>14</v>
      </c>
    </row>
    <row r="6" spans="1:6" x14ac:dyDescent="0.25">
      <c r="B6">
        <f t="shared" si="0"/>
        <v>3.14</v>
      </c>
      <c r="C6">
        <v>1.57</v>
      </c>
      <c r="D6">
        <v>2</v>
      </c>
      <c r="E6" t="s">
        <v>20</v>
      </c>
      <c r="F6" t="s">
        <v>24</v>
      </c>
    </row>
    <row r="7" spans="1:6" x14ac:dyDescent="0.25">
      <c r="B7">
        <f t="shared" si="0"/>
        <v>0.8</v>
      </c>
      <c r="C7">
        <v>0.8</v>
      </c>
      <c r="D7">
        <v>1</v>
      </c>
      <c r="E7" t="s">
        <v>27</v>
      </c>
      <c r="F7" t="s">
        <v>26</v>
      </c>
    </row>
    <row r="8" spans="1:6" x14ac:dyDescent="0.25">
      <c r="B8">
        <f t="shared" si="0"/>
        <v>8.5000000000000006E-2</v>
      </c>
      <c r="C8">
        <v>8.5000000000000006E-2</v>
      </c>
      <c r="D8">
        <v>1</v>
      </c>
      <c r="E8" t="s">
        <v>33</v>
      </c>
      <c r="F8" t="s">
        <v>35</v>
      </c>
    </row>
    <row r="9" spans="1:6" x14ac:dyDescent="0.25">
      <c r="A9" t="s">
        <v>36</v>
      </c>
      <c r="B9">
        <f>SUM(B2:B8)</f>
        <v>18.605</v>
      </c>
    </row>
    <row r="16" spans="1:6" x14ac:dyDescent="0.25">
      <c r="B16" t="s">
        <v>30</v>
      </c>
    </row>
    <row r="17" spans="1:6" x14ac:dyDescent="0.25">
      <c r="B17">
        <f>C17*D17</f>
        <v>2.4</v>
      </c>
      <c r="C17">
        <v>2.4</v>
      </c>
      <c r="D17">
        <v>1</v>
      </c>
      <c r="E17" t="s">
        <v>28</v>
      </c>
      <c r="F17" t="s">
        <v>29</v>
      </c>
    </row>
    <row r="18" spans="1:6" x14ac:dyDescent="0.25">
      <c r="B18">
        <f>C18*D18</f>
        <v>4.13</v>
      </c>
      <c r="C18">
        <v>4.13</v>
      </c>
      <c r="D18">
        <v>1</v>
      </c>
      <c r="E18" t="s">
        <v>31</v>
      </c>
      <c r="F18" t="s">
        <v>32</v>
      </c>
    </row>
    <row r="19" spans="1:6" x14ac:dyDescent="0.25">
      <c r="A19" t="s">
        <v>36</v>
      </c>
      <c r="B19">
        <f>SUM(B17:B18)</f>
        <v>6.5299999999999994</v>
      </c>
    </row>
  </sheetData>
  <hyperlinks>
    <hyperlink ref="F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5" sqref="H5"/>
    </sheetView>
  </sheetViews>
  <sheetFormatPr defaultRowHeight="15" x14ac:dyDescent="0.25"/>
  <cols>
    <col min="1" max="1" width="12.42578125" bestFit="1" customWidth="1"/>
  </cols>
  <sheetData>
    <row r="1" spans="1:9" x14ac:dyDescent="0.25">
      <c r="A1" t="s">
        <v>8</v>
      </c>
      <c r="B1" t="s">
        <v>5</v>
      </c>
      <c r="C1" t="s">
        <v>7</v>
      </c>
      <c r="D1" t="s">
        <v>6</v>
      </c>
      <c r="E1" t="s">
        <v>13</v>
      </c>
      <c r="H1" t="s">
        <v>12</v>
      </c>
    </row>
    <row r="2" spans="1:9" x14ac:dyDescent="0.25">
      <c r="A2" t="s">
        <v>9</v>
      </c>
      <c r="B2">
        <f>5/30</f>
        <v>0.16666666666666666</v>
      </c>
      <c r="C2">
        <v>0.4</v>
      </c>
      <c r="D2">
        <v>3.7</v>
      </c>
      <c r="E2">
        <f>C2*D2</f>
        <v>1.4800000000000002</v>
      </c>
      <c r="H2">
        <f>3*E6</f>
        <v>6.36</v>
      </c>
      <c r="I2" t="s">
        <v>17</v>
      </c>
    </row>
    <row r="3" spans="1:9" x14ac:dyDescent="0.25">
      <c r="A3" t="s">
        <v>10</v>
      </c>
      <c r="B3">
        <v>1</v>
      </c>
      <c r="C3">
        <v>0.1</v>
      </c>
      <c r="D3">
        <v>6.4</v>
      </c>
      <c r="E3">
        <f>C3*D3</f>
        <v>0.64000000000000012</v>
      </c>
      <c r="H3">
        <f>H2/3.7*1000</f>
        <v>1718.918918918919</v>
      </c>
      <c r="I3" t="s">
        <v>18</v>
      </c>
    </row>
    <row r="4" spans="1:9" x14ac:dyDescent="0.25">
      <c r="H4" t="s">
        <v>19</v>
      </c>
    </row>
    <row r="5" spans="1:9" x14ac:dyDescent="0.25">
      <c r="H5">
        <f>9.6/E6</f>
        <v>4.5283018867924527</v>
      </c>
    </row>
    <row r="6" spans="1:9" x14ac:dyDescent="0.25">
      <c r="A6" t="s">
        <v>11</v>
      </c>
      <c r="E6">
        <f>SUM(E2:E5)</f>
        <v>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power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2015-08-13T23:33:34Z</dcterms:created>
  <dcterms:modified xsi:type="dcterms:W3CDTF">2015-08-14T02:01:48Z</dcterms:modified>
</cp:coreProperties>
</file>