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bipartite_and_topsort/"/>
    </mc:Choice>
  </mc:AlternateContent>
  <bookViews>
    <workbookView xWindow="200" yWindow="460" windowWidth="18280" windowHeight="1482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6" l="1"/>
  <c r="H5" i="1"/>
  <c r="E18" i="6"/>
  <c r="D19" i="6"/>
  <c r="H5" i="2"/>
  <c r="E19" i="6"/>
  <c r="D20" i="6"/>
  <c r="H5" i="3"/>
  <c r="E20" i="6"/>
  <c r="D21" i="6"/>
  <c r="H5" i="4"/>
  <c r="E21" i="6"/>
  <c r="D22" i="6"/>
  <c r="H5" i="5"/>
  <c r="E22" i="6"/>
  <c r="F105" i="6"/>
  <c r="F98" i="6"/>
  <c r="F91" i="6"/>
  <c r="F84" i="6"/>
  <c r="F77" i="6"/>
  <c r="F70" i="6"/>
  <c r="F63" i="6"/>
  <c r="F56" i="6"/>
  <c r="F49" i="6"/>
  <c r="F42" i="6"/>
  <c r="F33" i="6"/>
  <c r="D106" i="6"/>
  <c r="H17" i="1"/>
  <c r="E106" i="6"/>
  <c r="D107" i="6"/>
  <c r="H17" i="2"/>
  <c r="E107" i="6"/>
  <c r="D108" i="6"/>
  <c r="H17" i="3"/>
  <c r="E108" i="6"/>
  <c r="D109" i="6"/>
  <c r="H17" i="4"/>
  <c r="E109" i="6"/>
  <c r="D110" i="6"/>
  <c r="H17" i="5"/>
  <c r="E110" i="6"/>
  <c r="D99" i="6"/>
  <c r="H16" i="1"/>
  <c r="E99" i="6"/>
  <c r="D100" i="6"/>
  <c r="H16" i="2"/>
  <c r="E100" i="6"/>
  <c r="D101" i="6"/>
  <c r="H16" i="3"/>
  <c r="E101" i="6"/>
  <c r="D102" i="6"/>
  <c r="H16" i="4"/>
  <c r="E102" i="6"/>
  <c r="D103" i="6"/>
  <c r="H16" i="5"/>
  <c r="E103" i="6"/>
  <c r="D92" i="6"/>
  <c r="H15" i="1"/>
  <c r="E92" i="6"/>
  <c r="D93" i="6"/>
  <c r="H15" i="2"/>
  <c r="E93" i="6"/>
  <c r="D94" i="6"/>
  <c r="H15" i="3"/>
  <c r="E94" i="6"/>
  <c r="D95" i="6"/>
  <c r="H15" i="4"/>
  <c r="E95" i="6"/>
  <c r="D96" i="6"/>
  <c r="H15" i="5"/>
  <c r="E96" i="6"/>
  <c r="D85" i="6"/>
  <c r="H14" i="1"/>
  <c r="E85" i="6"/>
  <c r="D86" i="6"/>
  <c r="H14" i="2"/>
  <c r="E86" i="6"/>
  <c r="D87" i="6"/>
  <c r="H14" i="3"/>
  <c r="E87" i="6"/>
  <c r="D88" i="6"/>
  <c r="H14" i="4"/>
  <c r="E88" i="6"/>
  <c r="D89" i="6"/>
  <c r="H14" i="5"/>
  <c r="E89" i="6"/>
  <c r="D78" i="6"/>
  <c r="H13" i="1"/>
  <c r="E78" i="6"/>
  <c r="D79" i="6"/>
  <c r="H13" i="2"/>
  <c r="E79" i="6"/>
  <c r="D80" i="6"/>
  <c r="H13" i="3"/>
  <c r="E80" i="6"/>
  <c r="D81" i="6"/>
  <c r="H13" i="4"/>
  <c r="E81" i="6"/>
  <c r="D82" i="6"/>
  <c r="H13" i="5"/>
  <c r="E82" i="6"/>
  <c r="D71" i="6"/>
  <c r="H12" i="1"/>
  <c r="E71" i="6"/>
  <c r="D72" i="6"/>
  <c r="H12" i="2"/>
  <c r="E72" i="6"/>
  <c r="D73" i="6"/>
  <c r="H12" i="3"/>
  <c r="E73" i="6"/>
  <c r="D74" i="6"/>
  <c r="H12" i="4"/>
  <c r="E74" i="6"/>
  <c r="D75" i="6"/>
  <c r="H12" i="5"/>
  <c r="E75" i="6"/>
  <c r="D64" i="6"/>
  <c r="H11" i="1"/>
  <c r="E64" i="6"/>
  <c r="D65" i="6"/>
  <c r="H11" i="2"/>
  <c r="E65" i="6"/>
  <c r="D66" i="6"/>
  <c r="H11" i="3"/>
  <c r="E66" i="6"/>
  <c r="D67" i="6"/>
  <c r="H11" i="4"/>
  <c r="E67" i="6"/>
  <c r="D68" i="6"/>
  <c r="H11" i="5"/>
  <c r="E68" i="6"/>
  <c r="D57" i="6"/>
  <c r="H10" i="1"/>
  <c r="E57" i="6"/>
  <c r="D58" i="6"/>
  <c r="H10" i="2"/>
  <c r="E58" i="6"/>
  <c r="D59" i="6"/>
  <c r="H10" i="3"/>
  <c r="E59" i="6"/>
  <c r="D60" i="6"/>
  <c r="H10" i="4"/>
  <c r="E60" i="6"/>
  <c r="D61" i="6"/>
  <c r="H10" i="5"/>
  <c r="E61" i="6"/>
  <c r="D50" i="6"/>
  <c r="H9" i="1"/>
  <c r="E50" i="6"/>
  <c r="D51" i="6"/>
  <c r="H9" i="2"/>
  <c r="E51" i="6"/>
  <c r="D52" i="6"/>
  <c r="H9" i="3"/>
  <c r="E52" i="6"/>
  <c r="D53" i="6"/>
  <c r="H9" i="4"/>
  <c r="E53" i="6"/>
  <c r="D54" i="6"/>
  <c r="H9" i="5"/>
  <c r="E54" i="6"/>
  <c r="H8" i="1"/>
  <c r="E43" i="6"/>
  <c r="H8" i="2"/>
  <c r="E44" i="6"/>
  <c r="H8" i="3"/>
  <c r="E45" i="6"/>
  <c r="H8" i="4"/>
  <c r="E46" i="6"/>
  <c r="H8" i="5"/>
  <c r="E47" i="6"/>
  <c r="D43" i="6"/>
  <c r="D44" i="6"/>
  <c r="D45" i="6"/>
  <c r="D46" i="6"/>
  <c r="D47" i="6"/>
  <c r="D34" i="6"/>
  <c r="H7" i="1"/>
  <c r="E34" i="6"/>
  <c r="D35" i="6"/>
  <c r="H7" i="2"/>
  <c r="E35" i="6"/>
  <c r="D36" i="6"/>
  <c r="H7" i="3"/>
  <c r="E36" i="6"/>
  <c r="D37" i="6"/>
  <c r="H7" i="4"/>
  <c r="E37" i="6"/>
  <c r="D38" i="6"/>
  <c r="H7" i="5"/>
  <c r="E38" i="6"/>
  <c r="D26" i="6"/>
  <c r="H6" i="1"/>
  <c r="E26" i="6"/>
  <c r="D27" i="6"/>
  <c r="H6" i="2"/>
  <c r="E27" i="6"/>
  <c r="D28" i="6"/>
  <c r="H6" i="3"/>
  <c r="E28" i="6"/>
  <c r="D29" i="6"/>
  <c r="H6" i="4"/>
  <c r="E29" i="6"/>
  <c r="D30" i="6"/>
  <c r="H6" i="5"/>
  <c r="E30" i="6"/>
  <c r="C110" i="6"/>
  <c r="C109" i="6"/>
  <c r="C108" i="6"/>
  <c r="C107" i="6"/>
  <c r="C106" i="6"/>
  <c r="C103" i="6"/>
  <c r="C102" i="6"/>
  <c r="C101" i="6"/>
  <c r="C100" i="6"/>
  <c r="C99" i="6"/>
  <c r="C96" i="6"/>
  <c r="C95" i="6"/>
  <c r="C94" i="6"/>
  <c r="C93" i="6"/>
  <c r="C92" i="6"/>
  <c r="C89" i="6"/>
  <c r="C88" i="6"/>
  <c r="C87" i="6"/>
  <c r="C86" i="6"/>
  <c r="C85" i="6"/>
  <c r="C82" i="6"/>
  <c r="C81" i="6"/>
  <c r="C80" i="6"/>
  <c r="C79" i="6"/>
  <c r="C78" i="6"/>
  <c r="C75" i="6"/>
  <c r="C74" i="6"/>
  <c r="C73" i="6"/>
  <c r="C72" i="6"/>
  <c r="C71" i="6"/>
  <c r="C68" i="6"/>
  <c r="C67" i="6"/>
  <c r="C66" i="6"/>
  <c r="C65" i="6"/>
  <c r="C64" i="6"/>
  <c r="C61" i="6"/>
  <c r="C60" i="6"/>
  <c r="C59" i="6"/>
  <c r="C58" i="6"/>
  <c r="C57" i="6"/>
  <c r="C54" i="6"/>
  <c r="C53" i="6"/>
  <c r="C52" i="6"/>
  <c r="C51" i="6"/>
  <c r="C50" i="6"/>
  <c r="C47" i="6"/>
  <c r="C46" i="6"/>
  <c r="C45" i="6"/>
  <c r="C44" i="6"/>
  <c r="C43" i="6"/>
  <c r="C38" i="6"/>
  <c r="C37" i="6"/>
  <c r="C36" i="6"/>
  <c r="C35" i="6"/>
  <c r="C34" i="6"/>
  <c r="C30" i="6"/>
  <c r="C29" i="6"/>
  <c r="C28" i="6"/>
  <c r="C27" i="6"/>
  <c r="C26" i="6"/>
  <c r="F25" i="6"/>
  <c r="C22" i="6"/>
  <c r="C21" i="6"/>
  <c r="C20" i="6"/>
  <c r="C19" i="6"/>
  <c r="C18" i="6"/>
  <c r="F17" i="6"/>
  <c r="D10" i="6"/>
  <c r="H4" i="1"/>
  <c r="E10" i="6"/>
  <c r="D11" i="6"/>
  <c r="H4" i="2"/>
  <c r="E11" i="6"/>
  <c r="D12" i="6"/>
  <c r="H4" i="3"/>
  <c r="E12" i="6"/>
  <c r="D13" i="6"/>
  <c r="H4" i="4"/>
  <c r="E13" i="6"/>
  <c r="D14" i="6"/>
  <c r="H4" i="5"/>
  <c r="E14" i="6"/>
  <c r="C14" i="6"/>
  <c r="C13" i="6"/>
  <c r="C12" i="6"/>
  <c r="C11" i="6"/>
  <c r="C10" i="6"/>
  <c r="F9" i="6"/>
  <c r="D3" i="6"/>
  <c r="H3" i="2"/>
  <c r="E3" i="6"/>
  <c r="D4" i="6"/>
  <c r="H3" i="3"/>
  <c r="E4" i="6"/>
  <c r="D5" i="6"/>
  <c r="H3" i="4"/>
  <c r="E5" i="6"/>
  <c r="D6" i="6"/>
  <c r="H3" i="5"/>
  <c r="E6" i="6"/>
  <c r="C6" i="6"/>
  <c r="C5" i="6"/>
  <c r="C4" i="6"/>
  <c r="C3" i="6"/>
  <c r="H3" i="1"/>
  <c r="E2" i="6"/>
  <c r="D2" i="6"/>
  <c r="C2" i="6"/>
  <c r="F1" i="6"/>
</calcChain>
</file>

<file path=xl/sharedStrings.xml><?xml version="1.0" encoding="utf-8"?>
<sst xmlns="http://schemas.openxmlformats.org/spreadsheetml/2006/main" count="95" uniqueCount="35">
  <si>
    <t xml:space="preserve">Time for perfect normal bippartite algorithm: </t>
  </si>
  <si>
    <t xml:space="preserve">Time for normal bippartite run using compression aware algorithm: </t>
  </si>
  <si>
    <t xml:space="preserve">Time for compressed graph ran in compression aware algorithm: </t>
  </si>
  <si>
    <t xml:space="preserve">Time for DECOMPRESSED graph ran in normal algorithm: </t>
  </si>
  <si>
    <t xml:space="preserve">Time for DECOMPRESSED graph ran using compression aware algorithm: </t>
  </si>
  <si>
    <t xml:space="preserve">Time for Dense Normal topsort: </t>
  </si>
  <si>
    <t xml:space="preserve">Time for normal graph using compression aware topsort: </t>
  </si>
  <si>
    <t>Time for compressed graph ran in compression aware topsort:</t>
  </si>
  <si>
    <t>Time for Decompressed dense graph ran in normal topsort:</t>
  </si>
  <si>
    <t>Time for Decompressed dense graph ran in compression aware topsort:</t>
  </si>
  <si>
    <t xml:space="preserve">Time for Sparse Normal topsort: </t>
  </si>
  <si>
    <t xml:space="preserve">Time for Sparse compression aware topsort: </t>
  </si>
  <si>
    <t xml:space="preserve">Time for Sparse Compression aware topsort: </t>
  </si>
  <si>
    <t xml:space="preserve">Time for DECOMPRESSED Sparse 'normal' topsort: </t>
  </si>
  <si>
    <t xml:space="preserve">Time for DECOMPRESSED Sparse compression aware topsort: </t>
  </si>
  <si>
    <t>100 Nodes</t>
  </si>
  <si>
    <t>300 Nodes</t>
  </si>
  <si>
    <t>400 Nodes</t>
  </si>
  <si>
    <t>500 Nodes</t>
  </si>
  <si>
    <t>200 Nodes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</si>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</sst>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for Perfect Bipartite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8629697354181"/>
          <c:y val="0.169390356305796"/>
          <c:w val="0.870613517060367"/>
          <c:h val="0.700054316127151"/>
        </c:manualLayout>
      </c:layout>
      <c:scatterChart>
        <c:scatterStyle val="smoothMarker"/>
        <c:varyColors val="0"/>
        <c:ser>
          <c:idx val="0"/>
          <c:order val="0"/>
          <c:tx>
            <c:v>Normal Bipartite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Sheet6!$E$2:$E$6</c:f>
              <c:numCache>
                <c:formatCode>General</c:formatCode>
                <c:ptCount val="5"/>
                <c:pt idx="0">
                  <c:v>0.013270092010498</c:v>
                </c:pt>
                <c:pt idx="1">
                  <c:v>0.0644745349884032</c:v>
                </c:pt>
                <c:pt idx="2">
                  <c:v>0.171546125411987</c:v>
                </c:pt>
                <c:pt idx="3">
                  <c:v>0.371102237701416</c:v>
                </c:pt>
                <c:pt idx="4">
                  <c:v>0.784755659103392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Sheet6!$D$10:$D$14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Sheet6!$E$10:$E$14</c:f>
              <c:numCache>
                <c:formatCode>General</c:formatCode>
                <c:ptCount val="5"/>
                <c:pt idx="0">
                  <c:v>0.0114887714385986</c:v>
                </c:pt>
                <c:pt idx="1">
                  <c:v>0.0391305923461914</c:v>
                </c:pt>
                <c:pt idx="2">
                  <c:v>0.0856236934661864</c:v>
                </c:pt>
                <c:pt idx="3">
                  <c:v>0.172658967971802</c:v>
                </c:pt>
                <c:pt idx="4">
                  <c:v>0.257759523391722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10624"/>
        <c:axId val="2143712944"/>
      </c:scatterChart>
      <c:valAx>
        <c:axId val="21466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12944"/>
        <c:crosses val="autoZero"/>
        <c:crossBetween val="midCat"/>
      </c:valAx>
      <c:valAx>
        <c:axId val="2143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>
            <c:manualLayout>
              <c:xMode val="edge"/>
              <c:yMode val="edge"/>
              <c:x val="0.0"/>
              <c:y val="0.43373186211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1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041975557443"/>
          <c:y val="0.204332750072908"/>
          <c:w val="0.321487783825679"/>
          <c:h val="0.139815689705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for Decompressed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Sheet6!$D$26:$D$30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Sheet6!$E$26:$E$30</c:f>
              <c:numCache>
                <c:formatCode>General</c:formatCode>
                <c:ptCount val="5"/>
                <c:pt idx="0">
                  <c:v>0.0216615200042724</c:v>
                </c:pt>
                <c:pt idx="1">
                  <c:v>0.0966786384582518</c:v>
                </c:pt>
                <c:pt idx="2">
                  <c:v>0.25222144126892</c:v>
                </c:pt>
                <c:pt idx="3">
                  <c:v>0.511120986938476</c:v>
                </c:pt>
                <c:pt idx="4">
                  <c:v>0.918396949768066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Sheet6!$D$34:$D$38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Sheet6!$E$34:$E$38</c:f>
              <c:numCache>
                <c:formatCode>General</c:formatCode>
                <c:ptCount val="5"/>
                <c:pt idx="0">
                  <c:v>0.0147504806518555</c:v>
                </c:pt>
                <c:pt idx="1">
                  <c:v>0.0585745811462402</c:v>
                </c:pt>
                <c:pt idx="2">
                  <c:v>0.129770517349243</c:v>
                </c:pt>
                <c:pt idx="3">
                  <c:v>0.22915105819702</c:v>
                </c:pt>
                <c:pt idx="4">
                  <c:v>0.378947067260742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20128"/>
        <c:axId val="2143728448"/>
      </c:scatterChart>
      <c:valAx>
        <c:axId val="21434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8448"/>
        <c:crosses val="autoZero"/>
        <c:crossBetween val="midCat"/>
      </c:valAx>
      <c:valAx>
        <c:axId val="21437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Times for Compression Aware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Sheet6!$D$10:$D$14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Sheet6!$E$10:$E$14</c:f>
              <c:numCache>
                <c:formatCode>General</c:formatCode>
                <c:ptCount val="5"/>
                <c:pt idx="0">
                  <c:v>0.0114887714385986</c:v>
                </c:pt>
                <c:pt idx="1">
                  <c:v>0.0391305923461914</c:v>
                </c:pt>
                <c:pt idx="2">
                  <c:v>0.0856236934661864</c:v>
                </c:pt>
                <c:pt idx="3">
                  <c:v>0.172658967971802</c:v>
                </c:pt>
                <c:pt idx="4">
                  <c:v>0.257759523391722</c:v>
                </c:pt>
              </c:numCache>
            </c:numRef>
          </c:yVal>
          <c:smooth val="1"/>
        </c:ser>
        <c:ser>
          <c:idx val="1"/>
          <c:order val="1"/>
          <c:tx>
            <c:v>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Sheet6!$D$18:$D$22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Sheet6!$E$18:$E$22</c:f>
              <c:numCache>
                <c:formatCode>General</c:formatCode>
                <c:ptCount val="5"/>
                <c:pt idx="0">
                  <c:v>2.69221596717834</c:v>
                </c:pt>
                <c:pt idx="1">
                  <c:v>22.3438337802886</c:v>
                </c:pt>
                <c:pt idx="2">
                  <c:v>77.6853111267088</c:v>
                </c:pt>
                <c:pt idx="3">
                  <c:v>184.0469695568084</c:v>
                </c:pt>
                <c:pt idx="4">
                  <c:v>395.413645410536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Sheet6!$D$34:$D$38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Sheet6!$E$34:$E$38</c:f>
              <c:numCache>
                <c:formatCode>General</c:formatCode>
                <c:ptCount val="5"/>
                <c:pt idx="0">
                  <c:v>0.0147504806518555</c:v>
                </c:pt>
                <c:pt idx="1">
                  <c:v>0.0585745811462402</c:v>
                </c:pt>
                <c:pt idx="2">
                  <c:v>0.129770517349243</c:v>
                </c:pt>
                <c:pt idx="3">
                  <c:v>0.22915105819702</c:v>
                </c:pt>
                <c:pt idx="4">
                  <c:v>0.378947067260742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24688"/>
        <c:axId val="2146629712"/>
      </c:scatterChart>
      <c:valAx>
        <c:axId val="21466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29712"/>
        <c:crosses val="autoZero"/>
        <c:crossBetween val="midCat"/>
      </c:valAx>
      <c:valAx>
        <c:axId val="21466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for Dense</a:t>
            </a:r>
            <a:r>
              <a:rPr lang="en-US" baseline="0"/>
              <a:t> Topsort (similar for decompressed)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Sheet6!$D$43:$D$47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Sheet6!$E$43:$E$47</c:f>
              <c:numCache>
                <c:formatCode>General</c:formatCode>
                <c:ptCount val="5"/>
                <c:pt idx="0">
                  <c:v>0.261142444610594</c:v>
                </c:pt>
                <c:pt idx="1">
                  <c:v>2.07837591171264</c:v>
                </c:pt>
                <c:pt idx="2">
                  <c:v>7.00869460105896</c:v>
                </c:pt>
                <c:pt idx="3">
                  <c:v>16.55084648132324</c:v>
                </c:pt>
                <c:pt idx="4">
                  <c:v>34.8107204437254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Sheet6!$D$50:$D$54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Sheet6!$E$50:$E$54</c:f>
              <c:numCache>
                <c:formatCode>General</c:formatCode>
                <c:ptCount val="5"/>
                <c:pt idx="0">
                  <c:v>0.264158868789672</c:v>
                </c:pt>
                <c:pt idx="1">
                  <c:v>2.0707974910736</c:v>
                </c:pt>
                <c:pt idx="2">
                  <c:v>6.995008230209341</c:v>
                </c:pt>
                <c:pt idx="3">
                  <c:v>16.54994893074034</c:v>
                </c:pt>
                <c:pt idx="4">
                  <c:v>35.3109451770782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48448"/>
        <c:axId val="2146652208"/>
      </c:scatterChart>
      <c:valAx>
        <c:axId val="21466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52208"/>
        <c:crosses val="autoZero"/>
        <c:crossBetween val="midCat"/>
      </c:valAx>
      <c:valAx>
        <c:axId val="21466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4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Times for Compression Aware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Sheet6!$D$57:$D$61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Sheet6!$E$57:$E$61</c:f>
              <c:numCache>
                <c:formatCode>General</c:formatCode>
                <c:ptCount val="5"/>
                <c:pt idx="0">
                  <c:v>6.73209052085876</c:v>
                </c:pt>
                <c:pt idx="1">
                  <c:v>54.4740494728088</c:v>
                </c:pt>
                <c:pt idx="2">
                  <c:v>222.406957817076</c:v>
                </c:pt>
                <c:pt idx="3">
                  <c:v>443.574526929854</c:v>
                </c:pt>
                <c:pt idx="4">
                  <c:v>928.216250419616</c:v>
                </c:pt>
              </c:numCache>
            </c:numRef>
          </c:yVal>
          <c:smooth val="1"/>
        </c:ser>
        <c:ser>
          <c:idx val="0"/>
          <c:order val="1"/>
          <c:tx>
            <c:v>Normal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Sheet6!$D$50:$D$54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Sheet6!$E$50:$E$54</c:f>
              <c:numCache>
                <c:formatCode>General</c:formatCode>
                <c:ptCount val="5"/>
                <c:pt idx="0">
                  <c:v>0.264158868789672</c:v>
                </c:pt>
                <c:pt idx="1">
                  <c:v>2.0707974910736</c:v>
                </c:pt>
                <c:pt idx="2">
                  <c:v>6.995008230209341</c:v>
                </c:pt>
                <c:pt idx="3">
                  <c:v>16.54994893074034</c:v>
                </c:pt>
                <c:pt idx="4">
                  <c:v>35.3109451770782</c:v>
                </c:pt>
              </c:numCache>
            </c:numRef>
          </c:yVal>
          <c:smooth val="1"/>
        </c:ser>
        <c:ser>
          <c:idx val="1"/>
          <c:order val="2"/>
          <c:tx>
            <c:v>Decompressed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Sheet6!$D$71:$D$75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Sheet6!$E$71:$E$75</c:f>
              <c:numCache>
                <c:formatCode>General</c:formatCode>
                <c:ptCount val="5"/>
                <c:pt idx="0">
                  <c:v>0.27204041481018</c:v>
                </c:pt>
                <c:pt idx="1">
                  <c:v>2.10825686454772</c:v>
                </c:pt>
                <c:pt idx="2">
                  <c:v>7.0456377506256</c:v>
                </c:pt>
                <c:pt idx="3">
                  <c:v>17.04042391777038</c:v>
                </c:pt>
                <c:pt idx="4">
                  <c:v>34.902534866333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38944"/>
        <c:axId val="-2104335824"/>
      </c:scatterChart>
      <c:valAx>
        <c:axId val="-21043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35824"/>
        <c:crosses val="autoZero"/>
        <c:crossBetween val="midCat"/>
      </c:valAx>
      <c:valAx>
        <c:axId val="-21043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3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for Sparse</a:t>
            </a:r>
            <a:r>
              <a:rPr lang="en-US" baseline="0"/>
              <a:t>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Sheet6!$D$78:$D$82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Sheet6!$E$78:$E$82</c:f>
              <c:numCache>
                <c:formatCode>General</c:formatCode>
                <c:ptCount val="5"/>
                <c:pt idx="0">
                  <c:v>0.000605440139770506</c:v>
                </c:pt>
                <c:pt idx="1">
                  <c:v>0.00115823745727539</c:v>
                </c:pt>
                <c:pt idx="2">
                  <c:v>0.00166201591491699</c:v>
                </c:pt>
                <c:pt idx="3">
                  <c:v>0.0023712158203125</c:v>
                </c:pt>
                <c:pt idx="4">
                  <c:v>0.00291547775268554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Sheet6!$D$85:$D$89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Sheet6!$E$92:$E$96</c:f>
              <c:numCache>
                <c:formatCode>General</c:formatCode>
                <c:ptCount val="5"/>
                <c:pt idx="0">
                  <c:v>0.0115636348724365</c:v>
                </c:pt>
                <c:pt idx="1">
                  <c:v>0.0279204845428466</c:v>
                </c:pt>
                <c:pt idx="2">
                  <c:v>0.050473403930664</c:v>
                </c:pt>
                <c:pt idx="3">
                  <c:v>0.081467294692993</c:v>
                </c:pt>
                <c:pt idx="4">
                  <c:v>0.119566106796265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01008"/>
        <c:axId val="-2122428528"/>
      </c:scatterChart>
      <c:valAx>
        <c:axId val="-21307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28528"/>
        <c:crosses val="autoZero"/>
        <c:crossBetween val="midCat"/>
      </c:valAx>
      <c:valAx>
        <c:axId val="-21224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0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for Compression</a:t>
            </a:r>
            <a:r>
              <a:rPr lang="en-US" baseline="0"/>
              <a:t> Aware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Sparse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Sheet6!$D$92:$D$96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Sheet6!$E$92:$E$96</c:f>
              <c:numCache>
                <c:formatCode>General</c:formatCode>
                <c:ptCount val="5"/>
                <c:pt idx="0">
                  <c:v>0.0115636348724365</c:v>
                </c:pt>
                <c:pt idx="1">
                  <c:v>0.0279204845428466</c:v>
                </c:pt>
                <c:pt idx="2">
                  <c:v>0.050473403930664</c:v>
                </c:pt>
                <c:pt idx="3">
                  <c:v>0.081467294692993</c:v>
                </c:pt>
                <c:pt idx="4">
                  <c:v>0.119566106796265</c:v>
                </c:pt>
              </c:numCache>
            </c:numRef>
          </c:yVal>
          <c:smooth val="1"/>
        </c:ser>
        <c:ser>
          <c:idx val="1"/>
          <c:order val="1"/>
          <c:tx>
            <c:v>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Sheet6!$D$92:$D$96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Sheet6!$E$92:$E$96</c:f>
              <c:numCache>
                <c:formatCode>General</c:formatCode>
                <c:ptCount val="5"/>
                <c:pt idx="0">
                  <c:v>0.0115636348724365</c:v>
                </c:pt>
                <c:pt idx="1">
                  <c:v>0.0279204845428466</c:v>
                </c:pt>
                <c:pt idx="2">
                  <c:v>0.050473403930664</c:v>
                </c:pt>
                <c:pt idx="3">
                  <c:v>0.081467294692993</c:v>
                </c:pt>
                <c:pt idx="4">
                  <c:v>0.119566106796265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Sheet6!$D$106:$D$110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Sheet6!$E$106:$E$110</c:f>
              <c:numCache>
                <c:formatCode>General</c:formatCode>
                <c:ptCount val="5"/>
                <c:pt idx="0">
                  <c:v>0.00337915420532226</c:v>
                </c:pt>
                <c:pt idx="1">
                  <c:v>0.011797285079956</c:v>
                </c:pt>
                <c:pt idx="2">
                  <c:v>0.0243344783782958</c:v>
                </c:pt>
                <c:pt idx="3">
                  <c:v>0.0433405399322508</c:v>
                </c:pt>
                <c:pt idx="4">
                  <c:v>0.0653038024902342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23840"/>
        <c:axId val="-2104071104"/>
      </c:scatterChart>
      <c:valAx>
        <c:axId val="-21008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71104"/>
        <c:crosses val="autoZero"/>
        <c:crossBetween val="midCat"/>
      </c:valAx>
      <c:valAx>
        <c:axId val="-21040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787400</xdr:colOff>
      <xdr:row>0</xdr:row>
      <xdr:rowOff>114300</xdr:rowOff>
    </xdr:from>
    <xdr:to>
      <xdr:col>17</xdr:col>
      <xdr:colOff>685800</xdr:colOff>
      <xdr:row>17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33</xdr:row>
      <xdr:rowOff>12700</xdr:rowOff>
    </xdr:from>
    <xdr:to>
      <xdr:col>17</xdr:col>
      <xdr:colOff>508000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17</xdr:row>
      <xdr:rowOff>139700</xdr:rowOff>
    </xdr:from>
    <xdr:to>
      <xdr:col>17</xdr:col>
      <xdr:colOff>495300</xdr:colOff>
      <xdr:row>31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787400</xdr:colOff>
      <xdr:row>48</xdr:row>
      <xdr:rowOff>139700</xdr:rowOff>
    </xdr:from>
    <xdr:to>
      <xdr:col>16</xdr:col>
      <xdr:colOff>635000</xdr:colOff>
      <xdr:row>62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64</xdr:row>
      <xdr:rowOff>88900</xdr:rowOff>
    </xdr:from>
    <xdr:to>
      <xdr:col>16</xdr:col>
      <xdr:colOff>711200</xdr:colOff>
      <xdr:row>78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457200</xdr:colOff>
      <xdr:row>79</xdr:row>
      <xdr:rowOff>152400</xdr:rowOff>
    </xdr:from>
    <xdr:to>
      <xdr:col>16</xdr:col>
      <xdr:colOff>304800</xdr:colOff>
      <xdr:row>93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558800</xdr:colOff>
      <xdr:row>95</xdr:row>
      <xdr:rowOff>165100</xdr:rowOff>
    </xdr:from>
    <xdr:to>
      <xdr:col>16</xdr:col>
      <xdr:colOff>406400</xdr:colOff>
      <xdr:row>109</xdr:row>
      <xdr:rowOff>190500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7" sqref="F17"/>
    </sheetView>
  </sheetViews>
  <sheetFormatPr baseColWidth="10" defaultRowHeight="16" x14ac:dyDescent="0.2"/>
  <sheetData>
    <row r="1" spans="1:8" x14ac:dyDescent="0.2">
      <c r="A1" t="s">
        <v>15</v>
      </c>
    </row>
    <row r="3" spans="1:8" x14ac:dyDescent="0.2">
      <c r="A3" t="s">
        <v>0</v>
      </c>
      <c r="F3">
        <v>6.6350460052490207E-2</v>
      </c>
      <c r="G3">
        <v>100</v>
      </c>
      <c r="H3">
        <f>F3/5</f>
        <v>1.3270092010498041E-2</v>
      </c>
    </row>
    <row r="4" spans="1:8" x14ac:dyDescent="0.2">
      <c r="A4" t="s">
        <v>1</v>
      </c>
      <c r="F4">
        <v>5.7443857192993102E-2</v>
      </c>
      <c r="G4">
        <v>100</v>
      </c>
      <c r="H4">
        <f t="shared" ref="H4:H17" si="0">F4/5</f>
        <v>1.1488771438598621E-2</v>
      </c>
    </row>
    <row r="5" spans="1:8" x14ac:dyDescent="0.2">
      <c r="A5" t="s">
        <v>2</v>
      </c>
      <c r="F5">
        <v>13.461079835891701</v>
      </c>
      <c r="G5">
        <v>100</v>
      </c>
      <c r="H5">
        <f t="shared" si="0"/>
        <v>2.6922159671783401</v>
      </c>
    </row>
    <row r="6" spans="1:8" x14ac:dyDescent="0.2">
      <c r="A6" t="s">
        <v>3</v>
      </c>
      <c r="F6">
        <v>0.108307600021362</v>
      </c>
      <c r="G6">
        <v>100</v>
      </c>
      <c r="H6">
        <f t="shared" si="0"/>
        <v>2.1661520004272398E-2</v>
      </c>
    </row>
    <row r="7" spans="1:8" x14ac:dyDescent="0.2">
      <c r="A7" t="s">
        <v>4</v>
      </c>
      <c r="F7">
        <v>7.3752403259277302E-2</v>
      </c>
      <c r="G7">
        <v>100</v>
      </c>
      <c r="H7">
        <f t="shared" si="0"/>
        <v>1.475048065185546E-2</v>
      </c>
    </row>
    <row r="8" spans="1:8" x14ac:dyDescent="0.2">
      <c r="A8" t="s">
        <v>5</v>
      </c>
      <c r="F8">
        <v>1.3057122230529701</v>
      </c>
      <c r="G8">
        <v>100</v>
      </c>
      <c r="H8">
        <f t="shared" si="0"/>
        <v>0.26114244461059399</v>
      </c>
    </row>
    <row r="9" spans="1:8" x14ac:dyDescent="0.2">
      <c r="A9" t="s">
        <v>6</v>
      </c>
      <c r="F9">
        <v>1.32079434394836</v>
      </c>
      <c r="G9">
        <v>100</v>
      </c>
      <c r="H9">
        <f t="shared" si="0"/>
        <v>0.26415886878967199</v>
      </c>
    </row>
    <row r="10" spans="1:8" x14ac:dyDescent="0.2">
      <c r="A10" t="s">
        <v>7</v>
      </c>
      <c r="F10">
        <v>33.660452604293802</v>
      </c>
      <c r="G10">
        <v>100</v>
      </c>
      <c r="H10">
        <f t="shared" si="0"/>
        <v>6.73209052085876</v>
      </c>
    </row>
    <row r="11" spans="1:8" x14ac:dyDescent="0.2">
      <c r="A11" t="s">
        <v>8</v>
      </c>
      <c r="F11">
        <v>1.40758800506591</v>
      </c>
      <c r="G11">
        <v>100</v>
      </c>
      <c r="H11">
        <f t="shared" si="0"/>
        <v>0.28151760101318202</v>
      </c>
    </row>
    <row r="12" spans="1:8" x14ac:dyDescent="0.2">
      <c r="A12" t="s">
        <v>9</v>
      </c>
      <c r="F12">
        <v>1.3602020740509</v>
      </c>
      <c r="G12">
        <v>100</v>
      </c>
      <c r="H12">
        <f t="shared" si="0"/>
        <v>0.27204041481017999</v>
      </c>
    </row>
    <row r="13" spans="1:8" x14ac:dyDescent="0.2">
      <c r="A13" t="s">
        <v>10</v>
      </c>
      <c r="F13">
        <v>3.02720069885253E-3</v>
      </c>
      <c r="G13">
        <v>100</v>
      </c>
      <c r="H13">
        <f t="shared" si="0"/>
        <v>6.0544013977050599E-4</v>
      </c>
    </row>
    <row r="14" spans="1:8" x14ac:dyDescent="0.2">
      <c r="A14" t="s">
        <v>11</v>
      </c>
      <c r="F14">
        <v>3.2444000244140599E-3</v>
      </c>
      <c r="G14">
        <v>100</v>
      </c>
      <c r="H14">
        <f t="shared" si="0"/>
        <v>6.4888000488281194E-4</v>
      </c>
    </row>
    <row r="15" spans="1:8" x14ac:dyDescent="0.2">
      <c r="A15" t="s">
        <v>12</v>
      </c>
      <c r="F15">
        <v>5.7818174362182603E-2</v>
      </c>
      <c r="G15">
        <v>100</v>
      </c>
      <c r="H15">
        <f t="shared" si="0"/>
        <v>1.156363487243652E-2</v>
      </c>
    </row>
    <row r="16" spans="1:8" x14ac:dyDescent="0.2">
      <c r="A16" t="s">
        <v>13</v>
      </c>
      <c r="F16">
        <v>1.7917156219482401E-2</v>
      </c>
      <c r="G16">
        <v>100</v>
      </c>
      <c r="H16">
        <f t="shared" si="0"/>
        <v>3.58343124389648E-3</v>
      </c>
    </row>
    <row r="17" spans="1:8" x14ac:dyDescent="0.2">
      <c r="A17" t="s">
        <v>14</v>
      </c>
      <c r="F17">
        <v>1.68957710266113E-2</v>
      </c>
      <c r="G17">
        <v>100</v>
      </c>
      <c r="H17">
        <f t="shared" si="0"/>
        <v>3.3791542053222602E-3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9" sqref="G9"/>
    </sheetView>
  </sheetViews>
  <sheetFormatPr baseColWidth="10" defaultRowHeight="16" x14ac:dyDescent="0.2"/>
  <sheetData>
    <row r="1" spans="1:8" x14ac:dyDescent="0.2">
      <c r="A1" t="s">
        <v>19</v>
      </c>
    </row>
    <row r="3" spans="1:8" x14ac:dyDescent="0.2">
      <c r="A3" t="s">
        <v>0</v>
      </c>
      <c r="F3">
        <v>0.32237267494201599</v>
      </c>
      <c r="G3">
        <v>200</v>
      </c>
      <c r="H3">
        <f>F3/5</f>
        <v>6.4474534988403193E-2</v>
      </c>
    </row>
    <row r="4" spans="1:8" x14ac:dyDescent="0.2">
      <c r="A4" t="s">
        <v>1</v>
      </c>
      <c r="F4">
        <v>0.195652961730957</v>
      </c>
      <c r="G4">
        <v>200</v>
      </c>
      <c r="H4">
        <f t="shared" ref="H4:H17" si="0">F4/5</f>
        <v>3.9130592346191401E-2</v>
      </c>
    </row>
    <row r="5" spans="1:8" x14ac:dyDescent="0.2">
      <c r="A5" t="s">
        <v>2</v>
      </c>
      <c r="F5">
        <v>111.719168901443</v>
      </c>
      <c r="G5">
        <v>200</v>
      </c>
      <c r="H5">
        <f t="shared" si="0"/>
        <v>22.343833780288598</v>
      </c>
    </row>
    <row r="6" spans="1:8" x14ac:dyDescent="0.2">
      <c r="A6" t="s">
        <v>3</v>
      </c>
      <c r="F6">
        <v>0.48339319229125899</v>
      </c>
      <c r="G6">
        <v>200</v>
      </c>
      <c r="H6">
        <f t="shared" si="0"/>
        <v>9.6678638458251795E-2</v>
      </c>
    </row>
    <row r="7" spans="1:8" x14ac:dyDescent="0.2">
      <c r="A7" t="s">
        <v>4</v>
      </c>
      <c r="F7">
        <v>0.29287290573120101</v>
      </c>
      <c r="G7">
        <v>200</v>
      </c>
      <c r="H7">
        <f t="shared" si="0"/>
        <v>5.8574581146240201E-2</v>
      </c>
    </row>
    <row r="8" spans="1:8" x14ac:dyDescent="0.2">
      <c r="A8" t="s">
        <v>5</v>
      </c>
      <c r="F8">
        <v>10.3918795585632</v>
      </c>
      <c r="G8">
        <v>200</v>
      </c>
      <c r="H8">
        <f t="shared" si="0"/>
        <v>2.0783759117126399</v>
      </c>
    </row>
    <row r="9" spans="1:8" x14ac:dyDescent="0.2">
      <c r="A9" t="s">
        <v>6</v>
      </c>
      <c r="F9">
        <v>10.353987455367999</v>
      </c>
      <c r="G9">
        <v>200</v>
      </c>
      <c r="H9">
        <f t="shared" si="0"/>
        <v>2.0707974910735998</v>
      </c>
    </row>
    <row r="10" spans="1:8" x14ac:dyDescent="0.2">
      <c r="A10" t="s">
        <v>7</v>
      </c>
      <c r="F10">
        <v>272.37024736404402</v>
      </c>
      <c r="G10">
        <v>200</v>
      </c>
      <c r="H10">
        <f t="shared" si="0"/>
        <v>54.474049472808801</v>
      </c>
    </row>
    <row r="11" spans="1:8" x14ac:dyDescent="0.2">
      <c r="A11" t="s">
        <v>8</v>
      </c>
      <c r="F11">
        <v>10.731664180755599</v>
      </c>
      <c r="G11">
        <v>200</v>
      </c>
      <c r="H11">
        <f t="shared" si="0"/>
        <v>2.14633283615112</v>
      </c>
    </row>
    <row r="12" spans="1:8" x14ac:dyDescent="0.2">
      <c r="A12" t="s">
        <v>9</v>
      </c>
      <c r="F12">
        <v>10.541284322738599</v>
      </c>
      <c r="G12">
        <v>200</v>
      </c>
      <c r="H12">
        <f t="shared" si="0"/>
        <v>2.10825686454772</v>
      </c>
    </row>
    <row r="13" spans="1:8" x14ac:dyDescent="0.2">
      <c r="A13" t="s">
        <v>10</v>
      </c>
      <c r="F13">
        <v>5.7911872863769497E-3</v>
      </c>
      <c r="G13">
        <v>200</v>
      </c>
      <c r="H13">
        <f t="shared" si="0"/>
        <v>1.15823745727539E-3</v>
      </c>
    </row>
    <row r="14" spans="1:8" x14ac:dyDescent="0.2">
      <c r="A14" t="s">
        <v>11</v>
      </c>
      <c r="F14">
        <v>6.2403678894042899E-3</v>
      </c>
      <c r="G14">
        <v>200</v>
      </c>
      <c r="H14">
        <f t="shared" si="0"/>
        <v>1.2480735778808579E-3</v>
      </c>
    </row>
    <row r="15" spans="1:8" x14ac:dyDescent="0.2">
      <c r="A15" t="s">
        <v>12</v>
      </c>
      <c r="F15">
        <v>0.13960242271423301</v>
      </c>
      <c r="G15">
        <v>200</v>
      </c>
      <c r="H15">
        <f t="shared" si="0"/>
        <v>2.7920484542846603E-2</v>
      </c>
    </row>
    <row r="16" spans="1:8" x14ac:dyDescent="0.2">
      <c r="A16" t="s">
        <v>13</v>
      </c>
      <c r="F16">
        <v>5.9184789657592697E-2</v>
      </c>
      <c r="G16">
        <v>200</v>
      </c>
      <c r="H16">
        <f t="shared" si="0"/>
        <v>1.183695793151854E-2</v>
      </c>
    </row>
    <row r="17" spans="1:8" x14ac:dyDescent="0.2">
      <c r="A17" t="s">
        <v>14</v>
      </c>
      <c r="F17">
        <v>5.8986425399780197E-2</v>
      </c>
      <c r="G17">
        <v>200</v>
      </c>
      <c r="H17">
        <f t="shared" si="0"/>
        <v>1.1797285079956039E-2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3" sqref="G3:G17"/>
    </sheetView>
  </sheetViews>
  <sheetFormatPr baseColWidth="10" defaultRowHeight="16" x14ac:dyDescent="0.2"/>
  <sheetData>
    <row r="1" spans="1:8" x14ac:dyDescent="0.2">
      <c r="A1" t="s">
        <v>16</v>
      </c>
    </row>
    <row r="3" spans="1:8" x14ac:dyDescent="0.2">
      <c r="A3" t="s">
        <v>0</v>
      </c>
      <c r="F3">
        <v>0.85773062705993597</v>
      </c>
      <c r="G3">
        <v>300</v>
      </c>
      <c r="H3">
        <f>F3/5</f>
        <v>0.17154612541198719</v>
      </c>
    </row>
    <row r="4" spans="1:8" x14ac:dyDescent="0.2">
      <c r="A4" t="s">
        <v>1</v>
      </c>
      <c r="F4">
        <v>0.42811846733093201</v>
      </c>
      <c r="G4">
        <v>300</v>
      </c>
      <c r="H4">
        <f t="shared" ref="H4:H17" si="0">F4/5</f>
        <v>8.5623693466186396E-2</v>
      </c>
    </row>
    <row r="5" spans="1:8" x14ac:dyDescent="0.2">
      <c r="A5" t="s">
        <v>2</v>
      </c>
      <c r="F5">
        <v>388.42655563354401</v>
      </c>
      <c r="G5">
        <v>300</v>
      </c>
      <c r="H5">
        <f t="shared" si="0"/>
        <v>77.685311126708797</v>
      </c>
    </row>
    <row r="6" spans="1:8" x14ac:dyDescent="0.2">
      <c r="A6" t="s">
        <v>3</v>
      </c>
      <c r="F6">
        <v>1.2611072063446001</v>
      </c>
      <c r="G6">
        <v>300</v>
      </c>
      <c r="H6">
        <f t="shared" si="0"/>
        <v>0.25222144126891999</v>
      </c>
    </row>
    <row r="7" spans="1:8" x14ac:dyDescent="0.2">
      <c r="A7" t="s">
        <v>4</v>
      </c>
      <c r="F7">
        <v>0.64885258674621504</v>
      </c>
      <c r="G7">
        <v>300</v>
      </c>
      <c r="H7">
        <f t="shared" si="0"/>
        <v>0.129770517349243</v>
      </c>
    </row>
    <row r="8" spans="1:8" x14ac:dyDescent="0.2">
      <c r="A8" t="s">
        <v>5</v>
      </c>
      <c r="F8">
        <v>35.0434730052948</v>
      </c>
      <c r="G8">
        <v>300</v>
      </c>
      <c r="H8">
        <f t="shared" si="0"/>
        <v>7.0086946010589601</v>
      </c>
    </row>
    <row r="9" spans="1:8" x14ac:dyDescent="0.2">
      <c r="A9" t="s">
        <v>6</v>
      </c>
      <c r="F9">
        <v>34.975041151046703</v>
      </c>
      <c r="G9">
        <v>300</v>
      </c>
      <c r="H9">
        <f t="shared" si="0"/>
        <v>6.9950082302093408</v>
      </c>
    </row>
    <row r="10" spans="1:8" x14ac:dyDescent="0.2">
      <c r="A10" t="s">
        <v>7</v>
      </c>
      <c r="F10">
        <v>1112.03478908538</v>
      </c>
      <c r="G10">
        <v>300</v>
      </c>
      <c r="H10">
        <f t="shared" si="0"/>
        <v>222.40695781707601</v>
      </c>
    </row>
    <row r="11" spans="1:8" x14ac:dyDescent="0.2">
      <c r="A11" t="s">
        <v>8</v>
      </c>
      <c r="F11">
        <v>35.794787406921301</v>
      </c>
      <c r="G11">
        <v>300</v>
      </c>
      <c r="H11">
        <f t="shared" si="0"/>
        <v>7.1589574813842605</v>
      </c>
    </row>
    <row r="12" spans="1:8" x14ac:dyDescent="0.2">
      <c r="A12" t="s">
        <v>9</v>
      </c>
      <c r="F12">
        <v>35.228188753128002</v>
      </c>
      <c r="G12">
        <v>300</v>
      </c>
      <c r="H12">
        <f t="shared" si="0"/>
        <v>7.0456377506256</v>
      </c>
    </row>
    <row r="13" spans="1:8" x14ac:dyDescent="0.2">
      <c r="A13" t="s">
        <v>10</v>
      </c>
      <c r="F13">
        <v>8.3100795745849592E-3</v>
      </c>
      <c r="G13">
        <v>300</v>
      </c>
      <c r="H13">
        <f t="shared" si="0"/>
        <v>1.6620159149169918E-3</v>
      </c>
    </row>
    <row r="14" spans="1:8" x14ac:dyDescent="0.2">
      <c r="A14" t="s">
        <v>11</v>
      </c>
      <c r="F14">
        <v>8.8484287261962804E-3</v>
      </c>
      <c r="G14">
        <v>300</v>
      </c>
      <c r="H14">
        <f t="shared" si="0"/>
        <v>1.7696857452392562E-3</v>
      </c>
    </row>
    <row r="15" spans="1:8" x14ac:dyDescent="0.2">
      <c r="A15" t="s">
        <v>12</v>
      </c>
      <c r="F15">
        <v>0.25236701965331998</v>
      </c>
      <c r="G15">
        <v>300</v>
      </c>
      <c r="H15">
        <f t="shared" si="0"/>
        <v>5.0473403930663997E-2</v>
      </c>
    </row>
    <row r="16" spans="1:8" x14ac:dyDescent="0.2">
      <c r="A16" t="s">
        <v>13</v>
      </c>
      <c r="F16">
        <v>0.12342500686645499</v>
      </c>
      <c r="G16">
        <v>300</v>
      </c>
      <c r="H16">
        <f t="shared" si="0"/>
        <v>2.4685001373291E-2</v>
      </c>
    </row>
    <row r="17" spans="1:8" x14ac:dyDescent="0.2">
      <c r="A17" t="s">
        <v>14</v>
      </c>
      <c r="F17">
        <v>0.12167239189147901</v>
      </c>
      <c r="G17">
        <v>300</v>
      </c>
      <c r="H17">
        <f t="shared" si="0"/>
        <v>2.4334478378295801E-2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3" sqref="G3:G17"/>
    </sheetView>
  </sheetViews>
  <sheetFormatPr baseColWidth="10" defaultRowHeight="16" x14ac:dyDescent="0.2"/>
  <sheetData>
    <row r="1" spans="1:8" x14ac:dyDescent="0.2">
      <c r="A1" t="s">
        <v>17</v>
      </c>
    </row>
    <row r="3" spans="1:8" x14ac:dyDescent="0.2">
      <c r="A3" t="s">
        <v>0</v>
      </c>
      <c r="F3">
        <v>1.8555111885070801</v>
      </c>
      <c r="G3">
        <v>400</v>
      </c>
      <c r="H3">
        <f>F3/5</f>
        <v>0.37110223770141604</v>
      </c>
    </row>
    <row r="4" spans="1:8" x14ac:dyDescent="0.2">
      <c r="A4" t="s">
        <v>1</v>
      </c>
      <c r="F4">
        <v>0.86329483985900801</v>
      </c>
      <c r="G4">
        <v>400</v>
      </c>
      <c r="H4">
        <f t="shared" ref="H4:H17" si="0">F4/5</f>
        <v>0.17265896797180161</v>
      </c>
    </row>
    <row r="5" spans="1:8" x14ac:dyDescent="0.2">
      <c r="A5" t="s">
        <v>2</v>
      </c>
      <c r="F5">
        <v>920.23484778404202</v>
      </c>
      <c r="G5">
        <v>400</v>
      </c>
      <c r="H5">
        <f t="shared" si="0"/>
        <v>184.04696955680839</v>
      </c>
    </row>
    <row r="6" spans="1:8" x14ac:dyDescent="0.2">
      <c r="A6" t="s">
        <v>3</v>
      </c>
      <c r="F6">
        <v>2.5556049346923801</v>
      </c>
      <c r="G6">
        <v>400</v>
      </c>
      <c r="H6">
        <f t="shared" si="0"/>
        <v>0.51112098693847607</v>
      </c>
    </row>
    <row r="7" spans="1:8" x14ac:dyDescent="0.2">
      <c r="A7" t="s">
        <v>4</v>
      </c>
      <c r="F7">
        <v>1.1457552909851001</v>
      </c>
      <c r="G7">
        <v>400</v>
      </c>
      <c r="H7">
        <f t="shared" si="0"/>
        <v>0.22915105819702003</v>
      </c>
    </row>
    <row r="8" spans="1:8" x14ac:dyDescent="0.2">
      <c r="A8" t="s">
        <v>5</v>
      </c>
      <c r="F8">
        <v>82.754232406616197</v>
      </c>
      <c r="G8">
        <v>400</v>
      </c>
      <c r="H8">
        <f t="shared" si="0"/>
        <v>16.550846481323241</v>
      </c>
    </row>
    <row r="9" spans="1:8" x14ac:dyDescent="0.2">
      <c r="A9" t="s">
        <v>6</v>
      </c>
      <c r="F9">
        <v>82.749744653701697</v>
      </c>
      <c r="G9">
        <v>400</v>
      </c>
      <c r="H9">
        <f t="shared" si="0"/>
        <v>16.549948930740339</v>
      </c>
    </row>
    <row r="10" spans="1:8" x14ac:dyDescent="0.2">
      <c r="A10" t="s">
        <v>7</v>
      </c>
      <c r="F10">
        <v>2217.8726346492699</v>
      </c>
      <c r="G10">
        <v>400</v>
      </c>
      <c r="H10">
        <f t="shared" si="0"/>
        <v>443.57452692985396</v>
      </c>
    </row>
    <row r="11" spans="1:8" x14ac:dyDescent="0.2">
      <c r="A11" t="s">
        <v>8</v>
      </c>
      <c r="F11">
        <v>88.968477487564002</v>
      </c>
      <c r="G11">
        <v>400</v>
      </c>
      <c r="H11">
        <f t="shared" si="0"/>
        <v>17.7936954975128</v>
      </c>
    </row>
    <row r="12" spans="1:8" x14ac:dyDescent="0.2">
      <c r="A12" t="s">
        <v>9</v>
      </c>
      <c r="F12">
        <v>85.2021195888519</v>
      </c>
      <c r="G12">
        <v>400</v>
      </c>
      <c r="H12">
        <f t="shared" si="0"/>
        <v>17.040423917770379</v>
      </c>
    </row>
    <row r="13" spans="1:8" x14ac:dyDescent="0.2">
      <c r="A13" t="s">
        <v>10</v>
      </c>
      <c r="F13">
        <v>1.18560791015625E-2</v>
      </c>
      <c r="G13">
        <v>400</v>
      </c>
      <c r="H13">
        <f t="shared" si="0"/>
        <v>2.3712158203125001E-3</v>
      </c>
    </row>
    <row r="14" spans="1:8" x14ac:dyDescent="0.2">
      <c r="A14" t="s">
        <v>11</v>
      </c>
      <c r="F14">
        <v>1.18331909179687E-2</v>
      </c>
      <c r="G14">
        <v>400</v>
      </c>
      <c r="H14">
        <f t="shared" si="0"/>
        <v>2.3666381835937399E-3</v>
      </c>
    </row>
    <row r="15" spans="1:8" x14ac:dyDescent="0.2">
      <c r="A15" t="s">
        <v>12</v>
      </c>
      <c r="F15">
        <v>0.40733647346496499</v>
      </c>
      <c r="G15">
        <v>400</v>
      </c>
      <c r="H15">
        <f t="shared" si="0"/>
        <v>8.1467294692992992E-2</v>
      </c>
    </row>
    <row r="16" spans="1:8" x14ac:dyDescent="0.2">
      <c r="A16" t="s">
        <v>13</v>
      </c>
      <c r="F16">
        <v>0.21757388114929199</v>
      </c>
      <c r="G16">
        <v>400</v>
      </c>
      <c r="H16">
        <f t="shared" si="0"/>
        <v>4.3514776229858401E-2</v>
      </c>
    </row>
    <row r="17" spans="1:8" x14ac:dyDescent="0.2">
      <c r="A17" t="s">
        <v>14</v>
      </c>
      <c r="F17">
        <v>0.21670269966125399</v>
      </c>
      <c r="G17">
        <v>400</v>
      </c>
      <c r="H17">
        <f t="shared" si="0"/>
        <v>4.3340539932250802E-2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28" sqref="F28"/>
    </sheetView>
  </sheetViews>
  <sheetFormatPr baseColWidth="10" defaultRowHeight="16" x14ac:dyDescent="0.2"/>
  <sheetData>
    <row r="1" spans="1:8" x14ac:dyDescent="0.2">
      <c r="A1" t="s">
        <v>18</v>
      </c>
    </row>
    <row r="3" spans="1:8" x14ac:dyDescent="0.2">
      <c r="A3" t="s">
        <v>0</v>
      </c>
      <c r="F3">
        <v>3.9237782955169598</v>
      </c>
      <c r="G3">
        <v>500</v>
      </c>
      <c r="H3">
        <f>F3/5</f>
        <v>0.78475565910339196</v>
      </c>
    </row>
    <row r="4" spans="1:8" x14ac:dyDescent="0.2">
      <c r="A4" t="s">
        <v>1</v>
      </c>
      <c r="F4">
        <v>1.2887976169586099</v>
      </c>
      <c r="G4">
        <v>500</v>
      </c>
      <c r="H4">
        <f t="shared" ref="H4:H17" si="0">F4/5</f>
        <v>0.25775952339172198</v>
      </c>
    </row>
    <row r="5" spans="1:8" x14ac:dyDescent="0.2">
      <c r="A5" t="s">
        <v>2</v>
      </c>
      <c r="F5">
        <v>1977.06822705268</v>
      </c>
      <c r="G5">
        <v>500</v>
      </c>
      <c r="H5">
        <f t="shared" si="0"/>
        <v>395.41364541053599</v>
      </c>
    </row>
    <row r="6" spans="1:8" x14ac:dyDescent="0.2">
      <c r="A6" t="s">
        <v>3</v>
      </c>
      <c r="F6">
        <v>4.5919847488403303</v>
      </c>
      <c r="G6">
        <v>500</v>
      </c>
      <c r="H6">
        <f t="shared" si="0"/>
        <v>0.91839694976806607</v>
      </c>
    </row>
    <row r="7" spans="1:8" x14ac:dyDescent="0.2">
      <c r="A7" t="s">
        <v>4</v>
      </c>
      <c r="F7">
        <v>1.89473533630371</v>
      </c>
      <c r="G7">
        <v>500</v>
      </c>
      <c r="H7">
        <f t="shared" si="0"/>
        <v>0.37894706726074201</v>
      </c>
    </row>
    <row r="8" spans="1:8" x14ac:dyDescent="0.2">
      <c r="A8" t="s">
        <v>5</v>
      </c>
      <c r="F8">
        <v>174.05360221862699</v>
      </c>
      <c r="G8">
        <v>500</v>
      </c>
      <c r="H8">
        <f t="shared" si="0"/>
        <v>34.810720443725401</v>
      </c>
    </row>
    <row r="9" spans="1:8" x14ac:dyDescent="0.2">
      <c r="A9" t="s">
        <v>6</v>
      </c>
      <c r="F9">
        <v>176.55472588539101</v>
      </c>
      <c r="G9">
        <v>500</v>
      </c>
      <c r="H9">
        <f t="shared" si="0"/>
        <v>35.310945177078203</v>
      </c>
    </row>
    <row r="10" spans="1:8" x14ac:dyDescent="0.2">
      <c r="A10" t="s">
        <v>7</v>
      </c>
      <c r="F10">
        <v>4641.0812520980799</v>
      </c>
      <c r="G10">
        <v>500</v>
      </c>
      <c r="H10">
        <f t="shared" si="0"/>
        <v>928.21625041961602</v>
      </c>
    </row>
    <row r="11" spans="1:8" x14ac:dyDescent="0.2">
      <c r="A11" t="s">
        <v>8</v>
      </c>
      <c r="F11">
        <v>177.271812677383</v>
      </c>
      <c r="G11">
        <v>500</v>
      </c>
      <c r="H11">
        <f t="shared" si="0"/>
        <v>35.454362535476598</v>
      </c>
    </row>
    <row r="12" spans="1:8" x14ac:dyDescent="0.2">
      <c r="A12" t="s">
        <v>9</v>
      </c>
      <c r="F12">
        <v>174.51267433166501</v>
      </c>
      <c r="G12">
        <v>500</v>
      </c>
      <c r="H12">
        <f t="shared" si="0"/>
        <v>34.902534866332999</v>
      </c>
    </row>
    <row r="13" spans="1:8" x14ac:dyDescent="0.2">
      <c r="A13" t="s">
        <v>10</v>
      </c>
      <c r="F13">
        <v>1.45773887634277E-2</v>
      </c>
      <c r="G13">
        <v>500</v>
      </c>
      <c r="H13">
        <f t="shared" si="0"/>
        <v>2.9154777526855398E-3</v>
      </c>
    </row>
    <row r="14" spans="1:8" x14ac:dyDescent="0.2">
      <c r="A14" t="s">
        <v>11</v>
      </c>
      <c r="F14">
        <v>1.5168428421020499E-2</v>
      </c>
      <c r="G14">
        <v>500</v>
      </c>
      <c r="H14">
        <f t="shared" si="0"/>
        <v>3.0336856842041E-3</v>
      </c>
    </row>
    <row r="15" spans="1:8" x14ac:dyDescent="0.2">
      <c r="A15" t="s">
        <v>12</v>
      </c>
      <c r="F15">
        <v>0.59783053398132302</v>
      </c>
      <c r="G15">
        <v>500</v>
      </c>
      <c r="H15">
        <f t="shared" si="0"/>
        <v>0.1195661067962646</v>
      </c>
    </row>
    <row r="16" spans="1:8" x14ac:dyDescent="0.2">
      <c r="A16" t="s">
        <v>13</v>
      </c>
      <c r="F16">
        <v>0.33115816116333002</v>
      </c>
      <c r="G16">
        <v>500</v>
      </c>
      <c r="H16">
        <f t="shared" si="0"/>
        <v>6.623163223266601E-2</v>
      </c>
    </row>
    <row r="17" spans="1:8" x14ac:dyDescent="0.2">
      <c r="A17" t="s">
        <v>14</v>
      </c>
      <c r="F17">
        <v>0.32651901245117099</v>
      </c>
      <c r="G17">
        <v>500</v>
      </c>
      <c r="H17">
        <f t="shared" si="0"/>
        <v>6.5303802490234195E-2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10"/>
  <sheetViews>
    <sheetView tabSelected="1" topLeftCell="C85" workbookViewId="0">
      <selection activeCell="H110" sqref="H110"/>
    </sheetView>
  </sheetViews>
  <sheetFormatPr baseColWidth="10" defaultRowHeight="16" x14ac:dyDescent="0.2"/>
  <sheetData>
    <row r="1" spans="3:6" x14ac:dyDescent="0.2">
      <c r="C1" t="s">
        <v>20</v>
      </c>
      <c r="F1" t="str">
        <f>Sheet1!A3</f>
        <v xml:space="preserve">Time for perfect normal bippartite algorithm: </v>
      </c>
    </row>
    <row r="2" spans="3:6" x14ac:dyDescent="0.2">
      <c r="C2">
        <f>Sheet1!F3</f>
        <v>6.6350460052490207E-2</v>
      </c>
      <c r="D2">
        <f>Sheet1!G3</f>
        <v>100</v>
      </c>
      <c r="E2">
        <f>Sheet1!H3</f>
        <v>1.3270092010498041E-2</v>
      </c>
    </row>
    <row r="3" spans="3:6" x14ac:dyDescent="0.2">
      <c r="C3">
        <f>Sheet2!F3</f>
        <v>0.32237267494201599</v>
      </c>
      <c r="D3">
        <f>Sheet2!G3</f>
        <v>200</v>
      </c>
      <c r="E3">
        <f>Sheet2!H3</f>
        <v>6.4474534988403193E-2</v>
      </c>
    </row>
    <row r="4" spans="3:6" x14ac:dyDescent="0.2">
      <c r="C4">
        <f>Sheet3!F3</f>
        <v>0.85773062705993597</v>
      </c>
      <c r="D4">
        <f>Sheet3!G3</f>
        <v>300</v>
      </c>
      <c r="E4">
        <f>Sheet3!H3</f>
        <v>0.17154612541198719</v>
      </c>
    </row>
    <row r="5" spans="3:6" x14ac:dyDescent="0.2">
      <c r="C5">
        <f>Sheet4!F3</f>
        <v>1.8555111885070801</v>
      </c>
      <c r="D5">
        <f>Sheet4!G3</f>
        <v>400</v>
      </c>
      <c r="E5">
        <f>Sheet4!H3</f>
        <v>0.37110223770141604</v>
      </c>
    </row>
    <row r="6" spans="3:6" x14ac:dyDescent="0.2">
      <c r="C6">
        <f>Sheet5!F3</f>
        <v>3.9237782955169598</v>
      </c>
      <c r="D6">
        <f>Sheet5!G3</f>
        <v>500</v>
      </c>
      <c r="E6">
        <f>Sheet5!H3</f>
        <v>0.78475565910339196</v>
      </c>
    </row>
    <row r="9" spans="3:6" x14ac:dyDescent="0.2">
      <c r="C9" t="s">
        <v>21</v>
      </c>
      <c r="F9" t="str">
        <f>Sheet1!A4</f>
        <v xml:space="preserve">Time for normal bippartite run using compression aware algorithm: </v>
      </c>
    </row>
    <row r="10" spans="3:6" x14ac:dyDescent="0.2">
      <c r="C10">
        <f>Sheet1!F4</f>
        <v>5.7443857192993102E-2</v>
      </c>
      <c r="D10">
        <f>Sheet1!G4</f>
        <v>100</v>
      </c>
      <c r="E10">
        <f>Sheet1!H4</f>
        <v>1.1488771438598621E-2</v>
      </c>
    </row>
    <row r="11" spans="3:6" x14ac:dyDescent="0.2">
      <c r="C11">
        <f>Sheet2!F4</f>
        <v>0.195652961730957</v>
      </c>
      <c r="D11">
        <f>Sheet2!G4</f>
        <v>200</v>
      </c>
      <c r="E11">
        <f>Sheet2!H4</f>
        <v>3.9130592346191401E-2</v>
      </c>
    </row>
    <row r="12" spans="3:6" x14ac:dyDescent="0.2">
      <c r="C12">
        <f>Sheet3!F4</f>
        <v>0.42811846733093201</v>
      </c>
      <c r="D12">
        <f>Sheet3!G4</f>
        <v>300</v>
      </c>
      <c r="E12">
        <f>Sheet3!H4</f>
        <v>8.5623693466186396E-2</v>
      </c>
    </row>
    <row r="13" spans="3:6" x14ac:dyDescent="0.2">
      <c r="C13">
        <f>Sheet4!F4</f>
        <v>0.86329483985900801</v>
      </c>
      <c r="D13">
        <f>Sheet4!G4</f>
        <v>400</v>
      </c>
      <c r="E13">
        <f>Sheet4!H4</f>
        <v>0.17265896797180161</v>
      </c>
    </row>
    <row r="14" spans="3:6" x14ac:dyDescent="0.2">
      <c r="C14">
        <f>Sheet5!F4</f>
        <v>1.2887976169586099</v>
      </c>
      <c r="D14">
        <f>Sheet5!G4</f>
        <v>500</v>
      </c>
      <c r="E14">
        <f>Sheet5!H4</f>
        <v>0.25775952339172198</v>
      </c>
    </row>
    <row r="17" spans="3:6" x14ac:dyDescent="0.2">
      <c r="C17" t="s">
        <v>22</v>
      </c>
      <c r="F17" t="str">
        <f>Sheet1!A5</f>
        <v xml:space="preserve">Time for compressed graph ran in compression aware algorithm: </v>
      </c>
    </row>
    <row r="18" spans="3:6" x14ac:dyDescent="0.2">
      <c r="C18">
        <f>Sheet1!F5</f>
        <v>13.461079835891701</v>
      </c>
      <c r="D18">
        <f>Sheet1!G5</f>
        <v>100</v>
      </c>
      <c r="E18">
        <f>Sheet1!H5</f>
        <v>2.6922159671783401</v>
      </c>
    </row>
    <row r="19" spans="3:6" x14ac:dyDescent="0.2">
      <c r="C19">
        <f>Sheet2!F5</f>
        <v>111.719168901443</v>
      </c>
      <c r="D19">
        <f>Sheet2!G5</f>
        <v>200</v>
      </c>
      <c r="E19">
        <f>Sheet2!H5</f>
        <v>22.343833780288598</v>
      </c>
    </row>
    <row r="20" spans="3:6" x14ac:dyDescent="0.2">
      <c r="C20">
        <f>Sheet3!F5</f>
        <v>388.42655563354401</v>
      </c>
      <c r="D20">
        <f>Sheet3!G5</f>
        <v>300</v>
      </c>
      <c r="E20">
        <f>Sheet3!H5</f>
        <v>77.685311126708797</v>
      </c>
    </row>
    <row r="21" spans="3:6" x14ac:dyDescent="0.2">
      <c r="C21">
        <f>Sheet4!F5</f>
        <v>920.23484778404202</v>
      </c>
      <c r="D21">
        <f>Sheet4!G5</f>
        <v>400</v>
      </c>
      <c r="E21">
        <f>Sheet4!H5</f>
        <v>184.04696955680839</v>
      </c>
    </row>
    <row r="22" spans="3:6" x14ac:dyDescent="0.2">
      <c r="C22">
        <f>Sheet5!F5</f>
        <v>1977.06822705268</v>
      </c>
      <c r="D22">
        <f>Sheet5!G5</f>
        <v>500</v>
      </c>
      <c r="E22">
        <f>Sheet5!H5</f>
        <v>395.41364541053599</v>
      </c>
    </row>
    <row r="25" spans="3:6" x14ac:dyDescent="0.2">
      <c r="C25" t="s">
        <v>23</v>
      </c>
      <c r="F25" t="str">
        <f>Sheet1!A6</f>
        <v xml:space="preserve">Time for DECOMPRESSED graph ran in normal algorithm: </v>
      </c>
    </row>
    <row r="26" spans="3:6" x14ac:dyDescent="0.2">
      <c r="C26">
        <f>Sheet1!F6</f>
        <v>0.108307600021362</v>
      </c>
      <c r="D26">
        <f>Sheet1!G6</f>
        <v>100</v>
      </c>
      <c r="E26">
        <f>Sheet1!H6</f>
        <v>2.1661520004272398E-2</v>
      </c>
    </row>
    <row r="27" spans="3:6" x14ac:dyDescent="0.2">
      <c r="C27">
        <f>Sheet2!F6</f>
        <v>0.48339319229125899</v>
      </c>
      <c r="D27">
        <f>Sheet2!G6</f>
        <v>200</v>
      </c>
      <c r="E27">
        <f>Sheet2!H6</f>
        <v>9.6678638458251795E-2</v>
      </c>
    </row>
    <row r="28" spans="3:6" x14ac:dyDescent="0.2">
      <c r="C28">
        <f>Sheet3!F6</f>
        <v>1.2611072063446001</v>
      </c>
      <c r="D28">
        <f>Sheet3!G6</f>
        <v>300</v>
      </c>
      <c r="E28">
        <f>Sheet3!H6</f>
        <v>0.25222144126891999</v>
      </c>
    </row>
    <row r="29" spans="3:6" x14ac:dyDescent="0.2">
      <c r="C29">
        <f>Sheet4!F6</f>
        <v>2.5556049346923801</v>
      </c>
      <c r="D29">
        <f>Sheet4!G6</f>
        <v>400</v>
      </c>
      <c r="E29">
        <f>Sheet4!H6</f>
        <v>0.51112098693847607</v>
      </c>
    </row>
    <row r="30" spans="3:6" x14ac:dyDescent="0.2">
      <c r="C30">
        <f>Sheet5!F6</f>
        <v>4.5919847488403303</v>
      </c>
      <c r="D30">
        <f>Sheet5!G6</f>
        <v>500</v>
      </c>
      <c r="E30">
        <f>Sheet5!H6</f>
        <v>0.91839694976806607</v>
      </c>
    </row>
    <row r="33" spans="3:6" x14ac:dyDescent="0.2">
      <c r="C33" t="s">
        <v>24</v>
      </c>
      <c r="F33" t="str">
        <f>Sheet1!A7</f>
        <v xml:space="preserve">Time for DECOMPRESSED graph ran using compression aware algorithm: </v>
      </c>
    </row>
    <row r="34" spans="3:6" x14ac:dyDescent="0.2">
      <c r="C34">
        <f>Sheet1!F7</f>
        <v>7.3752403259277302E-2</v>
      </c>
      <c r="D34">
        <f>Sheet1!G7</f>
        <v>100</v>
      </c>
      <c r="E34">
        <f>Sheet1!H7</f>
        <v>1.475048065185546E-2</v>
      </c>
    </row>
    <row r="35" spans="3:6" x14ac:dyDescent="0.2">
      <c r="C35">
        <f>Sheet2!F7</f>
        <v>0.29287290573120101</v>
      </c>
      <c r="D35">
        <f>Sheet2!G7</f>
        <v>200</v>
      </c>
      <c r="E35">
        <f>Sheet2!H7</f>
        <v>5.8574581146240201E-2</v>
      </c>
    </row>
    <row r="36" spans="3:6" x14ac:dyDescent="0.2">
      <c r="C36">
        <f>Sheet3!F7</f>
        <v>0.64885258674621504</v>
      </c>
      <c r="D36">
        <f>Sheet3!G7</f>
        <v>300</v>
      </c>
      <c r="E36">
        <f>Sheet3!H7</f>
        <v>0.129770517349243</v>
      </c>
    </row>
    <row r="37" spans="3:6" x14ac:dyDescent="0.2">
      <c r="C37">
        <f>Sheet4!F7</f>
        <v>1.1457552909851001</v>
      </c>
      <c r="D37">
        <f>Sheet4!G7</f>
        <v>400</v>
      </c>
      <c r="E37">
        <f>Sheet4!H7</f>
        <v>0.22915105819702003</v>
      </c>
    </row>
    <row r="38" spans="3:6" x14ac:dyDescent="0.2">
      <c r="C38">
        <f>Sheet5!F7</f>
        <v>1.89473533630371</v>
      </c>
      <c r="D38">
        <f>Sheet5!G7</f>
        <v>500</v>
      </c>
      <c r="E38">
        <f>Sheet5!H7</f>
        <v>0.37894706726074201</v>
      </c>
    </row>
    <row r="42" spans="3:6" x14ac:dyDescent="0.2">
      <c r="C42" t="s">
        <v>25</v>
      </c>
      <c r="F42" t="str">
        <f>Sheet1!A8</f>
        <v xml:space="preserve">Time for Dense Normal topsort: </v>
      </c>
    </row>
    <row r="43" spans="3:6" x14ac:dyDescent="0.2">
      <c r="C43">
        <f>Sheet1!F8</f>
        <v>1.3057122230529701</v>
      </c>
      <c r="D43">
        <f>Sheet1!G8</f>
        <v>100</v>
      </c>
      <c r="E43">
        <f>Sheet1!H8</f>
        <v>0.26114244461059399</v>
      </c>
    </row>
    <row r="44" spans="3:6" x14ac:dyDescent="0.2">
      <c r="C44">
        <f>Sheet2!F8</f>
        <v>10.3918795585632</v>
      </c>
      <c r="D44">
        <f>Sheet2!G8</f>
        <v>200</v>
      </c>
      <c r="E44">
        <f>Sheet2!H8</f>
        <v>2.0783759117126399</v>
      </c>
    </row>
    <row r="45" spans="3:6" x14ac:dyDescent="0.2">
      <c r="C45">
        <f>Sheet3!F8</f>
        <v>35.0434730052948</v>
      </c>
      <c r="D45">
        <f>Sheet3!G8</f>
        <v>300</v>
      </c>
      <c r="E45">
        <f>Sheet3!H8</f>
        <v>7.0086946010589601</v>
      </c>
    </row>
    <row r="46" spans="3:6" x14ac:dyDescent="0.2">
      <c r="C46">
        <f>Sheet4!F8</f>
        <v>82.754232406616197</v>
      </c>
      <c r="D46">
        <f>Sheet4!G8</f>
        <v>400</v>
      </c>
      <c r="E46">
        <f>Sheet4!H8</f>
        <v>16.550846481323241</v>
      </c>
    </row>
    <row r="47" spans="3:6" x14ac:dyDescent="0.2">
      <c r="C47">
        <f>Sheet5!F8</f>
        <v>174.05360221862699</v>
      </c>
      <c r="D47">
        <f>Sheet5!G8</f>
        <v>500</v>
      </c>
      <c r="E47">
        <f>Sheet5!H8</f>
        <v>34.810720443725401</v>
      </c>
    </row>
    <row r="49" spans="3:6" x14ac:dyDescent="0.2">
      <c r="C49" t="s">
        <v>26</v>
      </c>
      <c r="F49" t="str">
        <f>Sheet1!A9</f>
        <v xml:space="preserve">Time for normal graph using compression aware topsort: </v>
      </c>
    </row>
    <row r="50" spans="3:6" x14ac:dyDescent="0.2">
      <c r="C50">
        <f>Sheet1!F9</f>
        <v>1.32079434394836</v>
      </c>
      <c r="D50">
        <f>Sheet1!G9</f>
        <v>100</v>
      </c>
      <c r="E50">
        <f>Sheet1!H9</f>
        <v>0.26415886878967199</v>
      </c>
    </row>
    <row r="51" spans="3:6" x14ac:dyDescent="0.2">
      <c r="C51">
        <f>Sheet2!F9</f>
        <v>10.353987455367999</v>
      </c>
      <c r="D51">
        <f>Sheet2!G9</f>
        <v>200</v>
      </c>
      <c r="E51">
        <f>Sheet2!H9</f>
        <v>2.0707974910735998</v>
      </c>
    </row>
    <row r="52" spans="3:6" x14ac:dyDescent="0.2">
      <c r="C52">
        <f>Sheet3!F9</f>
        <v>34.975041151046703</v>
      </c>
      <c r="D52">
        <f>Sheet3!G9</f>
        <v>300</v>
      </c>
      <c r="E52">
        <f>Sheet3!H9</f>
        <v>6.9950082302093408</v>
      </c>
    </row>
    <row r="53" spans="3:6" x14ac:dyDescent="0.2">
      <c r="C53">
        <f>Sheet4!F9</f>
        <v>82.749744653701697</v>
      </c>
      <c r="D53">
        <f>Sheet4!G9</f>
        <v>400</v>
      </c>
      <c r="E53">
        <f>Sheet4!H9</f>
        <v>16.549948930740339</v>
      </c>
    </row>
    <row r="54" spans="3:6" x14ac:dyDescent="0.2">
      <c r="C54">
        <f>Sheet5!F9</f>
        <v>176.55472588539101</v>
      </c>
      <c r="D54">
        <f>Sheet5!G9</f>
        <v>500</v>
      </c>
      <c r="E54">
        <f>Sheet5!H9</f>
        <v>35.310945177078203</v>
      </c>
    </row>
    <row r="56" spans="3:6" x14ac:dyDescent="0.2">
      <c r="C56" t="s">
        <v>27</v>
      </c>
      <c r="F56" t="str">
        <f>Sheet1!A10</f>
        <v>Time for compressed graph ran in compression aware topsort:</v>
      </c>
    </row>
    <row r="57" spans="3:6" x14ac:dyDescent="0.2">
      <c r="C57">
        <f>Sheet1!F10</f>
        <v>33.660452604293802</v>
      </c>
      <c r="D57">
        <f>Sheet1!G10</f>
        <v>100</v>
      </c>
      <c r="E57">
        <f>Sheet1!H10</f>
        <v>6.73209052085876</v>
      </c>
    </row>
    <row r="58" spans="3:6" x14ac:dyDescent="0.2">
      <c r="C58">
        <f>Sheet2!F10</f>
        <v>272.37024736404402</v>
      </c>
      <c r="D58">
        <f>Sheet2!G10</f>
        <v>200</v>
      </c>
      <c r="E58">
        <f>Sheet2!H10</f>
        <v>54.474049472808801</v>
      </c>
    </row>
    <row r="59" spans="3:6" x14ac:dyDescent="0.2">
      <c r="C59">
        <f>Sheet3!F10</f>
        <v>1112.03478908538</v>
      </c>
      <c r="D59">
        <f>Sheet3!G10</f>
        <v>300</v>
      </c>
      <c r="E59">
        <f>Sheet3!H10</f>
        <v>222.40695781707601</v>
      </c>
    </row>
    <row r="60" spans="3:6" x14ac:dyDescent="0.2">
      <c r="C60">
        <f>Sheet4!F10</f>
        <v>2217.8726346492699</v>
      </c>
      <c r="D60">
        <f>Sheet4!G10</f>
        <v>400</v>
      </c>
      <c r="E60">
        <f>Sheet4!H10</f>
        <v>443.57452692985396</v>
      </c>
    </row>
    <row r="61" spans="3:6" x14ac:dyDescent="0.2">
      <c r="C61">
        <f>Sheet5!F10</f>
        <v>4641.0812520980799</v>
      </c>
      <c r="D61">
        <f>Sheet5!G10</f>
        <v>500</v>
      </c>
      <c r="E61">
        <f>Sheet5!H10</f>
        <v>928.21625041961602</v>
      </c>
    </row>
    <row r="63" spans="3:6" x14ac:dyDescent="0.2">
      <c r="C63" t="s">
        <v>28</v>
      </c>
      <c r="F63" t="str">
        <f>Sheet1!A11</f>
        <v>Time for Decompressed dense graph ran in normal topsort:</v>
      </c>
    </row>
    <row r="64" spans="3:6" x14ac:dyDescent="0.2">
      <c r="C64">
        <f>Sheet1!F11</f>
        <v>1.40758800506591</v>
      </c>
      <c r="D64">
        <f>Sheet1!G11</f>
        <v>100</v>
      </c>
      <c r="E64">
        <f>Sheet1!H11</f>
        <v>0.28151760101318202</v>
      </c>
    </row>
    <row r="65" spans="3:6" x14ac:dyDescent="0.2">
      <c r="C65">
        <f>Sheet2!F11</f>
        <v>10.731664180755599</v>
      </c>
      <c r="D65">
        <f>Sheet2!G11</f>
        <v>200</v>
      </c>
      <c r="E65">
        <f>Sheet2!H11</f>
        <v>2.14633283615112</v>
      </c>
    </row>
    <row r="66" spans="3:6" x14ac:dyDescent="0.2">
      <c r="C66">
        <f>Sheet3!F11</f>
        <v>35.794787406921301</v>
      </c>
      <c r="D66">
        <f>Sheet3!G11</f>
        <v>300</v>
      </c>
      <c r="E66">
        <f>Sheet3!H11</f>
        <v>7.1589574813842605</v>
      </c>
    </row>
    <row r="67" spans="3:6" x14ac:dyDescent="0.2">
      <c r="C67">
        <f>Sheet4!F11</f>
        <v>88.968477487564002</v>
      </c>
      <c r="D67">
        <f>Sheet4!G11</f>
        <v>400</v>
      </c>
      <c r="E67">
        <f>Sheet4!H11</f>
        <v>17.7936954975128</v>
      </c>
    </row>
    <row r="68" spans="3:6" x14ac:dyDescent="0.2">
      <c r="C68">
        <f>Sheet5!F11</f>
        <v>177.271812677383</v>
      </c>
      <c r="D68">
        <f>Sheet5!G11</f>
        <v>500</v>
      </c>
      <c r="E68">
        <f>Sheet5!H11</f>
        <v>35.454362535476598</v>
      </c>
    </row>
    <row r="70" spans="3:6" x14ac:dyDescent="0.2">
      <c r="C70" t="s">
        <v>29</v>
      </c>
      <c r="F70" t="str">
        <f>Sheet1!A12</f>
        <v>Time for Decompressed dense graph ran in compression aware topsort:</v>
      </c>
    </row>
    <row r="71" spans="3:6" x14ac:dyDescent="0.2">
      <c r="C71">
        <f>Sheet1!F12</f>
        <v>1.3602020740509</v>
      </c>
      <c r="D71">
        <f>Sheet1!G12</f>
        <v>100</v>
      </c>
      <c r="E71">
        <f>Sheet1!H12</f>
        <v>0.27204041481017999</v>
      </c>
    </row>
    <row r="72" spans="3:6" x14ac:dyDescent="0.2">
      <c r="C72">
        <f>Sheet2!F12</f>
        <v>10.541284322738599</v>
      </c>
      <c r="D72">
        <f>Sheet2!G12</f>
        <v>200</v>
      </c>
      <c r="E72">
        <f>Sheet2!H12</f>
        <v>2.10825686454772</v>
      </c>
    </row>
    <row r="73" spans="3:6" x14ac:dyDescent="0.2">
      <c r="C73">
        <f>Sheet3!F12</f>
        <v>35.228188753128002</v>
      </c>
      <c r="D73">
        <f>Sheet3!G12</f>
        <v>300</v>
      </c>
      <c r="E73">
        <f>Sheet3!H12</f>
        <v>7.0456377506256</v>
      </c>
    </row>
    <row r="74" spans="3:6" x14ac:dyDescent="0.2">
      <c r="C74">
        <f>Sheet4!F12</f>
        <v>85.2021195888519</v>
      </c>
      <c r="D74">
        <f>Sheet4!G12</f>
        <v>400</v>
      </c>
      <c r="E74">
        <f>Sheet4!H12</f>
        <v>17.040423917770379</v>
      </c>
    </row>
    <row r="75" spans="3:6" x14ac:dyDescent="0.2">
      <c r="C75">
        <f>Sheet5!F12</f>
        <v>174.51267433166501</v>
      </c>
      <c r="D75">
        <f>Sheet5!G12</f>
        <v>500</v>
      </c>
      <c r="E75">
        <f>Sheet5!H12</f>
        <v>34.902534866332999</v>
      </c>
    </row>
    <row r="77" spans="3:6" x14ac:dyDescent="0.2">
      <c r="C77" t="s">
        <v>30</v>
      </c>
      <c r="F77" t="str">
        <f>Sheet1!A13</f>
        <v xml:space="preserve">Time for Sparse Normal topsort: </v>
      </c>
    </row>
    <row r="78" spans="3:6" x14ac:dyDescent="0.2">
      <c r="C78">
        <f>Sheet1!F13</f>
        <v>3.02720069885253E-3</v>
      </c>
      <c r="D78">
        <f>Sheet1!G13</f>
        <v>100</v>
      </c>
      <c r="E78">
        <f>Sheet1!H13</f>
        <v>6.0544013977050599E-4</v>
      </c>
    </row>
    <row r="79" spans="3:6" x14ac:dyDescent="0.2">
      <c r="C79">
        <f>Sheet2!F13</f>
        <v>5.7911872863769497E-3</v>
      </c>
      <c r="D79">
        <f>Sheet2!G13</f>
        <v>200</v>
      </c>
      <c r="E79">
        <f>Sheet2!H13</f>
        <v>1.15823745727539E-3</v>
      </c>
    </row>
    <row r="80" spans="3:6" x14ac:dyDescent="0.2">
      <c r="C80">
        <f>Sheet3!F13</f>
        <v>8.3100795745849592E-3</v>
      </c>
      <c r="D80">
        <f>Sheet3!G13</f>
        <v>300</v>
      </c>
      <c r="E80">
        <f>Sheet3!H13</f>
        <v>1.6620159149169918E-3</v>
      </c>
    </row>
    <row r="81" spans="3:6" x14ac:dyDescent="0.2">
      <c r="C81">
        <f>Sheet4!F13</f>
        <v>1.18560791015625E-2</v>
      </c>
      <c r="D81">
        <f>Sheet4!G13</f>
        <v>400</v>
      </c>
      <c r="E81">
        <f>Sheet4!H13</f>
        <v>2.3712158203125001E-3</v>
      </c>
    </row>
    <row r="82" spans="3:6" x14ac:dyDescent="0.2">
      <c r="C82">
        <f>Sheet5!F13</f>
        <v>1.45773887634277E-2</v>
      </c>
      <c r="D82">
        <f>Sheet5!G13</f>
        <v>500</v>
      </c>
      <c r="E82">
        <f>Sheet5!H13</f>
        <v>2.9154777526855398E-3</v>
      </c>
    </row>
    <row r="84" spans="3:6" x14ac:dyDescent="0.2">
      <c r="C84" t="s">
        <v>31</v>
      </c>
      <c r="F84" t="str">
        <f>Sheet1!A14</f>
        <v xml:space="preserve">Time for Sparse compression aware topsort: </v>
      </c>
    </row>
    <row r="85" spans="3:6" x14ac:dyDescent="0.2">
      <c r="C85">
        <f>Sheet1!F14</f>
        <v>3.2444000244140599E-3</v>
      </c>
      <c r="D85">
        <f>Sheet1!G14</f>
        <v>100</v>
      </c>
      <c r="E85">
        <f>Sheet1!H14</f>
        <v>6.4888000488281194E-4</v>
      </c>
    </row>
    <row r="86" spans="3:6" x14ac:dyDescent="0.2">
      <c r="C86">
        <f>Sheet2!F14</f>
        <v>6.2403678894042899E-3</v>
      </c>
      <c r="D86">
        <f>Sheet2!G14</f>
        <v>200</v>
      </c>
      <c r="E86">
        <f>Sheet2!H14</f>
        <v>1.2480735778808579E-3</v>
      </c>
    </row>
    <row r="87" spans="3:6" x14ac:dyDescent="0.2">
      <c r="C87">
        <f>Sheet3!F14</f>
        <v>8.8484287261962804E-3</v>
      </c>
      <c r="D87">
        <f>Sheet3!G14</f>
        <v>300</v>
      </c>
      <c r="E87">
        <f>Sheet3!H14</f>
        <v>1.7696857452392562E-3</v>
      </c>
    </row>
    <row r="88" spans="3:6" x14ac:dyDescent="0.2">
      <c r="C88">
        <f>Sheet4!F14</f>
        <v>1.18331909179687E-2</v>
      </c>
      <c r="D88">
        <f>Sheet4!G14</f>
        <v>400</v>
      </c>
      <c r="E88">
        <f>Sheet4!H14</f>
        <v>2.3666381835937399E-3</v>
      </c>
    </row>
    <row r="89" spans="3:6" x14ac:dyDescent="0.2">
      <c r="C89">
        <f>Sheet5!F14</f>
        <v>1.5168428421020499E-2</v>
      </c>
      <c r="D89">
        <f>Sheet5!G14</f>
        <v>500</v>
      </c>
      <c r="E89">
        <f>Sheet5!H14</f>
        <v>3.0336856842041E-3</v>
      </c>
    </row>
    <row r="91" spans="3:6" x14ac:dyDescent="0.2">
      <c r="C91" t="s">
        <v>32</v>
      </c>
      <c r="F91" t="str">
        <f>Sheet1!A15</f>
        <v xml:space="preserve">Time for Sparse Compression aware topsort: </v>
      </c>
    </row>
    <row r="92" spans="3:6" x14ac:dyDescent="0.2">
      <c r="C92">
        <f>Sheet1!F15</f>
        <v>5.7818174362182603E-2</v>
      </c>
      <c r="D92">
        <f>Sheet1!G15</f>
        <v>100</v>
      </c>
      <c r="E92">
        <f>Sheet1!H15</f>
        <v>1.156363487243652E-2</v>
      </c>
    </row>
    <row r="93" spans="3:6" x14ac:dyDescent="0.2">
      <c r="C93">
        <f>Sheet2!F15</f>
        <v>0.13960242271423301</v>
      </c>
      <c r="D93">
        <f>Sheet2!G15</f>
        <v>200</v>
      </c>
      <c r="E93">
        <f>Sheet2!H15</f>
        <v>2.7920484542846603E-2</v>
      </c>
    </row>
    <row r="94" spans="3:6" x14ac:dyDescent="0.2">
      <c r="C94">
        <f>Sheet3!F15</f>
        <v>0.25236701965331998</v>
      </c>
      <c r="D94">
        <f>Sheet3!G15</f>
        <v>300</v>
      </c>
      <c r="E94">
        <f>Sheet3!H15</f>
        <v>5.0473403930663997E-2</v>
      </c>
    </row>
    <row r="95" spans="3:6" x14ac:dyDescent="0.2">
      <c r="C95">
        <f>Sheet4!F15</f>
        <v>0.40733647346496499</v>
      </c>
      <c r="D95">
        <f>Sheet4!G15</f>
        <v>400</v>
      </c>
      <c r="E95">
        <f>Sheet4!H15</f>
        <v>8.1467294692992992E-2</v>
      </c>
    </row>
    <row r="96" spans="3:6" x14ac:dyDescent="0.2">
      <c r="C96">
        <f>Sheet5!F15</f>
        <v>0.59783053398132302</v>
      </c>
      <c r="D96">
        <f>Sheet5!G15</f>
        <v>500</v>
      </c>
      <c r="E96">
        <f>Sheet5!H15</f>
        <v>0.1195661067962646</v>
      </c>
    </row>
    <row r="98" spans="3:6" x14ac:dyDescent="0.2">
      <c r="C98" t="s">
        <v>33</v>
      </c>
      <c r="F98" t="str">
        <f>Sheet1!A16</f>
        <v xml:space="preserve">Time for DECOMPRESSED Sparse 'normal' topsort: </v>
      </c>
    </row>
    <row r="99" spans="3:6" x14ac:dyDescent="0.2">
      <c r="C99">
        <f>Sheet1!F16</f>
        <v>1.7917156219482401E-2</v>
      </c>
      <c r="D99">
        <f>Sheet1!G16</f>
        <v>100</v>
      </c>
      <c r="E99">
        <f>Sheet1!H16</f>
        <v>3.58343124389648E-3</v>
      </c>
    </row>
    <row r="100" spans="3:6" x14ac:dyDescent="0.2">
      <c r="C100">
        <f>Sheet2!F16</f>
        <v>5.9184789657592697E-2</v>
      </c>
      <c r="D100">
        <f>Sheet2!G16</f>
        <v>200</v>
      </c>
      <c r="E100">
        <f>Sheet2!H16</f>
        <v>1.183695793151854E-2</v>
      </c>
    </row>
    <row r="101" spans="3:6" x14ac:dyDescent="0.2">
      <c r="C101">
        <f>Sheet3!F16</f>
        <v>0.12342500686645499</v>
      </c>
      <c r="D101">
        <f>Sheet3!G16</f>
        <v>300</v>
      </c>
      <c r="E101">
        <f>Sheet3!H16</f>
        <v>2.4685001373291E-2</v>
      </c>
    </row>
    <row r="102" spans="3:6" x14ac:dyDescent="0.2">
      <c r="C102">
        <f>Sheet4!F16</f>
        <v>0.21757388114929199</v>
      </c>
      <c r="D102">
        <f>Sheet4!G16</f>
        <v>400</v>
      </c>
      <c r="E102">
        <f>Sheet4!H16</f>
        <v>4.3514776229858401E-2</v>
      </c>
    </row>
    <row r="103" spans="3:6" x14ac:dyDescent="0.2">
      <c r="C103">
        <f>Sheet5!F16</f>
        <v>0.33115816116333002</v>
      </c>
      <c r="D103">
        <f>Sheet5!G16</f>
        <v>500</v>
      </c>
      <c r="E103">
        <f>Sheet5!H16</f>
        <v>6.623163223266601E-2</v>
      </c>
    </row>
    <row r="105" spans="3:6" x14ac:dyDescent="0.2">
      <c r="C105" t="s">
        <v>34</v>
      </c>
      <c r="F105" t="str">
        <f>Sheet1!A17</f>
        <v xml:space="preserve">Time for DECOMPRESSED Sparse compression aware topsort: </v>
      </c>
    </row>
    <row r="106" spans="3:6" x14ac:dyDescent="0.2">
      <c r="C106">
        <f>Sheet1!F17</f>
        <v>1.68957710266113E-2</v>
      </c>
      <c r="D106">
        <f>Sheet1!G17</f>
        <v>100</v>
      </c>
      <c r="E106">
        <f>Sheet1!H17</f>
        <v>3.3791542053222602E-3</v>
      </c>
    </row>
    <row r="107" spans="3:6" x14ac:dyDescent="0.2">
      <c r="C107">
        <f>Sheet2!F17</f>
        <v>5.8986425399780197E-2</v>
      </c>
      <c r="D107">
        <f>Sheet2!G17</f>
        <v>200</v>
      </c>
      <c r="E107">
        <f>Sheet2!H17</f>
        <v>1.1797285079956039E-2</v>
      </c>
    </row>
    <row r="108" spans="3:6" x14ac:dyDescent="0.2">
      <c r="C108">
        <f>Sheet3!F17</f>
        <v>0.12167239189147901</v>
      </c>
      <c r="D108">
        <f>Sheet3!G17</f>
        <v>300</v>
      </c>
      <c r="E108">
        <f>Sheet3!H17</f>
        <v>2.4334478378295801E-2</v>
      </c>
    </row>
    <row r="109" spans="3:6" x14ac:dyDescent="0.2">
      <c r="C109">
        <f>Sheet4!F17</f>
        <v>0.21670269966125399</v>
      </c>
      <c r="D109">
        <f>Sheet4!G17</f>
        <v>400</v>
      </c>
      <c r="E109">
        <f>Sheet4!H17</f>
        <v>4.3340539932250802E-2</v>
      </c>
    </row>
    <row r="110" spans="3:6" x14ac:dyDescent="0.2">
      <c r="C110">
        <f>Sheet5!F17</f>
        <v>0.32651901245117099</v>
      </c>
      <c r="D110">
        <f>Sheet5!G17</f>
        <v>500</v>
      </c>
      <c r="E110">
        <f>Sheet5!H17</f>
        <v>6.5303802490234195E-2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2019-03-12T18:56:28Z</dcterms:created>
  <dcterms:modified xsi:type="dcterms:W3CDTF">2019-03-13T04:32:48Z</dcterms:modified>
</cp:coreProperties>
</file>