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rman/Desktop/Repair-Graph-Compression/algorithms/"/>
    </mc:Choice>
  </mc:AlternateContent>
  <bookViews>
    <workbookView xWindow="280" yWindow="460" windowWidth="24960" windowHeight="14820" tabRatio="500" activeTab="7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8" l="1"/>
  <c r="D19" i="8"/>
  <c r="E19" i="8"/>
  <c r="D75" i="8"/>
  <c r="E75" i="8"/>
  <c r="D76" i="8"/>
  <c r="E76" i="8"/>
  <c r="D77" i="8"/>
  <c r="E77" i="8"/>
  <c r="D78" i="8"/>
  <c r="E78" i="8"/>
  <c r="D79" i="8"/>
  <c r="E79" i="8"/>
  <c r="D80" i="8"/>
  <c r="E80" i="8"/>
  <c r="D81" i="8"/>
  <c r="E81" i="8"/>
  <c r="D67" i="8"/>
  <c r="E67" i="8"/>
  <c r="D68" i="8"/>
  <c r="E68" i="8"/>
  <c r="D69" i="8"/>
  <c r="E69" i="8"/>
  <c r="D70" i="8"/>
  <c r="E70" i="8"/>
  <c r="D71" i="8"/>
  <c r="E71" i="8"/>
  <c r="D72" i="8"/>
  <c r="E72" i="8"/>
  <c r="D73" i="8"/>
  <c r="E73" i="8"/>
  <c r="C81" i="8"/>
  <c r="C80" i="8"/>
  <c r="C79" i="8"/>
  <c r="C78" i="8"/>
  <c r="C77" i="8"/>
  <c r="C76" i="8"/>
  <c r="C75" i="8"/>
  <c r="C73" i="8"/>
  <c r="C72" i="8"/>
  <c r="C71" i="8"/>
  <c r="C70" i="8"/>
  <c r="C69" i="8"/>
  <c r="C68" i="8"/>
  <c r="C67" i="8"/>
  <c r="D59" i="8"/>
  <c r="E59" i="8"/>
  <c r="D60" i="8"/>
  <c r="E60" i="8"/>
  <c r="D61" i="8"/>
  <c r="E61" i="8"/>
  <c r="D62" i="8"/>
  <c r="E62" i="8"/>
  <c r="D63" i="8"/>
  <c r="E63" i="8"/>
  <c r="D64" i="8"/>
  <c r="E64" i="8"/>
  <c r="D65" i="8"/>
  <c r="E65" i="8"/>
  <c r="C65" i="8"/>
  <c r="C64" i="8"/>
  <c r="C63" i="8"/>
  <c r="C62" i="8"/>
  <c r="C61" i="8"/>
  <c r="C60" i="8"/>
  <c r="C59" i="8"/>
  <c r="D51" i="8"/>
  <c r="E51" i="8"/>
  <c r="D52" i="8"/>
  <c r="E52" i="8"/>
  <c r="D53" i="8"/>
  <c r="E53" i="8"/>
  <c r="D54" i="8"/>
  <c r="E54" i="8"/>
  <c r="D55" i="8"/>
  <c r="E55" i="8"/>
  <c r="D56" i="8"/>
  <c r="E56" i="8"/>
  <c r="D57" i="8"/>
  <c r="E57" i="8"/>
  <c r="C57" i="8"/>
  <c r="C56" i="8"/>
  <c r="C55" i="8"/>
  <c r="C53" i="8"/>
  <c r="C54" i="8"/>
  <c r="C52" i="8"/>
  <c r="C51" i="8"/>
  <c r="D43" i="8"/>
  <c r="E43" i="8"/>
  <c r="D44" i="8"/>
  <c r="E44" i="8"/>
  <c r="D45" i="8"/>
  <c r="E45" i="8"/>
  <c r="D46" i="8"/>
  <c r="E46" i="8"/>
  <c r="D47" i="8"/>
  <c r="E47" i="8"/>
  <c r="D48" i="8"/>
  <c r="E48" i="8"/>
  <c r="D49" i="8"/>
  <c r="E49" i="8"/>
  <c r="C49" i="8"/>
  <c r="C48" i="8"/>
  <c r="C47" i="8"/>
  <c r="C46" i="8"/>
  <c r="C45" i="8"/>
  <c r="C44" i="8"/>
  <c r="C43" i="8"/>
  <c r="D35" i="8"/>
  <c r="E35" i="8"/>
  <c r="D36" i="8"/>
  <c r="E36" i="8"/>
  <c r="D37" i="8"/>
  <c r="E37" i="8"/>
  <c r="D38" i="8"/>
  <c r="E38" i="8"/>
  <c r="D39" i="8"/>
  <c r="E39" i="8"/>
  <c r="D40" i="8"/>
  <c r="E40" i="8"/>
  <c r="D41" i="8"/>
  <c r="E41" i="8"/>
  <c r="C41" i="8"/>
  <c r="C40" i="8"/>
  <c r="C39" i="8"/>
  <c r="C38" i="8"/>
  <c r="C37" i="8"/>
  <c r="C36" i="8"/>
  <c r="C35" i="8"/>
  <c r="D27" i="8"/>
  <c r="E27" i="8"/>
  <c r="D28" i="8"/>
  <c r="E28" i="8"/>
  <c r="D29" i="8"/>
  <c r="E29" i="8"/>
  <c r="D30" i="8"/>
  <c r="E30" i="8"/>
  <c r="D31" i="8"/>
  <c r="E31" i="8"/>
  <c r="D32" i="8"/>
  <c r="E32" i="8"/>
  <c r="D33" i="8"/>
  <c r="E33" i="8"/>
  <c r="C33" i="8"/>
  <c r="C32" i="8"/>
  <c r="C31" i="8"/>
  <c r="C30" i="8"/>
  <c r="C29" i="8"/>
  <c r="C28" i="8"/>
  <c r="C27" i="8"/>
  <c r="D20" i="8"/>
  <c r="E20" i="8"/>
  <c r="D21" i="8"/>
  <c r="E21" i="8"/>
  <c r="D22" i="8"/>
  <c r="E22" i="8"/>
  <c r="D23" i="8"/>
  <c r="E23" i="8"/>
  <c r="D24" i="8"/>
  <c r="E24" i="8"/>
  <c r="D25" i="8"/>
  <c r="E25" i="8"/>
  <c r="C25" i="8"/>
  <c r="C24" i="8"/>
  <c r="C23" i="8"/>
  <c r="C22" i="8"/>
  <c r="C21" i="8"/>
  <c r="C20" i="8"/>
  <c r="D13" i="8"/>
  <c r="E13" i="8"/>
  <c r="D14" i="8"/>
  <c r="E14" i="8"/>
  <c r="D15" i="8"/>
  <c r="E15" i="8"/>
  <c r="D16" i="8"/>
  <c r="E16" i="8"/>
  <c r="D17" i="8"/>
  <c r="E17" i="8"/>
  <c r="D12" i="8"/>
  <c r="E12" i="8"/>
  <c r="D11" i="8"/>
  <c r="E11" i="8"/>
  <c r="C17" i="8"/>
  <c r="C16" i="8"/>
  <c r="C15" i="8"/>
  <c r="C14" i="8"/>
  <c r="C13" i="8"/>
  <c r="C12" i="8"/>
  <c r="C11" i="8"/>
  <c r="C2" i="8"/>
  <c r="D2" i="8"/>
  <c r="E2" i="8"/>
  <c r="D3" i="8"/>
  <c r="E3" i="8"/>
  <c r="D4" i="8"/>
  <c r="E4" i="8"/>
  <c r="D5" i="8"/>
  <c r="E5" i="8"/>
  <c r="D6" i="8"/>
  <c r="E6" i="8"/>
  <c r="E7" i="8"/>
  <c r="D7" i="8"/>
  <c r="C3" i="8"/>
  <c r="C4" i="8"/>
  <c r="C5" i="8"/>
  <c r="C6" i="8"/>
  <c r="C7" i="8"/>
  <c r="D8" i="8"/>
  <c r="E8" i="8"/>
  <c r="C8" i="8"/>
  <c r="E8" i="7"/>
  <c r="E3" i="7"/>
  <c r="E4" i="7"/>
  <c r="E5" i="7"/>
  <c r="E6" i="7"/>
  <c r="E7" i="7"/>
  <c r="E9" i="7"/>
  <c r="E10" i="7"/>
  <c r="E11" i="7"/>
  <c r="E2" i="7"/>
  <c r="E8" i="6"/>
  <c r="E3" i="6"/>
  <c r="E4" i="6"/>
  <c r="E5" i="6"/>
  <c r="E6" i="6"/>
  <c r="E7" i="6"/>
  <c r="E9" i="6"/>
  <c r="E10" i="6"/>
  <c r="E11" i="6"/>
  <c r="E2" i="6"/>
  <c r="E8" i="5"/>
  <c r="E3" i="5"/>
  <c r="E4" i="5"/>
  <c r="E5" i="5"/>
  <c r="E6" i="5"/>
  <c r="E7" i="5"/>
  <c r="E9" i="5"/>
  <c r="E10" i="5"/>
  <c r="E11" i="5"/>
  <c r="E2" i="5"/>
  <c r="E3" i="4"/>
  <c r="E4" i="4"/>
  <c r="E5" i="4"/>
  <c r="E6" i="4"/>
  <c r="E7" i="4"/>
  <c r="E8" i="4"/>
  <c r="E9" i="4"/>
  <c r="E10" i="4"/>
  <c r="E11" i="4"/>
  <c r="E2" i="4"/>
  <c r="E11" i="3"/>
  <c r="E10" i="3"/>
  <c r="E9" i="3"/>
  <c r="E8" i="3"/>
  <c r="E7" i="3"/>
  <c r="E6" i="3"/>
  <c r="E5" i="3"/>
  <c r="E4" i="3"/>
  <c r="E3" i="3"/>
  <c r="E2" i="3"/>
  <c r="E11" i="2"/>
  <c r="E10" i="2"/>
  <c r="E9" i="2"/>
  <c r="E8" i="2"/>
  <c r="E7" i="2"/>
  <c r="E6" i="2"/>
  <c r="E5" i="2"/>
  <c r="E4" i="2"/>
  <c r="E3" i="2"/>
  <c r="E2" i="2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<sst xmlns="http://schemas.openxmlformats.org/spreadsheetml/2006/main" count="93" uniqueCount="18">
  <si>
    <t xml:space="preserve">Time for Dense Normal Bipartite: </t>
  </si>
  <si>
    <t xml:space="preserve">Time for dense compression aware Bipartite: </t>
  </si>
  <si>
    <t xml:space="preserve">Time for Sparse Normal bipartite: </t>
  </si>
  <si>
    <t xml:space="preserve">Time for Sparse Compression aware bipartite: </t>
  </si>
  <si>
    <t xml:space="preserve">Time for DECOMPRESSED Sparse Compression aware bippartite: </t>
  </si>
  <si>
    <t xml:space="preserve">Time for Dense Normal topsort: </t>
  </si>
  <si>
    <t>Time for Dense Compression aware topsort:</t>
  </si>
  <si>
    <t xml:space="preserve">Time for Sparse Normal topsort: </t>
  </si>
  <si>
    <t xml:space="preserve">Time for Sparse Compression aware topsort: </t>
  </si>
  <si>
    <t xml:space="preserve">Time for DECOMPRESSED Sparse 'normal' topsort: </t>
  </si>
  <si>
    <t>10 Nodes</t>
  </si>
  <si>
    <t>50 nodes</t>
  </si>
  <si>
    <t>100 nodes</t>
  </si>
  <si>
    <t>200 nodes</t>
  </si>
  <si>
    <t>300 Nodes</t>
  </si>
  <si>
    <t>*</t>
  </si>
  <si>
    <t>400 Nodes</t>
  </si>
  <si>
    <t>500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</si>
</sst>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for Dense Bipartite: Normal and Compressed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Normal Dense Graph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Sheet8!$D$2:$D$8</c:f>
              <c:numCache>
                <c:formatCode>General</c:formatCode>
                <c:ptCount val="7"/>
                <c:pt idx="0">
                  <c:v>500.0</c:v>
                </c:pt>
                <c:pt idx="1">
                  <c:v>400.0</c:v>
                </c:pt>
                <c:pt idx="2">
                  <c:v>300.0</c:v>
                </c:pt>
                <c:pt idx="3">
                  <c:v>200.0</c:v>
                </c:pt>
                <c:pt idx="4">
                  <c:v>100.0</c:v>
                </c:pt>
                <c:pt idx="5">
                  <c:v>50.0</c:v>
                </c:pt>
                <c:pt idx="6">
                  <c:v>10.0</c:v>
                </c:pt>
              </c:numCache>
            </c:numRef>
          </c:xVal>
          <c:yVal>
            <c:numRef>
              <c:f>Sheet8!$E$2:$E$8</c:f>
              <c:numCache>
                <c:formatCode>General</c:formatCode>
                <c:ptCount val="7"/>
                <c:pt idx="0">
                  <c:v>0.524980378150939</c:v>
                </c:pt>
                <c:pt idx="1">
                  <c:v>0.281095147132873</c:v>
                </c:pt>
                <c:pt idx="2">
                  <c:v>0.166702342033386</c:v>
                </c:pt>
                <c:pt idx="3">
                  <c:v>0.0512164831161499</c:v>
                </c:pt>
                <c:pt idx="4">
                  <c:v>0.0120467185974121</c:v>
                </c:pt>
                <c:pt idx="5">
                  <c:v>0.00297720432281494</c:v>
                </c:pt>
                <c:pt idx="6">
                  <c:v>0.000137543678283691</c:v>
                </c:pt>
              </c:numCache>
            </c:numRef>
          </c:yVal>
          <c:smooth val="1"/>
        </c:ser>
        <c:ser>
          <c:idx val="1"/>
          <c:order val="1"/>
          <c:tx>
            <c:v>Compressed Dense Graph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Sheet8!$D$11:$D$17</c:f>
              <c:numCache>
                <c:formatCode>General</c:formatCode>
                <c:ptCount val="7"/>
                <c:pt idx="0">
                  <c:v>500.0</c:v>
                </c:pt>
                <c:pt idx="1">
                  <c:v>400.0</c:v>
                </c:pt>
                <c:pt idx="2">
                  <c:v>300.0</c:v>
                </c:pt>
                <c:pt idx="3">
                  <c:v>200.0</c:v>
                </c:pt>
                <c:pt idx="4">
                  <c:v>100.0</c:v>
                </c:pt>
                <c:pt idx="5">
                  <c:v>50.0</c:v>
                </c:pt>
                <c:pt idx="6">
                  <c:v>10.0</c:v>
                </c:pt>
              </c:numCache>
            </c:numRef>
          </c:xVal>
          <c:yVal>
            <c:numRef>
              <c:f>Sheet8!$E$11:$E$17</c:f>
              <c:numCache>
                <c:formatCode>General</c:formatCode>
                <c:ptCount val="7"/>
                <c:pt idx="0">
                  <c:v>1972.9806650877</c:v>
                </c:pt>
                <c:pt idx="1">
                  <c:v>847.737772941585</c:v>
                </c:pt>
                <c:pt idx="2">
                  <c:v>286.1587926149364</c:v>
                </c:pt>
                <c:pt idx="3">
                  <c:v>74.213676905632</c:v>
                </c:pt>
                <c:pt idx="4">
                  <c:v>7.40196778774261</c:v>
                </c:pt>
                <c:pt idx="5">
                  <c:v>0.861509156227111</c:v>
                </c:pt>
                <c:pt idx="6">
                  <c:v>0.00744192600250244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046528"/>
        <c:axId val="731713088"/>
      </c:scatterChart>
      <c:valAx>
        <c:axId val="73704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13088"/>
        <c:crosses val="autoZero"/>
        <c:crossBetween val="midCat"/>
      </c:valAx>
      <c:valAx>
        <c:axId val="73171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04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fo</a:t>
            </a:r>
            <a:r>
              <a:rPr lang="en-US" baseline="0"/>
              <a:t>r Sparse Bipartite: Normal, Compressed, and Decompressed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Sparse Normal Graph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Sheet8!$D$19:$D$25</c:f>
              <c:numCache>
                <c:formatCode>General</c:formatCode>
                <c:ptCount val="7"/>
                <c:pt idx="0">
                  <c:v>500.0</c:v>
                </c:pt>
                <c:pt idx="1">
                  <c:v>400.0</c:v>
                </c:pt>
                <c:pt idx="2">
                  <c:v>300.0</c:v>
                </c:pt>
                <c:pt idx="3">
                  <c:v>200.0</c:v>
                </c:pt>
                <c:pt idx="4">
                  <c:v>100.0</c:v>
                </c:pt>
                <c:pt idx="5">
                  <c:v>50.0</c:v>
                </c:pt>
                <c:pt idx="6">
                  <c:v>10.0</c:v>
                </c:pt>
              </c:numCache>
            </c:numRef>
          </c:xVal>
          <c:yVal>
            <c:numRef>
              <c:f>Sheet8!$E$19:$E$25</c:f>
              <c:numCache>
                <c:formatCode>General</c:formatCode>
                <c:ptCount val="7"/>
                <c:pt idx="0">
                  <c:v>0.00361077785491943</c:v>
                </c:pt>
                <c:pt idx="1">
                  <c:v>0.00266547203063964</c:v>
                </c:pt>
                <c:pt idx="2">
                  <c:v>0.00220069885253906</c:v>
                </c:pt>
                <c:pt idx="3">
                  <c:v>0.0013317584991455</c:v>
                </c:pt>
                <c:pt idx="4">
                  <c:v>0.000429153442382812</c:v>
                </c:pt>
                <c:pt idx="5">
                  <c:v>0.000219392776489257</c:v>
                </c:pt>
                <c:pt idx="6">
                  <c:v>4.72307205200195E-5</c:v>
                </c:pt>
              </c:numCache>
            </c:numRef>
          </c:yVal>
          <c:smooth val="1"/>
        </c:ser>
        <c:ser>
          <c:idx val="1"/>
          <c:order val="1"/>
          <c:tx>
            <c:v>Sparse Compressed Graph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Sheet8!$D$27:$D$33</c:f>
              <c:numCache>
                <c:formatCode>General</c:formatCode>
                <c:ptCount val="7"/>
                <c:pt idx="0">
                  <c:v>500.0</c:v>
                </c:pt>
                <c:pt idx="1">
                  <c:v>400.0</c:v>
                </c:pt>
                <c:pt idx="2">
                  <c:v>300.0</c:v>
                </c:pt>
                <c:pt idx="3">
                  <c:v>200.0</c:v>
                </c:pt>
                <c:pt idx="4">
                  <c:v>100.0</c:v>
                </c:pt>
                <c:pt idx="5">
                  <c:v>50.0</c:v>
                </c:pt>
                <c:pt idx="6">
                  <c:v>10.0</c:v>
                </c:pt>
              </c:numCache>
            </c:numRef>
          </c:xVal>
          <c:yVal>
            <c:numRef>
              <c:f>Sheet8!$E$27:$E$33</c:f>
              <c:numCache>
                <c:formatCode>General</c:formatCode>
                <c:ptCount val="7"/>
                <c:pt idx="0">
                  <c:v>0.0592519044876098</c:v>
                </c:pt>
                <c:pt idx="1">
                  <c:v>0.0346180915832519</c:v>
                </c:pt>
                <c:pt idx="2">
                  <c:v>0.0283608675003051</c:v>
                </c:pt>
                <c:pt idx="3">
                  <c:v>0.0148262977600097</c:v>
                </c:pt>
                <c:pt idx="4">
                  <c:v>0.00675013065338134</c:v>
                </c:pt>
                <c:pt idx="5">
                  <c:v>0.00327000617980957</c:v>
                </c:pt>
                <c:pt idx="6">
                  <c:v>0.000590825080871582</c:v>
                </c:pt>
              </c:numCache>
            </c:numRef>
          </c:yVal>
          <c:smooth val="1"/>
        </c:ser>
        <c:ser>
          <c:idx val="2"/>
          <c:order val="2"/>
          <c:tx>
            <c:v>Decompressed Sparse Graph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Sheet8!$D$35:$D$41</c:f>
              <c:numCache>
                <c:formatCode>General</c:formatCode>
                <c:ptCount val="7"/>
                <c:pt idx="0">
                  <c:v>500.0</c:v>
                </c:pt>
                <c:pt idx="1">
                  <c:v>400.0</c:v>
                </c:pt>
                <c:pt idx="2">
                  <c:v>300.0</c:v>
                </c:pt>
                <c:pt idx="3">
                  <c:v>200.0</c:v>
                </c:pt>
                <c:pt idx="4">
                  <c:v>100.0</c:v>
                </c:pt>
                <c:pt idx="5">
                  <c:v>50.0</c:v>
                </c:pt>
                <c:pt idx="6">
                  <c:v>10.0</c:v>
                </c:pt>
              </c:numCache>
            </c:numRef>
          </c:xVal>
          <c:yVal>
            <c:numRef>
              <c:f>Sheet8!$E$35:$E$41</c:f>
              <c:numCache>
                <c:formatCode>General</c:formatCode>
                <c:ptCount val="7"/>
                <c:pt idx="0">
                  <c:v>0.0981452703475952</c:v>
                </c:pt>
                <c:pt idx="1">
                  <c:v>0.0570854425430297</c:v>
                </c:pt>
                <c:pt idx="2">
                  <c:v>0.0369822263717651</c:v>
                </c:pt>
                <c:pt idx="3">
                  <c:v>0.0133633613586425</c:v>
                </c:pt>
                <c:pt idx="4">
                  <c:v>0.00335564613342285</c:v>
                </c:pt>
                <c:pt idx="5">
                  <c:v>0.00109565258026123</c:v>
                </c:pt>
                <c:pt idx="6">
                  <c:v>0.000139617919921875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971072"/>
        <c:axId val="731248176"/>
      </c:scatterChart>
      <c:valAx>
        <c:axId val="73697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248176"/>
        <c:crosses val="autoZero"/>
        <c:crossBetween val="midCat"/>
      </c:valAx>
      <c:valAx>
        <c:axId val="73124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97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for Dense Topsort: Normal and Compressed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Normal Dense Graph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Sheet8!$D$43:$D$49</c:f>
              <c:numCache>
                <c:formatCode>General</c:formatCode>
                <c:ptCount val="7"/>
                <c:pt idx="0">
                  <c:v>500.0</c:v>
                </c:pt>
                <c:pt idx="1">
                  <c:v>400.0</c:v>
                </c:pt>
                <c:pt idx="2">
                  <c:v>300.0</c:v>
                </c:pt>
                <c:pt idx="3">
                  <c:v>200.0</c:v>
                </c:pt>
                <c:pt idx="4">
                  <c:v>100.0</c:v>
                </c:pt>
                <c:pt idx="5">
                  <c:v>50.0</c:v>
                </c:pt>
                <c:pt idx="6">
                  <c:v>10.0</c:v>
                </c:pt>
              </c:numCache>
            </c:numRef>
          </c:xVal>
          <c:yVal>
            <c:numRef>
              <c:f>Sheet8!$E$43:$E$49</c:f>
              <c:numCache>
                <c:formatCode>General</c:formatCode>
                <c:ptCount val="7"/>
                <c:pt idx="0">
                  <c:v>53.0019078016281</c:v>
                </c:pt>
                <c:pt idx="1">
                  <c:v>21.0231589317321</c:v>
                </c:pt>
                <c:pt idx="2">
                  <c:v>10.8854727745056</c:v>
                </c:pt>
                <c:pt idx="3">
                  <c:v>2.38499529361724</c:v>
                </c:pt>
                <c:pt idx="4">
                  <c:v>0.282173013687133</c:v>
                </c:pt>
                <c:pt idx="5">
                  <c:v>0.0334528684616088</c:v>
                </c:pt>
                <c:pt idx="6">
                  <c:v>0.000288343429565429</c:v>
                </c:pt>
              </c:numCache>
            </c:numRef>
          </c:yVal>
          <c:smooth val="1"/>
        </c:ser>
        <c:ser>
          <c:idx val="1"/>
          <c:order val="1"/>
          <c:tx>
            <c:v>Compressed Dense Graph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Sheet8!$D$51:$D$57</c:f>
              <c:numCache>
                <c:formatCode>General</c:formatCode>
                <c:ptCount val="7"/>
                <c:pt idx="0">
                  <c:v>500.0</c:v>
                </c:pt>
                <c:pt idx="1">
                  <c:v>400.0</c:v>
                </c:pt>
                <c:pt idx="2">
                  <c:v>300.0</c:v>
                </c:pt>
                <c:pt idx="3">
                  <c:v>200.0</c:v>
                </c:pt>
                <c:pt idx="4">
                  <c:v>100.0</c:v>
                </c:pt>
                <c:pt idx="5">
                  <c:v>50.0</c:v>
                </c:pt>
                <c:pt idx="6">
                  <c:v>10.0</c:v>
                </c:pt>
              </c:numCache>
            </c:numRef>
          </c:xVal>
          <c:yVal>
            <c:numRef>
              <c:f>Sheet8!$E$51:$E$57</c:f>
              <c:numCache>
                <c:formatCode>General</c:formatCode>
                <c:ptCount val="7"/>
                <c:pt idx="0">
                  <c:v>1430.627997517585</c:v>
                </c:pt>
                <c:pt idx="1">
                  <c:v>803.851705551145</c:v>
                </c:pt>
                <c:pt idx="2">
                  <c:v>272.359323143959</c:v>
                </c:pt>
                <c:pt idx="3">
                  <c:v>66.6096628189086</c:v>
                </c:pt>
                <c:pt idx="4">
                  <c:v>7.75515434741973</c:v>
                </c:pt>
                <c:pt idx="5">
                  <c:v>0.89238166809082</c:v>
                </c:pt>
                <c:pt idx="6">
                  <c:v>0.00729260444641113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627104"/>
        <c:axId val="759994240"/>
      </c:scatterChart>
      <c:valAx>
        <c:axId val="80662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994240"/>
        <c:crosses val="autoZero"/>
        <c:crossBetween val="midCat"/>
      </c:valAx>
      <c:valAx>
        <c:axId val="759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627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for Sparse Topsort: Normal, Compressed, and Decompressed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Sparse Normal Graph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Sheet8!$D$59:$D$65</c:f>
              <c:numCache>
                <c:formatCode>General</c:formatCode>
                <c:ptCount val="7"/>
                <c:pt idx="0">
                  <c:v>500.0</c:v>
                </c:pt>
                <c:pt idx="1">
                  <c:v>400.0</c:v>
                </c:pt>
                <c:pt idx="2">
                  <c:v>300.0</c:v>
                </c:pt>
                <c:pt idx="3">
                  <c:v>200.0</c:v>
                </c:pt>
                <c:pt idx="4">
                  <c:v>100.0</c:v>
                </c:pt>
                <c:pt idx="5">
                  <c:v>50.0</c:v>
                </c:pt>
                <c:pt idx="6">
                  <c:v>10.0</c:v>
                </c:pt>
              </c:numCache>
            </c:numRef>
          </c:xVal>
          <c:yVal>
            <c:numRef>
              <c:f>Sheet8!$E$59:$E$65</c:f>
              <c:numCache>
                <c:formatCode>General</c:formatCode>
                <c:ptCount val="7"/>
                <c:pt idx="0">
                  <c:v>0.00459706783294677</c:v>
                </c:pt>
                <c:pt idx="1">
                  <c:v>0.00322589874267578</c:v>
                </c:pt>
                <c:pt idx="2">
                  <c:v>0.00225222110748291</c:v>
                </c:pt>
                <c:pt idx="3">
                  <c:v>0.00128388404846191</c:v>
                </c:pt>
                <c:pt idx="4">
                  <c:v>0.000528216361999511</c:v>
                </c:pt>
                <c:pt idx="5">
                  <c:v>0.000257253646850585</c:v>
                </c:pt>
                <c:pt idx="6">
                  <c:v>5.16653060913085E-5</c:v>
                </c:pt>
              </c:numCache>
            </c:numRef>
          </c:yVal>
          <c:smooth val="1"/>
        </c:ser>
        <c:ser>
          <c:idx val="1"/>
          <c:order val="1"/>
          <c:tx>
            <c:v>Sparse Compressed Graph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Sheet8!$D$67:$D$73</c:f>
              <c:numCache>
                <c:formatCode>General</c:formatCode>
                <c:ptCount val="7"/>
                <c:pt idx="0">
                  <c:v>500.0</c:v>
                </c:pt>
                <c:pt idx="1">
                  <c:v>400.0</c:v>
                </c:pt>
                <c:pt idx="2">
                  <c:v>300.0</c:v>
                </c:pt>
                <c:pt idx="3">
                  <c:v>200.0</c:v>
                </c:pt>
                <c:pt idx="4">
                  <c:v>100.0</c:v>
                </c:pt>
                <c:pt idx="5">
                  <c:v>50.0</c:v>
                </c:pt>
                <c:pt idx="6">
                  <c:v>10.0</c:v>
                </c:pt>
              </c:numCache>
            </c:numRef>
          </c:xVal>
          <c:yVal>
            <c:numRef>
              <c:f>Sheet8!$E$67:$E$73</c:f>
              <c:numCache>
                <c:formatCode>General</c:formatCode>
                <c:ptCount val="7"/>
                <c:pt idx="0">
                  <c:v>0.159129166603088</c:v>
                </c:pt>
                <c:pt idx="1">
                  <c:v>0.10259666442871</c:v>
                </c:pt>
                <c:pt idx="2">
                  <c:v>0.0688171625137329</c:v>
                </c:pt>
                <c:pt idx="3">
                  <c:v>0.0309082746505737</c:v>
                </c:pt>
                <c:pt idx="4">
                  <c:v>0.00992970466613769</c:v>
                </c:pt>
                <c:pt idx="5">
                  <c:v>0.00413038730621337</c:v>
                </c:pt>
                <c:pt idx="6">
                  <c:v>0.000517082214355468</c:v>
                </c:pt>
              </c:numCache>
            </c:numRef>
          </c:yVal>
          <c:smooth val="1"/>
        </c:ser>
        <c:ser>
          <c:idx val="2"/>
          <c:order val="2"/>
          <c:tx>
            <c:v>Sparse Decompressed Graph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Sheet8!$D$75:$D$81</c:f>
              <c:numCache>
                <c:formatCode>General</c:formatCode>
                <c:ptCount val="7"/>
                <c:pt idx="0">
                  <c:v>500.0</c:v>
                </c:pt>
                <c:pt idx="1">
                  <c:v>400.0</c:v>
                </c:pt>
                <c:pt idx="2">
                  <c:v>300.0</c:v>
                </c:pt>
                <c:pt idx="3">
                  <c:v>200.0</c:v>
                </c:pt>
                <c:pt idx="4">
                  <c:v>100.0</c:v>
                </c:pt>
                <c:pt idx="5">
                  <c:v>50.0</c:v>
                </c:pt>
                <c:pt idx="6">
                  <c:v>10.0</c:v>
                </c:pt>
              </c:numCache>
            </c:numRef>
          </c:xVal>
          <c:yVal>
            <c:numRef>
              <c:f>Sheet8!$E$75:$E$81</c:f>
              <c:numCache>
                <c:formatCode>General</c:formatCode>
                <c:ptCount val="7"/>
                <c:pt idx="0">
                  <c:v>0.0854046583175659</c:v>
                </c:pt>
                <c:pt idx="1">
                  <c:v>0.0565209865570068</c:v>
                </c:pt>
                <c:pt idx="2">
                  <c:v>0.0371931791305542</c:v>
                </c:pt>
                <c:pt idx="3">
                  <c:v>0.0135287046432495</c:v>
                </c:pt>
                <c:pt idx="4">
                  <c:v>0.00406992435455322</c:v>
                </c:pt>
                <c:pt idx="5">
                  <c:v>0.00120570659637451</c:v>
                </c:pt>
                <c:pt idx="6">
                  <c:v>0.000131797790527343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113168"/>
        <c:axId val="805645728"/>
      </c:scatterChart>
      <c:valAx>
        <c:axId val="75711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645728"/>
        <c:crosses val="autoZero"/>
        <c:crossBetween val="midCat"/>
      </c:valAx>
      <c:valAx>
        <c:axId val="80564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11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647700</xdr:colOff>
      <xdr:row>0</xdr:row>
      <xdr:rowOff>152400</xdr:rowOff>
    </xdr:from>
    <xdr:to>
      <xdr:col>14</xdr:col>
      <xdr:colOff>266700</xdr:colOff>
      <xdr:row>17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222250</xdr:colOff>
      <xdr:row>20</xdr:row>
      <xdr:rowOff>114300</xdr:rowOff>
    </xdr:from>
    <xdr:to>
      <xdr:col>14</xdr:col>
      <xdr:colOff>812800</xdr:colOff>
      <xdr:row>36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120650</xdr:colOff>
      <xdr:row>38</xdr:row>
      <xdr:rowOff>63500</xdr:rowOff>
    </xdr:from>
    <xdr:to>
      <xdr:col>14</xdr:col>
      <xdr:colOff>565150</xdr:colOff>
      <xdr:row>51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412750</xdr:colOff>
      <xdr:row>56</xdr:row>
      <xdr:rowOff>101600</xdr:rowOff>
    </xdr:from>
    <xdr:to>
      <xdr:col>14</xdr:col>
      <xdr:colOff>635000</xdr:colOff>
      <xdr:row>72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C2" sqref="C2:E2"/>
    </sheetView>
  </sheetViews>
  <sheetFormatPr baseColWidth="10" defaultRowHeight="16" x14ac:dyDescent="0.2"/>
  <sheetData>
    <row r="1" spans="1:7" x14ac:dyDescent="0.2">
      <c r="A1" t="s">
        <v>10</v>
      </c>
    </row>
    <row r="2" spans="1:7" x14ac:dyDescent="0.2">
      <c r="C2">
        <v>1.3754367828369099E-3</v>
      </c>
      <c r="D2">
        <v>10</v>
      </c>
      <c r="E2">
        <f>C2/10</f>
        <v>1.3754367828369099E-4</v>
      </c>
      <c r="G2" t="s">
        <v>0</v>
      </c>
    </row>
    <row r="3" spans="1:7" x14ac:dyDescent="0.2">
      <c r="C3">
        <v>7.44192600250244E-2</v>
      </c>
      <c r="D3">
        <v>10</v>
      </c>
      <c r="E3">
        <f t="shared" ref="E3:E11" si="0">C3/10</f>
        <v>7.4419260025024398E-3</v>
      </c>
      <c r="G3" t="s">
        <v>1</v>
      </c>
    </row>
    <row r="4" spans="1:7" x14ac:dyDescent="0.2">
      <c r="C4">
        <v>4.7230720520019499E-4</v>
      </c>
      <c r="D4">
        <v>10</v>
      </c>
      <c r="E4">
        <f t="shared" si="0"/>
        <v>4.7230720520019496E-5</v>
      </c>
      <c r="G4" t="s">
        <v>2</v>
      </c>
    </row>
    <row r="5" spans="1:7" x14ac:dyDescent="0.2">
      <c r="C5">
        <v>5.9082508087158203E-3</v>
      </c>
      <c r="D5">
        <v>10</v>
      </c>
      <c r="E5">
        <f t="shared" si="0"/>
        <v>5.9082508087158201E-4</v>
      </c>
      <c r="G5" t="s">
        <v>3</v>
      </c>
    </row>
    <row r="6" spans="1:7" x14ac:dyDescent="0.2">
      <c r="C6">
        <v>1.39617919921875E-3</v>
      </c>
      <c r="D6">
        <v>10</v>
      </c>
      <c r="E6">
        <f t="shared" si="0"/>
        <v>1.3961791992187501E-4</v>
      </c>
      <c r="G6" t="s">
        <v>4</v>
      </c>
    </row>
    <row r="7" spans="1:7" x14ac:dyDescent="0.2">
      <c r="C7">
        <v>2.8834342956542899E-3</v>
      </c>
      <c r="D7">
        <v>10</v>
      </c>
      <c r="E7">
        <f t="shared" si="0"/>
        <v>2.88343429565429E-4</v>
      </c>
      <c r="G7" t="s">
        <v>5</v>
      </c>
    </row>
    <row r="8" spans="1:7" x14ac:dyDescent="0.2">
      <c r="C8">
        <v>7.29260444641113E-2</v>
      </c>
      <c r="D8">
        <v>10</v>
      </c>
      <c r="E8">
        <f t="shared" si="0"/>
        <v>7.2926044464111297E-3</v>
      </c>
      <c r="G8" t="s">
        <v>6</v>
      </c>
    </row>
    <row r="9" spans="1:7" x14ac:dyDescent="0.2">
      <c r="C9">
        <v>5.1665306091308496E-4</v>
      </c>
      <c r="D9">
        <v>10</v>
      </c>
      <c r="E9">
        <f t="shared" si="0"/>
        <v>5.1665306091308496E-5</v>
      </c>
      <c r="G9" t="s">
        <v>7</v>
      </c>
    </row>
    <row r="10" spans="1:7" x14ac:dyDescent="0.2">
      <c r="C10">
        <v>5.1708221435546797E-3</v>
      </c>
      <c r="D10">
        <v>10</v>
      </c>
      <c r="E10">
        <f t="shared" si="0"/>
        <v>5.1708221435546793E-4</v>
      </c>
      <c r="G10" t="s">
        <v>8</v>
      </c>
    </row>
    <row r="11" spans="1:7" x14ac:dyDescent="0.2">
      <c r="C11">
        <v>1.3179779052734299E-3</v>
      </c>
      <c r="D11">
        <v>10</v>
      </c>
      <c r="E11">
        <f t="shared" si="0"/>
        <v>1.3179779052734298E-4</v>
      </c>
      <c r="G1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C2" sqref="C2:E2"/>
    </sheetView>
  </sheetViews>
  <sheetFormatPr baseColWidth="10" defaultRowHeight="16" x14ac:dyDescent="0.2"/>
  <sheetData>
    <row r="1" spans="1:7" x14ac:dyDescent="0.2">
      <c r="A1" t="s">
        <v>11</v>
      </c>
    </row>
    <row r="2" spans="1:7" x14ac:dyDescent="0.2">
      <c r="C2">
        <v>2.97720432281494E-2</v>
      </c>
      <c r="D2">
        <v>50</v>
      </c>
      <c r="E2">
        <f>C2/10</f>
        <v>2.9772043228149399E-3</v>
      </c>
      <c r="G2" t="s">
        <v>0</v>
      </c>
    </row>
    <row r="3" spans="1:7" x14ac:dyDescent="0.2">
      <c r="C3">
        <v>8.6150915622711093</v>
      </c>
      <c r="D3">
        <v>50</v>
      </c>
      <c r="E3">
        <f t="shared" ref="E3:E11" si="0">C3/10</f>
        <v>0.86150915622711088</v>
      </c>
      <c r="G3" t="s">
        <v>1</v>
      </c>
    </row>
    <row r="4" spans="1:7" x14ac:dyDescent="0.2">
      <c r="C4">
        <v>2.1939277648925699E-3</v>
      </c>
      <c r="D4">
        <v>50</v>
      </c>
      <c r="E4">
        <f t="shared" si="0"/>
        <v>2.1939277648925698E-4</v>
      </c>
      <c r="G4" t="s">
        <v>2</v>
      </c>
    </row>
    <row r="5" spans="1:7" x14ac:dyDescent="0.2">
      <c r="C5">
        <v>3.2700061798095703E-2</v>
      </c>
      <c r="D5">
        <v>50</v>
      </c>
      <c r="E5">
        <f t="shared" si="0"/>
        <v>3.2700061798095702E-3</v>
      </c>
      <c r="G5" t="s">
        <v>3</v>
      </c>
    </row>
    <row r="6" spans="1:7" x14ac:dyDescent="0.2">
      <c r="C6">
        <v>1.0956525802612299E-2</v>
      </c>
      <c r="D6">
        <v>50</v>
      </c>
      <c r="E6">
        <f t="shared" si="0"/>
        <v>1.09565258026123E-3</v>
      </c>
      <c r="G6" t="s">
        <v>4</v>
      </c>
    </row>
    <row r="7" spans="1:7" x14ac:dyDescent="0.2">
      <c r="C7">
        <v>0.33452868461608798</v>
      </c>
      <c r="D7">
        <v>50</v>
      </c>
      <c r="E7">
        <f t="shared" si="0"/>
        <v>3.3452868461608797E-2</v>
      </c>
      <c r="G7" t="s">
        <v>5</v>
      </c>
    </row>
    <row r="8" spans="1:7" x14ac:dyDescent="0.2">
      <c r="C8">
        <v>8.9238166809081996</v>
      </c>
      <c r="D8">
        <v>50</v>
      </c>
      <c r="E8">
        <f t="shared" si="0"/>
        <v>0.89238166809081998</v>
      </c>
      <c r="G8" t="s">
        <v>6</v>
      </c>
    </row>
    <row r="9" spans="1:7" x14ac:dyDescent="0.2">
      <c r="C9">
        <v>2.5725364685058498E-3</v>
      </c>
      <c r="D9">
        <v>50</v>
      </c>
      <c r="E9">
        <f t="shared" si="0"/>
        <v>2.5725364685058496E-4</v>
      </c>
      <c r="G9" t="s">
        <v>7</v>
      </c>
    </row>
    <row r="10" spans="1:7" x14ac:dyDescent="0.2">
      <c r="C10">
        <v>4.1303873062133699E-2</v>
      </c>
      <c r="D10">
        <v>50</v>
      </c>
      <c r="E10">
        <f t="shared" si="0"/>
        <v>4.1303873062133699E-3</v>
      </c>
      <c r="G10" t="s">
        <v>8</v>
      </c>
    </row>
    <row r="11" spans="1:7" x14ac:dyDescent="0.2">
      <c r="C11">
        <v>1.20570659637451E-2</v>
      </c>
      <c r="D11">
        <v>50</v>
      </c>
      <c r="E11">
        <f t="shared" si="0"/>
        <v>1.2057065963745101E-3</v>
      </c>
      <c r="G11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C4" sqref="C4"/>
    </sheetView>
  </sheetViews>
  <sheetFormatPr baseColWidth="10" defaultRowHeight="16" x14ac:dyDescent="0.2"/>
  <sheetData>
    <row r="1" spans="1:7" x14ac:dyDescent="0.2">
      <c r="A1" t="s">
        <v>12</v>
      </c>
    </row>
    <row r="2" spans="1:7" x14ac:dyDescent="0.2">
      <c r="C2">
        <v>0.120467185974121</v>
      </c>
      <c r="D2">
        <v>100</v>
      </c>
      <c r="E2">
        <f>C2/10</f>
        <v>1.20467185974121E-2</v>
      </c>
      <c r="G2" t="s">
        <v>0</v>
      </c>
    </row>
    <row r="3" spans="1:7" x14ac:dyDescent="0.2">
      <c r="C3">
        <v>74.019677877426105</v>
      </c>
      <c r="D3">
        <v>100</v>
      </c>
      <c r="E3">
        <f t="shared" ref="E3:E11" si="0">C3/10</f>
        <v>7.4019677877426107</v>
      </c>
      <c r="G3" t="s">
        <v>1</v>
      </c>
    </row>
    <row r="4" spans="1:7" x14ac:dyDescent="0.2">
      <c r="C4">
        <v>4.2915344238281198E-3</v>
      </c>
      <c r="D4">
        <v>100</v>
      </c>
      <c r="E4">
        <f t="shared" si="0"/>
        <v>4.2915344238281196E-4</v>
      </c>
      <c r="G4" t="s">
        <v>2</v>
      </c>
    </row>
    <row r="5" spans="1:7" x14ac:dyDescent="0.2">
      <c r="C5">
        <v>6.7501306533813393E-2</v>
      </c>
      <c r="D5">
        <v>100</v>
      </c>
      <c r="E5">
        <f t="shared" si="0"/>
        <v>6.7501306533813395E-3</v>
      </c>
      <c r="G5" t="s">
        <v>3</v>
      </c>
    </row>
    <row r="6" spans="1:7" x14ac:dyDescent="0.2">
      <c r="C6">
        <v>3.3556461334228502E-2</v>
      </c>
      <c r="D6">
        <v>100</v>
      </c>
      <c r="E6">
        <f t="shared" si="0"/>
        <v>3.3556461334228503E-3</v>
      </c>
      <c r="G6" t="s">
        <v>4</v>
      </c>
    </row>
    <row r="7" spans="1:7" x14ac:dyDescent="0.2">
      <c r="C7">
        <v>2.8217301368713299</v>
      </c>
      <c r="D7">
        <v>100</v>
      </c>
      <c r="E7">
        <f t="shared" si="0"/>
        <v>0.28217301368713299</v>
      </c>
      <c r="G7" t="s">
        <v>5</v>
      </c>
    </row>
    <row r="8" spans="1:7" x14ac:dyDescent="0.2">
      <c r="C8">
        <v>77.551543474197302</v>
      </c>
      <c r="D8">
        <v>100</v>
      </c>
      <c r="E8">
        <f t="shared" si="0"/>
        <v>7.7551543474197304</v>
      </c>
      <c r="G8" t="s">
        <v>6</v>
      </c>
    </row>
    <row r="9" spans="1:7" x14ac:dyDescent="0.2">
      <c r="C9">
        <v>5.2821636199951102E-3</v>
      </c>
      <c r="D9">
        <v>100</v>
      </c>
      <c r="E9">
        <f t="shared" si="0"/>
        <v>5.2821636199951107E-4</v>
      </c>
      <c r="G9" t="s">
        <v>7</v>
      </c>
    </row>
    <row r="10" spans="1:7" x14ac:dyDescent="0.2">
      <c r="C10">
        <v>9.9297046661376898E-2</v>
      </c>
      <c r="D10">
        <v>100</v>
      </c>
      <c r="E10">
        <f t="shared" si="0"/>
        <v>9.9297046661376894E-3</v>
      </c>
      <c r="G10" t="s">
        <v>8</v>
      </c>
    </row>
    <row r="11" spans="1:7" x14ac:dyDescent="0.2">
      <c r="C11">
        <v>4.0699243545532199E-2</v>
      </c>
      <c r="D11">
        <v>100</v>
      </c>
      <c r="E11">
        <f t="shared" si="0"/>
        <v>4.0699243545532201E-3</v>
      </c>
      <c r="G11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C9" sqref="C9"/>
    </sheetView>
  </sheetViews>
  <sheetFormatPr baseColWidth="10" defaultRowHeight="16" x14ac:dyDescent="0.2"/>
  <sheetData>
    <row r="1" spans="1:7" x14ac:dyDescent="0.2">
      <c r="A1" t="s">
        <v>13</v>
      </c>
    </row>
    <row r="2" spans="1:7" x14ac:dyDescent="0.2">
      <c r="C2">
        <v>0.51216483116149902</v>
      </c>
      <c r="D2">
        <v>200</v>
      </c>
      <c r="E2">
        <f>C2/10</f>
        <v>5.1216483116149902E-2</v>
      </c>
      <c r="G2" t="s">
        <v>0</v>
      </c>
    </row>
    <row r="3" spans="1:7" x14ac:dyDescent="0.2">
      <c r="C3">
        <v>742.13676905631996</v>
      </c>
      <c r="D3">
        <v>200</v>
      </c>
      <c r="E3">
        <f t="shared" ref="E3:E11" si="0">C3/10</f>
        <v>74.213676905631999</v>
      </c>
      <c r="G3" t="s">
        <v>1</v>
      </c>
    </row>
    <row r="4" spans="1:7" x14ac:dyDescent="0.2">
      <c r="C4">
        <v>1.3317584991455E-2</v>
      </c>
      <c r="D4">
        <v>200</v>
      </c>
      <c r="E4">
        <f t="shared" si="0"/>
        <v>1.3317584991455E-3</v>
      </c>
      <c r="G4" t="s">
        <v>2</v>
      </c>
    </row>
    <row r="5" spans="1:7" x14ac:dyDescent="0.2">
      <c r="C5">
        <v>0.14826297760009699</v>
      </c>
      <c r="D5">
        <v>200</v>
      </c>
      <c r="E5">
        <f t="shared" si="0"/>
        <v>1.48262977600097E-2</v>
      </c>
      <c r="G5" t="s">
        <v>3</v>
      </c>
    </row>
    <row r="6" spans="1:7" x14ac:dyDescent="0.2">
      <c r="C6">
        <v>0.133633613586425</v>
      </c>
      <c r="D6">
        <v>200</v>
      </c>
      <c r="E6">
        <f t="shared" si="0"/>
        <v>1.33633613586425E-2</v>
      </c>
      <c r="G6" t="s">
        <v>4</v>
      </c>
    </row>
    <row r="7" spans="1:7" x14ac:dyDescent="0.2">
      <c r="C7">
        <v>23.8499529361724</v>
      </c>
      <c r="D7">
        <v>200</v>
      </c>
      <c r="E7">
        <f t="shared" si="0"/>
        <v>2.3849952936172398</v>
      </c>
      <c r="G7" t="s">
        <v>5</v>
      </c>
    </row>
    <row r="8" spans="1:7" x14ac:dyDescent="0.2">
      <c r="C8">
        <v>666.096628189086</v>
      </c>
      <c r="D8">
        <v>200</v>
      </c>
      <c r="E8">
        <f t="shared" si="0"/>
        <v>66.609662818908603</v>
      </c>
      <c r="G8" t="s">
        <v>6</v>
      </c>
    </row>
    <row r="9" spans="1:7" x14ac:dyDescent="0.2">
      <c r="C9">
        <v>1.2838840484619101E-2</v>
      </c>
      <c r="D9">
        <v>200</v>
      </c>
      <c r="E9">
        <f t="shared" si="0"/>
        <v>1.2838840484619102E-3</v>
      </c>
      <c r="G9" t="s">
        <v>7</v>
      </c>
    </row>
    <row r="10" spans="1:7" x14ac:dyDescent="0.2">
      <c r="C10">
        <v>0.30908274650573703</v>
      </c>
      <c r="D10">
        <v>200</v>
      </c>
      <c r="E10">
        <f t="shared" si="0"/>
        <v>3.0908274650573702E-2</v>
      </c>
      <c r="G10" t="s">
        <v>8</v>
      </c>
    </row>
    <row r="11" spans="1:7" x14ac:dyDescent="0.2">
      <c r="C11">
        <v>0.13528704643249501</v>
      </c>
      <c r="D11">
        <v>200</v>
      </c>
      <c r="E11">
        <f t="shared" si="0"/>
        <v>1.3528704643249501E-2</v>
      </c>
      <c r="G11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E9" sqref="E9"/>
    </sheetView>
  </sheetViews>
  <sheetFormatPr baseColWidth="10" defaultRowHeight="16" x14ac:dyDescent="0.2"/>
  <sheetData>
    <row r="1" spans="1:7" x14ac:dyDescent="0.2">
      <c r="A1" s="1" t="s">
        <v>14</v>
      </c>
      <c r="B1" s="1"/>
      <c r="C1" s="1"/>
      <c r="D1" s="1"/>
      <c r="E1" s="1"/>
      <c r="F1" s="1"/>
      <c r="G1" s="1"/>
    </row>
    <row r="2" spans="1:7" x14ac:dyDescent="0.2">
      <c r="A2" s="1"/>
      <c r="B2" s="1"/>
      <c r="C2" s="1">
        <v>1.6670234203338601</v>
      </c>
      <c r="D2" s="1">
        <v>300</v>
      </c>
      <c r="E2" s="1">
        <f>C2/10</f>
        <v>0.16670234203338602</v>
      </c>
      <c r="F2" s="1"/>
      <c r="G2" s="1" t="s">
        <v>0</v>
      </c>
    </row>
    <row r="3" spans="1:7" x14ac:dyDescent="0.2">
      <c r="A3" s="1" t="s">
        <v>15</v>
      </c>
      <c r="B3" s="1"/>
      <c r="C3" s="1">
        <v>572.31758522987298</v>
      </c>
      <c r="D3" s="1">
        <v>300</v>
      </c>
      <c r="E3" s="1">
        <f>C3/2</f>
        <v>286.15879261493649</v>
      </c>
      <c r="F3" s="1"/>
      <c r="G3" s="1" t="s">
        <v>1</v>
      </c>
    </row>
    <row r="4" spans="1:7" x14ac:dyDescent="0.2">
      <c r="A4" s="1"/>
      <c r="B4" s="1"/>
      <c r="C4" s="1">
        <v>2.2006988525390601E-2</v>
      </c>
      <c r="D4" s="1">
        <v>300</v>
      </c>
      <c r="E4" s="1">
        <f t="shared" ref="E3:E11" si="0">C4/10</f>
        <v>2.2006988525390602E-3</v>
      </c>
      <c r="F4" s="1"/>
      <c r="G4" s="1" t="s">
        <v>2</v>
      </c>
    </row>
    <row r="5" spans="1:7" x14ac:dyDescent="0.2">
      <c r="A5" s="1"/>
      <c r="B5" s="1"/>
      <c r="C5" s="1">
        <v>0.28360867500305098</v>
      </c>
      <c r="D5" s="1">
        <v>300</v>
      </c>
      <c r="E5" s="1">
        <f t="shared" si="0"/>
        <v>2.8360867500305097E-2</v>
      </c>
      <c r="F5" s="1"/>
      <c r="G5" s="1" t="s">
        <v>3</v>
      </c>
    </row>
    <row r="6" spans="1:7" x14ac:dyDescent="0.2">
      <c r="A6" s="1"/>
      <c r="B6" s="1"/>
      <c r="C6" s="1">
        <v>0.36982226371765098</v>
      </c>
      <c r="D6" s="1">
        <v>300</v>
      </c>
      <c r="E6" s="1">
        <f t="shared" si="0"/>
        <v>3.6982226371765098E-2</v>
      </c>
      <c r="F6" s="1"/>
      <c r="G6" s="1" t="s">
        <v>4</v>
      </c>
    </row>
    <row r="7" spans="1:7" x14ac:dyDescent="0.2">
      <c r="A7" s="1"/>
      <c r="B7" s="1"/>
      <c r="C7" s="1">
        <v>108.854727745056</v>
      </c>
      <c r="D7" s="1">
        <v>300</v>
      </c>
      <c r="E7" s="1">
        <f t="shared" si="0"/>
        <v>10.885472774505599</v>
      </c>
      <c r="F7" s="1"/>
      <c r="G7" s="1" t="s">
        <v>5</v>
      </c>
    </row>
    <row r="8" spans="1:7" x14ac:dyDescent="0.2">
      <c r="A8" s="1" t="s">
        <v>15</v>
      </c>
      <c r="B8" s="1"/>
      <c r="C8" s="1">
        <v>544.71864628791798</v>
      </c>
      <c r="D8" s="1">
        <v>300</v>
      </c>
      <c r="E8" s="1">
        <f>C8/2</f>
        <v>272.35932314395899</v>
      </c>
      <c r="F8" s="1"/>
      <c r="G8" s="1" t="s">
        <v>6</v>
      </c>
    </row>
    <row r="9" spans="1:7" x14ac:dyDescent="0.2">
      <c r="A9" s="1"/>
      <c r="B9" s="1"/>
      <c r="C9" s="1">
        <v>2.2522211074829102E-2</v>
      </c>
      <c r="D9" s="1">
        <v>300</v>
      </c>
      <c r="E9" s="1">
        <f t="shared" si="0"/>
        <v>2.2522211074829102E-3</v>
      </c>
      <c r="F9" s="1"/>
      <c r="G9" s="1" t="s">
        <v>7</v>
      </c>
    </row>
    <row r="10" spans="1:7" x14ac:dyDescent="0.2">
      <c r="A10" s="1"/>
      <c r="B10" s="1"/>
      <c r="C10" s="1">
        <v>0.68817162513732899</v>
      </c>
      <c r="D10" s="1">
        <v>300</v>
      </c>
      <c r="E10" s="1">
        <f t="shared" si="0"/>
        <v>6.8817162513732905E-2</v>
      </c>
      <c r="F10" s="1"/>
      <c r="G10" s="1" t="s">
        <v>8</v>
      </c>
    </row>
    <row r="11" spans="1:7" x14ac:dyDescent="0.2">
      <c r="A11" s="1"/>
      <c r="B11" s="1"/>
      <c r="C11" s="1">
        <v>0.37193179130554199</v>
      </c>
      <c r="D11" s="1">
        <v>300</v>
      </c>
      <c r="E11" s="1">
        <f t="shared" si="0"/>
        <v>3.7193179130554199E-2</v>
      </c>
      <c r="F11" s="1"/>
      <c r="G11" s="1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C11" sqref="C11"/>
    </sheetView>
  </sheetViews>
  <sheetFormatPr baseColWidth="10" defaultRowHeight="16" x14ac:dyDescent="0.2"/>
  <sheetData>
    <row r="1" spans="1:7" x14ac:dyDescent="0.2">
      <c r="A1" s="1" t="s">
        <v>16</v>
      </c>
      <c r="B1" s="1"/>
      <c r="C1" s="1"/>
      <c r="D1" s="1"/>
      <c r="E1" s="1"/>
      <c r="F1" s="1"/>
      <c r="G1" s="1"/>
    </row>
    <row r="2" spans="1:7" x14ac:dyDescent="0.2">
      <c r="A2" s="1"/>
      <c r="B2" s="1"/>
      <c r="C2" s="1">
        <v>2.81095147132873</v>
      </c>
      <c r="D2" s="1">
        <v>400</v>
      </c>
      <c r="E2" s="1">
        <f>C2/10</f>
        <v>0.28109514713287298</v>
      </c>
      <c r="F2" s="1"/>
      <c r="G2" s="1" t="s">
        <v>0</v>
      </c>
    </row>
    <row r="3" spans="1:7" x14ac:dyDescent="0.2">
      <c r="A3" s="1" t="s">
        <v>15</v>
      </c>
      <c r="B3" s="1"/>
      <c r="C3" s="1">
        <v>1695.4755458831701</v>
      </c>
      <c r="D3" s="1">
        <v>400</v>
      </c>
      <c r="E3" s="1">
        <f>C3/2</f>
        <v>847.73777294158504</v>
      </c>
      <c r="F3" s="1"/>
      <c r="G3" s="1" t="s">
        <v>1</v>
      </c>
    </row>
    <row r="4" spans="1:7" x14ac:dyDescent="0.2">
      <c r="A4" s="1"/>
      <c r="B4" s="1"/>
      <c r="C4" s="1">
        <v>2.6654720306396401E-2</v>
      </c>
      <c r="D4" s="1">
        <v>400</v>
      </c>
      <c r="E4" s="1">
        <f t="shared" ref="E3:E11" si="0">C4/10</f>
        <v>2.66547203063964E-3</v>
      </c>
      <c r="F4" s="1"/>
      <c r="G4" s="1" t="s">
        <v>2</v>
      </c>
    </row>
    <row r="5" spans="1:7" x14ac:dyDescent="0.2">
      <c r="A5" s="1"/>
      <c r="B5" s="1"/>
      <c r="C5" s="1">
        <v>0.34618091583251898</v>
      </c>
      <c r="D5" s="1">
        <v>400</v>
      </c>
      <c r="E5" s="1">
        <f t="shared" si="0"/>
        <v>3.4618091583251895E-2</v>
      </c>
      <c r="F5" s="1"/>
      <c r="G5" s="1" t="s">
        <v>3</v>
      </c>
    </row>
    <row r="6" spans="1:7" x14ac:dyDescent="0.2">
      <c r="A6" s="1"/>
      <c r="B6" s="1"/>
      <c r="C6" s="1">
        <v>0.57085442543029696</v>
      </c>
      <c r="D6" s="1">
        <v>400</v>
      </c>
      <c r="E6" s="1">
        <f t="shared" si="0"/>
        <v>5.7085442543029698E-2</v>
      </c>
      <c r="F6" s="1"/>
      <c r="G6" s="1" t="s">
        <v>4</v>
      </c>
    </row>
    <row r="7" spans="1:7" x14ac:dyDescent="0.2">
      <c r="A7" s="1"/>
      <c r="B7" s="1"/>
      <c r="C7" s="1">
        <v>210.23158931732101</v>
      </c>
      <c r="D7" s="1">
        <v>400</v>
      </c>
      <c r="E7" s="1">
        <f t="shared" si="0"/>
        <v>21.023158931732102</v>
      </c>
      <c r="F7" s="1"/>
      <c r="G7" s="1" t="s">
        <v>5</v>
      </c>
    </row>
    <row r="8" spans="1:7" x14ac:dyDescent="0.2">
      <c r="A8" s="1" t="s">
        <v>15</v>
      </c>
      <c r="B8" s="1"/>
      <c r="C8" s="1">
        <v>1607.7034111022899</v>
      </c>
      <c r="D8" s="1">
        <v>400</v>
      </c>
      <c r="E8" s="1">
        <f>C8/2</f>
        <v>803.85170555114496</v>
      </c>
      <c r="F8" s="1"/>
      <c r="G8" s="1" t="s">
        <v>6</v>
      </c>
    </row>
    <row r="9" spans="1:7" x14ac:dyDescent="0.2">
      <c r="A9" s="1"/>
      <c r="B9" s="1"/>
      <c r="C9" s="1">
        <v>3.2258987426757799E-2</v>
      </c>
      <c r="D9" s="1">
        <v>400</v>
      </c>
      <c r="E9" s="1">
        <f t="shared" si="0"/>
        <v>3.2258987426757799E-3</v>
      </c>
      <c r="F9" s="1"/>
      <c r="G9" s="1" t="s">
        <v>7</v>
      </c>
    </row>
    <row r="10" spans="1:7" x14ac:dyDescent="0.2">
      <c r="A10" s="1"/>
      <c r="B10" s="1"/>
      <c r="C10" s="1">
        <v>1.0259666442871</v>
      </c>
      <c r="D10" s="1">
        <v>400</v>
      </c>
      <c r="E10" s="1">
        <f t="shared" si="0"/>
        <v>0.10259666442871</v>
      </c>
      <c r="F10" s="1"/>
      <c r="G10" s="1" t="s">
        <v>8</v>
      </c>
    </row>
    <row r="11" spans="1:7" x14ac:dyDescent="0.2">
      <c r="A11" s="1"/>
      <c r="B11" s="1"/>
      <c r="C11" s="1">
        <v>0.56520986557006803</v>
      </c>
      <c r="D11" s="1">
        <v>400</v>
      </c>
      <c r="E11" s="1">
        <f t="shared" si="0"/>
        <v>5.6520986557006804E-2</v>
      </c>
      <c r="F11" s="1"/>
      <c r="G11" s="1" t="s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G3" sqref="G3:G11"/>
    </sheetView>
  </sheetViews>
  <sheetFormatPr baseColWidth="10" defaultRowHeight="16" x14ac:dyDescent="0.2"/>
  <sheetData>
    <row r="1" spans="1:7" x14ac:dyDescent="0.2">
      <c r="A1" s="1" t="s">
        <v>17</v>
      </c>
      <c r="B1" s="1"/>
      <c r="C1" s="1"/>
      <c r="D1" s="1"/>
      <c r="E1" s="1"/>
      <c r="F1" s="1"/>
      <c r="G1" s="1"/>
    </row>
    <row r="2" spans="1:7" x14ac:dyDescent="0.2">
      <c r="A2" s="1"/>
      <c r="B2" s="1"/>
      <c r="C2" s="1">
        <v>5.2498037815093896</v>
      </c>
      <c r="D2" s="1">
        <v>500</v>
      </c>
      <c r="E2" s="1">
        <f>C2/10</f>
        <v>0.52498037815093901</v>
      </c>
      <c r="F2" s="1"/>
      <c r="G2" s="1" t="s">
        <v>0</v>
      </c>
    </row>
    <row r="3" spans="1:7" x14ac:dyDescent="0.2">
      <c r="A3" s="1" t="s">
        <v>15</v>
      </c>
      <c r="B3" s="1"/>
      <c r="C3" s="1">
        <v>3945.9613301753998</v>
      </c>
      <c r="D3" s="1">
        <v>500</v>
      </c>
      <c r="E3" s="1">
        <f>C3/2</f>
        <v>1972.9806650876999</v>
      </c>
      <c r="F3" s="1"/>
      <c r="G3" s="1" t="s">
        <v>1</v>
      </c>
    </row>
    <row r="4" spans="1:7" x14ac:dyDescent="0.2">
      <c r="A4" s="1"/>
      <c r="B4" s="1"/>
      <c r="C4" s="1">
        <v>3.6107778549194301E-2</v>
      </c>
      <c r="D4" s="1">
        <v>500</v>
      </c>
      <c r="E4" s="1">
        <f t="shared" ref="E3:E11" si="0">C4/10</f>
        <v>3.6107778549194303E-3</v>
      </c>
      <c r="F4" s="1"/>
      <c r="G4" s="1" t="s">
        <v>2</v>
      </c>
    </row>
    <row r="5" spans="1:7" x14ac:dyDescent="0.2">
      <c r="A5" s="1"/>
      <c r="B5" s="1"/>
      <c r="C5" s="1">
        <v>0.59251904487609797</v>
      </c>
      <c r="D5" s="1">
        <v>500</v>
      </c>
      <c r="E5" s="1">
        <f t="shared" si="0"/>
        <v>5.9251904487609794E-2</v>
      </c>
      <c r="F5" s="1"/>
      <c r="G5" s="1" t="s">
        <v>3</v>
      </c>
    </row>
    <row r="6" spans="1:7" x14ac:dyDescent="0.2">
      <c r="A6" s="1"/>
      <c r="B6" s="1"/>
      <c r="C6" s="1">
        <v>0.98145270347595204</v>
      </c>
      <c r="D6" s="1">
        <v>500</v>
      </c>
      <c r="E6" s="1">
        <f t="shared" si="0"/>
        <v>9.8145270347595209E-2</v>
      </c>
      <c r="F6" s="1"/>
      <c r="G6" s="1" t="s">
        <v>4</v>
      </c>
    </row>
    <row r="7" spans="1:7" x14ac:dyDescent="0.2">
      <c r="A7" s="1"/>
      <c r="B7" s="1"/>
      <c r="C7" s="1">
        <v>530.01907801628101</v>
      </c>
      <c r="D7" s="1">
        <v>500</v>
      </c>
      <c r="E7" s="1">
        <f t="shared" si="0"/>
        <v>53.0019078016281</v>
      </c>
      <c r="F7" s="1"/>
      <c r="G7" s="1" t="s">
        <v>5</v>
      </c>
    </row>
    <row r="8" spans="1:7" x14ac:dyDescent="0.2">
      <c r="A8" s="1" t="s">
        <v>15</v>
      </c>
      <c r="B8" s="1"/>
      <c r="C8" s="1">
        <v>2861.2559950351701</v>
      </c>
      <c r="D8" s="1">
        <v>500</v>
      </c>
      <c r="E8" s="1">
        <f>C8/2</f>
        <v>1430.6279975175851</v>
      </c>
      <c r="F8" s="1"/>
      <c r="G8" s="1" t="s">
        <v>6</v>
      </c>
    </row>
    <row r="9" spans="1:7" x14ac:dyDescent="0.2">
      <c r="A9" s="1"/>
      <c r="B9" s="1"/>
      <c r="C9" s="1">
        <v>4.5970678329467697E-2</v>
      </c>
      <c r="D9" s="1">
        <v>500</v>
      </c>
      <c r="E9" s="1">
        <f t="shared" si="0"/>
        <v>4.5970678329467695E-3</v>
      </c>
      <c r="F9" s="1"/>
      <c r="G9" s="1" t="s">
        <v>7</v>
      </c>
    </row>
    <row r="10" spans="1:7" x14ac:dyDescent="0.2">
      <c r="A10" s="1"/>
      <c r="B10" s="1"/>
      <c r="C10" s="1">
        <v>1.59129166603088</v>
      </c>
      <c r="D10" s="1">
        <v>500</v>
      </c>
      <c r="E10" s="1">
        <f t="shared" si="0"/>
        <v>0.15912916660308801</v>
      </c>
      <c r="F10" s="1"/>
      <c r="G10" s="1" t="s">
        <v>8</v>
      </c>
    </row>
    <row r="11" spans="1:7" x14ac:dyDescent="0.2">
      <c r="A11" s="1"/>
      <c r="B11" s="1"/>
      <c r="C11" s="1">
        <v>0.85404658317565896</v>
      </c>
      <c r="D11" s="1">
        <v>500</v>
      </c>
      <c r="E11" s="1">
        <f t="shared" si="0"/>
        <v>8.5404658317565899E-2</v>
      </c>
      <c r="F11" s="1"/>
      <c r="G11" s="1" t="s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81"/>
  <sheetViews>
    <sheetView tabSelected="1" topLeftCell="A55" workbookViewId="0">
      <selection activeCell="H71" sqref="H71"/>
    </sheetView>
  </sheetViews>
  <sheetFormatPr baseColWidth="10" defaultRowHeight="16" x14ac:dyDescent="0.2"/>
  <sheetData>
    <row r="1" spans="3:6" x14ac:dyDescent="0.2">
      <c r="F1" s="1" t="s">
        <v>0</v>
      </c>
    </row>
    <row r="2" spans="3:6" x14ac:dyDescent="0.2">
      <c r="C2">
        <f>Sheet7!C2</f>
        <v>5.2498037815093896</v>
      </c>
      <c r="D2">
        <f>Sheet7!D2</f>
        <v>500</v>
      </c>
      <c r="E2">
        <f>Sheet7!E2</f>
        <v>0.52498037815093901</v>
      </c>
    </row>
    <row r="3" spans="3:6" x14ac:dyDescent="0.2">
      <c r="C3">
        <f>Sheet6!C2</f>
        <v>2.81095147132873</v>
      </c>
      <c r="D3">
        <f>Sheet6!D2</f>
        <v>400</v>
      </c>
      <c r="E3">
        <f>Sheet6!E2</f>
        <v>0.28109514713287298</v>
      </c>
    </row>
    <row r="4" spans="3:6" x14ac:dyDescent="0.2">
      <c r="C4">
        <f>Sheet5!C2</f>
        <v>1.6670234203338601</v>
      </c>
      <c r="D4">
        <f>Sheet5!D2</f>
        <v>300</v>
      </c>
      <c r="E4">
        <f>Sheet5!E2</f>
        <v>0.16670234203338602</v>
      </c>
    </row>
    <row r="5" spans="3:6" x14ac:dyDescent="0.2">
      <c r="C5">
        <f>Sheet4!C2</f>
        <v>0.51216483116149902</v>
      </c>
      <c r="D5">
        <f>Sheet4!D2</f>
        <v>200</v>
      </c>
      <c r="E5">
        <f>Sheet4!E2</f>
        <v>5.1216483116149902E-2</v>
      </c>
    </row>
    <row r="6" spans="3:6" x14ac:dyDescent="0.2">
      <c r="C6">
        <f>Sheet3!C2</f>
        <v>0.120467185974121</v>
      </c>
      <c r="D6">
        <f>Sheet3!D2</f>
        <v>100</v>
      </c>
      <c r="E6">
        <f>Sheet3!E2</f>
        <v>1.20467185974121E-2</v>
      </c>
    </row>
    <row r="7" spans="3:6" x14ac:dyDescent="0.2">
      <c r="C7">
        <f>Sheet2!C2</f>
        <v>2.97720432281494E-2</v>
      </c>
      <c r="D7">
        <f>Sheet2!D2</f>
        <v>50</v>
      </c>
      <c r="E7">
        <f>Sheet2!E2</f>
        <v>2.9772043228149399E-3</v>
      </c>
    </row>
    <row r="8" spans="3:6" x14ac:dyDescent="0.2">
      <c r="C8">
        <f>Sheet1!C2</f>
        <v>1.3754367828369099E-3</v>
      </c>
      <c r="D8">
        <f>Sheet1!D2</f>
        <v>10</v>
      </c>
      <c r="E8">
        <f>Sheet1!E2</f>
        <v>1.3754367828369099E-4</v>
      </c>
    </row>
    <row r="11" spans="3:6" x14ac:dyDescent="0.2">
      <c r="C11">
        <f>Sheet7!C3</f>
        <v>3945.9613301753998</v>
      </c>
      <c r="D11">
        <f>Sheet7!D3</f>
        <v>500</v>
      </c>
      <c r="E11">
        <f>Sheet7!E3</f>
        <v>1972.9806650876999</v>
      </c>
      <c r="F11" s="1" t="s">
        <v>1</v>
      </c>
    </row>
    <row r="12" spans="3:6" x14ac:dyDescent="0.2">
      <c r="C12">
        <f>Sheet6!C3</f>
        <v>1695.4755458831701</v>
      </c>
      <c r="D12">
        <f>Sheet6!D3</f>
        <v>400</v>
      </c>
      <c r="E12">
        <f>Sheet6!E3</f>
        <v>847.73777294158504</v>
      </c>
    </row>
    <row r="13" spans="3:6" x14ac:dyDescent="0.2">
      <c r="C13">
        <f>Sheet5!C3</f>
        <v>572.31758522987298</v>
      </c>
      <c r="D13">
        <f>Sheet5!D3</f>
        <v>300</v>
      </c>
      <c r="E13">
        <f>Sheet5!E3</f>
        <v>286.15879261493649</v>
      </c>
    </row>
    <row r="14" spans="3:6" x14ac:dyDescent="0.2">
      <c r="C14">
        <f>Sheet4!C3</f>
        <v>742.13676905631996</v>
      </c>
      <c r="D14">
        <f>Sheet4!D3</f>
        <v>200</v>
      </c>
      <c r="E14">
        <f>Sheet4!E3</f>
        <v>74.213676905631999</v>
      </c>
    </row>
    <row r="15" spans="3:6" x14ac:dyDescent="0.2">
      <c r="C15">
        <f>Sheet3!C3</f>
        <v>74.019677877426105</v>
      </c>
      <c r="D15">
        <f>Sheet3!D3</f>
        <v>100</v>
      </c>
      <c r="E15">
        <f>Sheet3!E3</f>
        <v>7.4019677877426107</v>
      </c>
    </row>
    <row r="16" spans="3:6" x14ac:dyDescent="0.2">
      <c r="C16">
        <f>Sheet2!C3</f>
        <v>8.6150915622711093</v>
      </c>
      <c r="D16">
        <f>Sheet2!D3</f>
        <v>50</v>
      </c>
      <c r="E16">
        <f>Sheet2!E3</f>
        <v>0.86150915622711088</v>
      </c>
    </row>
    <row r="17" spans="3:6" x14ac:dyDescent="0.2">
      <c r="C17">
        <f>Sheet1!C3</f>
        <v>7.44192600250244E-2</v>
      </c>
      <c r="D17">
        <f>Sheet1!D3</f>
        <v>10</v>
      </c>
      <c r="E17">
        <f>Sheet1!E3</f>
        <v>7.4419260025024398E-3</v>
      </c>
    </row>
    <row r="19" spans="3:6" x14ac:dyDescent="0.2">
      <c r="C19">
        <f>Sheet7!C4</f>
        <v>3.6107778549194301E-2</v>
      </c>
      <c r="D19">
        <f>Sheet7!D4</f>
        <v>500</v>
      </c>
      <c r="E19">
        <f>Sheet7!E4</f>
        <v>3.6107778549194303E-3</v>
      </c>
      <c r="F19" s="1" t="s">
        <v>2</v>
      </c>
    </row>
    <row r="20" spans="3:6" x14ac:dyDescent="0.2">
      <c r="C20">
        <f>Sheet6!C4</f>
        <v>2.6654720306396401E-2</v>
      </c>
      <c r="D20">
        <f>Sheet6!D4</f>
        <v>400</v>
      </c>
      <c r="E20">
        <f>Sheet6!E4</f>
        <v>2.66547203063964E-3</v>
      </c>
    </row>
    <row r="21" spans="3:6" x14ac:dyDescent="0.2">
      <c r="C21">
        <f>Sheet5!C4</f>
        <v>2.2006988525390601E-2</v>
      </c>
      <c r="D21">
        <f>Sheet5!D4</f>
        <v>300</v>
      </c>
      <c r="E21">
        <f>Sheet5!E4</f>
        <v>2.2006988525390602E-3</v>
      </c>
    </row>
    <row r="22" spans="3:6" x14ac:dyDescent="0.2">
      <c r="C22">
        <f>Sheet4!C4</f>
        <v>1.3317584991455E-2</v>
      </c>
      <c r="D22">
        <f>Sheet4!D4</f>
        <v>200</v>
      </c>
      <c r="E22">
        <f>Sheet4!E4</f>
        <v>1.3317584991455E-3</v>
      </c>
    </row>
    <row r="23" spans="3:6" x14ac:dyDescent="0.2">
      <c r="C23">
        <f>Sheet3!C4</f>
        <v>4.2915344238281198E-3</v>
      </c>
      <c r="D23">
        <f>Sheet3!D4</f>
        <v>100</v>
      </c>
      <c r="E23">
        <f>Sheet3!E4</f>
        <v>4.2915344238281196E-4</v>
      </c>
    </row>
    <row r="24" spans="3:6" x14ac:dyDescent="0.2">
      <c r="C24">
        <f>Sheet2!C4</f>
        <v>2.1939277648925699E-3</v>
      </c>
      <c r="D24">
        <f>Sheet2!D4</f>
        <v>50</v>
      </c>
      <c r="E24">
        <f>Sheet2!E4</f>
        <v>2.1939277648925698E-4</v>
      </c>
    </row>
    <row r="25" spans="3:6" x14ac:dyDescent="0.2">
      <c r="C25">
        <f>Sheet1!C4</f>
        <v>4.7230720520019499E-4</v>
      </c>
      <c r="D25">
        <f>Sheet1!D4</f>
        <v>10</v>
      </c>
      <c r="E25">
        <f>Sheet1!E4</f>
        <v>4.7230720520019496E-5</v>
      </c>
    </row>
    <row r="27" spans="3:6" x14ac:dyDescent="0.2">
      <c r="C27">
        <f>Sheet7!C5</f>
        <v>0.59251904487609797</v>
      </c>
      <c r="D27">
        <f>Sheet7!D5</f>
        <v>500</v>
      </c>
      <c r="E27">
        <f>Sheet7!E5</f>
        <v>5.9251904487609794E-2</v>
      </c>
      <c r="F27" s="1" t="s">
        <v>3</v>
      </c>
    </row>
    <row r="28" spans="3:6" x14ac:dyDescent="0.2">
      <c r="C28">
        <f>Sheet6!C5</f>
        <v>0.34618091583251898</v>
      </c>
      <c r="D28">
        <f>Sheet6!D5</f>
        <v>400</v>
      </c>
      <c r="E28">
        <f>Sheet6!E5</f>
        <v>3.4618091583251895E-2</v>
      </c>
    </row>
    <row r="29" spans="3:6" x14ac:dyDescent="0.2">
      <c r="C29">
        <f>Sheet5!C5</f>
        <v>0.28360867500305098</v>
      </c>
      <c r="D29">
        <f>Sheet5!D5</f>
        <v>300</v>
      </c>
      <c r="E29">
        <f>Sheet5!E5</f>
        <v>2.8360867500305097E-2</v>
      </c>
    </row>
    <row r="30" spans="3:6" x14ac:dyDescent="0.2">
      <c r="C30">
        <f>Sheet4!C5</f>
        <v>0.14826297760009699</v>
      </c>
      <c r="D30">
        <f>Sheet4!D5</f>
        <v>200</v>
      </c>
      <c r="E30">
        <f>Sheet4!E5</f>
        <v>1.48262977600097E-2</v>
      </c>
    </row>
    <row r="31" spans="3:6" x14ac:dyDescent="0.2">
      <c r="C31">
        <f>Sheet3!C5</f>
        <v>6.7501306533813393E-2</v>
      </c>
      <c r="D31">
        <f>Sheet3!D5</f>
        <v>100</v>
      </c>
      <c r="E31">
        <f>Sheet3!E5</f>
        <v>6.7501306533813395E-3</v>
      </c>
    </row>
    <row r="32" spans="3:6" x14ac:dyDescent="0.2">
      <c r="C32">
        <f>Sheet2!C5</f>
        <v>3.2700061798095703E-2</v>
      </c>
      <c r="D32">
        <f>Sheet2!D5</f>
        <v>50</v>
      </c>
      <c r="E32">
        <f>Sheet2!E5</f>
        <v>3.2700061798095702E-3</v>
      </c>
    </row>
    <row r="33" spans="3:6" x14ac:dyDescent="0.2">
      <c r="C33">
        <f>Sheet1!C5</f>
        <v>5.9082508087158203E-3</v>
      </c>
      <c r="D33">
        <f>Sheet1!D5</f>
        <v>10</v>
      </c>
      <c r="E33">
        <f>Sheet1!E5</f>
        <v>5.9082508087158201E-4</v>
      </c>
    </row>
    <row r="35" spans="3:6" x14ac:dyDescent="0.2">
      <c r="C35">
        <f>Sheet7!C6</f>
        <v>0.98145270347595204</v>
      </c>
      <c r="D35">
        <f>Sheet7!D6</f>
        <v>500</v>
      </c>
      <c r="E35">
        <f>Sheet7!E6</f>
        <v>9.8145270347595209E-2</v>
      </c>
      <c r="F35" s="1" t="s">
        <v>4</v>
      </c>
    </row>
    <row r="36" spans="3:6" x14ac:dyDescent="0.2">
      <c r="C36">
        <f>Sheet6!C6</f>
        <v>0.57085442543029696</v>
      </c>
      <c r="D36">
        <f>Sheet6!D6</f>
        <v>400</v>
      </c>
      <c r="E36">
        <f>Sheet6!E6</f>
        <v>5.7085442543029698E-2</v>
      </c>
    </row>
    <row r="37" spans="3:6" x14ac:dyDescent="0.2">
      <c r="C37">
        <f>Sheet5!C6</f>
        <v>0.36982226371765098</v>
      </c>
      <c r="D37">
        <f>Sheet5!D6</f>
        <v>300</v>
      </c>
      <c r="E37">
        <f>Sheet5!E6</f>
        <v>3.6982226371765098E-2</v>
      </c>
    </row>
    <row r="38" spans="3:6" x14ac:dyDescent="0.2">
      <c r="C38">
        <f>Sheet4!C6</f>
        <v>0.133633613586425</v>
      </c>
      <c r="D38">
        <f>Sheet4!D6</f>
        <v>200</v>
      </c>
      <c r="E38">
        <f>Sheet4!E6</f>
        <v>1.33633613586425E-2</v>
      </c>
    </row>
    <row r="39" spans="3:6" x14ac:dyDescent="0.2">
      <c r="C39">
        <f>Sheet3!C6</f>
        <v>3.3556461334228502E-2</v>
      </c>
      <c r="D39">
        <f>Sheet3!D6</f>
        <v>100</v>
      </c>
      <c r="E39">
        <f>Sheet3!E6</f>
        <v>3.3556461334228503E-3</v>
      </c>
    </row>
    <row r="40" spans="3:6" x14ac:dyDescent="0.2">
      <c r="C40">
        <f>Sheet2!C6</f>
        <v>1.0956525802612299E-2</v>
      </c>
      <c r="D40">
        <f>Sheet2!D6</f>
        <v>50</v>
      </c>
      <c r="E40">
        <f>Sheet2!E6</f>
        <v>1.09565258026123E-3</v>
      </c>
    </row>
    <row r="41" spans="3:6" x14ac:dyDescent="0.2">
      <c r="C41">
        <f>Sheet1!C6</f>
        <v>1.39617919921875E-3</v>
      </c>
      <c r="D41">
        <f>Sheet1!D6</f>
        <v>10</v>
      </c>
      <c r="E41">
        <f>Sheet1!E6</f>
        <v>1.3961791992187501E-4</v>
      </c>
    </row>
    <row r="43" spans="3:6" x14ac:dyDescent="0.2">
      <c r="C43">
        <f>Sheet7!C7</f>
        <v>530.01907801628101</v>
      </c>
      <c r="D43">
        <f>Sheet7!D7</f>
        <v>500</v>
      </c>
      <c r="E43">
        <f>Sheet7!E7</f>
        <v>53.0019078016281</v>
      </c>
      <c r="F43" s="1" t="s">
        <v>5</v>
      </c>
    </row>
    <row r="44" spans="3:6" x14ac:dyDescent="0.2">
      <c r="C44">
        <f>Sheet6!C7</f>
        <v>210.23158931732101</v>
      </c>
      <c r="D44">
        <f>Sheet6!D7</f>
        <v>400</v>
      </c>
      <c r="E44">
        <f>Sheet6!E7</f>
        <v>21.023158931732102</v>
      </c>
    </row>
    <row r="45" spans="3:6" x14ac:dyDescent="0.2">
      <c r="C45">
        <f>Sheet5!C7</f>
        <v>108.854727745056</v>
      </c>
      <c r="D45">
        <f>Sheet5!D7</f>
        <v>300</v>
      </c>
      <c r="E45">
        <f>Sheet5!E7</f>
        <v>10.885472774505599</v>
      </c>
    </row>
    <row r="46" spans="3:6" x14ac:dyDescent="0.2">
      <c r="C46">
        <f>Sheet4!C7</f>
        <v>23.8499529361724</v>
      </c>
      <c r="D46">
        <f>Sheet4!D7</f>
        <v>200</v>
      </c>
      <c r="E46">
        <f>Sheet4!E7</f>
        <v>2.3849952936172398</v>
      </c>
    </row>
    <row r="47" spans="3:6" x14ac:dyDescent="0.2">
      <c r="C47">
        <f>Sheet3!C7</f>
        <v>2.8217301368713299</v>
      </c>
      <c r="D47">
        <f>Sheet3!D7</f>
        <v>100</v>
      </c>
      <c r="E47">
        <f>Sheet3!E7</f>
        <v>0.28217301368713299</v>
      </c>
    </row>
    <row r="48" spans="3:6" x14ac:dyDescent="0.2">
      <c r="C48">
        <f>Sheet2!C7</f>
        <v>0.33452868461608798</v>
      </c>
      <c r="D48">
        <f>Sheet2!D7</f>
        <v>50</v>
      </c>
      <c r="E48">
        <f>Sheet2!E7</f>
        <v>3.3452868461608797E-2</v>
      </c>
    </row>
    <row r="49" spans="3:6" x14ac:dyDescent="0.2">
      <c r="C49">
        <f>Sheet1!C7</f>
        <v>2.8834342956542899E-3</v>
      </c>
      <c r="D49">
        <f>Sheet1!D7</f>
        <v>10</v>
      </c>
      <c r="E49">
        <f>Sheet1!E7</f>
        <v>2.88343429565429E-4</v>
      </c>
    </row>
    <row r="51" spans="3:6" x14ac:dyDescent="0.2">
      <c r="C51">
        <f>Sheet7!C8</f>
        <v>2861.2559950351701</v>
      </c>
      <c r="D51">
        <f>Sheet7!D8</f>
        <v>500</v>
      </c>
      <c r="E51">
        <f>Sheet7!E8</f>
        <v>1430.6279975175851</v>
      </c>
      <c r="F51" s="1" t="s">
        <v>6</v>
      </c>
    </row>
    <row r="52" spans="3:6" x14ac:dyDescent="0.2">
      <c r="C52">
        <f>Sheet6!C8</f>
        <v>1607.7034111022899</v>
      </c>
      <c r="D52">
        <f>Sheet6!D8</f>
        <v>400</v>
      </c>
      <c r="E52">
        <f>Sheet6!E8</f>
        <v>803.85170555114496</v>
      </c>
    </row>
    <row r="53" spans="3:6" x14ac:dyDescent="0.2">
      <c r="C53">
        <f>Sheet5!C8</f>
        <v>544.71864628791798</v>
      </c>
      <c r="D53">
        <f>Sheet5!D8</f>
        <v>300</v>
      </c>
      <c r="E53">
        <f>Sheet5!E8</f>
        <v>272.35932314395899</v>
      </c>
    </row>
    <row r="54" spans="3:6" x14ac:dyDescent="0.2">
      <c r="C54">
        <f>Sheet4!C8</f>
        <v>666.096628189086</v>
      </c>
      <c r="D54">
        <f>Sheet4!D8</f>
        <v>200</v>
      </c>
      <c r="E54">
        <f>Sheet4!E8</f>
        <v>66.609662818908603</v>
      </c>
    </row>
    <row r="55" spans="3:6" x14ac:dyDescent="0.2">
      <c r="C55">
        <f>Sheet3!C8</f>
        <v>77.551543474197302</v>
      </c>
      <c r="D55">
        <f>Sheet3!D8</f>
        <v>100</v>
      </c>
      <c r="E55">
        <f>Sheet3!E8</f>
        <v>7.7551543474197304</v>
      </c>
    </row>
    <row r="56" spans="3:6" x14ac:dyDescent="0.2">
      <c r="C56">
        <f>Sheet2!C8</f>
        <v>8.9238166809081996</v>
      </c>
      <c r="D56">
        <f>Sheet2!D8</f>
        <v>50</v>
      </c>
      <c r="E56">
        <f>Sheet2!E8</f>
        <v>0.89238166809081998</v>
      </c>
    </row>
    <row r="57" spans="3:6" x14ac:dyDescent="0.2">
      <c r="C57">
        <f>Sheet1!C8</f>
        <v>7.29260444641113E-2</v>
      </c>
      <c r="D57">
        <f>Sheet1!D8</f>
        <v>10</v>
      </c>
      <c r="E57">
        <f>Sheet1!E8</f>
        <v>7.2926044464111297E-3</v>
      </c>
    </row>
    <row r="59" spans="3:6" x14ac:dyDescent="0.2">
      <c r="C59">
        <f>Sheet7!C9</f>
        <v>4.5970678329467697E-2</v>
      </c>
      <c r="D59">
        <f>Sheet7!D9</f>
        <v>500</v>
      </c>
      <c r="E59">
        <f>Sheet7!E9</f>
        <v>4.5970678329467695E-3</v>
      </c>
      <c r="F59" s="1" t="s">
        <v>7</v>
      </c>
    </row>
    <row r="60" spans="3:6" x14ac:dyDescent="0.2">
      <c r="C60">
        <f>Sheet6!C9</f>
        <v>3.2258987426757799E-2</v>
      </c>
      <c r="D60">
        <f>Sheet6!D9</f>
        <v>400</v>
      </c>
      <c r="E60">
        <f>Sheet6!E9</f>
        <v>3.2258987426757799E-3</v>
      </c>
    </row>
    <row r="61" spans="3:6" x14ac:dyDescent="0.2">
      <c r="C61">
        <f>Sheet5!C9</f>
        <v>2.2522211074829102E-2</v>
      </c>
      <c r="D61">
        <f>Sheet5!D9</f>
        <v>300</v>
      </c>
      <c r="E61">
        <f>Sheet5!E9</f>
        <v>2.2522211074829102E-3</v>
      </c>
    </row>
    <row r="62" spans="3:6" x14ac:dyDescent="0.2">
      <c r="C62">
        <f>Sheet4!C9</f>
        <v>1.2838840484619101E-2</v>
      </c>
      <c r="D62">
        <f>Sheet4!D9</f>
        <v>200</v>
      </c>
      <c r="E62">
        <f>Sheet4!E9</f>
        <v>1.2838840484619102E-3</v>
      </c>
    </row>
    <row r="63" spans="3:6" x14ac:dyDescent="0.2">
      <c r="C63">
        <f>Sheet3!C9</f>
        <v>5.2821636199951102E-3</v>
      </c>
      <c r="D63">
        <f>Sheet3!D9</f>
        <v>100</v>
      </c>
      <c r="E63">
        <f>Sheet3!E9</f>
        <v>5.2821636199951107E-4</v>
      </c>
    </row>
    <row r="64" spans="3:6" x14ac:dyDescent="0.2">
      <c r="C64">
        <f>Sheet2!C9</f>
        <v>2.5725364685058498E-3</v>
      </c>
      <c r="D64">
        <f>Sheet2!D9</f>
        <v>50</v>
      </c>
      <c r="E64">
        <f>Sheet2!E9</f>
        <v>2.5725364685058496E-4</v>
      </c>
    </row>
    <row r="65" spans="3:6" x14ac:dyDescent="0.2">
      <c r="C65">
        <f>Sheet1!C9</f>
        <v>5.1665306091308496E-4</v>
      </c>
      <c r="D65">
        <f>Sheet1!D9</f>
        <v>10</v>
      </c>
      <c r="E65">
        <f>Sheet1!E9</f>
        <v>5.1665306091308496E-5</v>
      </c>
    </row>
    <row r="67" spans="3:6" x14ac:dyDescent="0.2">
      <c r="C67">
        <f>Sheet7!C10</f>
        <v>1.59129166603088</v>
      </c>
      <c r="D67">
        <f>Sheet7!D10</f>
        <v>500</v>
      </c>
      <c r="E67">
        <f>Sheet7!E10</f>
        <v>0.15912916660308801</v>
      </c>
      <c r="F67" s="1" t="s">
        <v>8</v>
      </c>
    </row>
    <row r="68" spans="3:6" x14ac:dyDescent="0.2">
      <c r="C68">
        <f>Sheet6!C10</f>
        <v>1.0259666442871</v>
      </c>
      <c r="D68">
        <f>Sheet6!D10</f>
        <v>400</v>
      </c>
      <c r="E68">
        <f>Sheet6!E10</f>
        <v>0.10259666442871</v>
      </c>
    </row>
    <row r="69" spans="3:6" x14ac:dyDescent="0.2">
      <c r="C69">
        <f>Sheet5!C10</f>
        <v>0.68817162513732899</v>
      </c>
      <c r="D69">
        <f>Sheet5!D10</f>
        <v>300</v>
      </c>
      <c r="E69">
        <f>Sheet5!E10</f>
        <v>6.8817162513732905E-2</v>
      </c>
    </row>
    <row r="70" spans="3:6" x14ac:dyDescent="0.2">
      <c r="C70">
        <f>Sheet4!C10</f>
        <v>0.30908274650573703</v>
      </c>
      <c r="D70">
        <f>Sheet4!D10</f>
        <v>200</v>
      </c>
      <c r="E70">
        <f>Sheet4!E10</f>
        <v>3.0908274650573702E-2</v>
      </c>
    </row>
    <row r="71" spans="3:6" x14ac:dyDescent="0.2">
      <c r="C71">
        <f>Sheet3!C10</f>
        <v>9.9297046661376898E-2</v>
      </c>
      <c r="D71">
        <f>Sheet3!D10</f>
        <v>100</v>
      </c>
      <c r="E71">
        <f>Sheet3!E10</f>
        <v>9.9297046661376894E-3</v>
      </c>
    </row>
    <row r="72" spans="3:6" x14ac:dyDescent="0.2">
      <c r="C72">
        <f>Sheet2!C10</f>
        <v>4.1303873062133699E-2</v>
      </c>
      <c r="D72">
        <f>Sheet2!D10</f>
        <v>50</v>
      </c>
      <c r="E72">
        <f>Sheet2!E10</f>
        <v>4.1303873062133699E-3</v>
      </c>
    </row>
    <row r="73" spans="3:6" x14ac:dyDescent="0.2">
      <c r="C73">
        <f>Sheet1!C10</f>
        <v>5.1708221435546797E-3</v>
      </c>
      <c r="D73">
        <f>Sheet1!D10</f>
        <v>10</v>
      </c>
      <c r="E73">
        <f>Sheet1!E10</f>
        <v>5.1708221435546793E-4</v>
      </c>
    </row>
    <row r="75" spans="3:6" x14ac:dyDescent="0.2">
      <c r="C75">
        <f>Sheet7!C11</f>
        <v>0.85404658317565896</v>
      </c>
      <c r="D75">
        <f>Sheet7!D11</f>
        <v>500</v>
      </c>
      <c r="E75">
        <f>Sheet7!E11</f>
        <v>8.5404658317565899E-2</v>
      </c>
      <c r="F75" s="1" t="s">
        <v>9</v>
      </c>
    </row>
    <row r="76" spans="3:6" x14ac:dyDescent="0.2">
      <c r="C76">
        <f>Sheet6!C11</f>
        <v>0.56520986557006803</v>
      </c>
      <c r="D76">
        <f>Sheet6!D11</f>
        <v>400</v>
      </c>
      <c r="E76">
        <f>Sheet6!E11</f>
        <v>5.6520986557006804E-2</v>
      </c>
    </row>
    <row r="77" spans="3:6" x14ac:dyDescent="0.2">
      <c r="C77">
        <f>Sheet5!C11</f>
        <v>0.37193179130554199</v>
      </c>
      <c r="D77">
        <f>Sheet5!D11</f>
        <v>300</v>
      </c>
      <c r="E77">
        <f>Sheet5!E11</f>
        <v>3.7193179130554199E-2</v>
      </c>
    </row>
    <row r="78" spans="3:6" x14ac:dyDescent="0.2">
      <c r="C78">
        <f>Sheet4!C11</f>
        <v>0.13528704643249501</v>
      </c>
      <c r="D78">
        <f>Sheet4!D11</f>
        <v>200</v>
      </c>
      <c r="E78">
        <f>Sheet4!E11</f>
        <v>1.3528704643249501E-2</v>
      </c>
    </row>
    <row r="79" spans="3:6" x14ac:dyDescent="0.2">
      <c r="C79">
        <f>Sheet3!C11</f>
        <v>4.0699243545532199E-2</v>
      </c>
      <c r="D79">
        <f>Sheet3!D11</f>
        <v>100</v>
      </c>
      <c r="E79">
        <f>Sheet3!E11</f>
        <v>4.0699243545532201E-3</v>
      </c>
    </row>
    <row r="80" spans="3:6" x14ac:dyDescent="0.2">
      <c r="C80">
        <f>Sheet2!C11</f>
        <v>1.20570659637451E-2</v>
      </c>
      <c r="D80">
        <f>Sheet2!D11</f>
        <v>50</v>
      </c>
      <c r="E80">
        <f>Sheet2!E11</f>
        <v>1.2057065963745101E-3</v>
      </c>
    </row>
    <row r="81" spans="3:5" x14ac:dyDescent="0.2">
      <c r="C81">
        <f>Sheet1!C11</f>
        <v>1.3179779052734299E-3</v>
      </c>
      <c r="D81">
        <f>Sheet1!D11</f>
        <v>10</v>
      </c>
      <c r="E81">
        <f>Sheet1!E11</f>
        <v>1.3179779052734298E-4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 Lokhandwala</dc:creator>
  <cp:lastModifiedBy>Arman Lokhandwala</cp:lastModifiedBy>
  <dcterms:created xsi:type="dcterms:W3CDTF">2019-02-11T21:12:07Z</dcterms:created>
  <dcterms:modified xsi:type="dcterms:W3CDTF">2019-02-12T19:50:40Z</dcterms:modified>
</cp:coreProperties>
</file>