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abendz\Dropbox\Hoboken\Housing\data\"/>
    </mc:Choice>
  </mc:AlternateContent>
  <xr:revisionPtr revIDLastSave="0" documentId="13_ncr:1_{6B8F480A-0152-4EAD-8CCB-CCBAE564B4B5}" xr6:coauthVersionLast="36" xr6:coauthVersionMax="47" xr10:uidLastSave="{00000000-0000-0000-0000-000000000000}"/>
  <bookViews>
    <workbookView xWindow="-110" yWindow="-110" windowWidth="23260" windowHeight="12580" xr2:uid="{D80E0C95-D0AE-4A7E-A1BD-D556CFB3B064}"/>
  </bookViews>
  <sheets>
    <sheet name="ALL RESIDENTIAL PROPERTIES" sheetId="3" r:id="rId1"/>
    <sheet name="biggest landlords" sheetId="8" r:id="rId2"/>
    <sheet name="Sheet7" sheetId="7" r:id="rId3"/>
    <sheet name="4A with rental units" sheetId="2" r:id="rId4"/>
    <sheet name="my original file" sheetId="4" r:id="rId5"/>
    <sheet name="data from 2020 census" sheetId="9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8" l="1"/>
  <c r="C10" i="9" l="1"/>
  <c r="W2775" i="3" l="1"/>
  <c r="E2775" i="3" l="1"/>
  <c r="G16" i="8"/>
  <c r="G15" i="8"/>
  <c r="G14" i="8"/>
  <c r="B53" i="8" l="1"/>
  <c r="F11" i="8" l="1"/>
  <c r="F10" i="8"/>
  <c r="F9" i="8"/>
  <c r="I453" i="3"/>
  <c r="K891" i="4" l="1"/>
  <c r="K869" i="4"/>
  <c r="AB461" i="2"/>
  <c r="AA46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Jenny Labendz</author>
  </authors>
  <commentList>
    <comment ref="U167" authorId="0" shapeId="0" xr:uid="{8573E5AA-90F2-47EE-9CC7-93C907F96EC6}">
      <text>
        <r>
          <rPr>
            <b/>
            <sz val="9"/>
            <color indexed="81"/>
            <rFont val="Tahoma"/>
            <family val="2"/>
          </rPr>
          <t>Jenny Labendz:</t>
        </r>
        <r>
          <rPr>
            <sz val="9"/>
            <color indexed="81"/>
            <rFont val="Tahoma"/>
            <family val="2"/>
          </rPr>
          <t xml:space="preserve">
rent board heard a case in early 2022
</t>
        </r>
      </text>
    </comment>
    <comment ref="U2280" authorId="0" shapeId="0" xr:uid="{DCC1EA2F-CDE8-4F4F-BE19-D1C4400CC526}">
      <text>
        <r>
          <rPr>
            <b/>
            <sz val="9"/>
            <color indexed="81"/>
            <rFont val="Tahoma"/>
            <family val="2"/>
          </rPr>
          <t>Jenny Labendz:</t>
        </r>
        <r>
          <rPr>
            <sz val="9"/>
            <color indexed="81"/>
            <rFont val="Tahoma"/>
            <family val="2"/>
          </rPr>
          <t xml:space="preserve">
I asked Diane specifically</t>
        </r>
      </text>
    </comment>
    <comment ref="U2703" authorId="0" shapeId="0" xr:uid="{5C48B316-430E-44C1-9270-C5FD729621E3}">
      <text>
        <r>
          <rPr>
            <b/>
            <sz val="9"/>
            <color indexed="81"/>
            <rFont val="Tahoma"/>
            <family val="2"/>
          </rPr>
          <t>Jenny Labendz:</t>
        </r>
        <r>
          <rPr>
            <sz val="9"/>
            <color indexed="81"/>
            <rFont val="Tahoma"/>
            <family val="2"/>
          </rPr>
          <t xml:space="preserve">
Email confirmation from Vanessa to Rafi</t>
        </r>
      </text>
    </comment>
  </commentList>
</comments>
</file>

<file path=xl/sharedStrings.xml><?xml version="1.0" encoding="utf-8"?>
<sst xmlns="http://schemas.openxmlformats.org/spreadsheetml/2006/main" count="37695" uniqueCount="10720">
  <si>
    <t>Block</t>
  </si>
  <si>
    <t>Lot</t>
  </si>
  <si>
    <t>Qual</t>
  </si>
  <si>
    <t>Property Location</t>
  </si>
  <si>
    <t>Property Class</t>
  </si>
  <si>
    <t>Owner's Name</t>
  </si>
  <si>
    <t>Owner's Mailing Address</t>
  </si>
  <si>
    <t>City/State/Zip</t>
  </si>
  <si>
    <t>Sq. Ft.</t>
  </si>
  <si>
    <t>Yr. Built</t>
  </si>
  <si>
    <t>Building Class</t>
  </si>
  <si>
    <t>Prior Block</t>
  </si>
  <si>
    <t>Prior Lot</t>
  </si>
  <si>
    <t>Prior Qual</t>
  </si>
  <si>
    <t>Updated</t>
  </si>
  <si>
    <t>Zone</t>
  </si>
  <si>
    <t>Account</t>
  </si>
  <si>
    <t>Mortgage Account</t>
  </si>
  <si>
    <t>Bank Code</t>
  </si>
  <si>
    <t>Sp Tax Cd</t>
  </si>
  <si>
    <t>Sp Tax Cd2</t>
  </si>
  <si>
    <t>Sp Tax Cd3</t>
  </si>
  <si>
    <t>Sp Tax Cd4</t>
  </si>
  <si>
    <t>Map Page</t>
  </si>
  <si>
    <t>Additional Lots</t>
  </si>
  <si>
    <t>Land Desc</t>
  </si>
  <si>
    <t>Building Desc</t>
  </si>
  <si>
    <t xml:space="preserve">APT </t>
  </si>
  <si>
    <t>Class 4 Code</t>
  </si>
  <si>
    <t>Acreage</t>
  </si>
  <si>
    <t>EPL Own</t>
  </si>
  <si>
    <t>EPL Use</t>
  </si>
  <si>
    <t>EPL Desc</t>
  </si>
  <si>
    <t>EPL Statute</t>
  </si>
  <si>
    <t>EPL Init</t>
  </si>
  <si>
    <t>EPL Further</t>
  </si>
  <si>
    <t>EPL Facility Name</t>
  </si>
  <si>
    <t>Taxes 1</t>
  </si>
  <si>
    <t>Taxes 2</t>
  </si>
  <si>
    <t>Taxes 3</t>
  </si>
  <si>
    <t>Taxes 4</t>
  </si>
  <si>
    <t>Sale Date</t>
  </si>
  <si>
    <t>Deed Book</t>
  </si>
  <si>
    <t>Deed Page</t>
  </si>
  <si>
    <t>Sale Price</t>
  </si>
  <si>
    <t>NU Code</t>
  </si>
  <si>
    <t>Ratio</t>
  </si>
  <si>
    <t>Type/Use</t>
  </si>
  <si>
    <t>Year</t>
  </si>
  <si>
    <t>Owner</t>
  </si>
  <si>
    <t>Street</t>
  </si>
  <si>
    <t>City/State/Zip5</t>
  </si>
  <si>
    <t>Land Assmnt</t>
  </si>
  <si>
    <t>Building Assmnt</t>
  </si>
  <si>
    <t>Exempt</t>
  </si>
  <si>
    <t>Total Assmnt</t>
  </si>
  <si>
    <t>Assessed</t>
  </si>
  <si>
    <t>Year6</t>
  </si>
  <si>
    <t>Owner7</t>
  </si>
  <si>
    <t>Street8</t>
  </si>
  <si>
    <t>City/State/Zip9</t>
  </si>
  <si>
    <t>Land Assmnt10</t>
  </si>
  <si>
    <t>Building Assmnt11</t>
  </si>
  <si>
    <t>Exempt12</t>
  </si>
  <si>
    <t>Total Assmnt13</t>
  </si>
  <si>
    <t>Assessed14</t>
  </si>
  <si>
    <t>Year15</t>
  </si>
  <si>
    <t>Owner16</t>
  </si>
  <si>
    <t>Street17</t>
  </si>
  <si>
    <t>City/State/Zip18</t>
  </si>
  <si>
    <t>Land Assmnt19</t>
  </si>
  <si>
    <t>Building Assmnt20</t>
  </si>
  <si>
    <t>Exempt21</t>
  </si>
  <si>
    <t>Total Assmnt22</t>
  </si>
  <si>
    <t>Assessed23</t>
  </si>
  <si>
    <t>Year24</t>
  </si>
  <si>
    <t>Owner25</t>
  </si>
  <si>
    <t>Street26</t>
  </si>
  <si>
    <t>City/State/Zip27</t>
  </si>
  <si>
    <t>Land Assmnt28</t>
  </si>
  <si>
    <t>Building Assmnt29</t>
  </si>
  <si>
    <t>Exempt30</t>
  </si>
  <si>
    <t>Total Assmnt31</t>
  </si>
  <si>
    <t>Assessed32</t>
  </si>
  <si>
    <t>Latitude</t>
  </si>
  <si>
    <t>Longitude</t>
  </si>
  <si>
    <t>Neigh</t>
  </si>
  <si>
    <t>VCS</t>
  </si>
  <si>
    <t>StyDesc</t>
  </si>
  <si>
    <t>Style</t>
  </si>
  <si>
    <t>Join</t>
  </si>
  <si>
    <t>524 WASHINGTON ST</t>
  </si>
  <si>
    <t>4A</t>
  </si>
  <si>
    <t>SRI-WSA PROPERTIES 1, LLC</t>
  </si>
  <si>
    <t>1 BRIDGE PLAZA N, #475</t>
  </si>
  <si>
    <t>FORT LEE, NJ  07024</t>
  </si>
  <si>
    <t>R-1</t>
  </si>
  <si>
    <t>S01</t>
  </si>
  <si>
    <t>22 X 75</t>
  </si>
  <si>
    <t>3B-2U-1C-X-H-BA</t>
  </si>
  <si>
    <t>461 FORTH STREET, LLC</t>
  </si>
  <si>
    <t>200 WASHINGTON STREET</t>
  </si>
  <si>
    <t>HOBOKEN, NJ  07030</t>
  </si>
  <si>
    <t>FF48</t>
  </si>
  <si>
    <t>00204    00029         M</t>
  </si>
  <si>
    <t>111 WASH ST/ 110 COURT ST</t>
  </si>
  <si>
    <t>101-105 WASHINGTON ST LLC</t>
  </si>
  <si>
    <t>1 BRIDGE PLAZA NORTH/S475</t>
  </si>
  <si>
    <t>FORT LEE NJ/UNLIMTD RE  07024</t>
  </si>
  <si>
    <t>2,3</t>
  </si>
  <si>
    <t>CBDS</t>
  </si>
  <si>
    <t>38.51X100</t>
  </si>
  <si>
    <t>5S-2COM-11U-G</t>
  </si>
  <si>
    <t>287 BOWMAN AVE</t>
  </si>
  <si>
    <t>PURCHASE, NY  10577</t>
  </si>
  <si>
    <t>FF20</t>
  </si>
  <si>
    <t>00212    00002  01     M</t>
  </si>
  <si>
    <t>232 JEFFERSON ST</t>
  </si>
  <si>
    <t>232 JEFFERSON LLC</t>
  </si>
  <si>
    <t>1 MARINE VIEW PLAZA</t>
  </si>
  <si>
    <t>R-2</t>
  </si>
  <si>
    <t>S08</t>
  </si>
  <si>
    <t>26.66X100 COR</t>
  </si>
  <si>
    <t>4B-7U-1C-2G</t>
  </si>
  <si>
    <t>232 JEFFERSON, LLC</t>
  </si>
  <si>
    <t>FF75</t>
  </si>
  <si>
    <t>00039    00019         M</t>
  </si>
  <si>
    <t>54 FOURTEENTH ST</t>
  </si>
  <si>
    <t>54 14TH STREET LLC</t>
  </si>
  <si>
    <t>I-1W</t>
  </si>
  <si>
    <t>S04</t>
  </si>
  <si>
    <t>30 X 85</t>
  </si>
  <si>
    <t>2CB-1C-2U</t>
  </si>
  <si>
    <t>FF12</t>
  </si>
  <si>
    <t>00269    00012         M</t>
  </si>
  <si>
    <t>89-91 PARK AVE</t>
  </si>
  <si>
    <t>89-91 PARK AVE LLC</t>
  </si>
  <si>
    <t>32.72X48.10</t>
  </si>
  <si>
    <t>2F-2U-2C-H</t>
  </si>
  <si>
    <t>FF55</t>
  </si>
  <si>
    <t>00176    00001  02     M</t>
  </si>
  <si>
    <t>936 WASHINGTON ST</t>
  </si>
  <si>
    <t>936 WASHINGTON ST LLC % MONACO</t>
  </si>
  <si>
    <t>1 MARINE VIEW PLAZA #8E</t>
  </si>
  <si>
    <t>21.50 X 75</t>
  </si>
  <si>
    <t>3B-2U-1C-H-BA</t>
  </si>
  <si>
    <t>FF49</t>
  </si>
  <si>
    <t>00208    00022         M</t>
  </si>
  <si>
    <t>249-251 11TH ST</t>
  </si>
  <si>
    <t>ELEVENTH AND PARK LLC</t>
  </si>
  <si>
    <t>1 MARINEVIEW PLAZA</t>
  </si>
  <si>
    <t>42.21X83.18COR</t>
  </si>
  <si>
    <t>2,5B-14U-C-H-BA</t>
  </si>
  <si>
    <t>1042 PARK AVE LLC/ MICHAEL MCMANUS</t>
  </si>
  <si>
    <t>PO BOX 5060</t>
  </si>
  <si>
    <t>1042 PARK AVE LLC</t>
  </si>
  <si>
    <t>7 NELSON LANE</t>
  </si>
  <si>
    <t>MONTVILLE, NJ  07045</t>
  </si>
  <si>
    <t>FF73</t>
  </si>
  <si>
    <t>00172    00024         M</t>
  </si>
  <si>
    <t>159 FIRST ST</t>
  </si>
  <si>
    <t>RUTH EILEEN PEREIRA TRUSTEE</t>
  </si>
  <si>
    <t>1 WHEATSHEAF FARM ROAD</t>
  </si>
  <si>
    <t>MORRISTOWN, NJ  07960</t>
  </si>
  <si>
    <t>S03</t>
  </si>
  <si>
    <t>25X75</t>
  </si>
  <si>
    <t>2B-2U-1C-H-BA</t>
  </si>
  <si>
    <t>FF53</t>
  </si>
  <si>
    <t>00187    00008         M</t>
  </si>
  <si>
    <t>614 WASHINGTON ST</t>
  </si>
  <si>
    <t>MADIAS, E ET ALS % TOTAL PROP CONC</t>
  </si>
  <si>
    <t>10 CHURCH TOWERS</t>
  </si>
  <si>
    <t>20 X 75</t>
  </si>
  <si>
    <t>00205    00037         M</t>
  </si>
  <si>
    <t>600 HARRISON ST</t>
  </si>
  <si>
    <t>600 HARRISON LLC % HARRISON LLC</t>
  </si>
  <si>
    <t>10 E 40TH ST #3300</t>
  </si>
  <si>
    <t>NEW YORK, NY  10016</t>
  </si>
  <si>
    <t>R-3</t>
  </si>
  <si>
    <t>262X100 GORE CO</t>
  </si>
  <si>
    <t>7S-46U-C-32PS</t>
  </si>
  <si>
    <t>AC75</t>
  </si>
  <si>
    <t>00072    00001         M</t>
  </si>
  <si>
    <t>305 FIRST ST</t>
  </si>
  <si>
    <t>SAMINSKI PROPERTIES LLC</t>
  </si>
  <si>
    <t>10 WEST 46TH ST #4B</t>
  </si>
  <si>
    <t>NEW YORK, NY  10036</t>
  </si>
  <si>
    <t>28 X 75</t>
  </si>
  <si>
    <t>5B-8U-2C</t>
  </si>
  <si>
    <t>FF81</t>
  </si>
  <si>
    <t>00021    00009         M</t>
  </si>
  <si>
    <t>601 JEFFERSON ST</t>
  </si>
  <si>
    <t>601 JEFFERSON AVE HOBOKEN LLC</t>
  </si>
  <si>
    <t>25 X 73.50 COR</t>
  </si>
  <si>
    <t>2F-3U-1C-H</t>
  </si>
  <si>
    <t>FF76</t>
  </si>
  <si>
    <t>00077    00001         M</t>
  </si>
  <si>
    <t>918 WASHINGTON ST</t>
  </si>
  <si>
    <t>SCARDIGNO, JOSEPH &amp; ANGELA</t>
  </si>
  <si>
    <t>100 BAY VIEW DRIVE</t>
  </si>
  <si>
    <t>BRICK TOWNSHIP, NJ  08723</t>
  </si>
  <si>
    <t>00208    00030         M</t>
  </si>
  <si>
    <t>802 WASHINGTON ST</t>
  </si>
  <si>
    <t>SITA, GRACE</t>
  </si>
  <si>
    <t>100 MOUNTAIN VIEW DR</t>
  </si>
  <si>
    <t>CLIFTON,  NJ  07013</t>
  </si>
  <si>
    <t>25.09X72.83</t>
  </si>
  <si>
    <t>4B-1C-3U-X-H-BA</t>
  </si>
  <si>
    <t>0000-00-00</t>
  </si>
  <si>
    <t>00207    00028         M</t>
  </si>
  <si>
    <t>1000 BLOOMFIELD ST</t>
  </si>
  <si>
    <t>GALLAGHER, JAMES M</t>
  </si>
  <si>
    <t>25 X 62 IRR COR</t>
  </si>
  <si>
    <t>4B-3U-2C-X-H-BA</t>
  </si>
  <si>
    <t>FF51</t>
  </si>
  <si>
    <t>00197    00042         M</t>
  </si>
  <si>
    <t>401 BLOOMFIELD ST</t>
  </si>
  <si>
    <t>CLOONA LLC</t>
  </si>
  <si>
    <t>101 CAMDEN AVE</t>
  </si>
  <si>
    <t>LAVALLETTE, NJ  08735</t>
  </si>
  <si>
    <t>25 X 59 CORNER</t>
  </si>
  <si>
    <t>4B-5U-2C-X-BA</t>
  </si>
  <si>
    <t>225 SUNSET DR SOUTH</t>
  </si>
  <si>
    <t>SEASIDE HEIGHTS, NJ  08751</t>
  </si>
  <si>
    <t>FF50</t>
  </si>
  <si>
    <t>00203    00001         M</t>
  </si>
  <si>
    <t>101 CLINTON ST</t>
  </si>
  <si>
    <t>SERIALE, MATTHEW &amp; MARY ANN</t>
  </si>
  <si>
    <t>75X100&amp;50.4X75 COR</t>
  </si>
  <si>
    <t>6B-63U-2C-G</t>
  </si>
  <si>
    <t>00033    00001  01     M</t>
  </si>
  <si>
    <t>112 WILLOW AVE</t>
  </si>
  <si>
    <t>WILLOW 112 LLC</t>
  </si>
  <si>
    <t>101 CLINTON ST #1</t>
  </si>
  <si>
    <t>25 X 100</t>
  </si>
  <si>
    <t>4F-3U-1C</t>
  </si>
  <si>
    <t>107 WILLOW AVE #1</t>
  </si>
  <si>
    <t>FF80</t>
  </si>
  <si>
    <t>00033    00028         M</t>
  </si>
  <si>
    <t>107 WILLOW AVE</t>
  </si>
  <si>
    <t>107 WILLOW AVE RE LLC</t>
  </si>
  <si>
    <t>101 CLINTON ST 1ST FL</t>
  </si>
  <si>
    <t>28 X 100</t>
  </si>
  <si>
    <t>4B-6U-1C-G</t>
  </si>
  <si>
    <t>FF58</t>
  </si>
  <si>
    <t>00034    00006         M</t>
  </si>
  <si>
    <t>1014 WASHINGTON ST</t>
  </si>
  <si>
    <t>PAL PARK BOYS LLC</t>
  </si>
  <si>
    <t>25 X 75</t>
  </si>
  <si>
    <t>4B-3U-1C-H-BA</t>
  </si>
  <si>
    <t>00209    00028         M</t>
  </si>
  <si>
    <t>636 WASHINGTON ST</t>
  </si>
  <si>
    <t>636 WASHINGTON LLC % HUNG MAO LIU</t>
  </si>
  <si>
    <t>1020 BLOOMFIELD ST</t>
  </si>
  <si>
    <t>13.83 X 75</t>
  </si>
  <si>
    <t>3B-1U-1C-H-BA</t>
  </si>
  <si>
    <t>LIU, HUNG MAO &amp; KENDALL STEVEN</t>
  </si>
  <si>
    <t>1020 BLOOMFIELD STREET</t>
  </si>
  <si>
    <t>636 WASHINGTON STREET</t>
  </si>
  <si>
    <t>636 WASHINGTON LLC % LIU</t>
  </si>
  <si>
    <t>00205    00028         M</t>
  </si>
  <si>
    <t>805 CLINTON ST</t>
  </si>
  <si>
    <t>805 CLINTON LLC</t>
  </si>
  <si>
    <t>1024 HUDSON ST</t>
  </si>
  <si>
    <t>40X90.64</t>
  </si>
  <si>
    <t>3S-BR-4U-1C</t>
  </si>
  <si>
    <t>DELLA FAVE, RICHARD</t>
  </si>
  <si>
    <t>803-805 CLINTON ST</t>
  </si>
  <si>
    <t>FF72</t>
  </si>
  <si>
    <t>00160    00002         M</t>
  </si>
  <si>
    <t>1126 WASHINGTON ST</t>
  </si>
  <si>
    <t>NORTH RIVER REALTY, LLC</t>
  </si>
  <si>
    <t>103 12TH STREET #1</t>
  </si>
  <si>
    <t>HOBOKEN NJ  07030</t>
  </si>
  <si>
    <t>30 X 75 CORNER</t>
  </si>
  <si>
    <t>4B-7U-1C-H-BA</t>
  </si>
  <si>
    <t>200 KENT PLACE BLVD</t>
  </si>
  <si>
    <t>SUMMIT, NJ  07092</t>
  </si>
  <si>
    <t>DALBERTI, CLAUDE</t>
  </si>
  <si>
    <t>00246    00012         M</t>
  </si>
  <si>
    <t>161 14TH ST</t>
  </si>
  <si>
    <t>S &amp; S IMPROVED HOUSING CO LLC</t>
  </si>
  <si>
    <t>1030 WASHINGTON ST</t>
  </si>
  <si>
    <t>31.25 X 100</t>
  </si>
  <si>
    <t>5B-18U-2C-X-BA</t>
  </si>
  <si>
    <t>830 WASHINGTON ST</t>
  </si>
  <si>
    <t>FF54</t>
  </si>
  <si>
    <t>00251    00014  02     M</t>
  </si>
  <si>
    <t>306 MADISON ST</t>
  </si>
  <si>
    <t>S &amp; S IMPROVEDHOUSING CO LLC</t>
  </si>
  <si>
    <t>5B-10U-1C-BA</t>
  </si>
  <si>
    <t>UN75</t>
  </si>
  <si>
    <t>00048    00031         M</t>
  </si>
  <si>
    <t>1104 WASHINGTON ST.</t>
  </si>
  <si>
    <t>WASHINGTON PLACE LLC</t>
  </si>
  <si>
    <t>1030 WASHNGTON STREET</t>
  </si>
  <si>
    <t>30 X 75</t>
  </si>
  <si>
    <t>5B-8U-2C-X-BA</t>
  </si>
  <si>
    <t>830 WASHINGTON STREET</t>
  </si>
  <si>
    <t>00246    00023         M</t>
  </si>
  <si>
    <t>1034 WASHINGTON ST</t>
  </si>
  <si>
    <t>JLKA 1034 LLC</t>
  </si>
  <si>
    <t>20.25 X 75</t>
  </si>
  <si>
    <t>5B-4U-1C-H-BA</t>
  </si>
  <si>
    <t>00209    00020         M</t>
  </si>
  <si>
    <t>100 BLOOMFIELD ST</t>
  </si>
  <si>
    <t>100 BLOOMFIELD ST ASSOC LLC</t>
  </si>
  <si>
    <t>104 BLOOMFIELD ST</t>
  </si>
  <si>
    <t>HOBOKEN, N J  07030</t>
  </si>
  <si>
    <t>25 X 100 CORNER</t>
  </si>
  <si>
    <t>5B-8U-C/2B-1C1U</t>
  </si>
  <si>
    <t>100 BLOOMFIELD STREET ASSOC. LLC</t>
  </si>
  <si>
    <t>00188    00043         M</t>
  </si>
  <si>
    <t>1200 PARK/ 252 12TH</t>
  </si>
  <si>
    <t>1200 PARK AVE ASSOCS LLC</t>
  </si>
  <si>
    <t>20.90X82.50CORNER</t>
  </si>
  <si>
    <t>3B-3U-1C-H-X</t>
  </si>
  <si>
    <t>1200 PARK AVENUE ASSOCIATES, LLC</t>
  </si>
  <si>
    <t>FF57</t>
  </si>
  <si>
    <t>00174    00032         M</t>
  </si>
  <si>
    <t>152 NEWARK ST</t>
  </si>
  <si>
    <t>152 NEWARK ST ASSOCS LLC</t>
  </si>
  <si>
    <t>21.94X75IRR</t>
  </si>
  <si>
    <t>4B-3U-1C-BA</t>
  </si>
  <si>
    <t>152 NEWARK STREET ASSOCIATES, LLC</t>
  </si>
  <si>
    <t>00187    00013  02     M</t>
  </si>
  <si>
    <t>1330 WILLOW AVE</t>
  </si>
  <si>
    <t>ADVANCE AT HOBOKEN LLC</t>
  </si>
  <si>
    <t>1041 US HIGHWAY 202 / 206</t>
  </si>
  <si>
    <t>BRIDGEWATER, NJ  08807</t>
  </si>
  <si>
    <t>200X200 CORNER</t>
  </si>
  <si>
    <t>7S-140U-2COM-G</t>
  </si>
  <si>
    <t>VACANT LAND</t>
  </si>
  <si>
    <t>VL</t>
  </si>
  <si>
    <t>00116    00001  02     M</t>
  </si>
  <si>
    <t>1300 CLINTON ST</t>
  </si>
  <si>
    <t>CLINTON GRAND PROP LLC % ADVANCE RE</t>
  </si>
  <si>
    <t>1041 US HIGHWAY 202/206</t>
  </si>
  <si>
    <t>NWRD</t>
  </si>
  <si>
    <t>325X100 200X100</t>
  </si>
  <si>
    <t>5B-128U-4C-G</t>
  </si>
  <si>
    <t>FF13</t>
  </si>
  <si>
    <t>00115    00001         M</t>
  </si>
  <si>
    <t>900 PARK AVE</t>
  </si>
  <si>
    <t>PERCONTINO, ANTONIO</t>
  </si>
  <si>
    <t>107 NIEHAUS AVE</t>
  </si>
  <si>
    <t>LITTLE FERRY, NJ  07643</t>
  </si>
  <si>
    <t>23.50 X 80 COR.</t>
  </si>
  <si>
    <t>4B-3U-2C-1FX</t>
  </si>
  <si>
    <t>00171    00037         M</t>
  </si>
  <si>
    <t>108 ADAMS ST</t>
  </si>
  <si>
    <t>MEW ENTERPRISE LLC</t>
  </si>
  <si>
    <t>4B-8U-1C-H-BA</t>
  </si>
  <si>
    <t>FF82</t>
  </si>
  <si>
    <t>00030    00025         M</t>
  </si>
  <si>
    <t>108 WASHINGTON ST</t>
  </si>
  <si>
    <t>PETRUZZELLA PROPERTIES LLC</t>
  </si>
  <si>
    <t>CBDH</t>
  </si>
  <si>
    <t>108 WASHINGTON STREET</t>
  </si>
  <si>
    <t>TRIPOD LLC</t>
  </si>
  <si>
    <t>234 STELTON RD</t>
  </si>
  <si>
    <t>PISCATAWAY, NJ  08854</t>
  </si>
  <si>
    <t>00200    00031         M</t>
  </si>
  <si>
    <t>222 JACKSON ST</t>
  </si>
  <si>
    <t>TAEKYUN REALTY LLC</t>
  </si>
  <si>
    <t>1095 PALISADE AVE</t>
  </si>
  <si>
    <t>FORT LEE, NJ  07605</t>
  </si>
  <si>
    <t>5B-6U-1C</t>
  </si>
  <si>
    <t>00036    00023         M</t>
  </si>
  <si>
    <t>1032 WASHINGTON ST</t>
  </si>
  <si>
    <t>275 MONTICELLO AVE JC LLC</t>
  </si>
  <si>
    <t>10W 46 ST STE 4B</t>
  </si>
  <si>
    <t>NEW YORK NY  10036</t>
  </si>
  <si>
    <t>19.83 X 75</t>
  </si>
  <si>
    <t>11 WOODLAND ST</t>
  </si>
  <si>
    <t>TENAFLY, NJ  07670</t>
  </si>
  <si>
    <t>LISA, DOMENICO ETUX&amp;PASQUALE VETUX</t>
  </si>
  <si>
    <t>00209    00021         M</t>
  </si>
  <si>
    <t>602 WASHINGTON ST</t>
  </si>
  <si>
    <t>K &amp; T REALTY HOLDINGS, LLC/J TELLER</t>
  </si>
  <si>
    <t>11 GREENBRIAR STREET</t>
  </si>
  <si>
    <t>BERGENFIELD NJ  07621</t>
  </si>
  <si>
    <t>21.58 X 54</t>
  </si>
  <si>
    <t>00205    00043         M</t>
  </si>
  <si>
    <t>110 FIRST ST</t>
  </si>
  <si>
    <t>MCSWIGANS INC</t>
  </si>
  <si>
    <t>25 X 75 CORNER</t>
  </si>
  <si>
    <t>4B-2BX-4U-1C</t>
  </si>
  <si>
    <t>00200    00001         M</t>
  </si>
  <si>
    <t>452 FIRST ST</t>
  </si>
  <si>
    <t>450 1ST ST HOBOKEN LLC % ATID</t>
  </si>
  <si>
    <t>110 JABEZ ST #1100</t>
  </si>
  <si>
    <t>NEWARK,  NJ  07105</t>
  </si>
  <si>
    <t>30 X 73</t>
  </si>
  <si>
    <t>4B-6U-2C</t>
  </si>
  <si>
    <t>00030    00028         M</t>
  </si>
  <si>
    <t>94 RIVER ST</t>
  </si>
  <si>
    <t>94 RIVER ST LLC %  ATID</t>
  </si>
  <si>
    <t>NEWARK, NJ  07105</t>
  </si>
  <si>
    <t>S02</t>
  </si>
  <si>
    <t>28.10X70.96 IRR</t>
  </si>
  <si>
    <t>4B-1C-4U-X-H-BA</t>
  </si>
  <si>
    <t>94 RIVER ST LLC</t>
  </si>
  <si>
    <t>110 JABEZ STREET #1100</t>
  </si>
  <si>
    <t>NEWARK NJ ATT: ATID  07105</t>
  </si>
  <si>
    <t>00223    00008         M</t>
  </si>
  <si>
    <t>450 FIRST ST</t>
  </si>
  <si>
    <t>450 1ST ST HOBOKEN LLC</t>
  </si>
  <si>
    <t>110 JABEZ ST #1100 % ATID</t>
  </si>
  <si>
    <t>31X73 CORNER</t>
  </si>
  <si>
    <t>00030    00027         M</t>
  </si>
  <si>
    <t>1400 CLINTON ST</t>
  </si>
  <si>
    <t>TAYLOR MORGAN LASALLE INVEST MGMT</t>
  </si>
  <si>
    <t>1100 JEFFERSON ST</t>
  </si>
  <si>
    <t>I-1</t>
  </si>
  <si>
    <t>21300 SF</t>
  </si>
  <si>
    <t>6S-B-59U-G</t>
  </si>
  <si>
    <t>3344 PEACHTREE RD #1100</t>
  </si>
  <si>
    <t>ATLANTA GA  30326</t>
  </si>
  <si>
    <t>UN10</t>
  </si>
  <si>
    <t>00122    00006         M</t>
  </si>
  <si>
    <t>1100-1110 JEFFERSON ST</t>
  </si>
  <si>
    <t>15,000 SF</t>
  </si>
  <si>
    <t>6B-44U-1C-G</t>
  </si>
  <si>
    <t>3344 PEACHTREE RD ST 1100</t>
  </si>
  <si>
    <t>00103    00027  01     M</t>
  </si>
  <si>
    <t>1101 MADISON ST</t>
  </si>
  <si>
    <t>6S-44U-C-G</t>
  </si>
  <si>
    <t>00103    00001  01     M</t>
  </si>
  <si>
    <t>207 FIRST ST</t>
  </si>
  <si>
    <t>BENSON, WILLIAM &amp; MARGARET MARY</t>
  </si>
  <si>
    <t>1109 ZOELLER CT</t>
  </si>
  <si>
    <t>LEXINGTON KY  40511</t>
  </si>
  <si>
    <t>20 X 88 IRREG.</t>
  </si>
  <si>
    <t>3B-2U-C-X-2F</t>
  </si>
  <si>
    <t>PO BOX 3913</t>
  </si>
  <si>
    <t>OCALA, NJ  34478</t>
  </si>
  <si>
    <t>00176    00007  05     M</t>
  </si>
  <si>
    <t>1116 WASHINGTON ST</t>
  </si>
  <si>
    <t>BIANCAMONO, GIOVANNINA</t>
  </si>
  <si>
    <t>23.33 X 75</t>
  </si>
  <si>
    <t>3B-2U-1C-BA</t>
  </si>
  <si>
    <t>00246    00017         M</t>
  </si>
  <si>
    <t>401 FIRST ST</t>
  </si>
  <si>
    <t>401 FIRST ST ASSOC LLC</t>
  </si>
  <si>
    <t>112 CLINTON ST</t>
  </si>
  <si>
    <t>25 X 85 CORNER</t>
  </si>
  <si>
    <t>5B-8U-1C-G</t>
  </si>
  <si>
    <t>00019    00024         M</t>
  </si>
  <si>
    <t>538 WASHINGTON ST</t>
  </si>
  <si>
    <t>538 WASHINGTON ST LLC</t>
  </si>
  <si>
    <t>5B-8U-1C-BA</t>
  </si>
  <si>
    <t>00204    00024  01     M</t>
  </si>
  <si>
    <t>716 WASHINGTON ST</t>
  </si>
  <si>
    <t>TULKO, BARBARA</t>
  </si>
  <si>
    <t>112 PARKVIEW AVE.</t>
  </si>
  <si>
    <t>WEEHAWKEN, N J  07086</t>
  </si>
  <si>
    <t>21 X 75</t>
  </si>
  <si>
    <t>00206    00035         M</t>
  </si>
  <si>
    <t>718 WASHINGTON ST</t>
  </si>
  <si>
    <t>718 WASHINGTON ST LLC</t>
  </si>
  <si>
    <t>1125 MAXWELL LANE  #202</t>
  </si>
  <si>
    <t>00206    00034         M</t>
  </si>
  <si>
    <t>1114 WASHINGTON ST</t>
  </si>
  <si>
    <t>DI MEOLA, CLAIRE</t>
  </si>
  <si>
    <t>1125 MAXWELL LANE #438</t>
  </si>
  <si>
    <t>00246    00018         M</t>
  </si>
  <si>
    <t>1131 WASHINGTON ST</t>
  </si>
  <si>
    <t>SARAH REALTY CORP</t>
  </si>
  <si>
    <t>28 X 110 CORNER</t>
  </si>
  <si>
    <t>5B-9U-1C/2B-2U</t>
  </si>
  <si>
    <t>00243    00016         M</t>
  </si>
  <si>
    <t>1034 WILLOW AVE</t>
  </si>
  <si>
    <t>1034 WILLOW DEVELOPMENT LLC</t>
  </si>
  <si>
    <t>1127 HIGH RIDGE RD #120</t>
  </si>
  <si>
    <t>STAMFORD, CT  06905</t>
  </si>
  <si>
    <t>18.91X100</t>
  </si>
  <si>
    <t>3B-2U-C</t>
  </si>
  <si>
    <t>PO BOX 110263</t>
  </si>
  <si>
    <t>STEMFORD, CT  06911</t>
  </si>
  <si>
    <t>00162    00009         M</t>
  </si>
  <si>
    <t>601 BLOOMFIELD ST</t>
  </si>
  <si>
    <t>BOGORAD, BEATRICE L</t>
  </si>
  <si>
    <t>1140 BLOOMFIELD ST</t>
  </si>
  <si>
    <t>21.75X54 CORNER</t>
  </si>
  <si>
    <t>3B-3U-1C-H</t>
  </si>
  <si>
    <t>00205    00001         M</t>
  </si>
  <si>
    <t>500 GRAND ST</t>
  </si>
  <si>
    <t>BAXTER ST LLC</t>
  </si>
  <si>
    <t>1145 GULF MEXICO DR #101</t>
  </si>
  <si>
    <t>LONGBOAT KEY, FL  34228</t>
  </si>
  <si>
    <t>3F-2U-1C-H</t>
  </si>
  <si>
    <t>00070    00028         M</t>
  </si>
  <si>
    <t>116 JEFFERSON ST</t>
  </si>
  <si>
    <t>MUSSARA, FRANK</t>
  </si>
  <si>
    <t>3F-1C-2U</t>
  </si>
  <si>
    <t>00029    00026         M</t>
  </si>
  <si>
    <t>1024 WASHINGTON ST</t>
  </si>
  <si>
    <t>1202 JOLIE ENTERPRISES LLC</t>
  </si>
  <si>
    <t>1202 BLOOMFIELD ST</t>
  </si>
  <si>
    <t>4B-3U-1C-X-H-BA</t>
  </si>
  <si>
    <t>1202 JOLIE ENTERPRISES, LLC</t>
  </si>
  <si>
    <t>1202 BLOOMFIELD STREET</t>
  </si>
  <si>
    <t>00209    00024         M</t>
  </si>
  <si>
    <t>115 WASHINGTON ST</t>
  </si>
  <si>
    <t>SERRANO, LEONARD</t>
  </si>
  <si>
    <t>1246 BLOOMFIELD ST</t>
  </si>
  <si>
    <t>25.98 X 100</t>
  </si>
  <si>
    <t>5B-7U-2C</t>
  </si>
  <si>
    <t>00212    00005         M</t>
  </si>
  <si>
    <t>411 FIRST ST</t>
  </si>
  <si>
    <t>SERRANO, LEONARD &amp; LIMBANIO MUNOZ</t>
  </si>
  <si>
    <t>25X85</t>
  </si>
  <si>
    <t>4B-6U-1C</t>
  </si>
  <si>
    <t>00019    00019         M</t>
  </si>
  <si>
    <t>552 FIRST ST</t>
  </si>
  <si>
    <t>552 FIRST ST LLC</t>
  </si>
  <si>
    <t>125 ACORN RD</t>
  </si>
  <si>
    <t>WATCHUNG NJ  07069</t>
  </si>
  <si>
    <t>2F-2C-2U-H</t>
  </si>
  <si>
    <t>00028    00033         M</t>
  </si>
  <si>
    <t>240 GARDEN ST</t>
  </si>
  <si>
    <t>BHARTI LLC</t>
  </si>
  <si>
    <t>125 PARK AVE</t>
  </si>
  <si>
    <t>25X65 CORNER</t>
  </si>
  <si>
    <t>5B-8U-C-H-BA</t>
  </si>
  <si>
    <t>00178    00016         M</t>
  </si>
  <si>
    <t>125 WASHINGTON ST</t>
  </si>
  <si>
    <t>125 WASHINGTON ST LLC</t>
  </si>
  <si>
    <t>4B-3U-1C-X-BA</t>
  </si>
  <si>
    <t>00212    00010         M</t>
  </si>
  <si>
    <t>126 WASHINGTON ST</t>
  </si>
  <si>
    <t>LUIS126,LLC</t>
  </si>
  <si>
    <t>37.42 X 80</t>
  </si>
  <si>
    <t>4B-4U-1C-H-BA</t>
  </si>
  <si>
    <t>LUIS, ROCELIA &amp; PLACIDO</t>
  </si>
  <si>
    <t>00200    00024         M</t>
  </si>
  <si>
    <t>770 JACKSON ST</t>
  </si>
  <si>
    <t>MONROE CENTER HOBOKEN LLC</t>
  </si>
  <si>
    <t>1270 SOLDIERS FIELD RD</t>
  </si>
  <si>
    <t>BOSTON, MA  02135</t>
  </si>
  <si>
    <t>79,043 SQ FT</t>
  </si>
  <si>
    <t>6S-424U-C-415PS</t>
  </si>
  <si>
    <t>00080    00001  01     M</t>
  </si>
  <si>
    <t>900 MONROE ST</t>
  </si>
  <si>
    <t>900 MONROE HOBOKEN LLC % IREC</t>
  </si>
  <si>
    <t>51361 SF</t>
  </si>
  <si>
    <t>11B-135U-2C-144</t>
  </si>
  <si>
    <t>00092    00001  01     M</t>
  </si>
  <si>
    <t>128 WASHINGTON ST</t>
  </si>
  <si>
    <t>JID GROUP LLC</t>
  </si>
  <si>
    <t>22 X 80</t>
  </si>
  <si>
    <t>3B-2U-1C-H</t>
  </si>
  <si>
    <t>00200    00023         M</t>
  </si>
  <si>
    <t>257 FIRST ST</t>
  </si>
  <si>
    <t>CFDP LLC % HUDSON PLACE RE</t>
  </si>
  <si>
    <t>132 WASHINGTON ST</t>
  </si>
  <si>
    <t>30.27X75IRR</t>
  </si>
  <si>
    <t>4B-5U-2C</t>
  </si>
  <si>
    <t>00022    00007         M</t>
  </si>
  <si>
    <t>1321 WASHINGTON ST</t>
  </si>
  <si>
    <t>DOJO ASSOCIATES LLC</t>
  </si>
  <si>
    <t>25.50X87.05 COR</t>
  </si>
  <si>
    <t>5B-7U-3C-H-BA</t>
  </si>
  <si>
    <t>DOJO ASSOCIATES, LLC</t>
  </si>
  <si>
    <t>00245    00005         M</t>
  </si>
  <si>
    <t>135 WASHINGTON ST.</t>
  </si>
  <si>
    <t>JMJ 135 MANAGEMENT LLC, ISAPANE LLC</t>
  </si>
  <si>
    <t>135 WASHINGTON STREET</t>
  </si>
  <si>
    <t>25X100 CORNER</t>
  </si>
  <si>
    <t>3B-1U-1C/4B-3U</t>
  </si>
  <si>
    <t>135 WASHINGTON ST LLC</t>
  </si>
  <si>
    <t>418 MADISON STREET</t>
  </si>
  <si>
    <t>00212    00015         M</t>
  </si>
  <si>
    <t>722 WASHINGTON ST</t>
  </si>
  <si>
    <t>722 WASHINGTON ST LLC</t>
  </si>
  <si>
    <t>1353 TAMARACK RD</t>
  </si>
  <si>
    <t>MANASQUAN, NJ  08736</t>
  </si>
  <si>
    <t>28.33 X 75</t>
  </si>
  <si>
    <t>3B-1C-6U-H-BA</t>
  </si>
  <si>
    <t>00206    00032         M</t>
  </si>
  <si>
    <t>506 GRAND ST</t>
  </si>
  <si>
    <t>CASTELLITTO, DOMINIC &amp; FLORINDA</t>
  </si>
  <si>
    <t>140 BLUE HERON DRIVE</t>
  </si>
  <si>
    <t>SECAUCUS, NJ  07094</t>
  </si>
  <si>
    <t>4F-2U-1C-X</t>
  </si>
  <si>
    <t>00070    00025         M</t>
  </si>
  <si>
    <t>127 WASHINGTON ST</t>
  </si>
  <si>
    <t>R&amp;H RLTY CO LLC &amp; EDWIN P GLEIT</t>
  </si>
  <si>
    <t>140 E RIDGEWOOD AVE #415</t>
  </si>
  <si>
    <t>PARAMUS, NJ  07652</t>
  </si>
  <si>
    <t>24.87X100</t>
  </si>
  <si>
    <t>4B-6U-1C-H-BA</t>
  </si>
  <si>
    <t>00212    00011         M</t>
  </si>
  <si>
    <t>141 GARDEN ST</t>
  </si>
  <si>
    <t>141 GARDEN ST LLC</t>
  </si>
  <si>
    <t>22.50X75 CORNER</t>
  </si>
  <si>
    <t>FUGAZZI, JOHANNA &amp; M CROWLEY</t>
  </si>
  <si>
    <t>00188    00019         M</t>
  </si>
  <si>
    <t>900 WASHINGTON ST</t>
  </si>
  <si>
    <t>GONZALEZ, VIRGIE</t>
  </si>
  <si>
    <t>142 TENNYSON DRIVE</t>
  </si>
  <si>
    <t>SHORT HILLS, NJ  07087</t>
  </si>
  <si>
    <t>4B-6U-2C-X-H-BA</t>
  </si>
  <si>
    <t>00208    00038         M</t>
  </si>
  <si>
    <t>1405 CLINTON ST</t>
  </si>
  <si>
    <t>1405 CLINTON LLC</t>
  </si>
  <si>
    <t>1422 GRAND ST #5B</t>
  </si>
  <si>
    <t>13550 SQ FT COR</t>
  </si>
  <si>
    <t>5B-35U-29PS-1C</t>
  </si>
  <si>
    <t>00123    00001  01     M</t>
  </si>
  <si>
    <t>266 TENTH ST</t>
  </si>
  <si>
    <t>FARHADI, MICHAEL &amp; EMMA</t>
  </si>
  <si>
    <t>15 BROAD ST #1820</t>
  </si>
  <si>
    <t>NEW YORK, NY  10005</t>
  </si>
  <si>
    <t>22 X 61</t>
  </si>
  <si>
    <t>3B-X-2U-2C</t>
  </si>
  <si>
    <t>00172    00001         M</t>
  </si>
  <si>
    <t>328 GRAND ST</t>
  </si>
  <si>
    <t>328 GRAND ST ASSOC LLC</t>
  </si>
  <si>
    <t>15 LILLINE LANE</t>
  </si>
  <si>
    <t>UPPER SADDLE RIVER, NJ  07458</t>
  </si>
  <si>
    <t>75X44 &amp; 25X100</t>
  </si>
  <si>
    <t>2B-9U-OFF/4B-4U</t>
  </si>
  <si>
    <t>00051    00021         M</t>
  </si>
  <si>
    <t>502 GRAND ST</t>
  </si>
  <si>
    <t>CERVELLI, EMANUEL</t>
  </si>
  <si>
    <t>5B-1C-4U-H</t>
  </si>
  <si>
    <t>00070    00027         M</t>
  </si>
  <si>
    <t>155 THIRD ST</t>
  </si>
  <si>
    <t>ANNIE &amp; EMS REAL ESTATE HOLDING LL</t>
  </si>
  <si>
    <t>20X25</t>
  </si>
  <si>
    <t>3B-1U-1C</t>
  </si>
  <si>
    <t>155 THIRD ST LLC</t>
  </si>
  <si>
    <t>00189    00025         M</t>
  </si>
  <si>
    <t>512 WASHINGTON ST</t>
  </si>
  <si>
    <t>HUANG, TIH SUNG &amp; BI HUA LIN</t>
  </si>
  <si>
    <t>157 NESBIT STREET</t>
  </si>
  <si>
    <t>WEEHAWKEN,  NJ  07086</t>
  </si>
  <si>
    <t>00204    00035         M</t>
  </si>
  <si>
    <t>231 WILLOW AVE</t>
  </si>
  <si>
    <t>UNION CITY I INC</t>
  </si>
  <si>
    <t>170 E 94 ST #3F</t>
  </si>
  <si>
    <t>NEW YORK, NY  10128</t>
  </si>
  <si>
    <t>25X70</t>
  </si>
  <si>
    <t>4B-8U-H</t>
  </si>
  <si>
    <t>170 E. 94 STREET APT.#3F</t>
  </si>
  <si>
    <t>PO BOX 730608</t>
  </si>
  <si>
    <t>FLUSHING, NY  11373</t>
  </si>
  <si>
    <t>00165    00016         M</t>
  </si>
  <si>
    <t>153 FOURTEENTH ST</t>
  </si>
  <si>
    <t>SADA CORP</t>
  </si>
  <si>
    <t>173-12 FAIRCHILD AVE</t>
  </si>
  <si>
    <t>FLUSHING NY  11358</t>
  </si>
  <si>
    <t>5B-8U-2C-X-H-BA</t>
  </si>
  <si>
    <t>00251    00017         M</t>
  </si>
  <si>
    <t>307 WILLOW AVE</t>
  </si>
  <si>
    <t>SB HOBOKEN PROPCO LLC</t>
  </si>
  <si>
    <t>175 BELGROVE DR</t>
  </si>
  <si>
    <t>KEARNY, NJ  07032</t>
  </si>
  <si>
    <t>25X105 IRR</t>
  </si>
  <si>
    <t>4B-R-8U-HHW</t>
  </si>
  <si>
    <t>54:4-3.6</t>
  </si>
  <si>
    <t>DORM</t>
  </si>
  <si>
    <t>SB HOBOKEN PROPCO, LLC</t>
  </si>
  <si>
    <t>175 BELGROVE DRIVE</t>
  </si>
  <si>
    <t>00166    00004         M</t>
  </si>
  <si>
    <t>524 JEFFERSON ST</t>
  </si>
  <si>
    <t>GIANCASPRO, ANTONIO &amp; ANTIONETTE</t>
  </si>
  <si>
    <t>175 MADISON ST</t>
  </si>
  <si>
    <t>WOOD RIDGE, NJ  07075</t>
  </si>
  <si>
    <t>3F-3U-1C</t>
  </si>
  <si>
    <t>00068    00020         M</t>
  </si>
  <si>
    <t>604 WASHINGTON ST</t>
  </si>
  <si>
    <t>604 COMMONS LLC</t>
  </si>
  <si>
    <t>184 W PASSAIC AVE</t>
  </si>
  <si>
    <t>RUTHERFORD, NJ  07070</t>
  </si>
  <si>
    <t>21.67X54</t>
  </si>
  <si>
    <t>00205    00042         M</t>
  </si>
  <si>
    <t>200 PARK AVE</t>
  </si>
  <si>
    <t>ESK HOLDINGS LLC</t>
  </si>
  <si>
    <t>1850 HIBISCUS ST</t>
  </si>
  <si>
    <t>SARASOTA FLA  34239</t>
  </si>
  <si>
    <t>20X35CORNER</t>
  </si>
  <si>
    <t>2B-1U-C-H-BA</t>
  </si>
  <si>
    <t>556 SPARROWBUSH RD</t>
  </si>
  <si>
    <t>WYCKOFF, NJ  07481</t>
  </si>
  <si>
    <t>00165    00032         M</t>
  </si>
  <si>
    <t>601 WILLOW AVE</t>
  </si>
  <si>
    <t>HOBOKEN 601 LLC</t>
  </si>
  <si>
    <t>19 HATHAWAY LANE</t>
  </si>
  <si>
    <t>ESSEX FELL, N.J.  07021</t>
  </si>
  <si>
    <t>4B-6U-C-3G</t>
  </si>
  <si>
    <t>FF59</t>
  </si>
  <si>
    <t>00168    00001  01     M</t>
  </si>
  <si>
    <t>213 WASHINGTON ST</t>
  </si>
  <si>
    <t>LU, QIRONG &amp; BEIJIE JIANG</t>
  </si>
  <si>
    <t>19 STERLING DR</t>
  </si>
  <si>
    <t>LIVINGSTON, NJ  07039</t>
  </si>
  <si>
    <t>15 X 100</t>
  </si>
  <si>
    <t>3B-1C-2U-X-BA-G</t>
  </si>
  <si>
    <t>00213    00006         M</t>
  </si>
  <si>
    <t>732 WASHINGTON ST</t>
  </si>
  <si>
    <t>K &amp; C HOBOKEN RE LLC</t>
  </si>
  <si>
    <t>190 FRANKLIN ST</t>
  </si>
  <si>
    <t>ELMWOOD PARK, NJ  07407</t>
  </si>
  <si>
    <t>190 FRANKLIN STREET</t>
  </si>
  <si>
    <t>ELMWOOD PK NJ  07407</t>
  </si>
  <si>
    <t>00206    00028         M</t>
  </si>
  <si>
    <t>402 WASHINGTON ST</t>
  </si>
  <si>
    <t>MMS INVESTORS LLC</t>
  </si>
  <si>
    <t>197 CONNECTICUT ST</t>
  </si>
  <si>
    <t>STATEN ISLAND, NY  10307</t>
  </si>
  <si>
    <t>23.25 X 75</t>
  </si>
  <si>
    <t>00203    00021         M</t>
  </si>
  <si>
    <t>634 WASHINGTON ST</t>
  </si>
  <si>
    <t>CESCA LLC</t>
  </si>
  <si>
    <t>2 BALSAM ROAD</t>
  </si>
  <si>
    <t>WOODCLIFF LAKES, NJ  07677</t>
  </si>
  <si>
    <t>3B-1U-1C-X-H-BA</t>
  </si>
  <si>
    <t>00205    00029  01     M</t>
  </si>
  <si>
    <t>520 ADAMS ST</t>
  </si>
  <si>
    <t>ADAMS 520 LLC,/ RICHARD B GESS, ESQ</t>
  </si>
  <si>
    <t>2 HUDSON PLACE 5TH FL</t>
  </si>
  <si>
    <t>520 ADAMS ST LLP</t>
  </si>
  <si>
    <t>34 INSLEY AVE</t>
  </si>
  <si>
    <t>RUTHERFORD,  NJ  07070</t>
  </si>
  <si>
    <t>00069    00024         M</t>
  </si>
  <si>
    <t>1112 WASHINGTON ST</t>
  </si>
  <si>
    <t>CDNP LLC % JAMES L WALLACE ESQ</t>
  </si>
  <si>
    <t>2 HUDSON PLACE 5TH FLOOR</t>
  </si>
  <si>
    <t>23.34X75</t>
  </si>
  <si>
    <t>3B-3U-1C-BA</t>
  </si>
  <si>
    <t>CASTIELLO, GIORGIO &amp; ANNAMARIA</t>
  </si>
  <si>
    <t>00246    00019         M</t>
  </si>
  <si>
    <t>329 WASHINGTON ST</t>
  </si>
  <si>
    <t>ALR PROPERTIES LLC</t>
  </si>
  <si>
    <t>2 MARINE VIEW PLAZA #22A</t>
  </si>
  <si>
    <t>L14</t>
  </si>
  <si>
    <t>19.72X100/20.07X100</t>
  </si>
  <si>
    <t>4B-6U-2C/3B-1UG</t>
  </si>
  <si>
    <t>00214    00013         M</t>
  </si>
  <si>
    <t>266 SEVENTH ST</t>
  </si>
  <si>
    <t>266 SEVENTH LLC</t>
  </si>
  <si>
    <t>2 TODD COURT</t>
  </si>
  <si>
    <t>FAIRFIELD, NJ  07004</t>
  </si>
  <si>
    <t>23 X 60 CORNER</t>
  </si>
  <si>
    <t>4B-3U-2C-H-BA</t>
  </si>
  <si>
    <t>STEMPLE, SHIRLEY TRUSTEE OF MARVIN</t>
  </si>
  <si>
    <t>2407 NE 15TH AVE</t>
  </si>
  <si>
    <t>PORTLAND OR  97212</t>
  </si>
  <si>
    <t>00169    00001         M</t>
  </si>
  <si>
    <t>300 WASHINGTON ST</t>
  </si>
  <si>
    <t>300 WASHINGTON ST LLC</t>
  </si>
  <si>
    <t>20 WITHERSPOON ST</t>
  </si>
  <si>
    <t>PRINCETON, NJ  08542</t>
  </si>
  <si>
    <t>C0001</t>
  </si>
  <si>
    <t>5S-8U-COM</t>
  </si>
  <si>
    <t>00202    00035         M</t>
  </si>
  <si>
    <t>1118 WASHINGTON ST</t>
  </si>
  <si>
    <t>KLLL LLC % MATERA</t>
  </si>
  <si>
    <t>200 WASHINGTON ST 5TH FL</t>
  </si>
  <si>
    <t>PO BOX 320</t>
  </si>
  <si>
    <t>ALLENDALE, NJ  07401</t>
  </si>
  <si>
    <t>00246    00016         M</t>
  </si>
  <si>
    <t>728 WASHINGTON ST</t>
  </si>
  <si>
    <t>SJM ENTERPRISES N LLC % S MELIS</t>
  </si>
  <si>
    <t>200 WINSTON DIRVE #3106</t>
  </si>
  <si>
    <t>CLIFFSIDE PK NJ  07010</t>
  </si>
  <si>
    <t>3B-2C-2U-H-BA</t>
  </si>
  <si>
    <t>SJM ENTERPRISES N LLC</t>
  </si>
  <si>
    <t>1108 WASHINGTON ST</t>
  </si>
  <si>
    <t>00206    00030         M</t>
  </si>
  <si>
    <t>NECTAR LEASING LTD</t>
  </si>
  <si>
    <t>200 WINSTON DRIVE #3106</t>
  </si>
  <si>
    <t>5B-8U-2C-H-BA</t>
  </si>
  <si>
    <t>00246    00021         M</t>
  </si>
  <si>
    <t>201 ADAMS ST</t>
  </si>
  <si>
    <t>LOSURDO,NICOLA,MARIA,MASSIMO,ANGELA</t>
  </si>
  <si>
    <t>4B-3U-C-H-X</t>
  </si>
  <si>
    <t>00041    00001         M</t>
  </si>
  <si>
    <t>342 GARDEN ST</t>
  </si>
  <si>
    <t>ULQINAKU, HAVA</t>
  </si>
  <si>
    <t>203 FOURTH ST</t>
  </si>
  <si>
    <t>26 X 60 CORNER</t>
  </si>
  <si>
    <t>2B-2U-C-1F-H</t>
  </si>
  <si>
    <t>ULQINAKU, NAZMI &amp; HAVA</t>
  </si>
  <si>
    <t>00179    00024         M</t>
  </si>
  <si>
    <t>418 WASHINGTON ST</t>
  </si>
  <si>
    <t>418 WASHINGTON LLC</t>
  </si>
  <si>
    <t>204 WASHINGTON ST</t>
  </si>
  <si>
    <t>25 X 80</t>
  </si>
  <si>
    <t>00203    00015         M</t>
  </si>
  <si>
    <t>237 WASHINGTON ST</t>
  </si>
  <si>
    <t>235-237 WASHINGTON HOBOKEN LLC</t>
  </si>
  <si>
    <t>205 WASHINGTON ST</t>
  </si>
  <si>
    <t>15.1,16.01</t>
  </si>
  <si>
    <t>6024SF</t>
  </si>
  <si>
    <t>4B-3U-C/3B-2U-C</t>
  </si>
  <si>
    <t xml:space="preserve">  </t>
  </si>
  <si>
    <t>00213    00015  02     M</t>
  </si>
  <si>
    <t>509 WASHINGTON ST</t>
  </si>
  <si>
    <t>509 WASHINGTON ST LLC</t>
  </si>
  <si>
    <t>206 HUDSON ST</t>
  </si>
  <si>
    <t>R1CS</t>
  </si>
  <si>
    <t>20.85 X 66.75</t>
  </si>
  <si>
    <t>4B-3U-1C</t>
  </si>
  <si>
    <t>00216    00006  01     M</t>
  </si>
  <si>
    <t>207 JEFFERSON ST</t>
  </si>
  <si>
    <t>LAURETTA FAMILY HOLDINGS, INC</t>
  </si>
  <si>
    <t>207 JEFFERSON ST #3</t>
  </si>
  <si>
    <t>00040    00003         M</t>
  </si>
  <si>
    <t>946 BLOOMFIELD ST</t>
  </si>
  <si>
    <t>PEPPER HART LLC</t>
  </si>
  <si>
    <t>208 1OTH STREET</t>
  </si>
  <si>
    <t>00196    00027         M</t>
  </si>
  <si>
    <t>608 WASHINGTON ST</t>
  </si>
  <si>
    <t>ARENCIBIA, ENRIQUE &amp; DAISY</t>
  </si>
  <si>
    <t>208 SIXTH ST</t>
  </si>
  <si>
    <t>PALISADES PARK, NJ  07650</t>
  </si>
  <si>
    <t>00205    00040         M</t>
  </si>
  <si>
    <t>209 12TH ST</t>
  </si>
  <si>
    <t>LIVINGSYSTEMS TWO, LLC</t>
  </si>
  <si>
    <t>47X17</t>
  </si>
  <si>
    <t>2B-1U-1C-X-H</t>
  </si>
  <si>
    <t>GRUBE, THOMAS &amp; KAREN</t>
  </si>
  <si>
    <t>00252    00025  01     M</t>
  </si>
  <si>
    <t>920 WASHINGTON ST</t>
  </si>
  <si>
    <t>HALKIAS, MARK M &amp; KATERENE</t>
  </si>
  <si>
    <t>21 HARVEY ST</t>
  </si>
  <si>
    <t>CLOSTER, NJ  07624</t>
  </si>
  <si>
    <t>00208    00029  02     M</t>
  </si>
  <si>
    <t>210 NEWARK ST</t>
  </si>
  <si>
    <t>LEVINE, JANIS M</t>
  </si>
  <si>
    <t>210 NEWARK ST 2ND FL</t>
  </si>
  <si>
    <t>23 X 62</t>
  </si>
  <si>
    <t>2F-2U-H</t>
  </si>
  <si>
    <t>00176    00001  03     M</t>
  </si>
  <si>
    <t>211 BLOOMFIELD ST</t>
  </si>
  <si>
    <t>COLYER, TIMOTHY &amp; MERCEDES SAMPER</t>
  </si>
  <si>
    <t>3B-3U-1C-H-G</t>
  </si>
  <si>
    <t>00201    00006         M</t>
  </si>
  <si>
    <t>102 HUDSON ST</t>
  </si>
  <si>
    <t>102 HUDSON ST LLC C/O DIANA LONDON</t>
  </si>
  <si>
    <t>215 GARDEN ST #1</t>
  </si>
  <si>
    <t>22.19 X 100</t>
  </si>
  <si>
    <t>4F-1C-4U/3B-1U</t>
  </si>
  <si>
    <t>LONDON, DIANA</t>
  </si>
  <si>
    <t>215 GARDEN ST</t>
  </si>
  <si>
    <t>00212  0100002         M</t>
  </si>
  <si>
    <t>218 BLOOMFIELD ST</t>
  </si>
  <si>
    <t>22 X 95</t>
  </si>
  <si>
    <t>3B-1C-1U-2X-B-G</t>
  </si>
  <si>
    <t>218 BLOOMFIELD % V PETRUZZELLA</t>
  </si>
  <si>
    <t>00189    00034         M</t>
  </si>
  <si>
    <t>1110 WASHINGTON ST</t>
  </si>
  <si>
    <t>1110 WASHINGTON ST LLC</t>
  </si>
  <si>
    <t>223 GLENVILLE RD</t>
  </si>
  <si>
    <t>GREENWICH CT  06831</t>
  </si>
  <si>
    <t>NOVAK, DOROTHY &amp; MARK</t>
  </si>
  <si>
    <t>00246    00020         M</t>
  </si>
  <si>
    <t>200 GARDEN ST</t>
  </si>
  <si>
    <t>NEWMAN, THOMAS &amp; SUELLEN</t>
  </si>
  <si>
    <t>225 GARDEN ST</t>
  </si>
  <si>
    <t>25X80 CORNER</t>
  </si>
  <si>
    <t>4B-3U-1C-G</t>
  </si>
  <si>
    <t>00178    00036         M</t>
  </si>
  <si>
    <t>629 WASHINGTON ST</t>
  </si>
  <si>
    <t>FINMARE TWO LLC</t>
  </si>
  <si>
    <t>225 GLEN AVE #A</t>
  </si>
  <si>
    <t>3B-2C-2U/2B-1U</t>
  </si>
  <si>
    <t>225 GLEN AVE UNIT A</t>
  </si>
  <si>
    <t>PALISADES PK NJ  07650</t>
  </si>
  <si>
    <t>ESTATE OF DIANE COYNE/ JOEL COYNE</t>
  </si>
  <si>
    <t>3 OLD RIVER ROAD</t>
  </si>
  <si>
    <t>LAMBERTVILLE, NJ  08530</t>
  </si>
  <si>
    <t>00217    00009         M</t>
  </si>
  <si>
    <t>515 WASHINGTON ST</t>
  </si>
  <si>
    <t>LOW VALLEY INC</t>
  </si>
  <si>
    <t>20.86X100</t>
  </si>
  <si>
    <t>4B-3U-1C-H</t>
  </si>
  <si>
    <t>00216    00009         M</t>
  </si>
  <si>
    <t>333 WASHINGTON ST</t>
  </si>
  <si>
    <t>333 WASHINGTON ST INC/ALDO CIPOLAT</t>
  </si>
  <si>
    <t>228 GORGE RD</t>
  </si>
  <si>
    <t>EDGEWATER NJ  07020</t>
  </si>
  <si>
    <t>20 X 100</t>
  </si>
  <si>
    <t>4B-1C-3U-BA-2BX</t>
  </si>
  <si>
    <t>787039 KAMEHAMEHA RD #141</t>
  </si>
  <si>
    <t>KONA HI  96740</t>
  </si>
  <si>
    <t>00214    00015         M</t>
  </si>
  <si>
    <t>912 WASHINGTON ST</t>
  </si>
  <si>
    <t>912 SIDDHI LLC</t>
  </si>
  <si>
    <t>228 NORTH LIVINGSTON AVE</t>
  </si>
  <si>
    <t>21.16X75</t>
  </si>
  <si>
    <t>3B-3U-1C-X-H-BA</t>
  </si>
  <si>
    <t>00208    00033         M</t>
  </si>
  <si>
    <t>530 WASHINGTON ST</t>
  </si>
  <si>
    <t>530 ANJANI LLC</t>
  </si>
  <si>
    <t>21.33 X 75</t>
  </si>
  <si>
    <t>530 WASH LLC % LINDA GOLDBERG</t>
  </si>
  <si>
    <t>735 GARDEN ST #1</t>
  </si>
  <si>
    <t>00204    00026         M</t>
  </si>
  <si>
    <t>228 PARK AVE</t>
  </si>
  <si>
    <t>PARK AVE 228 LLC</t>
  </si>
  <si>
    <t>25 X 95</t>
  </si>
  <si>
    <t>3B-2U-C-2F-STR</t>
  </si>
  <si>
    <t>PARK AVENUE 228 LLC</t>
  </si>
  <si>
    <t>00165    00022         M</t>
  </si>
  <si>
    <t>233 CLINTON ST</t>
  </si>
  <si>
    <t>TINDAROS LLC</t>
  </si>
  <si>
    <t>FF71</t>
  </si>
  <si>
    <t>00043    00018  01     M</t>
  </si>
  <si>
    <t>234 BLOOMFIELD ST</t>
  </si>
  <si>
    <t>ESSENDEMIR, FUSUN, O, G, A TRUST</t>
  </si>
  <si>
    <t>25 X 40 CORNER</t>
  </si>
  <si>
    <t>4B-3U-1C-BX</t>
  </si>
  <si>
    <t>00189    00026  02     M</t>
  </si>
  <si>
    <t>419 WASHINGTON ST</t>
  </si>
  <si>
    <t>214 GARDEN LLC % ARTHURS</t>
  </si>
  <si>
    <t>235-237 WASHINGTON ST</t>
  </si>
  <si>
    <t>21 X 70</t>
  </si>
  <si>
    <t>00215    00010  01     M</t>
  </si>
  <si>
    <t>343 GARDEN ST</t>
  </si>
  <si>
    <t>RKM PROPERTY CORP % KOSACOLSKY</t>
  </si>
  <si>
    <t>238 92ND ST</t>
  </si>
  <si>
    <t>BROOKLYN, NY  11209</t>
  </si>
  <si>
    <t>26.16X60COR</t>
  </si>
  <si>
    <t>2B-2U-3C</t>
  </si>
  <si>
    <t>00190    00011         M</t>
  </si>
  <si>
    <t>239 BLOOMFIELD ST</t>
  </si>
  <si>
    <t>239 BLOOMFIELD ST HOLDINGS LLC</t>
  </si>
  <si>
    <t>25 X 50 CORNER</t>
  </si>
  <si>
    <t>4F-3U-1C-BA</t>
  </si>
  <si>
    <t>REILLY, PAULA B</t>
  </si>
  <si>
    <t>7004 BLVD EAST #23D</t>
  </si>
  <si>
    <t>GUTTENBERG, NJ  07093</t>
  </si>
  <si>
    <t>00201    00017         M</t>
  </si>
  <si>
    <t>622 WASHINGTON ST</t>
  </si>
  <si>
    <t>DRISHTI, ARBEND &amp; EDMOND</t>
  </si>
  <si>
    <t>24 DAVIES AVENUE</t>
  </si>
  <si>
    <t>DUMONT, NJ  07628</t>
  </si>
  <si>
    <t>DRISHTI, BAHRI &amp; ZYLFIJE</t>
  </si>
  <si>
    <t>00205    00033         M</t>
  </si>
  <si>
    <t>603 ADAMS ST</t>
  </si>
  <si>
    <t>STEIN, DAVID G &amp; HEIDI LISS</t>
  </si>
  <si>
    <t>25 FULTON ST</t>
  </si>
  <si>
    <t>WEEHAWKEN, NJ  07086</t>
  </si>
  <si>
    <t>2F-1C-2U-X</t>
  </si>
  <si>
    <t>00078    00002         M</t>
  </si>
  <si>
    <t>113 WASHINGTON/112 COURT</t>
  </si>
  <si>
    <t>THREESOME PARTNERS LLC</t>
  </si>
  <si>
    <t>25 SENATE PLACE RETAIL 2</t>
  </si>
  <si>
    <t>JERSEY CITY NJ  07306</t>
  </si>
  <si>
    <t>26 X 100</t>
  </si>
  <si>
    <t>5B-8U-2C/3B-1U</t>
  </si>
  <si>
    <t>00212    00004         M</t>
  </si>
  <si>
    <t>100 WASHINGTON ST</t>
  </si>
  <si>
    <t>SPANISH BAY ASSOCIATES LLC</t>
  </si>
  <si>
    <t>JERSEY CITY, NJ  07306</t>
  </si>
  <si>
    <t>25 X 70 CORNER</t>
  </si>
  <si>
    <t>4B-5U-1C-H-BA</t>
  </si>
  <si>
    <t>00200    00034         M</t>
  </si>
  <si>
    <t>258 FIRST ST</t>
  </si>
  <si>
    <t>GINS GROUP INC % WATERFRONT MGMT</t>
  </si>
  <si>
    <t>26 X 85</t>
  </si>
  <si>
    <t>5B-5U-1C</t>
  </si>
  <si>
    <t>00034    00004         M</t>
  </si>
  <si>
    <t>416 BLOOMFIELD ST</t>
  </si>
  <si>
    <t>416 BLOOMFLD ASSOC LLC % DONARGO</t>
  </si>
  <si>
    <t>259 CENTRAL AVE</t>
  </si>
  <si>
    <t>HASBROUCK HEIGHTS, NJ  07604</t>
  </si>
  <si>
    <t>16.67X80</t>
  </si>
  <si>
    <t>3B-1C-2U-X</t>
  </si>
  <si>
    <t>75000 OVERSEAS HIGHWAY #6</t>
  </si>
  <si>
    <t>ISLAMARADA FL  33036</t>
  </si>
  <si>
    <t>00191    00012         M</t>
  </si>
  <si>
    <t>260 FIRST ST</t>
  </si>
  <si>
    <t>ARROYO, ANTONIO &amp; SANTA</t>
  </si>
  <si>
    <t>5F-7U-1C</t>
  </si>
  <si>
    <t>00034    00003         M</t>
  </si>
  <si>
    <t>704 WASHINGTON ST</t>
  </si>
  <si>
    <t>704 WASHINGTON, LLC</t>
  </si>
  <si>
    <t>262 WAYNE AVENUE</t>
  </si>
  <si>
    <t>CLIFFSIDE PARK, NJ  07010</t>
  </si>
  <si>
    <t>IGLESIAS, WALTER</t>
  </si>
  <si>
    <t>1 INDEPENDENCE CT #PH7</t>
  </si>
  <si>
    <t>HOBOKEN,  NJ  07030</t>
  </si>
  <si>
    <t>00206    00041         M</t>
  </si>
  <si>
    <t>56 MONROE ST</t>
  </si>
  <si>
    <t>56 MONROE ST HOBOKEN LLC</t>
  </si>
  <si>
    <t>27 UNION SQ WEST #503</t>
  </si>
  <si>
    <t>NEW YORK NY  10003</t>
  </si>
  <si>
    <t>S07</t>
  </si>
  <si>
    <t>88 AVG.X25 COR.</t>
  </si>
  <si>
    <t>2B-3U-1C-BA</t>
  </si>
  <si>
    <t>56 MONROE STREET HOBOKEN LLC</t>
  </si>
  <si>
    <t>27 UNION SQUARE WEST</t>
  </si>
  <si>
    <t>NEW YORK NY SUITE 503  10003</t>
  </si>
  <si>
    <t>56 MONROE ST HBKN LLC</t>
  </si>
  <si>
    <t>56 MONROE STREET</t>
  </si>
  <si>
    <t>00015    00034         M</t>
  </si>
  <si>
    <t>261 FOURTEENTH ST</t>
  </si>
  <si>
    <t>JWIL 1327 LLC &amp; 1327 WILLOW AVE LLC</t>
  </si>
  <si>
    <t>27 UNION SQUARE W #503</t>
  </si>
  <si>
    <t>NEW YORK, NY  10003</t>
  </si>
  <si>
    <t>44.94 X 102.87 CORN</t>
  </si>
  <si>
    <t>5B-16U-1C-X</t>
  </si>
  <si>
    <t>JWIL 1327 LLC &amp; SWIL 1327 LLC</t>
  </si>
  <si>
    <t>8 WHITEHALL ROAD #300</t>
  </si>
  <si>
    <t>TOWACO, NJ  07082</t>
  </si>
  <si>
    <t>WILLOW 1327 LLC % PREMIER BUSS</t>
  </si>
  <si>
    <t>8 WHITEHALL RD #300</t>
  </si>
  <si>
    <t>00117    00004         M</t>
  </si>
  <si>
    <t>303 FIRST ST</t>
  </si>
  <si>
    <t>303 FIRST ST HBKN LLC</t>
  </si>
  <si>
    <t>27.67X75</t>
  </si>
  <si>
    <t>JFIR303 LLC &amp; SFIR303 LLC</t>
  </si>
  <si>
    <t>FIRST 303 LLC % PREMIER BUSNS</t>
  </si>
  <si>
    <t>00021    00010         M</t>
  </si>
  <si>
    <t>1200 WASHINGTON ST</t>
  </si>
  <si>
    <t>1200 WASHINGTON ST LLC</t>
  </si>
  <si>
    <t>27 UNION SQUARE WEST #503</t>
  </si>
  <si>
    <t>L38</t>
  </si>
  <si>
    <t>29X75&amp;30X75 CORNER</t>
  </si>
  <si>
    <t>2,5B-16U-5C-HBA</t>
  </si>
  <si>
    <t>00247    00037         M</t>
  </si>
  <si>
    <t>153 FIRST ST</t>
  </si>
  <si>
    <t>153 1ST ST LLC</t>
  </si>
  <si>
    <t>4B-13U-2C</t>
  </si>
  <si>
    <t>00187    00011         M</t>
  </si>
  <si>
    <t>1224 WASHINGTON ST</t>
  </si>
  <si>
    <t>JWAS1224 LLC &amp; 1224 WASHINGTON ST</t>
  </si>
  <si>
    <t>5B-9U-2C-BA</t>
  </si>
  <si>
    <t>JWAS1224 LLC &amp; SWAS1224 LLC</t>
  </si>
  <si>
    <t>HOBOKEN EQUITY PTNR % PREMIER</t>
  </si>
  <si>
    <t>00247    00027         M</t>
  </si>
  <si>
    <t>719 WILLOW AVE</t>
  </si>
  <si>
    <t>719 WILLOW AVE LLC</t>
  </si>
  <si>
    <t>28 BRADY WEST DR</t>
  </si>
  <si>
    <t>GLADSTONE, NJ  07934</t>
  </si>
  <si>
    <t>32 X 100</t>
  </si>
  <si>
    <t>5B-X-9U-2C</t>
  </si>
  <si>
    <t>DCM ENTERPRISES-HOBOKEN LLC</t>
  </si>
  <si>
    <t>88 PASSAIC VALLEY ROAD</t>
  </si>
  <si>
    <t>00169    00012         M</t>
  </si>
  <si>
    <t>101 GARDEN ST</t>
  </si>
  <si>
    <t>DIAZ, FRANK &amp; ANA</t>
  </si>
  <si>
    <t>2801 EMELDI LANE</t>
  </si>
  <si>
    <t>MELBOURNE, NJ  32940</t>
  </si>
  <si>
    <t>L4</t>
  </si>
  <si>
    <t>37.54X66.48IRRCOR</t>
  </si>
  <si>
    <t>2,3B-4U-3C-H</t>
  </si>
  <si>
    <t>00188    00001         M</t>
  </si>
  <si>
    <t>334 WASHINGTON ST</t>
  </si>
  <si>
    <t>WASHINGTON ST HOBOKEN LLC</t>
  </si>
  <si>
    <t>L20</t>
  </si>
  <si>
    <t>20X52&amp;20X28CORNER</t>
  </si>
  <si>
    <t>4B-4U-2C-H-BA</t>
  </si>
  <si>
    <t>00202    00019         M</t>
  </si>
  <si>
    <t>1314 WASHINGTON ST</t>
  </si>
  <si>
    <t>1314 WASHINGTON ST LLC &amp; 989 BLVD E</t>
  </si>
  <si>
    <t>00248    00006         M</t>
  </si>
  <si>
    <t>330 WASHINGTON ST</t>
  </si>
  <si>
    <t>20 X 80</t>
  </si>
  <si>
    <t>00202    00022         M</t>
  </si>
  <si>
    <t>332 WASHINGTON ST</t>
  </si>
  <si>
    <t>00202    00021         M</t>
  </si>
  <si>
    <t>519 WASHINGTON ST</t>
  </si>
  <si>
    <t>519 WASHINGTON ST HOBOKEN LLC</t>
  </si>
  <si>
    <t>20.59 X 69.33</t>
  </si>
  <si>
    <t>4B-1C-3U-B</t>
  </si>
  <si>
    <t>00216    00011  01     M</t>
  </si>
  <si>
    <t>109 14TH ST</t>
  </si>
  <si>
    <t>109 14TH ST LLC</t>
  </si>
  <si>
    <t>289 AVE B</t>
  </si>
  <si>
    <t>BAYONNE, NJ  07002</t>
  </si>
  <si>
    <t>49.40X85.16</t>
  </si>
  <si>
    <t>5B&amp;5B 16U&amp;4C-BA</t>
  </si>
  <si>
    <t>FF52</t>
  </si>
  <si>
    <t>00248    00003         M</t>
  </si>
  <si>
    <t>601 ADAMS ST</t>
  </si>
  <si>
    <t>HOTTENDORF, STEPHANIE</t>
  </si>
  <si>
    <t>3 OAK LANE</t>
  </si>
  <si>
    <t>2B-3U-C-H-X</t>
  </si>
  <si>
    <t>00078    00001         M</t>
  </si>
  <si>
    <t>300 GARDEN ST</t>
  </si>
  <si>
    <t>SCHAKARASCHVILI, W &amp; F % BERMEO MGT</t>
  </si>
  <si>
    <t>26 X 45 CORNER</t>
  </si>
  <si>
    <t>4B-1C-3U-H-BA</t>
  </si>
  <si>
    <t>00179    00043  01     M</t>
  </si>
  <si>
    <t>305 WILLOW AVE</t>
  </si>
  <si>
    <t>GENAO, HECTOR &amp; CLARIBEL</t>
  </si>
  <si>
    <t>25 X 105</t>
  </si>
  <si>
    <t>3B-1C-2U/2F-1U</t>
  </si>
  <si>
    <t>00166    00003         M</t>
  </si>
  <si>
    <t>306 WASHINGTON ST</t>
  </si>
  <si>
    <t>306 ARROYO LLC</t>
  </si>
  <si>
    <t>00202    00032         M</t>
  </si>
  <si>
    <t>308 HUDSON ST</t>
  </si>
  <si>
    <t>GREGORY, GEORGE J &amp; BRIDET C/TRUST</t>
  </si>
  <si>
    <t>308 HUDSON ST #1</t>
  </si>
  <si>
    <t>3B-4U-H-BA/2B-G</t>
  </si>
  <si>
    <t>308 HUDSON STREET #1</t>
  </si>
  <si>
    <t>00214  0100031         M</t>
  </si>
  <si>
    <t>526 WASHINGTON ST</t>
  </si>
  <si>
    <t>L &amp; G LAIKEN INC C/O K RUBENSTEIN</t>
  </si>
  <si>
    <t>31 BABBLING BROOK RD</t>
  </si>
  <si>
    <t>CENTERVILLE MA  02632</t>
  </si>
  <si>
    <t>21.67X75</t>
  </si>
  <si>
    <t>L &amp; G LAIKEN INC</t>
  </si>
  <si>
    <t>58 HACKENSACK AVE</t>
  </si>
  <si>
    <t>00204    00028         M</t>
  </si>
  <si>
    <t>254 SIXTH ST</t>
  </si>
  <si>
    <t>BUZZELLI, PASQUALE &amp; LOUISE</t>
  </si>
  <si>
    <t>311 RIVERVALE ROAD</t>
  </si>
  <si>
    <t>RIVER VALE, NJ  07675</t>
  </si>
  <si>
    <t>25.79 X 32.50</t>
  </si>
  <si>
    <t>00168    00038         M</t>
  </si>
  <si>
    <t>311 WILLOW AVE</t>
  </si>
  <si>
    <t>BOSWORTH, JAMES L &amp; SHARON D</t>
  </si>
  <si>
    <t>L6</t>
  </si>
  <si>
    <t>43X98 AVG IRR</t>
  </si>
  <si>
    <t>4B-2F-2C-X-2U-H</t>
  </si>
  <si>
    <t>18 WEST AVE</t>
  </si>
  <si>
    <t>PEAPACK, NJ  07934</t>
  </si>
  <si>
    <t>PEAPACK, NJ  07977</t>
  </si>
  <si>
    <t>00166    00005         M</t>
  </si>
  <si>
    <t>312 WASHINGTON ST</t>
  </si>
  <si>
    <t>LUSTIG REALTY CORP</t>
  </si>
  <si>
    <t>312 WASHINGTON STREET</t>
  </si>
  <si>
    <t>22.83X86</t>
  </si>
  <si>
    <t>4B-2U-1C-H-BA</t>
  </si>
  <si>
    <t>00202    00029         M</t>
  </si>
  <si>
    <t>315 PARK AVE</t>
  </si>
  <si>
    <t>MODY, VIPUL &amp; KAREN LOBO &amp; V MODY</t>
  </si>
  <si>
    <t>20 X 105</t>
  </si>
  <si>
    <t>3B-1C-1U</t>
  </si>
  <si>
    <t>CRICCO, CARL F &amp; EVETTE RONCINSKE</t>
  </si>
  <si>
    <t>ROW HOUSE</t>
  </si>
  <si>
    <t>RO</t>
  </si>
  <si>
    <t>00179    00007         M</t>
  </si>
  <si>
    <t>317 WASHINGTON ST</t>
  </si>
  <si>
    <t>M &amp; S REALTY CO</t>
  </si>
  <si>
    <t>25X100</t>
  </si>
  <si>
    <t>00214    00007         M</t>
  </si>
  <si>
    <t>1120 WASHINGTON ST</t>
  </si>
  <si>
    <t>SCIANCALEPORE, SERGIO &amp; MARY</t>
  </si>
  <si>
    <t>00246    00015         M</t>
  </si>
  <si>
    <t>612 WASHINGTON ST</t>
  </si>
  <si>
    <t>CAA WASHINGTON HOLDINGS LP</t>
  </si>
  <si>
    <t>32 HAMPSHIRE HILL RD</t>
  </si>
  <si>
    <t>18 X 75</t>
  </si>
  <si>
    <t>CAA WASHINGTON HOLDINGS LP,</t>
  </si>
  <si>
    <t>32 HAMPSHIRE HILL ROAD</t>
  </si>
  <si>
    <t>CAA WASHINGTON HOLDINGS LLC</t>
  </si>
  <si>
    <t>00205    00038         M</t>
  </si>
  <si>
    <t>110 WASHINGTON ST</t>
  </si>
  <si>
    <t>110 WASHINGTON LLC</t>
  </si>
  <si>
    <t>3215 S FLAGLER DRIVE</t>
  </si>
  <si>
    <t>WEST PALM BEACH, FL  33405</t>
  </si>
  <si>
    <t>5B-8U-1C-H-BA</t>
  </si>
  <si>
    <t>WEST PALM BEACH FL  33405</t>
  </si>
  <si>
    <t>00200    00030         M</t>
  </si>
  <si>
    <t>106 FIFTH ST</t>
  </si>
  <si>
    <t>106 FIFTH ST ASSOCS LLC</t>
  </si>
  <si>
    <t>323 COURT ST</t>
  </si>
  <si>
    <t>31.46X65 IRR</t>
  </si>
  <si>
    <t>3B-3U-C-H-BA</t>
  </si>
  <si>
    <t>00204    00002  02     M</t>
  </si>
  <si>
    <t>527 MONROE ST</t>
  </si>
  <si>
    <t>527 MONROE ST LLC % GALORENZO</t>
  </si>
  <si>
    <t>327 GARDEN ST</t>
  </si>
  <si>
    <t>14,15</t>
  </si>
  <si>
    <t>67.5X100</t>
  </si>
  <si>
    <t>5S-8U-1C-G</t>
  </si>
  <si>
    <t>FF83</t>
  </si>
  <si>
    <t>00067    00014  01     M</t>
  </si>
  <si>
    <t>328 ADAMS ST</t>
  </si>
  <si>
    <t>CATALANO, ANNA MARIE</t>
  </si>
  <si>
    <t>328 ADAM ST</t>
  </si>
  <si>
    <t>24.92 X 100</t>
  </si>
  <si>
    <t>4F-4U-1C</t>
  </si>
  <si>
    <t>00050    00020         M</t>
  </si>
  <si>
    <t>606 WASHINGTON ST</t>
  </si>
  <si>
    <t>MAS FAMILY LLC</t>
  </si>
  <si>
    <t>328 LINCOLN AVE</t>
  </si>
  <si>
    <t>00205    00041         M</t>
  </si>
  <si>
    <t>329 MONROE ST</t>
  </si>
  <si>
    <t>HIRUJO FAMILY LIVING TRUST</t>
  </si>
  <si>
    <t>3F-3U-1C-H</t>
  </si>
  <si>
    <t>RW</t>
  </si>
  <si>
    <t>00048    00015         M</t>
  </si>
  <si>
    <t>400 NEWARK ST/73 ADAMS ST</t>
  </si>
  <si>
    <t>MOOREHOUSE HOBOKEN LTD PARTNERSHIP</t>
  </si>
  <si>
    <t>33 DIVISION ST</t>
  </si>
  <si>
    <t>SOMERVILLE, NJ  08876</t>
  </si>
  <si>
    <t>L2TO8&amp;32.1,32.2,33</t>
  </si>
  <si>
    <t>31847 SF</t>
  </si>
  <si>
    <t>2B-8C/2B-4U</t>
  </si>
  <si>
    <t>00019    00001         M</t>
  </si>
  <si>
    <t>131 WILLOW AVE</t>
  </si>
  <si>
    <t>K 1 REALTY LLC</t>
  </si>
  <si>
    <t>33 FABISZEWSKI WAY</t>
  </si>
  <si>
    <t>PARLIN, NJ  08859</t>
  </si>
  <si>
    <t>27 X53.22</t>
  </si>
  <si>
    <t>2B-1C-1U</t>
  </si>
  <si>
    <t>CASTELLITTO, FLORINDA</t>
  </si>
  <si>
    <t>00034    00016  12     M</t>
  </si>
  <si>
    <t>1200 CLINTON ST</t>
  </si>
  <si>
    <t>LPF 1200 CLINTON EQUITY LLC%LASALLE</t>
  </si>
  <si>
    <t>330 MADISON AVE</t>
  </si>
  <si>
    <t>NEW YORK, NY  10017</t>
  </si>
  <si>
    <t>300X200 CORNER</t>
  </si>
  <si>
    <t>6S-159U-4C-GAR</t>
  </si>
  <si>
    <t>AC25</t>
  </si>
  <si>
    <t>00110    00001         M</t>
  </si>
  <si>
    <t>121 WASHINGTON ST</t>
  </si>
  <si>
    <t>KAURI NJ LLC</t>
  </si>
  <si>
    <t>330 WASHINGTON ST PMB307</t>
  </si>
  <si>
    <t>4B-6U-2C-BA</t>
  </si>
  <si>
    <t>00212    00008         M</t>
  </si>
  <si>
    <t>207 WASHINGTON ST</t>
  </si>
  <si>
    <t>MORTON PROPERTIES INC</t>
  </si>
  <si>
    <t>332 HUDSON ST</t>
  </si>
  <si>
    <t>5B-16U-2C-X-H-B</t>
  </si>
  <si>
    <t>00213    00004         M</t>
  </si>
  <si>
    <t>209 WASHINGTON ST</t>
  </si>
  <si>
    <t>35 X 100</t>
  </si>
  <si>
    <t>4B-6U-2C-H-1B</t>
  </si>
  <si>
    <t>00213    00005         M</t>
  </si>
  <si>
    <t>334 PARK AVE</t>
  </si>
  <si>
    <t>ROSSO, BRUCE</t>
  </si>
  <si>
    <t>24.67X100</t>
  </si>
  <si>
    <t>3B-4U-1C-H-BA</t>
  </si>
  <si>
    <t>00166    00024         M</t>
  </si>
  <si>
    <t>738 WILLOW AVE</t>
  </si>
  <si>
    <t>ROGOS OF HOBOKEN LLC % ROGOVICH</t>
  </si>
  <si>
    <t>34 BLANCHE AVE</t>
  </si>
  <si>
    <t>DEMAREST, NJ  07627</t>
  </si>
  <si>
    <t>45 X 100 CORNER</t>
  </si>
  <si>
    <t>2B-3U-2C</t>
  </si>
  <si>
    <t>00159    00011         M</t>
  </si>
  <si>
    <t>215-17 WASHINGTON ST</t>
  </si>
  <si>
    <t>GASTELU, GARY</t>
  </si>
  <si>
    <t>34 PARKWAY</t>
  </si>
  <si>
    <t>MAYWOOD NJ  07607</t>
  </si>
  <si>
    <t>35X100</t>
  </si>
  <si>
    <t>88 WOODWARD AVE</t>
  </si>
  <si>
    <t>RUTHERFORD NJ  07070</t>
  </si>
  <si>
    <t>00213    00007  01     M</t>
  </si>
  <si>
    <t>337 WASHINGTON ST</t>
  </si>
  <si>
    <t>4B-5U-2C-X-H</t>
  </si>
  <si>
    <t>00214    00017         M</t>
  </si>
  <si>
    <t>219 WASHINGTON ST.</t>
  </si>
  <si>
    <t>17.25X100</t>
  </si>
  <si>
    <t>4B-3U-1C-H-X</t>
  </si>
  <si>
    <t>00213    00007  02     M</t>
  </si>
  <si>
    <t>340 PARK AVE</t>
  </si>
  <si>
    <t>LESO PROPERTIES LLC</t>
  </si>
  <si>
    <t>341 PARK AVE</t>
  </si>
  <si>
    <t>20.33 X 60 COR.</t>
  </si>
  <si>
    <t>00166    00021         M</t>
  </si>
  <si>
    <t>508 FIFTH ST</t>
  </si>
  <si>
    <t>PERCONTINO, GIUSEPPE &amp; MELISSA</t>
  </si>
  <si>
    <t>342 BEECH STREET</t>
  </si>
  <si>
    <t>TWP OF WASHINGTON NJ  07676</t>
  </si>
  <si>
    <t>30.50X25</t>
  </si>
  <si>
    <t>3F-2C-2U</t>
  </si>
  <si>
    <t>292 HAGAN PLACE</t>
  </si>
  <si>
    <t>PERCONTINO, MATTEO &amp; ELIZABETH</t>
  </si>
  <si>
    <t>4 MARIANI DR</t>
  </si>
  <si>
    <t>00068    00001  02     M</t>
  </si>
  <si>
    <t>332 JACKSON ST</t>
  </si>
  <si>
    <t>328-330-332 JACKSON ST LLC</t>
  </si>
  <si>
    <t>35 ADAMS ST</t>
  </si>
  <si>
    <t>LAKEWOOD, NJ  08701</t>
  </si>
  <si>
    <t>25X71CORNER</t>
  </si>
  <si>
    <t>4F-6U-COM</t>
  </si>
  <si>
    <t>00046    00018  03     M</t>
  </si>
  <si>
    <t>365 FIRST ST</t>
  </si>
  <si>
    <t>HOBO 365, LLC</t>
  </si>
  <si>
    <t>3516 OCEAN VIEW BLVD</t>
  </si>
  <si>
    <t>GLENDALE, CA  91208</t>
  </si>
  <si>
    <t>4B-3U-1C-1BX</t>
  </si>
  <si>
    <t>SEVGEN LLC</t>
  </si>
  <si>
    <t>00020    00015         M</t>
  </si>
  <si>
    <t>359 FIRST ST</t>
  </si>
  <si>
    <t>IZUMI ESTATE CO, LTD</t>
  </si>
  <si>
    <t>359 FIRST STREET</t>
  </si>
  <si>
    <t>359 FIRST SCHMITT LLC</t>
  </si>
  <si>
    <t>95 RIVER STREET #301</t>
  </si>
  <si>
    <t>95 RIVER STREET</t>
  </si>
  <si>
    <t>359 FIRST ST LLC</t>
  </si>
  <si>
    <t>00020    00018         M</t>
  </si>
  <si>
    <t>360 14TH ST</t>
  </si>
  <si>
    <t>MV OFFICE LLC % A VANDERMARK JR</t>
  </si>
  <si>
    <t>50X50</t>
  </si>
  <si>
    <t>4B-1C-3U-2G</t>
  </si>
  <si>
    <t>MV OFFICE LLC % CH KAUFFMAN</t>
  </si>
  <si>
    <t>401 JEFFERSON ST</t>
  </si>
  <si>
    <t>00122    00002         M</t>
  </si>
  <si>
    <t>168 SEVENTH ST</t>
  </si>
  <si>
    <t>BRAUWEILER, NEAL</t>
  </si>
  <si>
    <t>37 HOYT ST</t>
  </si>
  <si>
    <t>NEW CANAAN,  CT  06840</t>
  </si>
  <si>
    <t>16.67X50 COR</t>
  </si>
  <si>
    <t>3B-1U-BA/1B-C</t>
  </si>
  <si>
    <t>00194    00001         M</t>
  </si>
  <si>
    <t>58 NEWARK ST</t>
  </si>
  <si>
    <t>RENDACI, DIANA</t>
  </si>
  <si>
    <t>37 LANCASTER LN-PINE OAKS</t>
  </si>
  <si>
    <t>WEST MILFORD, NJ  07480</t>
  </si>
  <si>
    <t>18.50 X 50</t>
  </si>
  <si>
    <t>00211  0100014         M</t>
  </si>
  <si>
    <t>106 WASHINGTON ST</t>
  </si>
  <si>
    <t>106 WASH ST RLTY ASS LP %  MOAS</t>
  </si>
  <si>
    <t>3815 LAUREL AVE</t>
  </si>
  <si>
    <t>BROOKLYN, NY  11222</t>
  </si>
  <si>
    <t>25.25X69.92</t>
  </si>
  <si>
    <t>00200    00032         M</t>
  </si>
  <si>
    <t>739 GARDEN ST</t>
  </si>
  <si>
    <t>AMATO PROPERTY LLC %A MARCOTRIGIANO</t>
  </si>
  <si>
    <t>39 CHADWICK DR</t>
  </si>
  <si>
    <t>NUTLEY, NJ  07110</t>
  </si>
  <si>
    <t>L24</t>
  </si>
  <si>
    <t>35X67 &amp; 25X67</t>
  </si>
  <si>
    <t>4B-3U1C/2B-1C1U</t>
  </si>
  <si>
    <t>00194    00023         M</t>
  </si>
  <si>
    <t>930 WASHINGTON ST</t>
  </si>
  <si>
    <t>MULLER, ERIKA S &amp; ROGER J JR</t>
  </si>
  <si>
    <t>4 JACOBS LANDING WAY</t>
  </si>
  <si>
    <t>SECAUCUS NJ  07094</t>
  </si>
  <si>
    <t>MULLER, HETTY J &amp; R J &amp; E TRUSTEES</t>
  </si>
  <si>
    <t>00208    00025         M</t>
  </si>
  <si>
    <t>503 MADISON ST</t>
  </si>
  <si>
    <t>1034 BLOOMFIELD LLC</t>
  </si>
  <si>
    <t>50X100</t>
  </si>
  <si>
    <t>2F-2U/1B-COMM</t>
  </si>
  <si>
    <t>00068    00002  01     M</t>
  </si>
  <si>
    <t>404 MADISON ST</t>
  </si>
  <si>
    <t>404 MADISON STREET, LLC</t>
  </si>
  <si>
    <t>404 MADISON STREET</t>
  </si>
  <si>
    <t>3F-5U-1C-X</t>
  </si>
  <si>
    <t>CERVELLI, EMANUEL &amp; ANGELA</t>
  </si>
  <si>
    <t>UPPER SADDLE RIVER,NJ  07458</t>
  </si>
  <si>
    <t>00058    00023         M</t>
  </si>
  <si>
    <t>406 ADAMS ST</t>
  </si>
  <si>
    <t>THE VISAGGIO FAMILY IRREVOCABLE TRU</t>
  </si>
  <si>
    <t>4B-8U-1C-LE</t>
  </si>
  <si>
    <t>00060    00022         M</t>
  </si>
  <si>
    <t>413 WASHINGTON ST</t>
  </si>
  <si>
    <t>ANTE ASSET MGMT LLC</t>
  </si>
  <si>
    <t>4B-1C-3U-H-BA/G</t>
  </si>
  <si>
    <t>00215    00007         M</t>
  </si>
  <si>
    <t>414 ADAMS ST</t>
  </si>
  <si>
    <t>414 ADAMS ST LLC</t>
  </si>
  <si>
    <t>25 X 100 IRREG.</t>
  </si>
  <si>
    <t>00060    00018         M</t>
  </si>
  <si>
    <t>415 WASHINGTON ST</t>
  </si>
  <si>
    <t>PINI BROTHERS RE CO INC</t>
  </si>
  <si>
    <t>21 X 100</t>
  </si>
  <si>
    <t>4B-2U-2C-X-H/G</t>
  </si>
  <si>
    <t>00215    00008         M</t>
  </si>
  <si>
    <t>416 WASHINGTON ST</t>
  </si>
  <si>
    <t>416 WASHINGTON ST LLC % TRIVIGNO</t>
  </si>
  <si>
    <t>3U-1COMM</t>
  </si>
  <si>
    <t>00203    00016         M</t>
  </si>
  <si>
    <t>200 GRAND ST</t>
  </si>
  <si>
    <t>GRAND D &amp; D LLC</t>
  </si>
  <si>
    <t>425 GARDEN ST</t>
  </si>
  <si>
    <t>5B-7U-1C-X-H-BA</t>
  </si>
  <si>
    <t>00041    00019         M</t>
  </si>
  <si>
    <t>97 WASHINGTON ST</t>
  </si>
  <si>
    <t>JR BONG LLC</t>
  </si>
  <si>
    <t>44 HIGHLAND CIRCLE</t>
  </si>
  <si>
    <t>BERKELEY HEIGHTS,  NJ  07922</t>
  </si>
  <si>
    <t>3B-1U-2C-H-BA</t>
  </si>
  <si>
    <t>00211    00004         M</t>
  </si>
  <si>
    <t>44 NEWARK ST</t>
  </si>
  <si>
    <t>44 NEWARK ST LLC % J ZIMMERMAN</t>
  </si>
  <si>
    <t>20X50</t>
  </si>
  <si>
    <t>4B-1C-3U-H-B</t>
  </si>
  <si>
    <t>44 NEWARK ST LLC C/O J ZIMMERMAN</t>
  </si>
  <si>
    <t>44 NEWARK ST LLC</t>
  </si>
  <si>
    <t>34 NEWARK ST</t>
  </si>
  <si>
    <t>00223    00001  03     M</t>
  </si>
  <si>
    <t>364 SIXTH ST</t>
  </si>
  <si>
    <t>PASQUALE, ANTHONY &amp; A NANCY</t>
  </si>
  <si>
    <t>45 ATRINS TERRACE</t>
  </si>
  <si>
    <t>EAST RUTHERFORD, NJ  07073</t>
  </si>
  <si>
    <t>3F-3U-1C-H-G</t>
  </si>
  <si>
    <t>00079    00001         M</t>
  </si>
  <si>
    <t>162 FIRST ST</t>
  </si>
  <si>
    <t>MROTCHEK, IGOR &amp; SHANNON</t>
  </si>
  <si>
    <t>45 HEADLEY ROAD</t>
  </si>
  <si>
    <t>16.40X19.54</t>
  </si>
  <si>
    <t>3B-1U-1C-H</t>
  </si>
  <si>
    <t>00188    00002         M</t>
  </si>
  <si>
    <t>534 ADAMS ST</t>
  </si>
  <si>
    <t>534 ADAMS LLC % J DIPASQUALE</t>
  </si>
  <si>
    <t>46 ROBIN GLEN RD</t>
  </si>
  <si>
    <t>WATCHUNG, NJ  07069</t>
  </si>
  <si>
    <t>2B-2U-1C</t>
  </si>
  <si>
    <t>00069    00017         M</t>
  </si>
  <si>
    <t>460 NEWARK ST</t>
  </si>
  <si>
    <t>CAMPBELL, PHILFORD</t>
  </si>
  <si>
    <t>25X103SQ FT</t>
  </si>
  <si>
    <t>2F-1U-1C</t>
  </si>
  <si>
    <t>GILYARD, GRACE &amp; STEPHANIE CAMPBELL</t>
  </si>
  <si>
    <t>00018    00003         M</t>
  </si>
  <si>
    <t>533 WASHINGTON ST</t>
  </si>
  <si>
    <t>5WH NJ LLC &amp; 533 WASHINGTON ST</t>
  </si>
  <si>
    <t>467 SLYVAN AVE</t>
  </si>
  <si>
    <t>ENGLEWOOD CLIFFS, NJ  07631</t>
  </si>
  <si>
    <t>25X79.62</t>
  </si>
  <si>
    <t>3B-2U-1C-H-BA/G</t>
  </si>
  <si>
    <t>VEN HOLDING CORP % F PULEO</t>
  </si>
  <si>
    <t>00216    00018  01     M</t>
  </si>
  <si>
    <t>258 THIRD ST</t>
  </si>
  <si>
    <t>WILLOW AND 3RD LLC</t>
  </si>
  <si>
    <t>467 SYLVAN AVE</t>
  </si>
  <si>
    <t>ENGLEWOOD CLIFFS, NJ  07632</t>
  </si>
  <si>
    <t>60X45 AVG</t>
  </si>
  <si>
    <t>4B-11U-1C-H</t>
  </si>
  <si>
    <t>WILLOW AND 3RD, LLC</t>
  </si>
  <si>
    <t>467 SYLVAN AVENUE</t>
  </si>
  <si>
    <t>00166    00002  01     M</t>
  </si>
  <si>
    <t>935 WILLOW AVE</t>
  </si>
  <si>
    <t>9TH AND WILLOW LLC % A BUZZETTI</t>
  </si>
  <si>
    <t>31.50 X 100 COR</t>
  </si>
  <si>
    <t>5B-8U-C-X-BA</t>
  </si>
  <si>
    <t>9TH AND WILLOW, LLC/ A BUZZETTI</t>
  </si>
  <si>
    <t>00171    00017         M</t>
  </si>
  <si>
    <t>341 BLOOMFIELD ST</t>
  </si>
  <si>
    <t>341 BLOOMFIELD ST LLC % BUZZETTI</t>
  </si>
  <si>
    <t>18.33 X 70 IRR CORN</t>
  </si>
  <si>
    <t>3B-2C-6U-H-BA</t>
  </si>
  <si>
    <t>00202    00018         M</t>
  </si>
  <si>
    <t>422 MONROE ST</t>
  </si>
  <si>
    <t>422 MONROE ST LLC % BUZZETTI</t>
  </si>
  <si>
    <t>ENGELWOOD CLIFFS, NJ  07632</t>
  </si>
  <si>
    <t>3F-5U-1C</t>
  </si>
  <si>
    <t>422 MONROE STREET, LLC/BUZZETTI</t>
  </si>
  <si>
    <t>OTTOMANELLI, MICHAEL &amp; MARIAN</t>
  </si>
  <si>
    <t>160 BELLE AVE</t>
  </si>
  <si>
    <t>SADDLE BROOK, N J  07662</t>
  </si>
  <si>
    <t>00057    00013         M</t>
  </si>
  <si>
    <t>303 WILLOW AVE</t>
  </si>
  <si>
    <t>308 MADISON INVESTMENT LLC</t>
  </si>
  <si>
    <t>25.08 X 45</t>
  </si>
  <si>
    <t>2CB-1C-1U-H-G</t>
  </si>
  <si>
    <t>308 MADISON INVESTMENT, LLC</t>
  </si>
  <si>
    <t>ENGLEWOOD CLIFFS NJ  07632</t>
  </si>
  <si>
    <t>00166    00002  02     M</t>
  </si>
  <si>
    <t>604 WILLOW AVE</t>
  </si>
  <si>
    <t>604 WILLOW AVE LLC C/O A BUZZETTI</t>
  </si>
  <si>
    <t>467 SYLVAN AVE SUITE #2</t>
  </si>
  <si>
    <t>23.50 X 75</t>
  </si>
  <si>
    <t>PAPPAGALLO HOLDINGS LLC</t>
  </si>
  <si>
    <t>4 CONSTELLATION PLACE 210</t>
  </si>
  <si>
    <t>JERSEY CITY, NJ  07305</t>
  </si>
  <si>
    <t>PAPPAGALLO ENTERPRISES INC</t>
  </si>
  <si>
    <t>10 CHURCH TOWERS #9E</t>
  </si>
  <si>
    <t>00158    00006         M</t>
  </si>
  <si>
    <t>401 ADAMS ST</t>
  </si>
  <si>
    <t>4TH AND ADAMS LLC C/O BUZZETTI, ESQ</t>
  </si>
  <si>
    <t>467 SYLVAN AVENUE 2ND FL</t>
  </si>
  <si>
    <t>5B-1BX-8U-1C</t>
  </si>
  <si>
    <t>401 ADAMS ST LLC</t>
  </si>
  <si>
    <t>PO BOX 5031</t>
  </si>
  <si>
    <t>00061    00001  01     M</t>
  </si>
  <si>
    <t>939 WASHINGTON ST</t>
  </si>
  <si>
    <t>939 WASHINGTON ST LLC</t>
  </si>
  <si>
    <t>47 ASPEN DR</t>
  </si>
  <si>
    <t>25 X 88 CORNER</t>
  </si>
  <si>
    <t>4B-1C-9U-H-BA</t>
  </si>
  <si>
    <t>00220    00020         M</t>
  </si>
  <si>
    <t>405 WASH ST/ 404 COURT ST</t>
  </si>
  <si>
    <t>WASHINGTON 404 LLC % PATEL</t>
  </si>
  <si>
    <t>4B-3U-1C/3B-1U</t>
  </si>
  <si>
    <t>00215    00003         M</t>
  </si>
  <si>
    <t>502 WASHINGTON ST</t>
  </si>
  <si>
    <t>502-504 WASHINGTON ST ASSOC</t>
  </si>
  <si>
    <t>21.67X53</t>
  </si>
  <si>
    <t>00204    00039  03     M</t>
  </si>
  <si>
    <t>504 WASHINGTON ST</t>
  </si>
  <si>
    <t>00204    00039  02     M</t>
  </si>
  <si>
    <t>511 WASHINGTON ST</t>
  </si>
  <si>
    <t>511 WASHINGTON ST LLC % D PATEL</t>
  </si>
  <si>
    <t>21.59X100</t>
  </si>
  <si>
    <t>00216    00007         M</t>
  </si>
  <si>
    <t>304 WASHINGTON ST</t>
  </si>
  <si>
    <t>WASHINGTON 304 LLC</t>
  </si>
  <si>
    <t>00202    00033         M</t>
  </si>
  <si>
    <t>523 WASHINGTON ST</t>
  </si>
  <si>
    <t>PATEL HK 2012 FAMILY TRUST</t>
  </si>
  <si>
    <t>20.10X100 IRR</t>
  </si>
  <si>
    <t>3B-1C-2U-BA-2PS</t>
  </si>
  <si>
    <t>PATEL, HK 2012 FAMILY TRUST</t>
  </si>
  <si>
    <t>00216    00013         M</t>
  </si>
  <si>
    <t>618-20 WASHINGTON ST</t>
  </si>
  <si>
    <t>618-20 WASHINGTON ST LLC</t>
  </si>
  <si>
    <t>47 ASPEN DRIVE</t>
  </si>
  <si>
    <t>LIVINGSTON NJ  07039</t>
  </si>
  <si>
    <t>L35</t>
  </si>
  <si>
    <t>44.33 X 75</t>
  </si>
  <si>
    <t>3B-6U-3C-BA</t>
  </si>
  <si>
    <t>00205    00034         M</t>
  </si>
  <si>
    <t>1036 WASHINGTON ST</t>
  </si>
  <si>
    <t>DHP ASSOCIATES LLC</t>
  </si>
  <si>
    <t>4B-5U-1C-B</t>
  </si>
  <si>
    <t>LUEDERS RLTY CO % N LUEDERS PRES</t>
  </si>
  <si>
    <t>330 WASHINGTON ST PMB 136</t>
  </si>
  <si>
    <t>00209    00019         M</t>
  </si>
  <si>
    <t>1124 WASHINGTON ST</t>
  </si>
  <si>
    <t>1124 WASHINGTON LLC</t>
  </si>
  <si>
    <t>47 STAGER AVE</t>
  </si>
  <si>
    <t>33.25 X 75</t>
  </si>
  <si>
    <t>00246    00013         M</t>
  </si>
  <si>
    <t>734 WASHINGTON ST</t>
  </si>
  <si>
    <t>734 WASHINGTON ST LLC</t>
  </si>
  <si>
    <t>48 HOLLYBROOK RD</t>
  </si>
  <si>
    <t>20.50 X 75</t>
  </si>
  <si>
    <t>3B-3U-1C-H-BA</t>
  </si>
  <si>
    <t>734 WASHINGTON STREET, LLC</t>
  </si>
  <si>
    <t>CUTRO, RICHARD M &amp; MARY</t>
  </si>
  <si>
    <t>00206    00027         M</t>
  </si>
  <si>
    <t>840 BLOOMFIELD ST</t>
  </si>
  <si>
    <t>DE GENNARO, GIOVANNA</t>
  </si>
  <si>
    <t>493 WHITON ROAD</t>
  </si>
  <si>
    <t>NESHANIC STATION, N J  08853</t>
  </si>
  <si>
    <t>23.08X60 COR</t>
  </si>
  <si>
    <t>4B-3U-1C-X</t>
  </si>
  <si>
    <t>00195    00028         M</t>
  </si>
  <si>
    <t>628 WASHINGTON ST</t>
  </si>
  <si>
    <t>JFM GROUP % MAZZONE</t>
  </si>
  <si>
    <t>5 CHURCH TOWERS #8N</t>
  </si>
  <si>
    <t>00205    00030  02     M</t>
  </si>
  <si>
    <t>630 WASHINGTON ST</t>
  </si>
  <si>
    <t>00205    00030  01     M</t>
  </si>
  <si>
    <t>726 WASHINGTON ST</t>
  </si>
  <si>
    <t>DOCKTOR, MARK H</t>
  </si>
  <si>
    <t>5 HORIZON RD #1501</t>
  </si>
  <si>
    <t>FORT LEE NJ  07024</t>
  </si>
  <si>
    <t>00206    00031         M</t>
  </si>
  <si>
    <t>1201-1333 HUDSON ST</t>
  </si>
  <si>
    <t>MACHINE SHOP ASSOCIATES % APPLIED</t>
  </si>
  <si>
    <t>50 WASHINGTON ST</t>
  </si>
  <si>
    <t>S05</t>
  </si>
  <si>
    <t>73,750 SF</t>
  </si>
  <si>
    <t>2-11B-196U-12C</t>
  </si>
  <si>
    <t>00262  0600001         M</t>
  </si>
  <si>
    <t>500 BLOOMFIELD ST</t>
  </si>
  <si>
    <t>EJSGL HOLDINGS LLC</t>
  </si>
  <si>
    <t>23 X 50 CORNER</t>
  </si>
  <si>
    <t>2B-1U-1C-H-BA</t>
  </si>
  <si>
    <t>00192    00042         M</t>
  </si>
  <si>
    <t>500 GARDEN ST</t>
  </si>
  <si>
    <t>ENGER, KYLE &amp; JOAN</t>
  </si>
  <si>
    <t>75X20CORNER</t>
  </si>
  <si>
    <t>3B-1C-1U-2G</t>
  </si>
  <si>
    <t>FF56</t>
  </si>
  <si>
    <t>00180    00036         M</t>
  </si>
  <si>
    <t>501 PARK AVE</t>
  </si>
  <si>
    <t>SHIRAZ, AURI &amp; MAREENA DAREDIA</t>
  </si>
  <si>
    <t>26X60CORNER</t>
  </si>
  <si>
    <t>2B-1U-BX-H-BA</t>
  </si>
  <si>
    <t>00180    00001  01     M</t>
  </si>
  <si>
    <t>501 WASHINGTON ST</t>
  </si>
  <si>
    <t>501 WASHINGTON ST LLC</t>
  </si>
  <si>
    <t>501 WASHINGTON ST #2</t>
  </si>
  <si>
    <t>1,2.01</t>
  </si>
  <si>
    <t>25X100/21X25 COURT</t>
  </si>
  <si>
    <t>3B-1C-5U</t>
  </si>
  <si>
    <t>00216    00001  01     M</t>
  </si>
  <si>
    <t>503 WASHINGTON ST</t>
  </si>
  <si>
    <t>DOBROVIC, BOJANA</t>
  </si>
  <si>
    <t>25 X 75 IRREG.</t>
  </si>
  <si>
    <t>00216    00002  02     M</t>
  </si>
  <si>
    <t>505 WASHINGTON ST</t>
  </si>
  <si>
    <t>DAROOWALLA PROPERTIES INC</t>
  </si>
  <si>
    <t>25 X 62</t>
  </si>
  <si>
    <t>00216    00003         M</t>
  </si>
  <si>
    <t>420 WASHINGTON ST</t>
  </si>
  <si>
    <t>CARLYLE ASSOC RE LTD % KLEIMAN</t>
  </si>
  <si>
    <t>509 E 16TH ST</t>
  </si>
  <si>
    <t>BROOKLYN, NY  11226</t>
  </si>
  <si>
    <t>3B-2U-1C-X-BA</t>
  </si>
  <si>
    <t>00203    00014  02     M</t>
  </si>
  <si>
    <t>422 WASHINGTON ST</t>
  </si>
  <si>
    <t>25 X 80 CORNER</t>
  </si>
  <si>
    <t>3B-2U-2C-X-H-BA</t>
  </si>
  <si>
    <t>00203    00014  01     M</t>
  </si>
  <si>
    <t>72 TENTH ST</t>
  </si>
  <si>
    <t>TENTH ST 72 LLC % E FLINN</t>
  </si>
  <si>
    <t>51 FULTON ST</t>
  </si>
  <si>
    <t>WEEHAWKEN, NJ  07087</t>
  </si>
  <si>
    <t>26 X 75 CORNER</t>
  </si>
  <si>
    <t>00221    00001         M</t>
  </si>
  <si>
    <t>908 WASHINGTON ST</t>
  </si>
  <si>
    <t>908-910 WASHINGTON ST LLC</t>
  </si>
  <si>
    <t>00208    00035         M</t>
  </si>
  <si>
    <t>910 WASHINGTON ST</t>
  </si>
  <si>
    <t>00208    00034         M</t>
  </si>
  <si>
    <t>160 FIRST ST</t>
  </si>
  <si>
    <t>160 FIRST STR CORP % LAPAGLIA</t>
  </si>
  <si>
    <t>51 NEWARK ST #308</t>
  </si>
  <si>
    <t>36X93.54IRR</t>
  </si>
  <si>
    <t>4B-6U-2C-H-BA</t>
  </si>
  <si>
    <t>00188    00003  01     M</t>
  </si>
  <si>
    <t>520 WASHINGTON ST</t>
  </si>
  <si>
    <t>520 WASHINGTON ST LLC # CASSESA</t>
  </si>
  <si>
    <t>51 NEWARK ST #507</t>
  </si>
  <si>
    <t>520 WASHINGTON ST LLC ATTN: CASSESA</t>
  </si>
  <si>
    <t>51 NEWARK ST SUITE 507</t>
  </si>
  <si>
    <t>00204    00031         M</t>
  </si>
  <si>
    <t>80 HUDSON ST/51 NEWARK ST</t>
  </si>
  <si>
    <t>51 NEWARK ST LLC % JOHN CASSESA</t>
  </si>
  <si>
    <t>40.87X105,32X56IRR</t>
  </si>
  <si>
    <t>6B-C-1U CORNER</t>
  </si>
  <si>
    <t>00210  0100019         M</t>
  </si>
  <si>
    <t>526 JEFFERSON ST</t>
  </si>
  <si>
    <t>RAGGIO, MARIO &amp; CATHERINE</t>
  </si>
  <si>
    <t>511 JEFFERSON ST</t>
  </si>
  <si>
    <t>3B-6U-2C</t>
  </si>
  <si>
    <t>00068    00019         M</t>
  </si>
  <si>
    <t>512 ADAMS ST</t>
  </si>
  <si>
    <t>512 ADAMS ST LLC</t>
  </si>
  <si>
    <t>5B-6U-2C-(LE)</t>
  </si>
  <si>
    <t>00069    00028         M</t>
  </si>
  <si>
    <t>614 JEFFERSON ST</t>
  </si>
  <si>
    <t>FIORE, RAYMOND JR</t>
  </si>
  <si>
    <t>513 WASHINGTON ST</t>
  </si>
  <si>
    <t>3F-4U-1C-BA</t>
  </si>
  <si>
    <t>00076    00027         M</t>
  </si>
  <si>
    <t>FIORE, RAY J % FIORE REAL ESTATE</t>
  </si>
  <si>
    <t>20.85X100</t>
  </si>
  <si>
    <t>00216    00008         M</t>
  </si>
  <si>
    <t>700 WILLOW AVE</t>
  </si>
  <si>
    <t>SPINA, MICHELE &amp; ROSA</t>
  </si>
  <si>
    <t>513 WILLOW AVE</t>
  </si>
  <si>
    <t>25X100COR&amp;22X29REAR</t>
  </si>
  <si>
    <t>4B-6U-2C-1BG</t>
  </si>
  <si>
    <t>00159    00024         M</t>
  </si>
  <si>
    <t>316 MONROE ST</t>
  </si>
  <si>
    <t>258 8TH ST HOBO LLC</t>
  </si>
  <si>
    <t>2B-3U-1C-H-BA-G</t>
  </si>
  <si>
    <t>00047    00025         M</t>
  </si>
  <si>
    <t>514 JEFFERSON ST</t>
  </si>
  <si>
    <t>MAL-AL PROPERTIES LLC</t>
  </si>
  <si>
    <t>25.12 X 100</t>
  </si>
  <si>
    <t>4F-8U-2C-BA</t>
  </si>
  <si>
    <t>00068    00025         M</t>
  </si>
  <si>
    <t>534 GARDEN ST</t>
  </si>
  <si>
    <t>534 GARDEN ST ASSOCS % LEANZA</t>
  </si>
  <si>
    <t>21.92X59.67</t>
  </si>
  <si>
    <t>4B-1C-2U-H-BA</t>
  </si>
  <si>
    <t>00180    00021  02     M</t>
  </si>
  <si>
    <t>516 WASHINGTON ST</t>
  </si>
  <si>
    <t>516 WASHINGTON ST HOBOKEN LLC</t>
  </si>
  <si>
    <t>516 WASHINGTON STREET HOBOKEN LLC</t>
  </si>
  <si>
    <t>HUANG, YI LUNG &amp; WEN-CHIN YEH</t>
  </si>
  <si>
    <t>00204    00033         M</t>
  </si>
  <si>
    <t>518 ADAMS ST</t>
  </si>
  <si>
    <t>PICARDO, LOUIS P</t>
  </si>
  <si>
    <t>3F-2U-1C/1F-1U</t>
  </si>
  <si>
    <t>00069    00025         M</t>
  </si>
  <si>
    <t>522 ADAMS ST</t>
  </si>
  <si>
    <t>HOBOKEN SCHOOL EMPLOYEES FED CRED U</t>
  </si>
  <si>
    <t>3F-2U-1C</t>
  </si>
  <si>
    <t>00069    00023         M</t>
  </si>
  <si>
    <t>343 PARK AVE</t>
  </si>
  <si>
    <t>ELMO, ANGELO % JERRY JR &amp; THOMAS</t>
  </si>
  <si>
    <t>522 GARDEN ST</t>
  </si>
  <si>
    <t>4F-2U-1C-FX</t>
  </si>
  <si>
    <t>00179    00021         M</t>
  </si>
  <si>
    <t>525 JEFFERSON ST</t>
  </si>
  <si>
    <t>MAGLORI, FRANCI M</t>
  </si>
  <si>
    <t>00069    00012         M</t>
  </si>
  <si>
    <t>525 WASHINGTON ST</t>
  </si>
  <si>
    <t>PIEROG, SOPHIE H</t>
  </si>
  <si>
    <t>19.97X100 IRR</t>
  </si>
  <si>
    <t>00216    00014         M</t>
  </si>
  <si>
    <t>314 WASHINGTON ST</t>
  </si>
  <si>
    <t>314 WASHINGTON ST LLC % FABCO</t>
  </si>
  <si>
    <t>52-55 74TH ST</t>
  </si>
  <si>
    <t>ELMHURST, NY  11373</t>
  </si>
  <si>
    <t>27.16X84.17</t>
  </si>
  <si>
    <t>4B-3U-C-H-BA</t>
  </si>
  <si>
    <t>00202    00028         M</t>
  </si>
  <si>
    <t>528 WASHINGTON ST</t>
  </si>
  <si>
    <t>DEADAN LLC</t>
  </si>
  <si>
    <t>00204    00027         M</t>
  </si>
  <si>
    <t>86 PARK AVE</t>
  </si>
  <si>
    <t>86 PARK AVE LLC</t>
  </si>
  <si>
    <t>53 FIRST ST #4</t>
  </si>
  <si>
    <t>20.21X79.92I-COR</t>
  </si>
  <si>
    <t>4F-1B-3U-1C-G</t>
  </si>
  <si>
    <t>53 FIRST ST</t>
  </si>
  <si>
    <t>HOBOKEN, N.J.  07030</t>
  </si>
  <si>
    <t>00022    00008         M</t>
  </si>
  <si>
    <t>700 CLINTON ST</t>
  </si>
  <si>
    <t>700 CLINTON ST LLC % CAPPIELLO</t>
  </si>
  <si>
    <t>530 ADAMS ST</t>
  </si>
  <si>
    <t>28 X 100 CORNER</t>
  </si>
  <si>
    <t>4B-6U-1C-1B-G</t>
  </si>
  <si>
    <t>00152    00006         M</t>
  </si>
  <si>
    <t>400 GRAND ST</t>
  </si>
  <si>
    <t>CAPPIELLO, STEVE &amp; DOROTHY</t>
  </si>
  <si>
    <t>21 X 74.89 COR.</t>
  </si>
  <si>
    <t>00061    00022         M</t>
  </si>
  <si>
    <t>739 BLOOMFIELD ST</t>
  </si>
  <si>
    <t>ATLAS PROPERTIES LLC</t>
  </si>
  <si>
    <t>530 CLINTON AVE</t>
  </si>
  <si>
    <t>4B/3B-3U-C-G</t>
  </si>
  <si>
    <t>00206    00023         M</t>
  </si>
  <si>
    <t>533 WILLOW AVE</t>
  </si>
  <si>
    <t>FAILLA MEMORIAL HOME INC</t>
  </si>
  <si>
    <t>80.33X100 COR</t>
  </si>
  <si>
    <t>4B-9U-1C-H-(LE)</t>
  </si>
  <si>
    <t>00167    00012         M</t>
  </si>
  <si>
    <t>536 GARDEN ST</t>
  </si>
  <si>
    <t>PORTA, VITO &amp; ALBINA</t>
  </si>
  <si>
    <t>21.92X59.67CORNER</t>
  </si>
  <si>
    <t>00180    00021  01     M</t>
  </si>
  <si>
    <t>537 PARK AVE</t>
  </si>
  <si>
    <t>ANTONIO ASSOCS LLC</t>
  </si>
  <si>
    <t>50 X 70 CORNER</t>
  </si>
  <si>
    <t>5B-11U-2C-X-G</t>
  </si>
  <si>
    <t>00180    00017         M</t>
  </si>
  <si>
    <t>232 WILLOW AVE</t>
  </si>
  <si>
    <t>232 WILLOW LLC</t>
  </si>
  <si>
    <t>54 HUDSON PL</t>
  </si>
  <si>
    <t>25.18X82AVGCOR</t>
  </si>
  <si>
    <t>4B-6U-1C-H</t>
  </si>
  <si>
    <t>FF70</t>
  </si>
  <si>
    <t>00043    00019         M</t>
  </si>
  <si>
    <t>230 WILLOW AVE</t>
  </si>
  <si>
    <t>230 WILLOW LLC</t>
  </si>
  <si>
    <t>L20.2</t>
  </si>
  <si>
    <t>29.82X75 &amp; 25X28 AVG</t>
  </si>
  <si>
    <t>4B-4U-2C</t>
  </si>
  <si>
    <t>00043    00020  01     M</t>
  </si>
  <si>
    <t>326 WASHINGTON ST</t>
  </si>
  <si>
    <t>326 WASHINGTON LLC</t>
  </si>
  <si>
    <t>54 KING AVE</t>
  </si>
  <si>
    <t>40 X 80</t>
  </si>
  <si>
    <t>4B-8U-2C-H-BA</t>
  </si>
  <si>
    <t>00202    00023         M</t>
  </si>
  <si>
    <t>425 WASHINGTON ST</t>
  </si>
  <si>
    <t>425 WASHINGTON LLC</t>
  </si>
  <si>
    <t>WEEHAWKEN NJ  07086</t>
  </si>
  <si>
    <t>20X73.36 CORNER</t>
  </si>
  <si>
    <t>00215    00011  03     M</t>
  </si>
  <si>
    <t>1000 WILLOW AVE</t>
  </si>
  <si>
    <t>KSSW LLC % S WILSON</t>
  </si>
  <si>
    <t>5415 BLVD EAST</t>
  </si>
  <si>
    <t>WEST NEW YORK, NJ  07093</t>
  </si>
  <si>
    <t>4B-1C-3U/3B-2U</t>
  </si>
  <si>
    <t>3045 RIVOLI</t>
  </si>
  <si>
    <t>NEWPORT BEACH, CA  92660</t>
  </si>
  <si>
    <t>00162    00023         M</t>
  </si>
  <si>
    <t>600 GRAND ST</t>
  </si>
  <si>
    <t>ELITE 29 REALTY LLC</t>
  </si>
  <si>
    <t>5523 RESEARCH PARK DRIVE</t>
  </si>
  <si>
    <t>BALTIMORE MARYLAND STE205  21228</t>
  </si>
  <si>
    <t>3B-2U-1C-5G</t>
  </si>
  <si>
    <t>2001 CENTRAL PARK AVE</t>
  </si>
  <si>
    <t>YONKERS, NY  10710</t>
  </si>
  <si>
    <t>ELITE 29 REALTY, LLC</t>
  </si>
  <si>
    <t>2001 CENTRAL PARK AVENUE</t>
  </si>
  <si>
    <t>600 GRAND STREET</t>
  </si>
  <si>
    <t>00078    00034         M</t>
  </si>
  <si>
    <t>557 FIRST ST</t>
  </si>
  <si>
    <t>557 FIRST ST LLC</t>
  </si>
  <si>
    <t>2B-1C-2U-H</t>
  </si>
  <si>
    <t>00016    00020         M</t>
  </si>
  <si>
    <t>87 GARDEN ST</t>
  </si>
  <si>
    <t>87 GARDEN HOBOKEN, LLC</t>
  </si>
  <si>
    <t>563 FIRST STREET #2</t>
  </si>
  <si>
    <t>4B-5U-1C</t>
  </si>
  <si>
    <t>LUGO, CEFERINA &amp; OLGA</t>
  </si>
  <si>
    <t>162 NEWARK ST #1</t>
  </si>
  <si>
    <t>00187    00001         M</t>
  </si>
  <si>
    <t>746 PARK AVE</t>
  </si>
  <si>
    <t>ESTATE F CALABRESE C/O M CALABRESE</t>
  </si>
  <si>
    <t>564 RIFLE CAMP RD</t>
  </si>
  <si>
    <t>WOODLAND PARK NJ  07424</t>
  </si>
  <si>
    <t>28 X 64 CORNER</t>
  </si>
  <si>
    <t>5B-X-1B-X-8U-1C</t>
  </si>
  <si>
    <t>CALABRESE, FRANK C/O M CALABRESE</t>
  </si>
  <si>
    <t>CALABRESE, FRANK</t>
  </si>
  <si>
    <t>803 PARK AVE</t>
  </si>
  <si>
    <t>00169    00017  02     M</t>
  </si>
  <si>
    <t>318 WASHINGTON ST</t>
  </si>
  <si>
    <t>RANI MANAGEMENT LLC % ELYSEE INV</t>
  </si>
  <si>
    <t>571 W 183RD ST</t>
  </si>
  <si>
    <t>NEW YORK, NY  10033</t>
  </si>
  <si>
    <t>25.54X75</t>
  </si>
  <si>
    <t>00202    00027         M</t>
  </si>
  <si>
    <t>256 NINTH ST</t>
  </si>
  <si>
    <t>DEPINTO, ANNA</t>
  </si>
  <si>
    <t>58 E. MIDLAND AVE #109</t>
  </si>
  <si>
    <t>20 X 70 IRR.</t>
  </si>
  <si>
    <t>4B-2U-H-G</t>
  </si>
  <si>
    <t>00171    00038         M</t>
  </si>
  <si>
    <t>58 SECOND ST</t>
  </si>
  <si>
    <t>ALTAMURA, GAETANO N &amp; ANGELA</t>
  </si>
  <si>
    <t>L2.2</t>
  </si>
  <si>
    <t>36X49</t>
  </si>
  <si>
    <t>4B-6U-2C-H</t>
  </si>
  <si>
    <t>00213  0100001  02     M</t>
  </si>
  <si>
    <t>900 WILLOW AVE</t>
  </si>
  <si>
    <t>WILLOWRAMA INC % ARIANNA LAVINIO</t>
  </si>
  <si>
    <t>6 CAMBRIDGE PLACE</t>
  </si>
  <si>
    <t>25 X 65 CORNER</t>
  </si>
  <si>
    <t>5B-8U-1C</t>
  </si>
  <si>
    <t>00161    00032         M</t>
  </si>
  <si>
    <t>1038 GARDEN ST</t>
  </si>
  <si>
    <t>HC PROPERTIES ASSOCIATES LLC</t>
  </si>
  <si>
    <t>6 OAK BEND ROAD</t>
  </si>
  <si>
    <t>WEST ORANGE, NJ  07052</t>
  </si>
  <si>
    <t>25 X 80.96 COR.</t>
  </si>
  <si>
    <t>4B-3U-2C-X-B</t>
  </si>
  <si>
    <t>00185    00025         M</t>
  </si>
  <si>
    <t>916 WASHINGTON ST</t>
  </si>
  <si>
    <t>916 WASHINGTON ST LLC</t>
  </si>
  <si>
    <t>60 CRINE RD C/O RUGGIERI</t>
  </si>
  <si>
    <t>COLTS NECK NJ  07722</t>
  </si>
  <si>
    <t>00208    00031         M</t>
  </si>
  <si>
    <t>500 SECOND ST</t>
  </si>
  <si>
    <t>JEFFERSON LOFTS LLC</t>
  </si>
  <si>
    <t>600 PALISADE AVE #202</t>
  </si>
  <si>
    <t>UNION CITY, NJ  07087</t>
  </si>
  <si>
    <t>32.02,33</t>
  </si>
  <si>
    <t>26.86X75.25</t>
  </si>
  <si>
    <t>4B-6U</t>
  </si>
  <si>
    <t>00039    00033         M</t>
  </si>
  <si>
    <t>512 OBSERVER HIGHWAY</t>
  </si>
  <si>
    <t>OBSERVER 510, LLC</t>
  </si>
  <si>
    <t>600 WARREN AVENUE</t>
  </si>
  <si>
    <t>SPRING LAKE HEIGHTS, NJ  07762</t>
  </si>
  <si>
    <t>4B-7U-BA</t>
  </si>
  <si>
    <t>512 OBSERVER HWY LLC</t>
  </si>
  <si>
    <t>00017    00002         M</t>
  </si>
  <si>
    <t>603 WILLOW AVE</t>
  </si>
  <si>
    <t>SEBECITY4 LLC</t>
  </si>
  <si>
    <t>603 WILLOW AVE #4</t>
  </si>
  <si>
    <t>00168    00001  02     M</t>
  </si>
  <si>
    <t>605 ADAMS ST</t>
  </si>
  <si>
    <t>605 ADAMS ST INVESTMENT LLC</t>
  </si>
  <si>
    <t>3B-1BX-2U-1C-H</t>
  </si>
  <si>
    <t>SILLETTI, VITO, JOHN, &amp; ARLENE</t>
  </si>
  <si>
    <t>605 ADAMS STREEET</t>
  </si>
  <si>
    <t>00078    00003         M</t>
  </si>
  <si>
    <t>606 WILLOW AVE</t>
  </si>
  <si>
    <t>MANCINI, SERGIO &amp; GIUSEPPE/DOMINIC</t>
  </si>
  <si>
    <t>3B-2U-1C</t>
  </si>
  <si>
    <t>208 FLORAL LANE</t>
  </si>
  <si>
    <t>CARLSTADT, NJ  07072</t>
  </si>
  <si>
    <t>00158    00007         M</t>
  </si>
  <si>
    <t>700 GRAND ST</t>
  </si>
  <si>
    <t>PASQUALE, VINCENT &amp; FLORENCE</t>
  </si>
  <si>
    <t>607 WILLOW AVE #2A</t>
  </si>
  <si>
    <t>2B-1U-5G</t>
  </si>
  <si>
    <t>00085    00025         M</t>
  </si>
  <si>
    <t>616-618 GRAND ST</t>
  </si>
  <si>
    <t>BRICKENS REALTY INC</t>
  </si>
  <si>
    <t>L26</t>
  </si>
  <si>
    <t>50 X 100</t>
  </si>
  <si>
    <t>3B-1C-1U/2B-1C</t>
  </si>
  <si>
    <t>00078    00025         M</t>
  </si>
  <si>
    <t>617 WILLOW AVE</t>
  </si>
  <si>
    <t>617 WILLOW AVE LLC</t>
  </si>
  <si>
    <t>617 WILLOW AVE #2R</t>
  </si>
  <si>
    <t>25.50 X 100</t>
  </si>
  <si>
    <t>5B-8U-2C-BA</t>
  </si>
  <si>
    <t>00168    00007         M</t>
  </si>
  <si>
    <t>151 FIRST ST</t>
  </si>
  <si>
    <t>CLAREMORRIS REAL ESTATE INC</t>
  </si>
  <si>
    <t>618 GRAND ST % S HESSION</t>
  </si>
  <si>
    <t>2B-2U-2C-H-BA</t>
  </si>
  <si>
    <t>00187    00012         M</t>
  </si>
  <si>
    <t>1316-1318 WASHINGTON ST</t>
  </si>
  <si>
    <t>C &amp; R REAL ESTATE INC</t>
  </si>
  <si>
    <t>618 HUDSON ST</t>
  </si>
  <si>
    <t>50.16 X 75 COR.</t>
  </si>
  <si>
    <t>4B-2C-9U-H-BA</t>
  </si>
  <si>
    <t>C&amp;R REAL ESTATE, INC</t>
  </si>
  <si>
    <t>00248    00005         M</t>
  </si>
  <si>
    <t>200 MONROE ST</t>
  </si>
  <si>
    <t>ROBERTS FAMILY PARTNERSHIP LP</t>
  </si>
  <si>
    <t>4F-7U-C-BG</t>
  </si>
  <si>
    <t>00037    00034         M</t>
  </si>
  <si>
    <t>500 WASHINGTON ST</t>
  </si>
  <si>
    <t>ROBERTS, DAVID</t>
  </si>
  <si>
    <t>21.67X53 COR</t>
  </si>
  <si>
    <t>00204    00039  04     M</t>
  </si>
  <si>
    <t>104 FIFTH ST</t>
  </si>
  <si>
    <t>500 WASHINGTON ST ASSC % ROBERTS</t>
  </si>
  <si>
    <t>22X65</t>
  </si>
  <si>
    <t>00204    00039  01     M</t>
  </si>
  <si>
    <t>211 FOURTH ST</t>
  </si>
  <si>
    <t>211 4TH ST ASSOCS LLC</t>
  </si>
  <si>
    <t>25X44.33</t>
  </si>
  <si>
    <t>3B-1C-2U-H</t>
  </si>
  <si>
    <t>STRIKE FOURTH LLC</t>
  </si>
  <si>
    <t>1100 MAXWELL LANE #420</t>
  </si>
  <si>
    <t>00179    00022  02     M</t>
  </si>
  <si>
    <t>400 WASHINGTON ST</t>
  </si>
  <si>
    <t>400 WASHINGTON ST ASSOC % ROBERTS</t>
  </si>
  <si>
    <t>26.75 X 75 COR.</t>
  </si>
  <si>
    <t>3B-1C-2U-H-BA</t>
  </si>
  <si>
    <t>00203    00022         M</t>
  </si>
  <si>
    <t>508 WASHINGTON ST</t>
  </si>
  <si>
    <t>ROBERTS, ANNA</t>
  </si>
  <si>
    <t>00204    00037         M</t>
  </si>
  <si>
    <t>510 WASHINGTON ST</t>
  </si>
  <si>
    <t>510 WASHINGTON ST ASSC % ROBERTS</t>
  </si>
  <si>
    <t>00204    00036         M</t>
  </si>
  <si>
    <t>624 WASHINGTON ST</t>
  </si>
  <si>
    <t>624 REALTY, LLC</t>
  </si>
  <si>
    <t>15 X 75</t>
  </si>
  <si>
    <t>VAN ALSTYNE, ALFRED</t>
  </si>
  <si>
    <t>00205    00032         M</t>
  </si>
  <si>
    <t>401-03 WASHINGTON ST</t>
  </si>
  <si>
    <t>401-403 WASHINGTON ST LP</t>
  </si>
  <si>
    <t>62A FOURTH ST</t>
  </si>
  <si>
    <t>L2</t>
  </si>
  <si>
    <t>50X100 COR</t>
  </si>
  <si>
    <t>4B-10U-3C-BA/1G</t>
  </si>
  <si>
    <t>00215    00001         M</t>
  </si>
  <si>
    <t>423 BLOOMFIELD ST</t>
  </si>
  <si>
    <t>CAPPIELLO, PATRICK</t>
  </si>
  <si>
    <t>63 ADDISON AVE</t>
  </si>
  <si>
    <t>25X50 CORNER</t>
  </si>
  <si>
    <t>00203    00012         M</t>
  </si>
  <si>
    <t>731 WASHINGTON ST</t>
  </si>
  <si>
    <t>ST MATTHEWS TRINITY PARISH</t>
  </si>
  <si>
    <t>63 EIGHT ST</t>
  </si>
  <si>
    <t>24.62X79CORNER</t>
  </si>
  <si>
    <t>4B-6U-2C-X-BA</t>
  </si>
  <si>
    <t>00218    00010         M</t>
  </si>
  <si>
    <t>504 JEFFERSON ST</t>
  </si>
  <si>
    <t>504 BIANCAMANO REALTY LLC</t>
  </si>
  <si>
    <t>63 GRANT AVE</t>
  </si>
  <si>
    <t>SEASIDE HEIGHTS, N.J.  08751</t>
  </si>
  <si>
    <t>24.50 X 100</t>
  </si>
  <si>
    <t>2,3F-3U-2U-C</t>
  </si>
  <si>
    <t>00068    00030         M</t>
  </si>
  <si>
    <t>324 MONROE ST</t>
  </si>
  <si>
    <t>324 MONROE HOLDING CO LLC</t>
  </si>
  <si>
    <t>63 HUDSON PLACE</t>
  </si>
  <si>
    <t>4F-7U-1C-H-BA</t>
  </si>
  <si>
    <t>00047    00021         M</t>
  </si>
  <si>
    <t>63 WILLOW COURT</t>
  </si>
  <si>
    <t>FOSTER, ROBERT &amp; HOLLY METZ</t>
  </si>
  <si>
    <t>12.71X50.14</t>
  </si>
  <si>
    <t>2.5B-1U-G-C</t>
  </si>
  <si>
    <t>FF60</t>
  </si>
  <si>
    <t>COLONIAL</t>
  </si>
  <si>
    <t>CL</t>
  </si>
  <si>
    <t>00158  0100032         M</t>
  </si>
  <si>
    <t>95 WASHINGTON ST</t>
  </si>
  <si>
    <t>95 WASHINGTON ST LLC % CARLOS</t>
  </si>
  <si>
    <t>631 GROVE ST</t>
  </si>
  <si>
    <t>JERSEY CITY NJ  07310</t>
  </si>
  <si>
    <t>4B-3U-1C-BA/2BX</t>
  </si>
  <si>
    <t>00211    00003         M</t>
  </si>
  <si>
    <t>631-33 WASHINGTON ST</t>
  </si>
  <si>
    <t>LAWTON-TURSO FUNERAL HOME</t>
  </si>
  <si>
    <t>44X100</t>
  </si>
  <si>
    <t>4B-1C-3U-X/2B-G</t>
  </si>
  <si>
    <t>00217    00010         M</t>
  </si>
  <si>
    <t>635 WASHINGTON ST</t>
  </si>
  <si>
    <t>LAWTON, JOHN E &amp; ERIC JR</t>
  </si>
  <si>
    <t>633 WASHINGTON ST</t>
  </si>
  <si>
    <t>25X78.54 COR</t>
  </si>
  <si>
    <t>00217    00011  01     M</t>
  </si>
  <si>
    <t>633 WILLOW AVE/AKA265 7TH</t>
  </si>
  <si>
    <t>PERCONTINO, CARMINE &amp; LUIGI &amp; A</t>
  </si>
  <si>
    <t>633 WILLOW AVE</t>
  </si>
  <si>
    <t>28.27X63COR</t>
  </si>
  <si>
    <t>00168    00014         M</t>
  </si>
  <si>
    <t>506 WASHINGTON ST</t>
  </si>
  <si>
    <t>506 WASHINGTON ST REALTY LLC</t>
  </si>
  <si>
    <t>634 NEWARK AVE</t>
  </si>
  <si>
    <t>00204    00038         M</t>
  </si>
  <si>
    <t>166 FIFTH ST</t>
  </si>
  <si>
    <t>501 GARDEN ST LLC</t>
  </si>
  <si>
    <t>637 LIBERTY AVE</t>
  </si>
  <si>
    <t>JERSEY CITY, NJ  07307</t>
  </si>
  <si>
    <t>19 X 75</t>
  </si>
  <si>
    <t>3B-3U-1C-BX-H</t>
  </si>
  <si>
    <t>00192    00001         M</t>
  </si>
  <si>
    <t>638 WASHINGTON ST</t>
  </si>
  <si>
    <t>638 WASHINGTON ST LLC</t>
  </si>
  <si>
    <t>00205    00027         M</t>
  </si>
  <si>
    <t>640 PARK AVE</t>
  </si>
  <si>
    <t>640 PARK LLC</t>
  </si>
  <si>
    <t>24.20X66CORNER</t>
  </si>
  <si>
    <t>4B-3U-C-X-BA-G</t>
  </si>
  <si>
    <t>00168    00019         M</t>
  </si>
  <si>
    <t>640 WASHINGTON ST</t>
  </si>
  <si>
    <t>ARAS HOBOKEN LLC</t>
  </si>
  <si>
    <t>20 X 75 IRREG.</t>
  </si>
  <si>
    <t>00205    00026         M</t>
  </si>
  <si>
    <t>228 WILLOW AVE</t>
  </si>
  <si>
    <t>JIN, KIMBERLY Y</t>
  </si>
  <si>
    <t>659 SLOCUM AVE</t>
  </si>
  <si>
    <t>RIDGEFIELD NJ  07657</t>
  </si>
  <si>
    <t>21.54X70.54AVG</t>
  </si>
  <si>
    <t>00043    00021         M</t>
  </si>
  <si>
    <t>660 FIRST ST</t>
  </si>
  <si>
    <t>THE REBEL WEST LLC</t>
  </si>
  <si>
    <t>CALLAWAY,JOHNNY</t>
  </si>
  <si>
    <t>HOFFMAN, D &amp; P ROMANO &amp; J CALLAWAY</t>
  </si>
  <si>
    <t>00026    00004         M</t>
  </si>
  <si>
    <t>522 WASHINGTON ST</t>
  </si>
  <si>
    <t>522 WASHINGTON ST LLC % GERSTENFELD</t>
  </si>
  <si>
    <t>67 WYNCREST RD</t>
  </si>
  <si>
    <t>MARLBORO, NJ  07746</t>
  </si>
  <si>
    <t>00204    00030         M</t>
  </si>
  <si>
    <t>564 FIRST ST</t>
  </si>
  <si>
    <t>ROSENBLUM, MICHAEL</t>
  </si>
  <si>
    <t>68 JEFFERSON ST #A</t>
  </si>
  <si>
    <t>4B-3U-1C-HW-X</t>
  </si>
  <si>
    <t>00028    00001         M</t>
  </si>
  <si>
    <t>363 FIRST ST</t>
  </si>
  <si>
    <t>LEONE, NICHOLAS &amp; DIANA</t>
  </si>
  <si>
    <t>695 RAY AVE</t>
  </si>
  <si>
    <t>RIDGEFIELD, NJ  07657</t>
  </si>
  <si>
    <t>00020    00016         M</t>
  </si>
  <si>
    <t>600 PARK AVE</t>
  </si>
  <si>
    <t>BRANDO, NICHOLAS &amp; DIANE</t>
  </si>
  <si>
    <t>7 HILLCREST ROAD</t>
  </si>
  <si>
    <t>TOWACO, N.J.  07082</t>
  </si>
  <si>
    <t>32.50X42.71 COR</t>
  </si>
  <si>
    <t>3B-2U-2C-H</t>
  </si>
  <si>
    <t>00168    00037         M</t>
  </si>
  <si>
    <t>313 JACKSON ST</t>
  </si>
  <si>
    <t>KORE REALTY LLC % KRISHAN BAJAJ</t>
  </si>
  <si>
    <t>5S-4U-C-DK</t>
  </si>
  <si>
    <t>FF84</t>
  </si>
  <si>
    <t>00047    00007         M</t>
  </si>
  <si>
    <t>159 4TH ST</t>
  </si>
  <si>
    <t>MDF 159 4TH ST REALTY LLC &amp; ET ALS</t>
  </si>
  <si>
    <t>70 HUDSON ST</t>
  </si>
  <si>
    <t>40X26</t>
  </si>
  <si>
    <t>3B-3U-2C-H</t>
  </si>
  <si>
    <t>MOH, KEITH</t>
  </si>
  <si>
    <t>536 HUDSON ST</t>
  </si>
  <si>
    <t>00190    00012         M</t>
  </si>
  <si>
    <t>106 FOURTH ST</t>
  </si>
  <si>
    <t>EUROPEAN DEVELOPMENT GROUP INC</t>
  </si>
  <si>
    <t>15.98X50 IRR</t>
  </si>
  <si>
    <t>00203    00003         M</t>
  </si>
  <si>
    <t>706 WASHINGTON ST</t>
  </si>
  <si>
    <t>MDF 706 WASHINGTON LLC ET ALS</t>
  </si>
  <si>
    <t>3B-2U-2C-H-BA</t>
  </si>
  <si>
    <t>00206    00040         M</t>
  </si>
  <si>
    <t>80 RIVER ST</t>
  </si>
  <si>
    <t>132 JEFFERSON ST RE LLC ET ALS</t>
  </si>
  <si>
    <t>70 HUDSON ST #7</t>
  </si>
  <si>
    <t>L7 TO 9</t>
  </si>
  <si>
    <t>105X78 CORNER</t>
  </si>
  <si>
    <t>5B-5C-10U-H-BA</t>
  </si>
  <si>
    <t>00222    00006         M</t>
  </si>
  <si>
    <t>404 WASHINGTON ST</t>
  </si>
  <si>
    <t>MDF 404 WASHINGTON ST RE LLC ETALS</t>
  </si>
  <si>
    <t>MDF 404 WASHINGTON ST RE LLC, ETALS</t>
  </si>
  <si>
    <t>70 HUDSON STREET SUITE #7</t>
  </si>
  <si>
    <t>LALLO JR C &amp; D &amp; A FILOSA ET ALS</t>
  </si>
  <si>
    <t>360 HOOVER AVE</t>
  </si>
  <si>
    <t>TOWNSHIP OF WASHINGTON NJ  07676</t>
  </si>
  <si>
    <t>00203    00020         M</t>
  </si>
  <si>
    <t>113 14TH ST</t>
  </si>
  <si>
    <t>HAA 113 14TH ST LLC % MARIDIAN</t>
  </si>
  <si>
    <t>70 HUDSON ST 7TH FL</t>
  </si>
  <si>
    <t>25.60X85.16 COR</t>
  </si>
  <si>
    <t>5B&amp;2B-9U-1C-H</t>
  </si>
  <si>
    <t>00248    00002         M</t>
  </si>
  <si>
    <t>517 WASHINGTON ST</t>
  </si>
  <si>
    <t>HAA 517 WASHINGTON ST LLC &amp; ET ALS</t>
  </si>
  <si>
    <t>20.79X69.80</t>
  </si>
  <si>
    <t>00216    00010  01     M</t>
  </si>
  <si>
    <t>325 WASHINGTON ST</t>
  </si>
  <si>
    <t>TL 325-327 WASHINGTON ST LLC &amp;ETALS</t>
  </si>
  <si>
    <t>70 HUDSON STREET</t>
  </si>
  <si>
    <t>L12</t>
  </si>
  <si>
    <t>44.28 X 100</t>
  </si>
  <si>
    <t>4B-6U-C-X-H-G</t>
  </si>
  <si>
    <t>PAMS REALTY CORP % GADALETA</t>
  </si>
  <si>
    <t>165 WILSON ST</t>
  </si>
  <si>
    <t>SADDLE BROOK, NJ  07663</t>
  </si>
  <si>
    <t>00214    00011         M</t>
  </si>
  <si>
    <t>157 FIRST ST</t>
  </si>
  <si>
    <t>HAA,MDF,PDC 157 FIRST STREET, LLC</t>
  </si>
  <si>
    <t>70 HUDSON STREET 7TH FL</t>
  </si>
  <si>
    <t>00187    00009         M</t>
  </si>
  <si>
    <t>319 WILLOW AVE</t>
  </si>
  <si>
    <t>HTMB PROPERTIES LLC</t>
  </si>
  <si>
    <t>70 JEFFERSON ST</t>
  </si>
  <si>
    <t>16.16X100</t>
  </si>
  <si>
    <t>3F-2U-1C-X</t>
  </si>
  <si>
    <t>00166    00009  02     M</t>
  </si>
  <si>
    <t>702 WASHINGTON ST</t>
  </si>
  <si>
    <t>DE SAPIO REALTY, LLC</t>
  </si>
  <si>
    <t>700 BEACH DR NE #402</t>
  </si>
  <si>
    <t>ST PETERSBURG, FL  33701</t>
  </si>
  <si>
    <t>21 X 60</t>
  </si>
  <si>
    <t>DE SAPIO, GERARD</t>
  </si>
  <si>
    <t>700 BEACH DR</t>
  </si>
  <si>
    <t>NE ST PETERSBURG, FL  33701</t>
  </si>
  <si>
    <t>00206    00042  01     M</t>
  </si>
  <si>
    <t>700 PARK AVE</t>
  </si>
  <si>
    <t>FEINSTEIN, PHILIP &amp; BARBARA</t>
  </si>
  <si>
    <t>22 X 66 CORNER</t>
  </si>
  <si>
    <t>00169    00040         M</t>
  </si>
  <si>
    <t>1004 WASHINGTON ST</t>
  </si>
  <si>
    <t>E &amp; R LANDESBERG LLC</t>
  </si>
  <si>
    <t>709 PARK VIEW</t>
  </si>
  <si>
    <t>POMPTON PLAINS NJ  07444</t>
  </si>
  <si>
    <t>25.50 X 75</t>
  </si>
  <si>
    <t>00209    00032         M</t>
  </si>
  <si>
    <t>712 JEFFERSON ST</t>
  </si>
  <si>
    <t>PASCULLI, ANTHONY &amp; CAROLYN</t>
  </si>
  <si>
    <t>2B-1U-1C-X-H-G</t>
  </si>
  <si>
    <t>00083    00029         M</t>
  </si>
  <si>
    <t>421 WASHINGTON ST</t>
  </si>
  <si>
    <t>CORDT LLC</t>
  </si>
  <si>
    <t>712 NINTH ST</t>
  </si>
  <si>
    <t>21 X 73.36</t>
  </si>
  <si>
    <t>00215    00011  01     M</t>
  </si>
  <si>
    <t>87 JEFFERSON ST</t>
  </si>
  <si>
    <t>KAYDAY, LLC</t>
  </si>
  <si>
    <t>714 JEFFERSON STREET</t>
  </si>
  <si>
    <t>4F-3U-1C-BA-X</t>
  </si>
  <si>
    <t>CARABALLO, MAGALI</t>
  </si>
  <si>
    <t>00018    00017         M</t>
  </si>
  <si>
    <t>638 GARDEN ST</t>
  </si>
  <si>
    <t>LEONARD, ANDREW &amp; JANE</t>
  </si>
  <si>
    <t>720 HUDSON ST</t>
  </si>
  <si>
    <t>49 X 17 CORNER</t>
  </si>
  <si>
    <t>00181    00014         M</t>
  </si>
  <si>
    <t>720 WASHINGTON ST</t>
  </si>
  <si>
    <t>720 WASHINGTON STREET LLC</t>
  </si>
  <si>
    <t>720 VILLA MARCO LLC</t>
  </si>
  <si>
    <t>00206    00033         M</t>
  </si>
  <si>
    <t>804 WASHINGTON ST</t>
  </si>
  <si>
    <t>804 WASHINGTON ST LLC</t>
  </si>
  <si>
    <t>724 HUDSON ST #1</t>
  </si>
  <si>
    <t>25X72.83</t>
  </si>
  <si>
    <t>ALTOMARE, ANTHONY ET ALS</t>
  </si>
  <si>
    <t>724 HUDSON ST</t>
  </si>
  <si>
    <t>00207    00027         M</t>
  </si>
  <si>
    <t>202-204 HUDSON ST</t>
  </si>
  <si>
    <t>PELAEZ &amp; ROLO CORP % J PELAEZ</t>
  </si>
  <si>
    <t>7340 177TH ST</t>
  </si>
  <si>
    <t>FRESH MEADOWS NY  11366</t>
  </si>
  <si>
    <t>2.1,3</t>
  </si>
  <si>
    <t>48.25X100 IRR</t>
  </si>
  <si>
    <t>5B-13U-2C-H-BA</t>
  </si>
  <si>
    <t>518 GARDEN ST #2</t>
  </si>
  <si>
    <t>00213  0100002  01     M</t>
  </si>
  <si>
    <t>743 PARK AVE</t>
  </si>
  <si>
    <t>CASCETTA, ANNA &amp; MICHELE</t>
  </si>
  <si>
    <t>23.45X62IRRCOR</t>
  </si>
  <si>
    <t>3B-2U-1C-BX-G</t>
  </si>
  <si>
    <t>00182    00026  01     M</t>
  </si>
  <si>
    <t>710 ADAMS ST</t>
  </si>
  <si>
    <t>ALTITUDE ENTERPRISES LLC</t>
  </si>
  <si>
    <t>7491 N FEDERAL HWY C5 277</t>
  </si>
  <si>
    <t>BOCA RATON, FL  33487</t>
  </si>
  <si>
    <t>L25</t>
  </si>
  <si>
    <t>5B-20U-1C-BA</t>
  </si>
  <si>
    <t>00084    00024         M</t>
  </si>
  <si>
    <t>406 WASHINGTON ST</t>
  </si>
  <si>
    <t>CENTRELLA, GABRIEL</t>
  </si>
  <si>
    <t>75 GLENWOOD AVE</t>
  </si>
  <si>
    <t>LEONIA, NJ  07605</t>
  </si>
  <si>
    <t>00203    00019         M</t>
  </si>
  <si>
    <t>1000 PARK AVE</t>
  </si>
  <si>
    <t>PARK 1000 LLC,</t>
  </si>
  <si>
    <t>75 JACKSON ST #PH D</t>
  </si>
  <si>
    <t>25 X 68 CORNER</t>
  </si>
  <si>
    <t>3B-X-2U-2C-H</t>
  </si>
  <si>
    <t>00172    00035         M</t>
  </si>
  <si>
    <t>901 WASHINGTON ST</t>
  </si>
  <si>
    <t>SPINNATO CAPITAL MGMT LP</t>
  </si>
  <si>
    <t>756 BOULEVARD</t>
  </si>
  <si>
    <t>WESTFIELD NJ  07090</t>
  </si>
  <si>
    <t>23.50X85 CORNER</t>
  </si>
  <si>
    <t>3B-3U-1C/3F-1UG</t>
  </si>
  <si>
    <t>46 MILDRED TERR</t>
  </si>
  <si>
    <t>CLARK, NJ  07066</t>
  </si>
  <si>
    <t>00220    00001         M</t>
  </si>
  <si>
    <t>423 WASHINGTON ST</t>
  </si>
  <si>
    <t>423 WASHINGTON ST LLC</t>
  </si>
  <si>
    <t>7800 RIVER ROAD #5</t>
  </si>
  <si>
    <t>NORTH BERGEN, NJ  07047</t>
  </si>
  <si>
    <t>4B-1U-2C-1FX</t>
  </si>
  <si>
    <t>APRIL REALTY CO</t>
  </si>
  <si>
    <t>00215    00011  02     M</t>
  </si>
  <si>
    <t>1029 WILLOW AVE</t>
  </si>
  <si>
    <t>1029 WILLOW LLC % UPTOWN RLTY</t>
  </si>
  <si>
    <t>78-80 JACKSON ST #1</t>
  </si>
  <si>
    <t>20.32X100</t>
  </si>
  <si>
    <t>117 WASHINGTON ST</t>
  </si>
  <si>
    <t>00172    00016         M</t>
  </si>
  <si>
    <t>104 FOURTEENTH ST</t>
  </si>
  <si>
    <t>FWW LLC % PREMIER BUSSMGMT</t>
  </si>
  <si>
    <t>8 WHITEHALL RD  #300</t>
  </si>
  <si>
    <t>29.67 X 100</t>
  </si>
  <si>
    <t>00269    00004         M</t>
  </si>
  <si>
    <t>332 JEFFERSON ST</t>
  </si>
  <si>
    <t>JJEF332 LLC &amp; SJEF332 LLC</t>
  </si>
  <si>
    <t>200X150&amp;25X100</t>
  </si>
  <si>
    <t>5B-26U-C/3B-38U</t>
  </si>
  <si>
    <t>00049    00011         M</t>
  </si>
  <si>
    <t>800 WASHINGTON ST</t>
  </si>
  <si>
    <t>TUCCERI, DOMINICK &amp; FRANCES</t>
  </si>
  <si>
    <t>25.08X75 COR</t>
  </si>
  <si>
    <t>00207    00029         M</t>
  </si>
  <si>
    <t>155 FIRST ST</t>
  </si>
  <si>
    <t>AVERSA, CARLO &amp; GINA</t>
  </si>
  <si>
    <t>809 LENEL LANE</t>
  </si>
  <si>
    <t>FRANKLIN LAKES NJ  07417</t>
  </si>
  <si>
    <t>431 TAYLOR AVE</t>
  </si>
  <si>
    <t>SOUTH HACKENSACK, NJ  07606</t>
  </si>
  <si>
    <t>00187    00010         M</t>
  </si>
  <si>
    <t>632 WASHINGTON ST</t>
  </si>
  <si>
    <t>SHALLOW, JONATHAN M</t>
  </si>
  <si>
    <t>816 WASHINGTON ST 1ST FL</t>
  </si>
  <si>
    <t>SHALLOW, JUDITH &amp; JOHN</t>
  </si>
  <si>
    <t>796 STELTON ST</t>
  </si>
  <si>
    <t>TEANECK, NJ  07666</t>
  </si>
  <si>
    <t>00205    00029  02     M</t>
  </si>
  <si>
    <t>731-733 GARDEN ST</t>
  </si>
  <si>
    <t>DECESARE, SALVATORE &amp; ERMELINDA</t>
  </si>
  <si>
    <t>828 BLOOMFIELD ST</t>
  </si>
  <si>
    <t>45.83 X 100</t>
  </si>
  <si>
    <t>3B-2U-X-H-BA-G</t>
  </si>
  <si>
    <t>DE CESARE, SALVATORE &amp; ERMELINDA</t>
  </si>
  <si>
    <t>00194    00020         M</t>
  </si>
  <si>
    <t>CROCETTA HOLDINGS LLC</t>
  </si>
  <si>
    <t>CROCETTA, GIUSEPPE ET UX</t>
  </si>
  <si>
    <t>00207    00020         M</t>
  </si>
  <si>
    <t>742 GARDEN ST</t>
  </si>
  <si>
    <t>ALBUNIA, MARIO &amp; DEANNA</t>
  </si>
  <si>
    <t>84 LAIDLAW AVE</t>
  </si>
  <si>
    <t>23 X 51 CORNER</t>
  </si>
  <si>
    <t>00182    00031         M</t>
  </si>
  <si>
    <t>301 MADISON ST</t>
  </si>
  <si>
    <t>TH START 301 MADISON LLC % TORESCO</t>
  </si>
  <si>
    <t>86 SUMMIT AVE #301</t>
  </si>
  <si>
    <t>SUMMIT, NJ  07901</t>
  </si>
  <si>
    <t>25 X 62.33 COR.</t>
  </si>
  <si>
    <t>1771 FRONT ST #D</t>
  </si>
  <si>
    <t>SCOTCH PLAINS, NJ  07076</t>
  </si>
  <si>
    <t>00049    00001  01     M</t>
  </si>
  <si>
    <t>642 WASHINGTON ST</t>
  </si>
  <si>
    <t>LAM, WING CHING &amp; PIK WAH</t>
  </si>
  <si>
    <t>87 LILAC LANE</t>
  </si>
  <si>
    <t>20X55.67</t>
  </si>
  <si>
    <t>00205    00025  02     M</t>
  </si>
  <si>
    <t>422 ADAMS ST</t>
  </si>
  <si>
    <t>422 COSMO LLC</t>
  </si>
  <si>
    <t>88 HARBOR KEY</t>
  </si>
  <si>
    <t>25X80CORNER</t>
  </si>
  <si>
    <t>2B-1U-3C/4B-2U</t>
  </si>
  <si>
    <t>00060    00014         M</t>
  </si>
  <si>
    <t>58 MADISON ST</t>
  </si>
  <si>
    <t>58 MADISON ST HOLDINGS LLC/HUNTER</t>
  </si>
  <si>
    <t>89 HUDSON STREET #206</t>
  </si>
  <si>
    <t>24.64X70 IRREG.</t>
  </si>
  <si>
    <t>4F-7U-1C-BA</t>
  </si>
  <si>
    <t>58 MADISON ST HOLDINGS LLC</t>
  </si>
  <si>
    <t>179 OLD GEORGETOWN RD</t>
  </si>
  <si>
    <t>PRINCETON, NJ  08540</t>
  </si>
  <si>
    <t>00016    00040         M</t>
  </si>
  <si>
    <t>918-20 WILLOW AVE</t>
  </si>
  <si>
    <t>GARLAND REALTY CO INC % MARCIANO</t>
  </si>
  <si>
    <t>89 KENT DR</t>
  </si>
  <si>
    <t>ROSELAND, NJ  07068</t>
  </si>
  <si>
    <t>40 X 100</t>
  </si>
  <si>
    <t>5B-9U-1C-H-BA</t>
  </si>
  <si>
    <t>00161    00024         M</t>
  </si>
  <si>
    <t>89-91 WASHINGTON ST</t>
  </si>
  <si>
    <t>89-91 WASHINGTON ASSOCS LLC</t>
  </si>
  <si>
    <t>89 WASHINGTON ST 3RD FLR</t>
  </si>
  <si>
    <t>L1.02</t>
  </si>
  <si>
    <t>50X100 CORNER</t>
  </si>
  <si>
    <t>4B-3B-9C-6U</t>
  </si>
  <si>
    <t>2 CONSTITUTION CT #PH4</t>
  </si>
  <si>
    <t>00211    00001  01     M</t>
  </si>
  <si>
    <t>93 WASHINGTON ST</t>
  </si>
  <si>
    <t>93 WASHINGTON ASSOCS LLC</t>
  </si>
  <si>
    <t>2 CONSTITUTION CT PH4</t>
  </si>
  <si>
    <t>00211    00002         M</t>
  </si>
  <si>
    <t>417 WASHINGTON ST</t>
  </si>
  <si>
    <t>417 HOBOKEN LLC</t>
  </si>
  <si>
    <t>9 HARTER ROAD</t>
  </si>
  <si>
    <t>4B-3U-1C-X-H/G</t>
  </si>
  <si>
    <t>00215    00009         M</t>
  </si>
  <si>
    <t>301 WILLOW AVE</t>
  </si>
  <si>
    <t>MATTIASSI, JOSEPH &amp; E MORGAN-</t>
  </si>
  <si>
    <t>9 QUILL PEN WAY</t>
  </si>
  <si>
    <t>WARREN, NJ  07059</t>
  </si>
  <si>
    <t>24.50 X 45 COR.</t>
  </si>
  <si>
    <t>4B-3U-C-H</t>
  </si>
  <si>
    <t>MATTIASSI, FRANCES ET ALS</t>
  </si>
  <si>
    <t>PO BOX 4563</t>
  </si>
  <si>
    <t>WARREN, NJ  07060</t>
  </si>
  <si>
    <t>00166    00001         M</t>
  </si>
  <si>
    <t>90 HUDSON ST</t>
  </si>
  <si>
    <t>90 HUDSON ST HOBOKEN LLC % STACK</t>
  </si>
  <si>
    <t>90 HUDSON ST 2ND FL</t>
  </si>
  <si>
    <t>4B-2U-2C-X-H-BA</t>
  </si>
  <si>
    <t>90 HUDSON ST HOBOKEN LLC C/O STACK</t>
  </si>
  <si>
    <t>00211  0100009         M</t>
  </si>
  <si>
    <t>901 PARK AVE</t>
  </si>
  <si>
    <t>901 PARK, LLC</t>
  </si>
  <si>
    <t>23.59 X 60 COR.</t>
  </si>
  <si>
    <t>LISA, ANTHONY &amp; A M, ANGELO &amp; MARIA</t>
  </si>
  <si>
    <t>HOBOKEN, NJJ  07030</t>
  </si>
  <si>
    <t>00184    00001         M</t>
  </si>
  <si>
    <t>116 WASHINGTON ST</t>
  </si>
  <si>
    <t>909  ROSE AVE STE 200</t>
  </si>
  <si>
    <t>NORTH BETHESDA  MD  20852</t>
  </si>
  <si>
    <t>1626 EAST JEFFERSON ST</t>
  </si>
  <si>
    <t>ROCKVILLE, MARYLAND  20852</t>
  </si>
  <si>
    <t>00200    00027         M</t>
  </si>
  <si>
    <t>120 WASHINGTON ST</t>
  </si>
  <si>
    <t>SRI-WSA PROPERTIES 11 LLC</t>
  </si>
  <si>
    <t>909 ROSE AVE  STE 200</t>
  </si>
  <si>
    <t>NORTH BETHESDA MD  20852</t>
  </si>
  <si>
    <t>37 X 80</t>
  </si>
  <si>
    <t>SRI-WSA PROPERTIES 11, LLC</t>
  </si>
  <si>
    <t>00200    00025         M</t>
  </si>
  <si>
    <t>730 WASHINGTON ST</t>
  </si>
  <si>
    <t>SRI-WSA PROPERTIES 1 LLC</t>
  </si>
  <si>
    <t>909 ROSE AVE #200</t>
  </si>
  <si>
    <t>NORTH BETHSEDA, MD  20852</t>
  </si>
  <si>
    <t>SRI-WSA PROPERTIES 1,LLC</t>
  </si>
  <si>
    <t>00206    00029         M</t>
  </si>
  <si>
    <t>255-57 FOURTH ST</t>
  </si>
  <si>
    <t>909 ROSE AVE STE  200</t>
  </si>
  <si>
    <t>40 X 40.33</t>
  </si>
  <si>
    <t>2B-2U-2C-BA</t>
  </si>
  <si>
    <t>00166    00019         M</t>
  </si>
  <si>
    <t>616 WASHINGTON ST</t>
  </si>
  <si>
    <t>NORTH BETHSEDA MD  20852</t>
  </si>
  <si>
    <t>22.33X75</t>
  </si>
  <si>
    <t>ROCKVILLE MD  20852</t>
  </si>
  <si>
    <t>00205    00036         M</t>
  </si>
  <si>
    <t>1100 WASHINGTON ST</t>
  </si>
  <si>
    <t>909 ROSE AVE STE 200</t>
  </si>
  <si>
    <t>25Q24600</t>
  </si>
  <si>
    <t>22 X 75 CORNER</t>
  </si>
  <si>
    <t>5B-9U-1C-BA</t>
  </si>
  <si>
    <t>00246    00025         M</t>
  </si>
  <si>
    <t>112 WASHINGTON ST</t>
  </si>
  <si>
    <t>00200    00029         M</t>
  </si>
  <si>
    <t>133 WASHINGTON ST</t>
  </si>
  <si>
    <t>5B-6U-1C/3B2U-G</t>
  </si>
  <si>
    <t>00212    00014         M</t>
  </si>
  <si>
    <t>1039 WASHINGTON ST</t>
  </si>
  <si>
    <t>NORTH BETHESDA  20852</t>
  </si>
  <si>
    <t>L13</t>
  </si>
  <si>
    <t>25X20 REAR-25X110CR</t>
  </si>
  <si>
    <t>4B-6U-1C-1BX-BA</t>
  </si>
  <si>
    <t>00221    00012  02     M</t>
  </si>
  <si>
    <t>1426 WILLOW AVE</t>
  </si>
  <si>
    <t>SRI-WSA 1426 WILLOW LLC % STREET RE</t>
  </si>
  <si>
    <t>S06</t>
  </si>
  <si>
    <t>3B-3C-6U-X</t>
  </si>
  <si>
    <t>ROCKVILLE, MD  20852</t>
  </si>
  <si>
    <t>1426 WILLOW HOBOKEN LLC</t>
  </si>
  <si>
    <t>00123    00013         M</t>
  </si>
  <si>
    <t>227 WASHINGTON ST</t>
  </si>
  <si>
    <t>25X100 25X100</t>
  </si>
  <si>
    <t>3B-4B-1C-5U-H</t>
  </si>
  <si>
    <t>00213    00011         M</t>
  </si>
  <si>
    <t>230 WASHINGTON ST</t>
  </si>
  <si>
    <t>25.33X90 IRREG</t>
  </si>
  <si>
    <t>00201    00021         M</t>
  </si>
  <si>
    <t>1028 WASHINGTON ST</t>
  </si>
  <si>
    <t>00209    00022  02     M</t>
  </si>
  <si>
    <t>527 WASHINGTON ST/526 COU</t>
  </si>
  <si>
    <t>ROSECU00</t>
  </si>
  <si>
    <t>20.50 X 100</t>
  </si>
  <si>
    <t>3B-3U-1C/3B-1U-</t>
  </si>
  <si>
    <t>00216    00015         M</t>
  </si>
  <si>
    <t>96 HUDSON ST</t>
  </si>
  <si>
    <t>00211  0100007         M</t>
  </si>
  <si>
    <t>535 WASHINGTON ST</t>
  </si>
  <si>
    <t>25X72</t>
  </si>
  <si>
    <t>00216    00019  03     M</t>
  </si>
  <si>
    <t>231 WASHINGTON ST</t>
  </si>
  <si>
    <t>00213    00013         M</t>
  </si>
  <si>
    <t>319 WASHINGTON ST</t>
  </si>
  <si>
    <t>4S/2U/2COM</t>
  </si>
  <si>
    <t>00214    00008         M</t>
  </si>
  <si>
    <t>514 WASHINGTON ST</t>
  </si>
  <si>
    <t>3B-2U-C-H-BA</t>
  </si>
  <si>
    <t>00204    00034         M</t>
  </si>
  <si>
    <t>529 WASHINGTON ST.</t>
  </si>
  <si>
    <t>4706 SQ FT</t>
  </si>
  <si>
    <t>3B-2U-1C-X-H/G</t>
  </si>
  <si>
    <t>00216    00016         M</t>
  </si>
  <si>
    <t>644 WASHINGTON ST</t>
  </si>
  <si>
    <t>23X55.67 COR</t>
  </si>
  <si>
    <t>00205    00025  01     M</t>
  </si>
  <si>
    <t>600 WASHINGTON ST</t>
  </si>
  <si>
    <t>SRI-WSA 600 WASHINGTON, LLC</t>
  </si>
  <si>
    <t>21.75 X 54 COR.</t>
  </si>
  <si>
    <t>3B-1U-2C-X-H-BA</t>
  </si>
  <si>
    <t>00205    00044         M</t>
  </si>
  <si>
    <t>131 WASHINGTON ST</t>
  </si>
  <si>
    <t>909 ROSE AVE STE200</t>
  </si>
  <si>
    <t>5B-8U-1C-H-G</t>
  </si>
  <si>
    <t>00212    00013         M</t>
  </si>
  <si>
    <t>99 WASHINGTON ST</t>
  </si>
  <si>
    <t>25 X 50</t>
  </si>
  <si>
    <t>00211    00005  01     M</t>
  </si>
  <si>
    <t>302 WASHINGTON ST</t>
  </si>
  <si>
    <t>SRI-WSA 302 WASHINGTON LLC</t>
  </si>
  <si>
    <t>2B-2U-1C-BA</t>
  </si>
  <si>
    <t>SRI-WSA 302 WASHINGTON, LLC</t>
  </si>
  <si>
    <t>00202    00034         M</t>
  </si>
  <si>
    <t>537 WASHINGTON ST</t>
  </si>
  <si>
    <t>909 ROSE AVE STE200  T</t>
  </si>
  <si>
    <t>00216    00019  02     M</t>
  </si>
  <si>
    <t>932 WASHINGTON ST</t>
  </si>
  <si>
    <t>909 ROSE STE 200</t>
  </si>
  <si>
    <t>3B-3U-1C-H-B</t>
  </si>
  <si>
    <t>00208    00024         M</t>
  </si>
  <si>
    <t>91 JACKSON ST</t>
  </si>
  <si>
    <t>MADISON, SCOTT &amp; REBECCA NEWSOM</t>
  </si>
  <si>
    <t>10,11</t>
  </si>
  <si>
    <t>2B-1U-COM/GAR</t>
  </si>
  <si>
    <t>00015    00010         M</t>
  </si>
  <si>
    <t>420 ADAMS ST</t>
  </si>
  <si>
    <t>CROCE, ALFRED &amp; VERONICA LUES</t>
  </si>
  <si>
    <t>920 HUDSON ST #3C</t>
  </si>
  <si>
    <t>178 COLES ST</t>
  </si>
  <si>
    <t>JERSEY CITY, NJ  07302</t>
  </si>
  <si>
    <t>00060    00015         M</t>
  </si>
  <si>
    <t>922 WASHINGTON ST</t>
  </si>
  <si>
    <t>DEFAZIO, CHARLES JR &amp; MARY</t>
  </si>
  <si>
    <t>00208    00029  01     M</t>
  </si>
  <si>
    <t>801 WASHINGTON ST</t>
  </si>
  <si>
    <t>MARTOP LLC</t>
  </si>
  <si>
    <t>927 STUYVESANT AVENUE</t>
  </si>
  <si>
    <t>UNION NJ  07083</t>
  </si>
  <si>
    <t>24.81X88CORNER</t>
  </si>
  <si>
    <t>4B-9U-C-BA/1G</t>
  </si>
  <si>
    <t>TOPAZIO, ANDREW &amp; GIOIA MARCIANO-</t>
  </si>
  <si>
    <t>927 STUYVESANT AVE</t>
  </si>
  <si>
    <t>UNION, NJ  07083</t>
  </si>
  <si>
    <t>00219    00001         M</t>
  </si>
  <si>
    <t>928 WASHINGTON ST</t>
  </si>
  <si>
    <t>928 WASHINGTON ST LLC</t>
  </si>
  <si>
    <t>00208    00026         M</t>
  </si>
  <si>
    <t>114 WASHINGTON ST</t>
  </si>
  <si>
    <t>114 WASHINGTON LLC</t>
  </si>
  <si>
    <t>931 HUDSON ST</t>
  </si>
  <si>
    <t>5B-8U-1C-X-H-BA</t>
  </si>
  <si>
    <t>00200    00028         M</t>
  </si>
  <si>
    <t>263 FIRST ST</t>
  </si>
  <si>
    <t>263 FIRST ST LLC % MARTIN</t>
  </si>
  <si>
    <t>5B-8U-C</t>
  </si>
  <si>
    <t>00022    00003  02     M</t>
  </si>
  <si>
    <t>322 WASHINGTON ST</t>
  </si>
  <si>
    <t>322 WASHINGTON ST LLC</t>
  </si>
  <si>
    <t>5B-2C-8U-H-BA</t>
  </si>
  <si>
    <t>00202    00025         M</t>
  </si>
  <si>
    <t>313 WASHINGTON ST</t>
  </si>
  <si>
    <t>313 WASH/304 GARDEN ST LLC/S MARTIN</t>
  </si>
  <si>
    <t>28.50 X 100</t>
  </si>
  <si>
    <t>00214    00006         M</t>
  </si>
  <si>
    <t>500 JEFFERSON ST</t>
  </si>
  <si>
    <t>500 JEFFERSON ST LLC</t>
  </si>
  <si>
    <t>4B-6U-1C-1G</t>
  </si>
  <si>
    <t>00068    00032         M</t>
  </si>
  <si>
    <t>56 THIRD ST</t>
  </si>
  <si>
    <t>56 THIRD ST LLC</t>
  </si>
  <si>
    <t>31.41X75</t>
  </si>
  <si>
    <t>00214  0100036         M</t>
  </si>
  <si>
    <t>626 WASHINGTON ST</t>
  </si>
  <si>
    <t>626 WASHINGTON ST LLC % CUTILLO</t>
  </si>
  <si>
    <t>938 FAIRMONT AVE</t>
  </si>
  <si>
    <t>BRICK, NJ  08723</t>
  </si>
  <si>
    <t>00205    00031         M</t>
  </si>
  <si>
    <t>150 NEWARK ST</t>
  </si>
  <si>
    <t>150 NEWARK ST LLC</t>
  </si>
  <si>
    <t>95 GARDEN ST #3A</t>
  </si>
  <si>
    <t>4B-3U-2C-H</t>
  </si>
  <si>
    <t>00187    00013  01     M</t>
  </si>
  <si>
    <t>96 ADAMS ST</t>
  </si>
  <si>
    <t>NORTH COASTAL ASSOCS LLC</t>
  </si>
  <si>
    <t>3F-1C-2U-H</t>
  </si>
  <si>
    <t>00018    00026         M</t>
  </si>
  <si>
    <t>805 CASTLE POINT TERRACE</t>
  </si>
  <si>
    <t>TRUSTEES OF STEVENS INST OF TECH</t>
  </si>
  <si>
    <t>CASTLE POINT STATION</t>
  </si>
  <si>
    <t>R-1E</t>
  </si>
  <si>
    <t>60X150</t>
  </si>
  <si>
    <t>2 1/2B-1U-H-BA</t>
  </si>
  <si>
    <t>FF46</t>
  </si>
  <si>
    <t>00236    00002  03     M</t>
  </si>
  <si>
    <t>74 WASHINGTON ST</t>
  </si>
  <si>
    <t>159 1ST ST CORP % KONOKO GRAPHIC</t>
  </si>
  <si>
    <t>HARMON COVE TOWERS #7AL</t>
  </si>
  <si>
    <t>33 X 75 IRR</t>
  </si>
  <si>
    <t>5B-1C-3U-BA</t>
  </si>
  <si>
    <t>00198    00014  01     M</t>
  </si>
  <si>
    <t>1450 GARDEN ST</t>
  </si>
  <si>
    <t>BIT INVESTMENT 61 LLC % PNC BANK</t>
  </si>
  <si>
    <t>ONE EAST PRATT ST 5FL E</t>
  </si>
  <si>
    <t>BALTIMORE, MD  21202</t>
  </si>
  <si>
    <t>6.01-7.01</t>
  </si>
  <si>
    <t>58600 SF</t>
  </si>
  <si>
    <t>12S-212U-COM-G</t>
  </si>
  <si>
    <t>00126    00003  01     M</t>
  </si>
  <si>
    <t>458 SIXTH ST</t>
  </si>
  <si>
    <t>ENGER, KYLE % LIBERTY REALTY</t>
  </si>
  <si>
    <t>ONE MARINE VIEW PLAZA</t>
  </si>
  <si>
    <t>26.50 X 75 IRR.</t>
  </si>
  <si>
    <t>3F-6U-1C</t>
  </si>
  <si>
    <t>00077    00004         M</t>
  </si>
  <si>
    <t>1145 GARDEN ST</t>
  </si>
  <si>
    <t>1145 GARDEN ST LLC % MONACO</t>
  </si>
  <si>
    <t>ONE MARINE VIEW PLAZA #8E</t>
  </si>
  <si>
    <t>4B-8U-1C-H-BA-G</t>
  </si>
  <si>
    <t>00249    00020         M</t>
  </si>
  <si>
    <t>327 ADAMS ST</t>
  </si>
  <si>
    <t>ADAMS 327 LLC</t>
  </si>
  <si>
    <t>ONE MARINEVIEW PLAZA</t>
  </si>
  <si>
    <t>C001L</t>
  </si>
  <si>
    <t>00051    00014         M</t>
  </si>
  <si>
    <t>1000 WASHINGTON ST</t>
  </si>
  <si>
    <t>KEY DEV LLC % LIBERTY REALTY</t>
  </si>
  <si>
    <t>00209    00034         M</t>
  </si>
  <si>
    <t>112 EIGHTH ST</t>
  </si>
  <si>
    <t>SMITH, SCOTT R (TRUSTEE)/COASTLINE</t>
  </si>
  <si>
    <t>P O BOX 1142</t>
  </si>
  <si>
    <t>ROSS, CA  94957</t>
  </si>
  <si>
    <t>19.50 X 45 COR.</t>
  </si>
  <si>
    <t>SMITH, SCOTT ROYAL (TRUSTEE)</t>
  </si>
  <si>
    <t>1100 AZIE MORTON RD #1105</t>
  </si>
  <si>
    <t>AUSTIN, TEXAS  78704</t>
  </si>
  <si>
    <t>801 BLOOMFIELD ST, LLC</t>
  </si>
  <si>
    <t>3225 MCLEOD DR SUITE 100</t>
  </si>
  <si>
    <t>LAS VEGAS, NV  89121</t>
  </si>
  <si>
    <t>00207    00001  01     M</t>
  </si>
  <si>
    <t>324 WASHINGTON ST</t>
  </si>
  <si>
    <t>WASHINGTON 324 LLC</t>
  </si>
  <si>
    <t>PO BOX 1038</t>
  </si>
  <si>
    <t>24.50 X 80</t>
  </si>
  <si>
    <t>4B-5U-1C-BA</t>
  </si>
  <si>
    <t>00202    00024         M</t>
  </si>
  <si>
    <t>528 ADAMS ST</t>
  </si>
  <si>
    <t>528 ADAMS PROPERTY LLC</t>
  </si>
  <si>
    <t>PO BOX 1066</t>
  </si>
  <si>
    <t>HACKENSACK, NJ  07602</t>
  </si>
  <si>
    <t>00069    00020         M</t>
  </si>
  <si>
    <t>1030 WASHINGTON ST LLC</t>
  </si>
  <si>
    <t>PO BOX 1139</t>
  </si>
  <si>
    <t>5B-4U-1C-BA</t>
  </si>
  <si>
    <t>00209    00022  01     M</t>
  </si>
  <si>
    <t>938 WASHINGTON ST</t>
  </si>
  <si>
    <t>938 WASHINGTON ST LLC % FACENDOLA</t>
  </si>
  <si>
    <t>25X75 COR</t>
  </si>
  <si>
    <t>4B-2C-3U-H-BA</t>
  </si>
  <si>
    <t>00208    00021         M</t>
  </si>
  <si>
    <t>332 ADAMS ST</t>
  </si>
  <si>
    <t>SOCIETA MADONNA DEI MART % RLTY EXP</t>
  </si>
  <si>
    <t>PO BOX 1546</t>
  </si>
  <si>
    <t>24.96X100COR</t>
  </si>
  <si>
    <t>00050    00018         M</t>
  </si>
  <si>
    <t>122 WILLOW AVE</t>
  </si>
  <si>
    <t>CASTELO PROPERTIES LLC % MARINE T</t>
  </si>
  <si>
    <t>PO BOX 1596</t>
  </si>
  <si>
    <t>24.67X100IRR</t>
  </si>
  <si>
    <t>P.O. BOX 1596</t>
  </si>
  <si>
    <t>00033    00023         M</t>
  </si>
  <si>
    <t>116 14TH ST</t>
  </si>
  <si>
    <t>STEFANO, MARIA</t>
  </si>
  <si>
    <t>PO BOX 1902</t>
  </si>
  <si>
    <t>30 X 95 CORNER</t>
  </si>
  <si>
    <t>00269    00001         M</t>
  </si>
  <si>
    <t>92 HUDSON ST</t>
  </si>
  <si>
    <t>00211  0100008  02     M</t>
  </si>
  <si>
    <t>219 11TH ST</t>
  </si>
  <si>
    <t>11TH ST HYE GROUP INC % TARPINIAN</t>
  </si>
  <si>
    <t>PO BOX 1936</t>
  </si>
  <si>
    <t>5B-4U-1C-X-H-BA</t>
  </si>
  <si>
    <t>00185    00018         M</t>
  </si>
  <si>
    <t>133 CLINTON ST</t>
  </si>
  <si>
    <t>CLINTON ST HYE GROUP INC</t>
  </si>
  <si>
    <t>25X79.67COR</t>
  </si>
  <si>
    <t>3B-2U-2C</t>
  </si>
  <si>
    <t>00033    00016         M</t>
  </si>
  <si>
    <t>251 TENTH ST</t>
  </si>
  <si>
    <t>JMS 251 LLC ( ET ALS )</t>
  </si>
  <si>
    <t>PO BOX 205</t>
  </si>
  <si>
    <t>30 X 85 CORNER</t>
  </si>
  <si>
    <t>901 CASTLE POINT TERRACE</t>
  </si>
  <si>
    <t>JMS 251 LLC , ETALS</t>
  </si>
  <si>
    <t>HOBOKEN IMP CO LP, HAA, MDF, PDC</t>
  </si>
  <si>
    <t>00171    00020         M</t>
  </si>
  <si>
    <t>55 FIRST ST</t>
  </si>
  <si>
    <t>55 FIRST REALTY LLC</t>
  </si>
  <si>
    <t>50 X 25 CORNER</t>
  </si>
  <si>
    <t>4B-3U-1C-1B-FX</t>
  </si>
  <si>
    <t>1414 GRAND ST #204</t>
  </si>
  <si>
    <t>00211  0100006         M</t>
  </si>
  <si>
    <t>301 PARK AVE</t>
  </si>
  <si>
    <t>PINNACLE REAL ESTATE PROPERTIES LLC</t>
  </si>
  <si>
    <t>PO BOX 2315</t>
  </si>
  <si>
    <t>WEST CHESTER PA  19380</t>
  </si>
  <si>
    <t>20X57CORNER</t>
  </si>
  <si>
    <t>PINNACLE REAL ESTAE PROPERTIES, LLC</t>
  </si>
  <si>
    <t>715 WASHINGTON ST</t>
  </si>
  <si>
    <t>FATOVIC, VICTORIA</t>
  </si>
  <si>
    <t>2 MARIANNE TERRACE</t>
  </si>
  <si>
    <t>00179    00001         M</t>
  </si>
  <si>
    <t>736 WASHINGTON ST</t>
  </si>
  <si>
    <t>B &amp; W LIMITED HOLDINGS LLC</t>
  </si>
  <si>
    <t>PO BOX 324</t>
  </si>
  <si>
    <t>00206    00026         M</t>
  </si>
  <si>
    <t>711 ADAMS ST</t>
  </si>
  <si>
    <t>711 ADAMS ST % 711 ADAMS ST LLC</t>
  </si>
  <si>
    <t>PO BOX 334</t>
  </si>
  <si>
    <t>4F-8U-1C-X</t>
  </si>
  <si>
    <t>00085    00006         M</t>
  </si>
  <si>
    <t>97 WILLOW COURT</t>
  </si>
  <si>
    <t>638 WILLOW AVE LLC</t>
  </si>
  <si>
    <t>PO BOX 377</t>
  </si>
  <si>
    <t>EDGEWATER, NJ  07020</t>
  </si>
  <si>
    <t>12.79X50 COR.</t>
  </si>
  <si>
    <t>2 1/2B-1U-C-R</t>
  </si>
  <si>
    <t>00158  0200032         M</t>
  </si>
  <si>
    <t>259 FIRST ST</t>
  </si>
  <si>
    <t>259 FIRST ST LLC</t>
  </si>
  <si>
    <t>PO BOX 433</t>
  </si>
  <si>
    <t>5.1,5.02,6</t>
  </si>
  <si>
    <t>25X150/20X75</t>
  </si>
  <si>
    <t>15U-1C-(WIP)</t>
  </si>
  <si>
    <t>00022    00005  01     M</t>
  </si>
  <si>
    <t>1317-1319 WILLOW AVE</t>
  </si>
  <si>
    <t>TMF COMMERCIAL PROPERTIES LLC</t>
  </si>
  <si>
    <t>PO BOX 43480</t>
  </si>
  <si>
    <t>UPPER MONTCLAIR, NJ  07043</t>
  </si>
  <si>
    <t>55.53 X 77.30 IRR</t>
  </si>
  <si>
    <t>3B-1C-2U</t>
  </si>
  <si>
    <t>FF74</t>
  </si>
  <si>
    <t>00117    00003         M</t>
  </si>
  <si>
    <t>1006 WASHINGTON ST</t>
  </si>
  <si>
    <t>1006 WASHINGTON ASSOC LLC % JODAN</t>
  </si>
  <si>
    <t>PO BOX 456</t>
  </si>
  <si>
    <t>WOODRIDGE, NJ  07075</t>
  </si>
  <si>
    <t>33 X 75</t>
  </si>
  <si>
    <t>WOODRIDGE, N J  07075</t>
  </si>
  <si>
    <t>00209    00031         M</t>
  </si>
  <si>
    <t>36-42 NEWARK ST</t>
  </si>
  <si>
    <t>NEWARK ST PROPERTIES LLC</t>
  </si>
  <si>
    <t>5,266.5 SF</t>
  </si>
  <si>
    <t>6B-4U-12OFF-RES</t>
  </si>
  <si>
    <t>00223    00005  01     M</t>
  </si>
  <si>
    <t>531 WASHINGTON ST</t>
  </si>
  <si>
    <t>531 WASHINGTON ST LLC</t>
  </si>
  <si>
    <t>PO BOX 4789</t>
  </si>
  <si>
    <t>BALTIMORE, MD  21211</t>
  </si>
  <si>
    <t>3B&amp;F-2U-1C</t>
  </si>
  <si>
    <t>00216    00017         M</t>
  </si>
  <si>
    <t>507 WASHINGTON ST</t>
  </si>
  <si>
    <t>507 WASHINGTON ST LLC</t>
  </si>
  <si>
    <t>PO BOX 5000 PMB352</t>
  </si>
  <si>
    <t>RANCHO SANTA FE, CA  92067</t>
  </si>
  <si>
    <t>25 X 61</t>
  </si>
  <si>
    <t>00216    00005  01     M</t>
  </si>
  <si>
    <t>407 WASHINGTON ST</t>
  </si>
  <si>
    <t>407 WASHINGTON ST LLC/JANUS PROP</t>
  </si>
  <si>
    <t>4B-2C-2U-X-BA</t>
  </si>
  <si>
    <t>SWEET SISTERS RE ASSOC LLC</t>
  </si>
  <si>
    <t>230 HIGHWOOD AVE</t>
  </si>
  <si>
    <t>00215    00004         M</t>
  </si>
  <si>
    <t>1414 GRAND ST</t>
  </si>
  <si>
    <t>1414-1418 GRAND ST LLC</t>
  </si>
  <si>
    <t>PO BOX 5124</t>
  </si>
  <si>
    <t>L20,21</t>
  </si>
  <si>
    <t>75 X 100</t>
  </si>
  <si>
    <t>6S-B-24U-COM-G</t>
  </si>
  <si>
    <t>HOBOKEN, NJ #2002  07030</t>
  </si>
  <si>
    <t>00121    00019         M</t>
  </si>
  <si>
    <t>1101 GRAND ST</t>
  </si>
  <si>
    <t>STUDIO L LLC</t>
  </si>
  <si>
    <t>80X100</t>
  </si>
  <si>
    <t>5S-16U-1C</t>
  </si>
  <si>
    <t>FF14</t>
  </si>
  <si>
    <t>00156    00001         M</t>
  </si>
  <si>
    <t>72 HUDSON ST</t>
  </si>
  <si>
    <t>72 HUDSON ST RE LLC</t>
  </si>
  <si>
    <t>PO BOX 587</t>
  </si>
  <si>
    <t>24.12 X 104</t>
  </si>
  <si>
    <t>5B-19U-1C-BA</t>
  </si>
  <si>
    <t>00210  0100023         M</t>
  </si>
  <si>
    <t>536 WASHINGTON ST</t>
  </si>
  <si>
    <t>RRB 304 BLOOMFIELD LLC ET ALS</t>
  </si>
  <si>
    <t>17.50X100 IRR</t>
  </si>
  <si>
    <t>00204    00024  02     M</t>
  </si>
  <si>
    <t>700 GARDEN ST</t>
  </si>
  <si>
    <t>MDF LKC PDC CRS 700 REALTY LLC</t>
  </si>
  <si>
    <t>17.11X50.35COR</t>
  </si>
  <si>
    <t>MDF, LKC, PDC, CRS 700 REALTY LLC</t>
  </si>
  <si>
    <t>00182    00052         M</t>
  </si>
  <si>
    <t>74 HUDSON ST</t>
  </si>
  <si>
    <t>74 HUDSON ST RE 2,3,4, LLC</t>
  </si>
  <si>
    <t>24 X 105</t>
  </si>
  <si>
    <t>3B-2U-1C-X-H-G</t>
  </si>
  <si>
    <t>00210  0100022         M</t>
  </si>
  <si>
    <t>934 WASHINGTON ST</t>
  </si>
  <si>
    <t>DNF 934 WASHINGTON ST RLTY &amp; ET ALS</t>
  </si>
  <si>
    <t>00208    00023         M</t>
  </si>
  <si>
    <t>30-34 NEWARK / 92 RIVER</t>
  </si>
  <si>
    <t>A&amp;C INVEST GRP LLC % A ZIMMERMAN</t>
  </si>
  <si>
    <t>6,467 SF</t>
  </si>
  <si>
    <t>2B-2C-1U/2B-1C</t>
  </si>
  <si>
    <t>00223    00006  01     M</t>
  </si>
  <si>
    <t>521 WASHINGTON ST</t>
  </si>
  <si>
    <t>ALSONIC INVESTMENTS INC</t>
  </si>
  <si>
    <t>PO BOX 6039 ATT IMPERIAL</t>
  </si>
  <si>
    <t>HOBOKEN, NJ NO. AMER MGMT  07030</t>
  </si>
  <si>
    <t>20.42 X 100</t>
  </si>
  <si>
    <t>4B-4U-1C-X-H/G</t>
  </si>
  <si>
    <t>00216    00012         M</t>
  </si>
  <si>
    <t>251 SIXTH ST</t>
  </si>
  <si>
    <t>MAZZOLA REALTY LLC</t>
  </si>
  <si>
    <t>PO BOX 6235</t>
  </si>
  <si>
    <t>28.67X58CORNER</t>
  </si>
  <si>
    <t>4B-R-7U-1C-G</t>
  </si>
  <si>
    <t>00167    00015  04     M</t>
  </si>
  <si>
    <t>200 CLINTON ST</t>
  </si>
  <si>
    <t>200 CLINTON ST LLC</t>
  </si>
  <si>
    <t>PO BOX 628</t>
  </si>
  <si>
    <t>3B-4U-2C/2C-G</t>
  </si>
  <si>
    <t>00042    00028         M</t>
  </si>
  <si>
    <t>564 OBSERVER HIGHWAY</t>
  </si>
  <si>
    <t>562-564 OBSERVER HIGHWAY ASSOCS LLC</t>
  </si>
  <si>
    <t>PO BOX 6554</t>
  </si>
  <si>
    <t>MONROE TOWNSHIP NJ  08831</t>
  </si>
  <si>
    <t>PO BOX 0093</t>
  </si>
  <si>
    <t>NORWOOD, NJ  07648</t>
  </si>
  <si>
    <t>00016    00001         M</t>
  </si>
  <si>
    <t>100 MARSHALL DRIVE</t>
  </si>
  <si>
    <t>MARSHALL TERRACE LLC</t>
  </si>
  <si>
    <t>PO BOX 665</t>
  </si>
  <si>
    <t>29,785 SF</t>
  </si>
  <si>
    <t>6S-45U/5S-36U-C</t>
  </si>
  <si>
    <t>00024    00006  01     M</t>
  </si>
  <si>
    <t>410 WASHINGTON ST</t>
  </si>
  <si>
    <t>REMARK REALTY ASSOC LLC</t>
  </si>
  <si>
    <t>5B-16U-2C-H-BA</t>
  </si>
  <si>
    <t>00203    00017         M</t>
  </si>
  <si>
    <t>112-14 FOURTEENTH ST</t>
  </si>
  <si>
    <t>DADAS I ASSOCIATES LLC</t>
  </si>
  <si>
    <t>29.16X95</t>
  </si>
  <si>
    <t>00269    00002         M</t>
  </si>
  <si>
    <t>403 FIRST ST</t>
  </si>
  <si>
    <t>DADS II ASSOC LLC</t>
  </si>
  <si>
    <t>25 X 85</t>
  </si>
  <si>
    <t>00019    00023         M</t>
  </si>
  <si>
    <t>408 WASHINGTON ST</t>
  </si>
  <si>
    <t>00203    00018         M</t>
  </si>
  <si>
    <t>DADS I ASSOC LLC</t>
  </si>
  <si>
    <t>4F-3U-1C-2F</t>
  </si>
  <si>
    <t>00032    00024         M</t>
  </si>
  <si>
    <t>401 JACKSON ST</t>
  </si>
  <si>
    <t>BC2 VENTURES LLC</t>
  </si>
  <si>
    <t>PO BOX 838</t>
  </si>
  <si>
    <t>175X100</t>
  </si>
  <si>
    <t>6S-B-43U-1COM-G</t>
  </si>
  <si>
    <t>00057    00001  01     M</t>
  </si>
  <si>
    <t>700 WASHINGTON ST.</t>
  </si>
  <si>
    <t>ABOU-SEFIN LLC</t>
  </si>
  <si>
    <t>POB 5002</t>
  </si>
  <si>
    <t>HOBOKEN   , NJ  07030</t>
  </si>
  <si>
    <t>L42.02</t>
  </si>
  <si>
    <t>23X75&amp;15X21 IRR COR</t>
  </si>
  <si>
    <t>3B-4U/4B-5U-1C</t>
  </si>
  <si>
    <t>00206    00043         M</t>
  </si>
  <si>
    <t>926 WASHINGTON ST</t>
  </si>
  <si>
    <t>CUYEGKENG, PAUL &amp; SOPHIA</t>
  </si>
  <si>
    <t>POB 6039 ATT IMPERIAL NO</t>
  </si>
  <si>
    <t>HOBOKEN, NJ  AMER MGMT  07030</t>
  </si>
  <si>
    <t>00208    00027         M</t>
  </si>
  <si>
    <t>CWEST</t>
  </si>
  <si>
    <t>727 ADAMS ST</t>
  </si>
  <si>
    <t>FGAM LLC</t>
  </si>
  <si>
    <t>PHASE II 16U</t>
  </si>
  <si>
    <t>209 PARK AVE</t>
  </si>
  <si>
    <t>OBERFIELD, DOUGLAS &amp; MARAH</t>
  </si>
  <si>
    <t>4B-5U-H-BA</t>
  </si>
  <si>
    <t>89 MONROE ST</t>
  </si>
  <si>
    <t>89 MONROE ST LLC</t>
  </si>
  <si>
    <t>47 STAGER ST</t>
  </si>
  <si>
    <t>4F-4U</t>
  </si>
  <si>
    <t>501 FIRST ST</t>
  </si>
  <si>
    <t>JERSEY HOMES TRE LLC</t>
  </si>
  <si>
    <t>700 FIRST ST #1P</t>
  </si>
  <si>
    <t>4B-4U-G-H</t>
  </si>
  <si>
    <t>92 JEFFERSON ST</t>
  </si>
  <si>
    <t>FONTI, ANTHONY R</t>
  </si>
  <si>
    <t>4F-4U-BA</t>
  </si>
  <si>
    <t>106 ADAMS ST</t>
  </si>
  <si>
    <t>SHELTON, PETER &amp; LORI KATRINE</t>
  </si>
  <si>
    <t>2041 BANCROFT WAY #206</t>
  </si>
  <si>
    <t>BERKELEY, CA  94704</t>
  </si>
  <si>
    <t>4B-4U-G</t>
  </si>
  <si>
    <t>120 CLINTON ST</t>
  </si>
  <si>
    <t>CLINTON TERRACE LLC % MJN PARTNERS</t>
  </si>
  <si>
    <t>6B-4U-G</t>
  </si>
  <si>
    <t>122 PARK AVE</t>
  </si>
  <si>
    <t>RB HOLDINGS 2 CORP</t>
  </si>
  <si>
    <t>132 PARK AVE -OFFICE</t>
  </si>
  <si>
    <t>5B-4U-G</t>
  </si>
  <si>
    <t>108 PARK AVE</t>
  </si>
  <si>
    <t>108 PARK AVE LLC</t>
  </si>
  <si>
    <t>3B-4U-2FX-BA-H</t>
  </si>
  <si>
    <t>106 PARK AVE</t>
  </si>
  <si>
    <t>SELVAGGI, SAVERIA &amp; ANTONIO</t>
  </si>
  <si>
    <t>35 ALLISON DRIVE</t>
  </si>
  <si>
    <t>ENGLEWOOD CLIFFS, N J  07632</t>
  </si>
  <si>
    <t>3B-4U-H-BA</t>
  </si>
  <si>
    <t>226 MADISON ST</t>
  </si>
  <si>
    <t>MADISON MOJO LLC % J COVELLO</t>
  </si>
  <si>
    <t>4B-4U</t>
  </si>
  <si>
    <t>BASKING RIDGE, NJ  07920</t>
  </si>
  <si>
    <t>230 JEFFERSON ST</t>
  </si>
  <si>
    <t>QU, SHENGWEN &amp; SHANGYUAN LI</t>
  </si>
  <si>
    <t>412 WASHINGTON ST #1B</t>
  </si>
  <si>
    <t>4B-4U-H-BA</t>
  </si>
  <si>
    <t>207 ADAMS ST</t>
  </si>
  <si>
    <t>207 ADAMS LLC</t>
  </si>
  <si>
    <t>4F-4U-H</t>
  </si>
  <si>
    <t>207 GRAND ST</t>
  </si>
  <si>
    <t>LUMBER REALTY LLC</t>
  </si>
  <si>
    <t>5B-4U-2PS</t>
  </si>
  <si>
    <t>207 CLINTON ST</t>
  </si>
  <si>
    <t>207 CLINTON ST LLC</t>
  </si>
  <si>
    <t>309 THIRD ST</t>
  </si>
  <si>
    <t>VIJ, ANIL KUMAR</t>
  </si>
  <si>
    <t>176 WILLIS AVE</t>
  </si>
  <si>
    <t>FLORAL PARK, NY  11001</t>
  </si>
  <si>
    <t>L18.2</t>
  </si>
  <si>
    <t>303 MONROE ST</t>
  </si>
  <si>
    <t>CR CONSTRUCTION CO INC</t>
  </si>
  <si>
    <t>7108 TONNELLE AVE</t>
  </si>
  <si>
    <t>305 MONROE ST</t>
  </si>
  <si>
    <t>DAMELIO, ANTONIO &amp; ALEXANDRIA</t>
  </si>
  <si>
    <t>3F-4U-BA</t>
  </si>
  <si>
    <t>309 GRAND ST</t>
  </si>
  <si>
    <t>309 GRAND ASSOCIATES LLC</t>
  </si>
  <si>
    <t>7 DICKINSON COURT</t>
  </si>
  <si>
    <t>PLAINSBORO, NJ  08536</t>
  </si>
  <si>
    <t>4F-4U-B</t>
  </si>
  <si>
    <t>327 GRAND ST</t>
  </si>
  <si>
    <t>TH START 327 GRAND LLC % TORESCO</t>
  </si>
  <si>
    <t>329 GRAND ST</t>
  </si>
  <si>
    <t>TH START 329 GRAND LLC</t>
  </si>
  <si>
    <t>410 MONROE ST</t>
  </si>
  <si>
    <t>BDA HOBOKEN LLC</t>
  </si>
  <si>
    <t>425 ROUTE 46 WEST</t>
  </si>
  <si>
    <t>417 MADISON ST</t>
  </si>
  <si>
    <t>GILBARTY, JANE &amp; RICHARD</t>
  </si>
  <si>
    <t>4F-4U-H-BA</t>
  </si>
  <si>
    <t>415 JEFFERSON ST</t>
  </si>
  <si>
    <t>415 JEFFERSON ST ASSOC LLC</t>
  </si>
  <si>
    <t>3F-4U</t>
  </si>
  <si>
    <t>419 JEFFERSON ST</t>
  </si>
  <si>
    <t>419 JEFFERSON ST LLC</t>
  </si>
  <si>
    <t>414 GRAND ST</t>
  </si>
  <si>
    <t>GUGLIELMO, CHRISTOPHER &amp; M MORAN</t>
  </si>
  <si>
    <t>414 GRAND STREET</t>
  </si>
  <si>
    <t>412 GRAND ST</t>
  </si>
  <si>
    <t>ENGINE CO #5 LLC</t>
  </si>
  <si>
    <t>3B-4U-H</t>
  </si>
  <si>
    <t>527 JACKSON ST</t>
  </si>
  <si>
    <t>RODRIGUEZ, FREDDY</t>
  </si>
  <si>
    <t>13&amp;14</t>
  </si>
  <si>
    <t>4F-4U/1CB</t>
  </si>
  <si>
    <t>525 MONROE ST</t>
  </si>
  <si>
    <t>MEHOS MONROE ST ASSOCS LL % HOB RE</t>
  </si>
  <si>
    <t>264 FIRST ST</t>
  </si>
  <si>
    <t>523 MADISON ST</t>
  </si>
  <si>
    <t>523 MADISON GROUP LLC % RIZZO</t>
  </si>
  <si>
    <t>521 MADISON ST</t>
  </si>
  <si>
    <t>527 MADISON ST</t>
  </si>
  <si>
    <t>CALABRESE, ANGELO &amp; FILOMENA</t>
  </si>
  <si>
    <t>529 MADISON ST</t>
  </si>
  <si>
    <t>529 MADISON LLC % ZIBRO MGMT</t>
  </si>
  <si>
    <t>516 JEFFERSON ST</t>
  </si>
  <si>
    <t>JEFFERSON 516 LLC</t>
  </si>
  <si>
    <t>516 JEFFERSON STREET</t>
  </si>
  <si>
    <t>527 ADAMS ST</t>
  </si>
  <si>
    <t>CURCIO, ALPHONSE&amp;C RYAN&amp;M SANSEVERE</t>
  </si>
  <si>
    <t>54 CORONA CT</t>
  </si>
  <si>
    <t>OLD BRIDGE NJ  08857</t>
  </si>
  <si>
    <t>4F-4U-H-BA-(LE)</t>
  </si>
  <si>
    <t>520 GRAND ST</t>
  </si>
  <si>
    <t>PASQUALE, ANTONIO &amp; ANNUNZIATA</t>
  </si>
  <si>
    <t>45 ATKINS TERRACE</t>
  </si>
  <si>
    <t>EAST RUTHERFORD, N J  07073</t>
  </si>
  <si>
    <t>609 MONROE ST</t>
  </si>
  <si>
    <t>HOBOKEN MONROE RE LLC</t>
  </si>
  <si>
    <t>22 DOREMUS DR</t>
  </si>
  <si>
    <t>5B-4U-H-G</t>
  </si>
  <si>
    <t>623 MONROE ST</t>
  </si>
  <si>
    <t>623 MONROE LLC</t>
  </si>
  <si>
    <t>2F-4U-H-BA</t>
  </si>
  <si>
    <t>610 GRAND ST</t>
  </si>
  <si>
    <t>HOBOKEN 610 LLC</t>
  </si>
  <si>
    <t>16 LYONS ST</t>
  </si>
  <si>
    <t>3F-4U-1B-X</t>
  </si>
  <si>
    <t>716 GRAND ST</t>
  </si>
  <si>
    <t>CASALE, LORENZO, ANGELA &amp; JOSEPH</t>
  </si>
  <si>
    <t>21 LINCOLN PLACE</t>
  </si>
  <si>
    <t>MOONACHIE, N J  07074</t>
  </si>
  <si>
    <t>714 GRAND ST</t>
  </si>
  <si>
    <t>GALARZA, ISRAEL &amp; KATHLEEN RUIZ</t>
  </si>
  <si>
    <t>702 WILLOW AVE</t>
  </si>
  <si>
    <t>PICINICH, MARIA &amp; DINO</t>
  </si>
  <si>
    <t>940 WILLOW AVE</t>
  </si>
  <si>
    <t>MOJICA, MANUEL</t>
  </si>
  <si>
    <t>701 FIRST STREET</t>
  </si>
  <si>
    <t>938 WILLOW AVE</t>
  </si>
  <si>
    <t>STRAFACI, JAMES A &amp; JILL</t>
  </si>
  <si>
    <t>4B-4U-H</t>
  </si>
  <si>
    <t>936 WILLOW AVE</t>
  </si>
  <si>
    <t>FALLO, CHRISTOPHER</t>
  </si>
  <si>
    <t>3BR-4U-H-BA</t>
  </si>
  <si>
    <t>916 WILLOW AVE</t>
  </si>
  <si>
    <t>916 WILLOW LLC</t>
  </si>
  <si>
    <t>743 HARDING ST</t>
  </si>
  <si>
    <t>WESTFIELD, N J  07090</t>
  </si>
  <si>
    <t>3B-4U-BA</t>
  </si>
  <si>
    <t>1020 WILLOW AVE</t>
  </si>
  <si>
    <t>FINNEGAN, BERNARD &amp; RUTH</t>
  </si>
  <si>
    <t>151 NESBIT ST</t>
  </si>
  <si>
    <t>1014 WILLOW AVE</t>
  </si>
  <si>
    <t>GEORGOPOULOS, POTA</t>
  </si>
  <si>
    <t>1012 WILLOW AVE</t>
  </si>
  <si>
    <t>KOUKOUNAS, TRYFON &amp; JANE A</t>
  </si>
  <si>
    <t>1002 WILLOW AVE</t>
  </si>
  <si>
    <t>DEANE, MARTIN J &amp; J &amp; E VELTRE</t>
  </si>
  <si>
    <t>3B-4U-X-H-BA</t>
  </si>
  <si>
    <t>1130 WILLOW AVE</t>
  </si>
  <si>
    <t>PEPE, MAURO &amp; MARY A</t>
  </si>
  <si>
    <t>1130 WILLOW AVE.</t>
  </si>
  <si>
    <t>4B-4U-X</t>
  </si>
  <si>
    <t>220 PARK AVE</t>
  </si>
  <si>
    <t>TURONIS, EUGENE &amp; RENEE</t>
  </si>
  <si>
    <t>4B-4U-BA-DECK</t>
  </si>
  <si>
    <t>218 PARK AVE</t>
  </si>
  <si>
    <t>RIVERA, MARIA OLGA TRUST</t>
  </si>
  <si>
    <t>L27.02</t>
  </si>
  <si>
    <t>3B-4U-H-FX-BA</t>
  </si>
  <si>
    <t>210 PARK AVE</t>
  </si>
  <si>
    <t>PUCCIARELLI, ANTHONY</t>
  </si>
  <si>
    <t>48 FAIRVIEW AVE</t>
  </si>
  <si>
    <t>PARK RIDGE, N J  07656</t>
  </si>
  <si>
    <t>323 WILLOW AVE</t>
  </si>
  <si>
    <t>323 WILLOW AVE HOBOKEN LLC</t>
  </si>
  <si>
    <t>HOBOKEN NJ  C/O J COVELLO  07030</t>
  </si>
  <si>
    <t>267 FOURTH ST</t>
  </si>
  <si>
    <t>PERCONTINO, A/CAPORRINO/CALABRESE C</t>
  </si>
  <si>
    <t>331 WILLOW AVE #1</t>
  </si>
  <si>
    <t>4B-X-4U-(LE)</t>
  </si>
  <si>
    <t>328 PARK AVE</t>
  </si>
  <si>
    <t>PARK 328 LLC</t>
  </si>
  <si>
    <t>5211 13TH AVE</t>
  </si>
  <si>
    <t>BROOKLYN, NY  11219</t>
  </si>
  <si>
    <t>3B-4U-3BX-BA</t>
  </si>
  <si>
    <t>324 PARK AVE</t>
  </si>
  <si>
    <t>PARK AVE 324 LLC</t>
  </si>
  <si>
    <t>104 COLUMBUS AVENUE</t>
  </si>
  <si>
    <t>630 PARK AVE</t>
  </si>
  <si>
    <t>630 PARK AVENUE LLC</t>
  </si>
  <si>
    <t>125 JEFFERSON ST</t>
  </si>
  <si>
    <t>3B-4U</t>
  </si>
  <si>
    <t>610 PARK AVE</t>
  </si>
  <si>
    <t>COSTIGAN, ROSE</t>
  </si>
  <si>
    <t>708 PARK AVE</t>
  </si>
  <si>
    <t>829 GARDEN STREET, LLC</t>
  </si>
  <si>
    <t>932 PARK AVE</t>
  </si>
  <si>
    <t>PANTOLIANO, PETER</t>
  </si>
  <si>
    <t>106 FERRY STREET</t>
  </si>
  <si>
    <t>924 PARK AVE</t>
  </si>
  <si>
    <t>STOTT, DAVID P &amp; SANDRA A JOSEPH</t>
  </si>
  <si>
    <t>220 GARDEN ST</t>
  </si>
  <si>
    <t>910 PARK AVE</t>
  </si>
  <si>
    <t>910 PARK AVE ASSOC LLC % L HARMAN</t>
  </si>
  <si>
    <t>95 HAUXHURST AVENUE</t>
  </si>
  <si>
    <t>3B-4U-H-1F</t>
  </si>
  <si>
    <t>904 PARK AVE.</t>
  </si>
  <si>
    <t>SERIALE, CHRISTOPHER M</t>
  </si>
  <si>
    <t>511 GRANDVIEW TERRACE</t>
  </si>
  <si>
    <t>4B-4U-BA</t>
  </si>
  <si>
    <t>902 PARK AVE</t>
  </si>
  <si>
    <t>TOTARO, MICHELE &amp; MARIA</t>
  </si>
  <si>
    <t>1023 WILLOW AVE</t>
  </si>
  <si>
    <t>ORADELL PROPERTY MGMT LLC</t>
  </si>
  <si>
    <t>555 ORADELL AVE</t>
  </si>
  <si>
    <t>ORADELL, NJ  07649</t>
  </si>
  <si>
    <t>255 11TH ST</t>
  </si>
  <si>
    <t>LOZADA, RAYMOND</t>
  </si>
  <si>
    <t>1034 PARK AVE</t>
  </si>
  <si>
    <t>PRANZO, CECILIA &amp; LAWRENCE</t>
  </si>
  <si>
    <t>PO BOX 5198</t>
  </si>
  <si>
    <t>3B-4U-X-H-BA-LE</t>
  </si>
  <si>
    <t>1220 PARK AVE</t>
  </si>
  <si>
    <t>1220 PARK AVE LLC AN NJ CO</t>
  </si>
  <si>
    <t>206 NEWARK ST</t>
  </si>
  <si>
    <t>GALSWORTH, GARY</t>
  </si>
  <si>
    <t>PO BOX 1786</t>
  </si>
  <si>
    <t>4.B</t>
  </si>
  <si>
    <t>2B&amp;F-4U-G</t>
  </si>
  <si>
    <t>123 PARK AVE</t>
  </si>
  <si>
    <t>123 PARK AVE LLC</t>
  </si>
  <si>
    <t>3B-4U-X-BA</t>
  </si>
  <si>
    <t>PATEL, BHARTI &amp; SAMIR J &amp; MINESH J</t>
  </si>
  <si>
    <t>3B-4U-3BX-H-BA</t>
  </si>
  <si>
    <t>129 PARK AVE</t>
  </si>
  <si>
    <t>MAGARELLI, LORENZO &amp; CHARI</t>
  </si>
  <si>
    <t>131 PARK AVE</t>
  </si>
  <si>
    <t>131 PARK RE LLC</t>
  </si>
  <si>
    <t>8 NASE COURT</t>
  </si>
  <si>
    <t>136 GARDEN ST</t>
  </si>
  <si>
    <t>YOON, SOON YOUNG</t>
  </si>
  <si>
    <t>915 CASTLE POINT TERRACE</t>
  </si>
  <si>
    <t>124 GARDEN ST</t>
  </si>
  <si>
    <t>FELD, LOIS B &amp; HOWARD R TRUSTEES</t>
  </si>
  <si>
    <t>1530 PALISADE AVE</t>
  </si>
  <si>
    <t>108 GARDEN ST</t>
  </si>
  <si>
    <t>REDIGER, MARY FRANCES</t>
  </si>
  <si>
    <t>211 PARK AVE</t>
  </si>
  <si>
    <t>ROSARIO, ARACELIA</t>
  </si>
  <si>
    <t>4B-4U-X-BA-DECK</t>
  </si>
  <si>
    <t>225 PARK AVE</t>
  </si>
  <si>
    <t>225 PARK AVENUE LLC C/O P  COSSIO</t>
  </si>
  <si>
    <t>315 ENGLE STREET</t>
  </si>
  <si>
    <t>TENAFLY NJ 07670  07030</t>
  </si>
  <si>
    <t>229 PARK AVE</t>
  </si>
  <si>
    <t>PEPE, GIOVANNI &amp; TERESA</t>
  </si>
  <si>
    <t>4B-4U-H-BA-G</t>
  </si>
  <si>
    <t>238 GARDEN ST</t>
  </si>
  <si>
    <t>238 GARDEN ST LLC % GERSTENFELD</t>
  </si>
  <si>
    <t>3B-4U-H-BX</t>
  </si>
  <si>
    <t>236 GARDEN ST</t>
  </si>
  <si>
    <t>FALLO, PHILIP A JR &amp; G &amp; C</t>
  </si>
  <si>
    <t>435 COLONIAL TERRACE</t>
  </si>
  <si>
    <t>HACKENSACK, NJ  07601</t>
  </si>
  <si>
    <t>232 GARDEN ST</t>
  </si>
  <si>
    <t>232 GARDEN RE LLC</t>
  </si>
  <si>
    <t>18 INDIAN TRAIL</t>
  </si>
  <si>
    <t>3B-4U-BX-H-BA</t>
  </si>
  <si>
    <t>230 GARDEN ST</t>
  </si>
  <si>
    <t>COTTON, JANE</t>
  </si>
  <si>
    <t>228 GARDEN ST</t>
  </si>
  <si>
    <t>228 GARDEN ST LLC</t>
  </si>
  <si>
    <t>226 GARDEN ST</t>
  </si>
  <si>
    <t>GONZALEZ, VIRGIE, SIMON &amp; ANITA</t>
  </si>
  <si>
    <t>142 TENNYSON DR</t>
  </si>
  <si>
    <t>SHORT HILLS, NJ  07078</t>
  </si>
  <si>
    <t>305 PARK AVE</t>
  </si>
  <si>
    <t>CALLANAN, KEITH M</t>
  </si>
  <si>
    <t>510 EAST 20TH ST #MD</t>
  </si>
  <si>
    <t>NEW YORK, NY  10009</t>
  </si>
  <si>
    <t>309 PARK AVE</t>
  </si>
  <si>
    <t>LE, TUAN  (GARDEN LEVEL)</t>
  </si>
  <si>
    <t>339 PARK AVE.</t>
  </si>
  <si>
    <t>RIDGEFIELD NJ  07659</t>
  </si>
  <si>
    <t>320 GARDEN ST</t>
  </si>
  <si>
    <t>TAMBORRA, ANTONIO D &amp; DIANE M</t>
  </si>
  <si>
    <t>320 GARDEN ST #1</t>
  </si>
  <si>
    <t>3B-3FX-4U-BA</t>
  </si>
  <si>
    <t>515 PARK AVE</t>
  </si>
  <si>
    <t>LIN, YEAL SHEN &amp; MEI CHU</t>
  </si>
  <si>
    <t>526 JUNIPER LANE</t>
  </si>
  <si>
    <t>BRIDGEWATER,  NJ  08807</t>
  </si>
  <si>
    <t>3B-4U-BX-H</t>
  </si>
  <si>
    <t>519 PARK AVE</t>
  </si>
  <si>
    <t>GONDEVAS, MICHAEL &amp; LAUREN</t>
  </si>
  <si>
    <t>152 ROCKWOOD ROAD</t>
  </si>
  <si>
    <t>FLORHAM PARK, NJ  07932</t>
  </si>
  <si>
    <t>523 PARK AVE</t>
  </si>
  <si>
    <t>YNTEMA, JANISE O</t>
  </si>
  <si>
    <t>697 3RD AVE #629</t>
  </si>
  <si>
    <t>532 GARDEN ST</t>
  </si>
  <si>
    <t>532 GARDEN ST LLC % FACENDOLA</t>
  </si>
  <si>
    <t>3B-4U-2FX-H-BA</t>
  </si>
  <si>
    <t>528 GARDEN ST</t>
  </si>
  <si>
    <t>LEE, MATTHEW &amp; CASEY</t>
  </si>
  <si>
    <t>526 GARDEN ST</t>
  </si>
  <si>
    <t>526 GARDEN ST LLC</t>
  </si>
  <si>
    <t>524 GARDEN ST</t>
  </si>
  <si>
    <t>LABOOK, ELIZABETH ET ALS</t>
  </si>
  <si>
    <t>ELMO, ANGELO &amp; JERRY JR</t>
  </si>
  <si>
    <t>518 GARDEN ST</t>
  </si>
  <si>
    <t>JACOBSEN, GENEVIEVE</t>
  </si>
  <si>
    <t>512 GARDEN ST</t>
  </si>
  <si>
    <t>LAVOIE, RAYMOND C</t>
  </si>
  <si>
    <t>1936 CALVERT ST NW</t>
  </si>
  <si>
    <t>WASHINGTON, DC  20009</t>
  </si>
  <si>
    <t>510 GARDEN ST</t>
  </si>
  <si>
    <t>CARABELLESE, SHEILA</t>
  </si>
  <si>
    <t>PO BOX 155</t>
  </si>
  <si>
    <t>CRESSKILL, NJ  07626</t>
  </si>
  <si>
    <t>628 GARDEN ST</t>
  </si>
  <si>
    <t>GIROVASI, DONALD &amp; EILEEN</t>
  </si>
  <si>
    <t>626 GARDEN ST</t>
  </si>
  <si>
    <t>KNEPP, RAMONA</t>
  </si>
  <si>
    <t>618 GARDEN ST</t>
  </si>
  <si>
    <t>618 GARDEN RE LLC</t>
  </si>
  <si>
    <t>SADDLE RIVER, NJ  07458</t>
  </si>
  <si>
    <t>616 GARDEN ST</t>
  </si>
  <si>
    <t>ANG, MARK</t>
  </si>
  <si>
    <t>PO BOX 2106</t>
  </si>
  <si>
    <t>720 GARDEN ST</t>
  </si>
  <si>
    <t>GAZZALE RESIDENCE TRUST % R GRANT</t>
  </si>
  <si>
    <t>714 GARDEN ST</t>
  </si>
  <si>
    <t>SHAH, MANISH I</t>
  </si>
  <si>
    <t>828 GARDEN ST</t>
  </si>
  <si>
    <t>828 GARDEN LLC</t>
  </si>
  <si>
    <t>826 GARDEN ST</t>
  </si>
  <si>
    <t>824 GARDEN ST</t>
  </si>
  <si>
    <t>435 COLONIAL TERR</t>
  </si>
  <si>
    <t>3B-4U-FX-H-BA</t>
  </si>
  <si>
    <t>820 GARDEN ST</t>
  </si>
  <si>
    <t>LIN, YEALSHEN &amp; MEICHU</t>
  </si>
  <si>
    <t>808 GARDEN ST</t>
  </si>
  <si>
    <t>MIKROB REALTY LLC</t>
  </si>
  <si>
    <t>400 BROAD ST</t>
  </si>
  <si>
    <t>CLIFTON, NJ  07013</t>
  </si>
  <si>
    <t>905 PARK AVE</t>
  </si>
  <si>
    <t>RIZZO, DOMENICO &amp; MARIA</t>
  </si>
  <si>
    <t>934 GARDEN ST</t>
  </si>
  <si>
    <t>LAGUNA, IGNACIO &amp; BARBARA</t>
  </si>
  <si>
    <t>932 GARDEN ST</t>
  </si>
  <si>
    <t>912 GARDEN ST</t>
  </si>
  <si>
    <t>SPINA, MICHELE &amp; ROSARIA C/O TONI</t>
  </si>
  <si>
    <t>105 MOUNT PLEASANT AVENUE</t>
  </si>
  <si>
    <t>WALLINGTON NJ  07057</t>
  </si>
  <si>
    <t>910 GARDEN ST</t>
  </si>
  <si>
    <t>WAYNE &amp; KIT CHAU FAMILY TRUST</t>
  </si>
  <si>
    <t>296 TAYLOR RD SO</t>
  </si>
  <si>
    <t>206 NINTH ST</t>
  </si>
  <si>
    <t>BONET, CRISTINA</t>
  </si>
  <si>
    <t>108 MARINA BAY COURT</t>
  </si>
  <si>
    <t>HIGHLANDS NJ C/O A BONET  07732</t>
  </si>
  <si>
    <t>216 TENTH ST</t>
  </si>
  <si>
    <t>LAFORGIA, BENITO ET UX</t>
  </si>
  <si>
    <t>45 THE GLEN</t>
  </si>
  <si>
    <t>CEDAR GROVE NJ  07009</t>
  </si>
  <si>
    <t>1017 PARK AVE</t>
  </si>
  <si>
    <t>1017 PARK AVENUE LLC</t>
  </si>
  <si>
    <t>1029 PARK AVE</t>
  </si>
  <si>
    <t>MASTROMAURO, J &amp; D (CO-TRUSTEES)</t>
  </si>
  <si>
    <t>1036 GARDEN ST</t>
  </si>
  <si>
    <t>UVA, NICOLO &amp; GIOVINA % RES TRUST</t>
  </si>
  <si>
    <t>1032 GARDEN ST</t>
  </si>
  <si>
    <t>FALLA, JUAN M &amp; KIM</t>
  </si>
  <si>
    <t>31 CHESTNUT ST</t>
  </si>
  <si>
    <t>1010 GARDEN ST</t>
  </si>
  <si>
    <t>PUCCIO, D&amp;A &amp; M PUCCIO-PICK</t>
  </si>
  <si>
    <t>107 GARDEN ST</t>
  </si>
  <si>
    <t>PERCONTINO, MARIO &amp; MARIA</t>
  </si>
  <si>
    <t>104 GARDEN ST</t>
  </si>
  <si>
    <t>109 GARDEN ST</t>
  </si>
  <si>
    <t>122 BLOOMFIELD ST</t>
  </si>
  <si>
    <t>EAS RIVER, LLC</t>
  </si>
  <si>
    <t>106 BLOOMFIELD ST</t>
  </si>
  <si>
    <t>106 BLOOMFIELD ST ASSOC LLC</t>
  </si>
  <si>
    <t>3B-4U-X</t>
  </si>
  <si>
    <t>205 GARDEN ST</t>
  </si>
  <si>
    <t>BARBARA A NUDING (TRUSTEE)</t>
  </si>
  <si>
    <t>1600 FRANKE DRIVE #110</t>
  </si>
  <si>
    <t>MOUNT PLEASANT, SC  29464</t>
  </si>
  <si>
    <t>219 GARDEN ST</t>
  </si>
  <si>
    <t>LAMBERT DANIELS FAMILY LIMITED PART</t>
  </si>
  <si>
    <t>65 NORTH MOORE ST #5B</t>
  </si>
  <si>
    <t>NEW YORK CITY, NY  10013</t>
  </si>
  <si>
    <t>202 BLOOMFIELD ST</t>
  </si>
  <si>
    <t>RAIA, FRANK &amp; ANTHONY SIRIGNANO</t>
  </si>
  <si>
    <t>450 SEVENTH ST #3K</t>
  </si>
  <si>
    <t>450 SEVENTH ST</t>
  </si>
  <si>
    <t>331 GARDEN ST</t>
  </si>
  <si>
    <t>MCKENNA, MARIA KIRRANE</t>
  </si>
  <si>
    <t>490 EDGEWOOD PL</t>
  </si>
  <si>
    <t>332 BLOOMFIELD ST</t>
  </si>
  <si>
    <t>TATTOLI, DAMIANO</t>
  </si>
  <si>
    <t>326 BLOOMFIELD ST</t>
  </si>
  <si>
    <t>326 BLOOMFIELD ST HBK LLC</t>
  </si>
  <si>
    <t>3142 KENNEDY BLVD</t>
  </si>
  <si>
    <t>JERSEY CITY, NJ   07306  00000</t>
  </si>
  <si>
    <t>324 BLOOMFIELD ST</t>
  </si>
  <si>
    <t>324 BLOOMFIELD ST LLC</t>
  </si>
  <si>
    <t>322 BLOOMFIELD ST</t>
  </si>
  <si>
    <t>ANITA CORP</t>
  </si>
  <si>
    <t>162 BEACON AVE</t>
  </si>
  <si>
    <t>312 BLOOMFIELD ST</t>
  </si>
  <si>
    <t>RIFAC LLC</t>
  </si>
  <si>
    <t>714 WASHINGTON ST</t>
  </si>
  <si>
    <t>419 GARDEN ST</t>
  </si>
  <si>
    <t>888 GARDEN LLC</t>
  </si>
  <si>
    <t>291 HIGHLAND AVE</t>
  </si>
  <si>
    <t>RIDGEWOOD, NJ  07450</t>
  </si>
  <si>
    <t>421 GARDEN ST</t>
  </si>
  <si>
    <t>FERRANDINO, CHRISTOPHER &amp; MICHELLE</t>
  </si>
  <si>
    <t>110 WEST SHENENDOAH RD</t>
  </si>
  <si>
    <t>HOWELL, NJ  07731</t>
  </si>
  <si>
    <t>423 GARDEN ST</t>
  </si>
  <si>
    <t>FABBRICATORE,N SR % A FABBRICATORE</t>
  </si>
  <si>
    <t>HOBOKEN, NJ  07093</t>
  </si>
  <si>
    <t>3B-4U-H-BA(LE)</t>
  </si>
  <si>
    <t>DEPALMA, IGNATIUS &amp; MARTHA</t>
  </si>
  <si>
    <t>424 BLOOMFIELD ST</t>
  </si>
  <si>
    <t>JMARZ PROPERTIES LLC</t>
  </si>
  <si>
    <t>155 FIFTH ST</t>
  </si>
  <si>
    <t>2B-4U-H-BA</t>
  </si>
  <si>
    <t>420 BLOOMFIELD ST</t>
  </si>
  <si>
    <t>DPNW LLC % FORCELLO</t>
  </si>
  <si>
    <t>119 MADISON AVE</t>
  </si>
  <si>
    <t>ENGLEWOOD, NJ  07631</t>
  </si>
  <si>
    <t>ENGLEWOOD NJ  07631</t>
  </si>
  <si>
    <t>525 GARDEN ST</t>
  </si>
  <si>
    <t>EARLY, MARY BAVARO &amp; B VITOLO</t>
  </si>
  <si>
    <t>3B-4U-1FX-H-BA</t>
  </si>
  <si>
    <t>529 GARDEN ST</t>
  </si>
  <si>
    <t>529 GARDEN ST LLC % B VALASTRO</t>
  </si>
  <si>
    <t>533 GARDEN ST</t>
  </si>
  <si>
    <t>618 PARK HOBOKEN LLC % HOTHEM</t>
  </si>
  <si>
    <t>450 7TH STREET</t>
  </si>
  <si>
    <t>HOBOKEN, NJ  07033</t>
  </si>
  <si>
    <t>535 GARDEN ST</t>
  </si>
  <si>
    <t>GARDEN 535 LLC % MARK ZOLTAK</t>
  </si>
  <si>
    <t>PO BOX 1448</t>
  </si>
  <si>
    <t>528 BLOOMFIELD ST</t>
  </si>
  <si>
    <t>MAARLEVELD, KENNETH &amp; VICTORIA</t>
  </si>
  <si>
    <t>514 BLOOMFIELD ST</t>
  </si>
  <si>
    <t>CAMJO LLC</t>
  </si>
  <si>
    <t>28 VAN HOLTEN ROAD</t>
  </si>
  <si>
    <t>510 BLOOMFIELD ST</t>
  </si>
  <si>
    <t>SHEHADEH, C &amp; K MEYER % RELB PM</t>
  </si>
  <si>
    <t>210 WASHINGTON ST</t>
  </si>
  <si>
    <t>508 BLOOMFIELD ST</t>
  </si>
  <si>
    <t>BELLIFEMINE, TERESA</t>
  </si>
  <si>
    <t>4B-4U-FX-H-BA</t>
  </si>
  <si>
    <t>506 BLOOMFIELD ST</t>
  </si>
  <si>
    <t>MEISSNER, J &amp; G GUALARIO ( ET ALS )</t>
  </si>
  <si>
    <t>3B-4U-2BX-H-BA</t>
  </si>
  <si>
    <t>170 SIXTH ST</t>
  </si>
  <si>
    <t>HERNANDEZ, YOLANDA</t>
  </si>
  <si>
    <t>170 SIXTH STREET</t>
  </si>
  <si>
    <t>162 SIXTH ST</t>
  </si>
  <si>
    <t>SQUIRES, ROBERT M C/O RMS MGMT LLC</t>
  </si>
  <si>
    <t>50 CHURCH ST #113</t>
  </si>
  <si>
    <t>MONTCLAIR NJ  07042</t>
  </si>
  <si>
    <t>624 BLOOMFIELD ST.</t>
  </si>
  <si>
    <t>VIGGIANO, ANTHONY J &amp; S PANEPINTO</t>
  </si>
  <si>
    <t>624 BLOOMFILED ST</t>
  </si>
  <si>
    <t>3B-4U-H-BA-FG</t>
  </si>
  <si>
    <t>612 BLOOMFIELD ST</t>
  </si>
  <si>
    <t>BACALLAO, TERESA</t>
  </si>
  <si>
    <t>PO BOX 694</t>
  </si>
  <si>
    <t>HO-HO-KUS, NJ  07423</t>
  </si>
  <si>
    <t>3B-4U-2X-H</t>
  </si>
  <si>
    <t>707 GARDEN ST</t>
  </si>
  <si>
    <t>MARZARELLA, MICHAEL &amp; R TRAVAGLINI</t>
  </si>
  <si>
    <t>707 GARDEN STREET</t>
  </si>
  <si>
    <t>HOLMDEL, NJ  07733</t>
  </si>
  <si>
    <t>709 GARDEN ST</t>
  </si>
  <si>
    <t>TURTU, ANTHONY</t>
  </si>
  <si>
    <t>725 GARDEN ST</t>
  </si>
  <si>
    <t>725 GARDEN ST LLC</t>
  </si>
  <si>
    <t>12 BIRCHWOOD COURT</t>
  </si>
  <si>
    <t>729 GARDEN ST</t>
  </si>
  <si>
    <t>THE DAMIANA DEGIOIA INTER VIVOS TRT</t>
  </si>
  <si>
    <t>30 WOLFORD COURT</t>
  </si>
  <si>
    <t>WATCHUNG, NJ  07060</t>
  </si>
  <si>
    <t>3B-4U-FX-H</t>
  </si>
  <si>
    <t>734 BLOOMFIELD ST</t>
  </si>
  <si>
    <t>734-36 BLOOMFIELD ST LLC % RAGNO</t>
  </si>
  <si>
    <t>31/2B-1FX-4U-BA</t>
  </si>
  <si>
    <t>732 BLOOMFIELD ST</t>
  </si>
  <si>
    <t>732 HOBOKEN LLC</t>
  </si>
  <si>
    <t>732 BLOOMFIELD STREET</t>
  </si>
  <si>
    <t>31/2B-1FX-4U-H</t>
  </si>
  <si>
    <t>730 BLOOMFIELD ST</t>
  </si>
  <si>
    <t>730 BLOOMFIELD ST LLC % CAPPELLUTI</t>
  </si>
  <si>
    <t>726 BLOOMFIELD ST</t>
  </si>
  <si>
    <t>TRUSTEES OF THE F M SPINA &amp; P M</t>
  </si>
  <si>
    <t>571 BRIGHTON PLACE</t>
  </si>
  <si>
    <t>MECHANICSBURG PA  17055</t>
  </si>
  <si>
    <t>31/2B-3FX-4U-H</t>
  </si>
  <si>
    <t>708 BLOOMFIELD ST</t>
  </si>
  <si>
    <t>DI MATTEO, BRUNO, ALFREDO&amp;M (TRUST)</t>
  </si>
  <si>
    <t>4302 PALISADE AVE.</t>
  </si>
  <si>
    <t>UNION CITY NJ C/O S COCHI  07087</t>
  </si>
  <si>
    <t>31/2B-2BX-4U-BA</t>
  </si>
  <si>
    <t>811 GARDEN ST</t>
  </si>
  <si>
    <t>811 GARDEN ST LLC % DESTENO</t>
  </si>
  <si>
    <t>2 BORDEN RD</t>
  </si>
  <si>
    <t>MIDDLETOWN, NJ  07748</t>
  </si>
  <si>
    <t>832 BLOOMFIELD ST</t>
  </si>
  <si>
    <t>JASNOSZ, BARBARA M &amp; MICHAEL</t>
  </si>
  <si>
    <t>3B-4U-X-DECK-B</t>
  </si>
  <si>
    <t>826 BLOOMFIELD ST</t>
  </si>
  <si>
    <t>826 BLOOMFIELD ST LLC</t>
  </si>
  <si>
    <t>511 EMERSON AVE</t>
  </si>
  <si>
    <t>816 BLOOMFIELD ST</t>
  </si>
  <si>
    <t>816 BLOOMFIELD ST LLC</t>
  </si>
  <si>
    <t>UPPER SADDLE, NJ  07458</t>
  </si>
  <si>
    <t>810 BLOOMFIELD ST</t>
  </si>
  <si>
    <t>BLOOMFIELD 810 LLC % MARK ZOLTAK</t>
  </si>
  <si>
    <t>808 BLOOMFIELD ST</t>
  </si>
  <si>
    <t>HOBOKEN RENTAL MANAGEMENT LLC</t>
  </si>
  <si>
    <t>611 SPRINGFIELD AVE</t>
  </si>
  <si>
    <t>CRANFORD, NJ  07016</t>
  </si>
  <si>
    <t>3B-4U-1BX-H</t>
  </si>
  <si>
    <t>802 BLOOMFIELD ST</t>
  </si>
  <si>
    <t>LAWIN, ROBERT P</t>
  </si>
  <si>
    <t>500  CENTER AVE  #325</t>
  </si>
  <si>
    <t>WESTWOOD NJ  07675</t>
  </si>
  <si>
    <t>31/2B-4U-2BX-H</t>
  </si>
  <si>
    <t>800 BLOOMFIELD ST</t>
  </si>
  <si>
    <t>ASGATA LLC</t>
  </si>
  <si>
    <t>216 ROOSENELT AVENUE</t>
  </si>
  <si>
    <t>AVON NEW JERSEY  07717</t>
  </si>
  <si>
    <t>31/2B-4U-X-G</t>
  </si>
  <si>
    <t>942 BLOOMFIELD ST</t>
  </si>
  <si>
    <t>SEBECITY 3 LLC</t>
  </si>
  <si>
    <t>1001 GARDEN ST</t>
  </si>
  <si>
    <t>LUES, ANTONIO</t>
  </si>
  <si>
    <t>1042 BLOOMFIELD ST</t>
  </si>
  <si>
    <t>DOUBLE H PROPERTIES LLC</t>
  </si>
  <si>
    <t>4B&amp;S-4U-H-BA</t>
  </si>
  <si>
    <t>1034 BLOOMFIELD ST</t>
  </si>
  <si>
    <t>3B-4U-X-H</t>
  </si>
  <si>
    <t>1028 BLOOMFIELD ST</t>
  </si>
  <si>
    <t>DIMATTEO, BRUNO</t>
  </si>
  <si>
    <t>3B&amp;S-4U-WIP</t>
  </si>
  <si>
    <t>1026 BLOOMFIELD ST</t>
  </si>
  <si>
    <t>WAYNE P CHAU &amp; KIT WAN FAMILY TRUST</t>
  </si>
  <si>
    <t>3B&amp;S-4U-H-BA</t>
  </si>
  <si>
    <t>1004 BLOOMFIELD ST</t>
  </si>
  <si>
    <t>CUMMINGS, THERESA E</t>
  </si>
  <si>
    <t>119 BLOOMFIELD ST</t>
  </si>
  <si>
    <t>POWERS, JOHN R II</t>
  </si>
  <si>
    <t>125 BLOOMFIELD ST</t>
  </si>
  <si>
    <t>IACOVIELLO, JOSEPH</t>
  </si>
  <si>
    <t>135 BLOOMFIELD ST</t>
  </si>
  <si>
    <t>MEICKE, JAMES</t>
  </si>
  <si>
    <t>12 LAURELWOOD DRIVE</t>
  </si>
  <si>
    <t>COLTS NECK, NJ  07722</t>
  </si>
  <si>
    <t>303 BLOOMFIELD ST</t>
  </si>
  <si>
    <t>GIACCHI, ANGELO R &amp; MARY A</t>
  </si>
  <si>
    <t>516 HUDSON STREET</t>
  </si>
  <si>
    <t>337 BLOOMFIELD ST</t>
  </si>
  <si>
    <t>KAPPOCK, BRIAN &amp; FILOMONA ADDONIZIO</t>
  </si>
  <si>
    <t>337 BLOOMFIELD ST.</t>
  </si>
  <si>
    <t>411 BLOOMFIELD ST</t>
  </si>
  <si>
    <t>BLOOMFIELD ST ASSOC LLC % HOB RE</t>
  </si>
  <si>
    <t>501 BLOOMFIELD ST</t>
  </si>
  <si>
    <t>VARRIANO, ANTHONY</t>
  </si>
  <si>
    <t>196 CLOVE ROAD</t>
  </si>
  <si>
    <t>MONTAGUE, NJ  07827</t>
  </si>
  <si>
    <t>511 BLOOMFIELD ST</t>
  </si>
  <si>
    <t>THE ENGER LLC</t>
  </si>
  <si>
    <t>265 AUDUBON RD</t>
  </si>
  <si>
    <t>513 BLOOMFIELD ST</t>
  </si>
  <si>
    <t>517 BLOOMFIELD ST</t>
  </si>
  <si>
    <t>523 BLOOMFIELD ST</t>
  </si>
  <si>
    <t>525 BLOOMFIELD ST</t>
  </si>
  <si>
    <t>527 BLOOMFIELD ST</t>
  </si>
  <si>
    <t>533 BLOOMFIELD ST</t>
  </si>
  <si>
    <t>POST, DAVID &amp; JACALYN</t>
  </si>
  <si>
    <t>833 BLOOMFIELD ST</t>
  </si>
  <si>
    <t>603 BLOOMFIELD ST</t>
  </si>
  <si>
    <t>MELI, FRANK &amp; LISA</t>
  </si>
  <si>
    <t>PO BOX 100</t>
  </si>
  <si>
    <t>609 BLOOMFIELD ST</t>
  </si>
  <si>
    <t>609 BLOOMFIELD ST LLC</t>
  </si>
  <si>
    <t>617 BLOOMFIELD ST</t>
  </si>
  <si>
    <t>617 BLOOMFIELD LLC</t>
  </si>
  <si>
    <t>615 BLOOMFIELD ST #1</t>
  </si>
  <si>
    <t>805 BLOOMFIELD ST.</t>
  </si>
  <si>
    <t>516 HUDSON ST</t>
  </si>
  <si>
    <t>106 EIGHTH ST</t>
  </si>
  <si>
    <t>VISAGGIO, TERESA,VINCENZO,ROSEMARIE</t>
  </si>
  <si>
    <t>808 WASHINGTON ST</t>
  </si>
  <si>
    <t>808 WASHINGTON ST LLC</t>
  </si>
  <si>
    <t>PO BOX 476</t>
  </si>
  <si>
    <t>ALPINE, NJ  07620</t>
  </si>
  <si>
    <t>924 WASHINGTON ST</t>
  </si>
  <si>
    <t>924 WASHINGTON ST LLC</t>
  </si>
  <si>
    <t>1013 BLOOMFIELD ST</t>
  </si>
  <si>
    <t>DAHLIA CORP INC</t>
  </si>
  <si>
    <t>1035 BLOOMFIELD ST</t>
  </si>
  <si>
    <t>OBOLESHEVA, INNA % C DIMEOLA</t>
  </si>
  <si>
    <t>C0002</t>
  </si>
  <si>
    <t>221 WASHINGTON ST</t>
  </si>
  <si>
    <t>221 WASHINGTON ST HBKN LLC</t>
  </si>
  <si>
    <t>8,9</t>
  </si>
  <si>
    <t>4UNIT (B,F,G,M)</t>
  </si>
  <si>
    <t>228 HUDSON ST</t>
  </si>
  <si>
    <t>RANIERI, ROBT &amp; ELENA &amp; ROBT JR</t>
  </si>
  <si>
    <t>3B-4U-H-2BG</t>
  </si>
  <si>
    <t>230 HUDSON ST</t>
  </si>
  <si>
    <t>KHAMNEI, CHARIS C</t>
  </si>
  <si>
    <t>230 HUDSON ST #1</t>
  </si>
  <si>
    <t>WEAVER ELIZ &amp; T &amp; R CASTELLANO</t>
  </si>
  <si>
    <t>564 GENOA DRIVE</t>
  </si>
  <si>
    <t>KISSIMMEE, FL  34759</t>
  </si>
  <si>
    <t>320 HUDSON ST</t>
  </si>
  <si>
    <t>TATTOLI, MICHAEL J</t>
  </si>
  <si>
    <t>4B-4U-X-BA(WIP)</t>
  </si>
  <si>
    <t>512 HUDSON ST.</t>
  </si>
  <si>
    <t>512 HUDSON STREET LLC</t>
  </si>
  <si>
    <t>233 ROOSEVELT AVENUE</t>
  </si>
  <si>
    <t>4B-4U-H-BA/2B-G</t>
  </si>
  <si>
    <t>622 HUDSON ST</t>
  </si>
  <si>
    <t>CASULLI FAMILY TRUST (DOM &amp; LUCILLE</t>
  </si>
  <si>
    <t>921 CASTLE PT TERRACE</t>
  </si>
  <si>
    <t>4B-4U-H-BA/G</t>
  </si>
  <si>
    <t>620 HUDSON ST</t>
  </si>
  <si>
    <t>620 HUDSON ST ASSOCS LLC</t>
  </si>
  <si>
    <t>4B-4U-H-BA/2G</t>
  </si>
  <si>
    <t>612 HUDSON ST</t>
  </si>
  <si>
    <t>GIACCHI, RENATO &amp; ANGELO</t>
  </si>
  <si>
    <t>710 HUDSON ST</t>
  </si>
  <si>
    <t>KHADEM, JOHN</t>
  </si>
  <si>
    <t>810 HUDSON ST</t>
  </si>
  <si>
    <t>810 HUDSON LLC</t>
  </si>
  <si>
    <t>4B-4U-X-H-BA</t>
  </si>
  <si>
    <t>911 WASHINGTON ST</t>
  </si>
  <si>
    <t>911 WASHINGTON ST LLC</t>
  </si>
  <si>
    <t>24 DAVIS AVE</t>
  </si>
  <si>
    <t>913 WASHINGTON ST</t>
  </si>
  <si>
    <t>DECANDIA, ORONZO &amp; ANGELA ET ALS</t>
  </si>
  <si>
    <t>918 HUDSON ST</t>
  </si>
  <si>
    <t>918 HUDSON LLC</t>
  </si>
  <si>
    <t>4B-4U-H-B</t>
  </si>
  <si>
    <t>908 HUDSON ST</t>
  </si>
  <si>
    <t>MASTROPASQUA, MICHAEL</t>
  </si>
  <si>
    <t>900 HUDSON ST</t>
  </si>
  <si>
    <t>GEHLER, MAX H</t>
  </si>
  <si>
    <t>902 HUDSON ST</t>
  </si>
  <si>
    <t>3B-4U-1BX-H-BA</t>
  </si>
  <si>
    <t>70 TENTH ST</t>
  </si>
  <si>
    <t>CICIMIRSKA, SAMANTHA % MCALLISTER</t>
  </si>
  <si>
    <t>1021 WASHINGTON ST</t>
  </si>
  <si>
    <t>PENNINGTON, WARREN &amp; SOWCHUN</t>
  </si>
  <si>
    <t>609 HUDSON ST</t>
  </si>
  <si>
    <t>OCEANWIDE DEVELOPMENT IV LLC</t>
  </si>
  <si>
    <t>95 RIVER ST #301</t>
  </si>
  <si>
    <t>615 HUDSON ST</t>
  </si>
  <si>
    <t>SMS CAPITAL 4 LLC</t>
  </si>
  <si>
    <t>1113 WASHINGTON ST</t>
  </si>
  <si>
    <t>1113 WASHINGTON ST LLC</t>
  </si>
  <si>
    <t>1115 WASHINGTON ST</t>
  </si>
  <si>
    <t>1115 WASH ST ASSC % D ROBERTS</t>
  </si>
  <si>
    <t>SERRANO JOANN</t>
  </si>
  <si>
    <t>1140 GARDEN ST</t>
  </si>
  <si>
    <t>COPTIC CHRISTIAN % S ZAKLAMA</t>
  </si>
  <si>
    <t>2734 KENNEDY BLVD</t>
  </si>
  <si>
    <t>3B-4U-X-H-BA-DK</t>
  </si>
  <si>
    <t>62 MONROE ST</t>
  </si>
  <si>
    <t>GULLO, LYNNE R &amp; ANTHONY</t>
  </si>
  <si>
    <t>3B-3U-H-G</t>
  </si>
  <si>
    <t>56 MADISON ST</t>
  </si>
  <si>
    <t>56 MADISON ST HOBOKEN LLC</t>
  </si>
  <si>
    <t>28 FALMOUTH RD</t>
  </si>
  <si>
    <t>CHATHAM, NJ  07928</t>
  </si>
  <si>
    <t>3F-3U-H-BA</t>
  </si>
  <si>
    <t>81 MADISON ST</t>
  </si>
  <si>
    <t>81 MADISON RAS LLC</t>
  </si>
  <si>
    <t>614 BOULEVARD</t>
  </si>
  <si>
    <t>WESTFIELD, NJ  07090</t>
  </si>
  <si>
    <t>513 FIRST ST</t>
  </si>
  <si>
    <t>3B-3U-BA</t>
  </si>
  <si>
    <t>511 FIRST ST</t>
  </si>
  <si>
    <t>509 FIRST ST</t>
  </si>
  <si>
    <t>507 FIRST ST</t>
  </si>
  <si>
    <t>505 FIRST ST</t>
  </si>
  <si>
    <t>503 FIRST ST</t>
  </si>
  <si>
    <t>3B-3U-B</t>
  </si>
  <si>
    <t>124 JACKSON ST</t>
  </si>
  <si>
    <t>JPM &amp; CBM LLC</t>
  </si>
  <si>
    <t>411 OGDEN AVE</t>
  </si>
  <si>
    <t>3F-3U-BA</t>
  </si>
  <si>
    <t>118 MONROE ST</t>
  </si>
  <si>
    <t>118 MONROE REALTY LLC C/O LIBERTY</t>
  </si>
  <si>
    <t>116 MONROE ST</t>
  </si>
  <si>
    <t>HLADYLOWYCZ, ROXANNE C</t>
  </si>
  <si>
    <t>3F-3U-X-H-BA</t>
  </si>
  <si>
    <t>107 MONROE ST</t>
  </si>
  <si>
    <t>JAMES VANCE, TRUSTEE/J R ABEL TRUST</t>
  </si>
  <si>
    <t>127 MONROE ST</t>
  </si>
  <si>
    <t>JUSINO, ANGEL L &amp; ANGELINA</t>
  </si>
  <si>
    <t>3F-X-3U-BA</t>
  </si>
  <si>
    <t>110 MADISON ST</t>
  </si>
  <si>
    <t>SINGH, CHARA</t>
  </si>
  <si>
    <t>110 MADISON ST #3</t>
  </si>
  <si>
    <t>3F-3U-X</t>
  </si>
  <si>
    <t>556 FIRST ST</t>
  </si>
  <si>
    <t>THE JEWISH CENTER/BEIS MENACHEM HOB</t>
  </si>
  <si>
    <t>556 FIRST ST #3</t>
  </si>
  <si>
    <t>4B-3U-G (.10%)</t>
  </si>
  <si>
    <t>307 SECOND ST</t>
  </si>
  <si>
    <t>307 2ND ST LLC % JOHN CASALE</t>
  </si>
  <si>
    <t>156 CHAMBERLAIN PL</t>
  </si>
  <si>
    <t>MIDLAND PK, NJ  07432</t>
  </si>
  <si>
    <t>3B-3U-H</t>
  </si>
  <si>
    <t>116 PARK AVE</t>
  </si>
  <si>
    <t>RADLIN, DAVID</t>
  </si>
  <si>
    <t>225 MONROE ST</t>
  </si>
  <si>
    <t>ZELLMER, RICHARD &amp; JENNIFER</t>
  </si>
  <si>
    <t>116 PARKVIEW AVE</t>
  </si>
  <si>
    <t>3F-3U</t>
  </si>
  <si>
    <t>209 JEFFERSON ST</t>
  </si>
  <si>
    <t>209 JEFFERSON STREET LLC</t>
  </si>
  <si>
    <t>3F-3U-X-H-G</t>
  </si>
  <si>
    <t>209 CLINTON ST</t>
  </si>
  <si>
    <t>209 CLINTON ST REALTY LLC</t>
  </si>
  <si>
    <t>3F-3U-H</t>
  </si>
  <si>
    <t>211 CLINTON ST</t>
  </si>
  <si>
    <t>211 CLINTON ST REALTY LLC</t>
  </si>
  <si>
    <t>2F-3U</t>
  </si>
  <si>
    <t>220 WILLOW AVE</t>
  </si>
  <si>
    <t>MDF,PDC,LKC,DNF 220 RE LLC</t>
  </si>
  <si>
    <t>4F-3U-H</t>
  </si>
  <si>
    <t>322 MONROE ST</t>
  </si>
  <si>
    <t>322 MONROE ST LLC</t>
  </si>
  <si>
    <t>115 RIVER RD #101</t>
  </si>
  <si>
    <t>3S-B-3U-BA</t>
  </si>
  <si>
    <t>324 MADISON ST</t>
  </si>
  <si>
    <t>DESTEFANO, GEORGE</t>
  </si>
  <si>
    <t>4.5B-3U-H-G</t>
  </si>
  <si>
    <t>309 MADISON ST</t>
  </si>
  <si>
    <t>TH START MADISON MULTI LLC</t>
  </si>
  <si>
    <t>86 SUMMIT AVE SUITE 301</t>
  </si>
  <si>
    <t>311 GRAND ST</t>
  </si>
  <si>
    <t>DELANEY, BRENDEN &amp; LILA</t>
  </si>
  <si>
    <t>7 DICKINSON CT</t>
  </si>
  <si>
    <t>423 JACKSON ST</t>
  </si>
  <si>
    <t>423 LAXMI LLC % MUKESH PATEL</t>
  </si>
  <si>
    <t>3F-3U-G</t>
  </si>
  <si>
    <t>408 MONROE ST</t>
  </si>
  <si>
    <t>LENZ, MICHAEL &amp; LAURA KEATING</t>
  </si>
  <si>
    <t>408 MONROE ST #2</t>
  </si>
  <si>
    <t>4F-3U-2X-H</t>
  </si>
  <si>
    <t>413 MONROE ST</t>
  </si>
  <si>
    <t>LIVINGSYSTEMS ONE LLC</t>
  </si>
  <si>
    <t>1201 PARK AVE</t>
  </si>
  <si>
    <t>411 MADISON ST</t>
  </si>
  <si>
    <t>CARCHI, BLANCA A</t>
  </si>
  <si>
    <t>412 ADAMS ST</t>
  </si>
  <si>
    <t>412 ADAMS ST LLC % CARLOS BAKERY</t>
  </si>
  <si>
    <t>JERSEY CITY, NJ  07310</t>
  </si>
  <si>
    <t>2F-3U-X-H-BA</t>
  </si>
  <si>
    <t>419 FIFTH ST</t>
  </si>
  <si>
    <t>AT HOLDINGS INC</t>
  </si>
  <si>
    <t>3B-3U-H-BA</t>
  </si>
  <si>
    <t>516 MONROE ST</t>
  </si>
  <si>
    <t>516 MONROE ST LLC</t>
  </si>
  <si>
    <t>511 MONROE ST</t>
  </si>
  <si>
    <t>511 MONROE ST LLC</t>
  </si>
  <si>
    <t>52 HIGHLANDER DRIVE</t>
  </si>
  <si>
    <t>525 MADISON ST</t>
  </si>
  <si>
    <t>525 MADISON STREET, LLC</t>
  </si>
  <si>
    <t>3F-3U-1F-1U</t>
  </si>
  <si>
    <t>510 JEFFERSON ST</t>
  </si>
  <si>
    <t>MANSURI, SHAFI B &amp; ZUBEDA SHAFI-</t>
  </si>
  <si>
    <t>510 JEFFERSON ST  #1</t>
  </si>
  <si>
    <t>3S-3U-PARTIAL</t>
  </si>
  <si>
    <t>RAGGIO, MARIO</t>
  </si>
  <si>
    <t>CAPPIELLO, STEVEN J</t>
  </si>
  <si>
    <t>620 MADISON ST</t>
  </si>
  <si>
    <t>SCHNABEL, MARTIN &amp; TRACY</t>
  </si>
  <si>
    <t>2B-3U-H-BA</t>
  </si>
  <si>
    <t>618 ADAMS ST</t>
  </si>
  <si>
    <t>JERVIS, AMANDA &amp; J T, J &amp; B J SIVO</t>
  </si>
  <si>
    <t>4B-3U-G</t>
  </si>
  <si>
    <t>610 ADAMS ST</t>
  </si>
  <si>
    <t>DAMSTRA, MARK &amp; EVELYN &amp; DAVID</t>
  </si>
  <si>
    <t>612 GRAND ST</t>
  </si>
  <si>
    <t>KOWALSKY, SUSAN &amp; CHERYL BRACHT</t>
  </si>
  <si>
    <t>10 RENNER PLACE</t>
  </si>
  <si>
    <t>NORTH ARLINGTON, NJ  07031</t>
  </si>
  <si>
    <t>3F-3U-BA/2F-1U</t>
  </si>
  <si>
    <t>362 SIXTH ST</t>
  </si>
  <si>
    <t>SHILKROT, LEONID &amp; LISA Z WANG</t>
  </si>
  <si>
    <t>55 FAIRMOUNT AVE</t>
  </si>
  <si>
    <t>CHATHAM NJ  07928</t>
  </si>
  <si>
    <t>714 JEFFERSON ST</t>
  </si>
  <si>
    <t>KAYDAY LLC</t>
  </si>
  <si>
    <t>4S-3U-GAR</t>
  </si>
  <si>
    <t>714 ADAMS ST</t>
  </si>
  <si>
    <t>VOGEL, BRYAN &amp; BRITTANY</t>
  </si>
  <si>
    <t>4S-B-L-3U</t>
  </si>
  <si>
    <t>710 GRAND ST</t>
  </si>
  <si>
    <t>31/2F-3U</t>
  </si>
  <si>
    <t>724 WILLOW AVE</t>
  </si>
  <si>
    <t>RIZZO, ANGELINA</t>
  </si>
  <si>
    <t>830 WILLOW AVE</t>
  </si>
  <si>
    <t>CAPORRINO, R &amp; G LISA &amp; CIOCE</t>
  </si>
  <si>
    <t>308 EIGHTH ST</t>
  </si>
  <si>
    <t>PACKER, WAYNE &amp; MINNA</t>
  </si>
  <si>
    <t>308 EIGHT ST</t>
  </si>
  <si>
    <t>2B-3U-H-G</t>
  </si>
  <si>
    <t>922 WILLOW AVE</t>
  </si>
  <si>
    <t>MARSCHHAUSER, ERIC</t>
  </si>
  <si>
    <t>922 WILLOW AVENUE</t>
  </si>
  <si>
    <t>912 WILLOW AVE</t>
  </si>
  <si>
    <t>DEAN, THOMAS C &amp; SUZANNE M</t>
  </si>
  <si>
    <t>3B-3U-X-BA</t>
  </si>
  <si>
    <t>1006 WILLOW AVE</t>
  </si>
  <si>
    <t>GADALETA, VINCENT &amp; ANNA</t>
  </si>
  <si>
    <t>265 4TH ST</t>
  </si>
  <si>
    <t>MARTINO, LOUIS &amp; VIRGINIA DOOLEY</t>
  </si>
  <si>
    <t>263 FOURTH ST</t>
  </si>
  <si>
    <t>CHALOM, MARC</t>
  </si>
  <si>
    <t>6 OAK BEND RD</t>
  </si>
  <si>
    <t>259 FOURTH ST</t>
  </si>
  <si>
    <t>BALDWIN, MATTHEW &amp; MOLLY HERBERT</t>
  </si>
  <si>
    <t>304 PARK AVE</t>
  </si>
  <si>
    <t>FIORES, ANDREW N (TRUSTEE)</t>
  </si>
  <si>
    <t>302 PARK AVE</t>
  </si>
  <si>
    <t>UNNIKRISHNAN, MALTI &amp; ANIL</t>
  </si>
  <si>
    <t>14 EDGEMONT CIRCLE</t>
  </si>
  <si>
    <t>SCARSDALE, NY  10583</t>
  </si>
  <si>
    <t>SPINA, ANTONELLA &amp; ONOFRIO CHILLEMI</t>
  </si>
  <si>
    <t>3B-3U-B/4B-1U-G</t>
  </si>
  <si>
    <t>517 WILLOW AVE</t>
  </si>
  <si>
    <t>PATEL, HEMENDRA &amp; DAKSHA H</t>
  </si>
  <si>
    <t>638 PARK AVE</t>
  </si>
  <si>
    <t>AUSTIN, FRANKLIN &amp; A GAGLIONE</t>
  </si>
  <si>
    <t>602 WILLOW AVE #4</t>
  </si>
  <si>
    <t>628 PARK AVE</t>
  </si>
  <si>
    <t>STEWART, KYLE &amp; J &amp; G &amp; R MYERS</t>
  </si>
  <si>
    <t>612 PARK AVE</t>
  </si>
  <si>
    <t>612 SCOUT REALTY LLC</t>
  </si>
  <si>
    <t>PO BOX 1541</t>
  </si>
  <si>
    <t>3B-3U-H-B</t>
  </si>
  <si>
    <t>STEFANO, LOUIS &amp; MARIA</t>
  </si>
  <si>
    <t>608 PARK AVE</t>
  </si>
  <si>
    <t>608 PARK HOBOKEN, LLC</t>
  </si>
  <si>
    <t>4B-3U-H-BA</t>
  </si>
  <si>
    <t>604 PARK AVE</t>
  </si>
  <si>
    <t>DE SEVILLA, JORGE &amp; D GONZALEZ</t>
  </si>
  <si>
    <t>3B-3U-FX-H</t>
  </si>
  <si>
    <t>827 WILLOW AVE</t>
  </si>
  <si>
    <t>PERCONTINO, CARMINE</t>
  </si>
  <si>
    <t>829 WILLOW AVE</t>
  </si>
  <si>
    <t>PODEIA, ANTONIO &amp; ROSA</t>
  </si>
  <si>
    <t>831 WILLOW AVE</t>
  </si>
  <si>
    <t>CARDILLO, FRANK &amp; ROSEMARIE</t>
  </si>
  <si>
    <t>814 PARK AVE</t>
  </si>
  <si>
    <t>MARRA, JOSEPH J</t>
  </si>
  <si>
    <t>3B-3U-H-X</t>
  </si>
  <si>
    <t>812 PARK AVE</t>
  </si>
  <si>
    <t>JIANG, YIZHOU &amp; IAN ZATKIN OSBURN</t>
  </si>
  <si>
    <t>3B-3U-X-H-BA</t>
  </si>
  <si>
    <t>922 PARK AVE.</t>
  </si>
  <si>
    <t>COYLE, CHRISTOPHER S &amp; A C CHICLES</t>
  </si>
  <si>
    <t>922 PARK AVE</t>
  </si>
  <si>
    <t>914 PARK AVE</t>
  </si>
  <si>
    <t>OHRING, AVI</t>
  </si>
  <si>
    <t>626 JEFFERSON ST #12A</t>
  </si>
  <si>
    <t>257 11TH ST</t>
  </si>
  <si>
    <t>AHMED, NAZNEEN</t>
  </si>
  <si>
    <t>253 11TH ST</t>
  </si>
  <si>
    <t>MC GREGOR, DAVID &amp; S &amp; A &amp; A &amp; P</t>
  </si>
  <si>
    <t>1038 PARK AVE</t>
  </si>
  <si>
    <t>LEE, CASEY &amp; MATTHEW</t>
  </si>
  <si>
    <t>1128 PARK AVE</t>
  </si>
  <si>
    <t>STANCZYK, JOSEPH JR</t>
  </si>
  <si>
    <t>1207 PARK AVE</t>
  </si>
  <si>
    <t>3B-3U-X-H</t>
  </si>
  <si>
    <t>1240 PARK AVE</t>
  </si>
  <si>
    <t>SOGUKOGLU, EFTAL</t>
  </si>
  <si>
    <t>1236 PARK AVE</t>
  </si>
  <si>
    <t>GAGLIARDI, PATRICK JR</t>
  </si>
  <si>
    <t>11 ELYSIAN PLACE</t>
  </si>
  <si>
    <t>1234 PARK AVE</t>
  </si>
  <si>
    <t>SOKOLOV, ANDREY &amp; OKSANA</t>
  </si>
  <si>
    <t>1232 PARK AVE</t>
  </si>
  <si>
    <t>1232 PARK LLC</t>
  </si>
  <si>
    <t>21 SHORE RD</t>
  </si>
  <si>
    <t>1230 PARK AVE</t>
  </si>
  <si>
    <t>AUDUBON LLC</t>
  </si>
  <si>
    <t>1224 PARK AVE</t>
  </si>
  <si>
    <t>ARENCIBIA, ENRIQUE</t>
  </si>
  <si>
    <t>56 SEVENTH AVE #3C</t>
  </si>
  <si>
    <t>NEW YORK, NY  10011</t>
  </si>
  <si>
    <t>1222 PARK AVE</t>
  </si>
  <si>
    <t>HOLMAN, ELIZABETH</t>
  </si>
  <si>
    <t>20 S. LETITIA STREET</t>
  </si>
  <si>
    <t>PHILADELPHIA, PA  19106</t>
  </si>
  <si>
    <t>WAYNE, NJ  07470</t>
  </si>
  <si>
    <t>1218 PARK AVE</t>
  </si>
  <si>
    <t>NISBET, MADELINE &amp; WILLIAM J</t>
  </si>
  <si>
    <t>1208 PARK AVE</t>
  </si>
  <si>
    <t>ALTER, CAMELLE M &amp; DAVID</t>
  </si>
  <si>
    <t>1206 PARK AVE</t>
  </si>
  <si>
    <t>KONIK, THOMAS W &amp; SANDRA M MANAY</t>
  </si>
  <si>
    <t>1204 PARK AVE</t>
  </si>
  <si>
    <t>MONTOTO, JOSEPH &amp; EILEEN</t>
  </si>
  <si>
    <t>1202 PARK AVE</t>
  </si>
  <si>
    <t>BORSELLINO, BENEDICT &amp; FELICE</t>
  </si>
  <si>
    <t>94 GARDEN ST</t>
  </si>
  <si>
    <t>94 GARDEN ST LLC % C DIMEOLA</t>
  </si>
  <si>
    <t>2B-3U-X-H</t>
  </si>
  <si>
    <t>116 GARDEN ST</t>
  </si>
  <si>
    <t>MAYO, JUAN &amp; EUMELIA CAROLINA</t>
  </si>
  <si>
    <t>110 GARDEN ST</t>
  </si>
  <si>
    <t>110 GARDEN ST LLC</t>
  </si>
  <si>
    <t>PERCONTINO, MARIA &amp; MARIO</t>
  </si>
  <si>
    <t>4B-3U-H</t>
  </si>
  <si>
    <t>209 THIRD ST</t>
  </si>
  <si>
    <t>209 THIRD ST HOBOKEN LLC</t>
  </si>
  <si>
    <t>207 THIRD ST</t>
  </si>
  <si>
    <t>WEINSTEIN, LYNDA M</t>
  </si>
  <si>
    <t>1219 MAPLEWOOD RD</t>
  </si>
  <si>
    <t>BELMAR NJ  07719</t>
  </si>
  <si>
    <t>234 GARDEN ST</t>
  </si>
  <si>
    <t>ROCHARD, THIERRY</t>
  </si>
  <si>
    <t>PART OF 41</t>
  </si>
  <si>
    <t>3B-X-3U-H-BA</t>
  </si>
  <si>
    <t>218 GARDEN ST</t>
  </si>
  <si>
    <t>PANG, CHRISTOPHER A &amp; CHU CHU</t>
  </si>
  <si>
    <t>212 GARDEN ST</t>
  </si>
  <si>
    <t>BALSAMO, JUDITH &amp; MARTIN ANDERSON</t>
  </si>
  <si>
    <t>210 GARDEN ST</t>
  </si>
  <si>
    <t>MERCADO, ANGEL,EVELYN,RUBEN&amp;EVELYN</t>
  </si>
  <si>
    <t>208 GARDEN ST</t>
  </si>
  <si>
    <t>206 SECOND ST</t>
  </si>
  <si>
    <t>MANDLER, DANIEL S &amp; MICHELE M</t>
  </si>
  <si>
    <t>48 SWISS TERR</t>
  </si>
  <si>
    <t>307 PARK AVE</t>
  </si>
  <si>
    <t>307 PARK AVE ASSC LLC % TATULLI</t>
  </si>
  <si>
    <t>17 HARRISON ST</t>
  </si>
  <si>
    <t>NEW MILFORD, NJ  07646</t>
  </si>
  <si>
    <t>323 PARK AVE</t>
  </si>
  <si>
    <t>PGB TRUST &amp; INVESTMENTS OF DELAWARE</t>
  </si>
  <si>
    <t>20 MONTCHANIN ROAD #210</t>
  </si>
  <si>
    <t>GREENVILLE, DE  19807</t>
  </si>
  <si>
    <t>3B-3U-FX</t>
  </si>
  <si>
    <t>327 PARK AVE</t>
  </si>
  <si>
    <t>327 PARK AVE LLC</t>
  </si>
  <si>
    <t>3 ELAINE COURT</t>
  </si>
  <si>
    <t>CALIFON, NJ  07830</t>
  </si>
  <si>
    <t>3B-3U-BX-H</t>
  </si>
  <si>
    <t>329 PARK AVE</t>
  </si>
  <si>
    <t>ARTIGAS, JUAN C &amp; KARLA P A ROBREDO</t>
  </si>
  <si>
    <t>ONIEAL, CHRISTOPHER</t>
  </si>
  <si>
    <t>3B-3U-BX-BA</t>
  </si>
  <si>
    <t>338 GARDEN ST</t>
  </si>
  <si>
    <t>JIMENEZ, MICHAEL</t>
  </si>
  <si>
    <t>770 JACKSON STREET #1036</t>
  </si>
  <si>
    <t>2B-3U-BA-2F-G</t>
  </si>
  <si>
    <t>314 GARDEN ST</t>
  </si>
  <si>
    <t>WELSH, CHRISTOPHER &amp; ELIZABETH</t>
  </si>
  <si>
    <t>312 GARDEN ST</t>
  </si>
  <si>
    <t>WANG, MENGLI &amp; KEVIN MULDER</t>
  </si>
  <si>
    <t>312 GARDEN STREET</t>
  </si>
  <si>
    <t>306 GARDEN ST</t>
  </si>
  <si>
    <t>MDF306, PDC306, MNF306 GARDEN LLC</t>
  </si>
  <si>
    <t>70 HUDSON ST #PENTHOUSE</t>
  </si>
  <si>
    <t>204 THIRD ST</t>
  </si>
  <si>
    <t>SCHAKARASCHVILI, W &amp; F %BERMEO MGMT</t>
  </si>
  <si>
    <t>450 SEVENTH ST #LL4</t>
  </si>
  <si>
    <t>4B-3U-1FX</t>
  </si>
  <si>
    <t>503 PARK AVE</t>
  </si>
  <si>
    <t>CAPO, JOHN</t>
  </si>
  <si>
    <t>513 PARK AVE</t>
  </si>
  <si>
    <t>513 PARK AVE LLC &amp; BRUNO MELE</t>
  </si>
  <si>
    <t>517 PARK AVE</t>
  </si>
  <si>
    <t>LUNANOVA, DOMINICK &amp; G FACCHINI</t>
  </si>
  <si>
    <t>535 PARK AVE</t>
  </si>
  <si>
    <t>MARSICO, FRANK &amp; MICHELLE</t>
  </si>
  <si>
    <t>164 MORTIMER AVE</t>
  </si>
  <si>
    <t>530 GARDEN ST</t>
  </si>
  <si>
    <t>520 GARDEN ST</t>
  </si>
  <si>
    <t>CULHANE, DEBORAH</t>
  </si>
  <si>
    <t>516 GARDEN ST</t>
  </si>
  <si>
    <t>516 GARDEN LLC</t>
  </si>
  <si>
    <t>8 GROVE ST</t>
  </si>
  <si>
    <t>MADISON, NJ  07940</t>
  </si>
  <si>
    <t>206 FIFTH ST</t>
  </si>
  <si>
    <t>VEZZOLI, FRANCESCO</t>
  </si>
  <si>
    <t>5 WOODRIDGE HILLS</t>
  </si>
  <si>
    <t>OLD LYME, CONN  06371</t>
  </si>
  <si>
    <t>3B-3U-H-(LE)</t>
  </si>
  <si>
    <t>213 SEVENTH ST</t>
  </si>
  <si>
    <t>MADER, DYLAN &amp; TANYA KNEPP</t>
  </si>
  <si>
    <t>624 GARDEN ST</t>
  </si>
  <si>
    <t>GORDON, SIDNEY ET UX</t>
  </si>
  <si>
    <t>3B-3U-BX-UNRENO</t>
  </si>
  <si>
    <t>614 GARDEN ST</t>
  </si>
  <si>
    <t>NOLAN, MICHAEL J &amp; KATHERINE JAE</t>
  </si>
  <si>
    <t>731 PARK AVE</t>
  </si>
  <si>
    <t>LIPRIZZI, ANTHONY &amp; LISA A MAZUR</t>
  </si>
  <si>
    <t>699 SANTA ROSA AVE</t>
  </si>
  <si>
    <t>BERKELEY, CA  94707</t>
  </si>
  <si>
    <t>2B-3U-X-H-BA</t>
  </si>
  <si>
    <t>733 PARK AVE</t>
  </si>
  <si>
    <t>CRITIDES, MARK, DAVID &amp; ELLEN</t>
  </si>
  <si>
    <t>733 PARK AVENUE #3</t>
  </si>
  <si>
    <t>724 GARDEN ST</t>
  </si>
  <si>
    <t>VIOLANTE, STEVEN &amp; SAMANTHA</t>
  </si>
  <si>
    <t>722 GARDEN ST</t>
  </si>
  <si>
    <t>CARUSO, MICHELE &amp; MARIA</t>
  </si>
  <si>
    <t>3B-3U-BA-G</t>
  </si>
  <si>
    <t>718 GARDEN ST</t>
  </si>
  <si>
    <t>718 GARDEN ST LLC</t>
  </si>
  <si>
    <t>1136 BLOOMFIELD ST</t>
  </si>
  <si>
    <t>716 GARDEN ST</t>
  </si>
  <si>
    <t>CARDITO, ALESSANDRO &amp; F DAJELLO</t>
  </si>
  <si>
    <t>712 GARDEN ST</t>
  </si>
  <si>
    <t>CENTRONE, FRANCESCO &amp; MARTA</t>
  </si>
  <si>
    <t>208 SEVENTH ST</t>
  </si>
  <si>
    <t>FRIEDMAN, HOWARD</t>
  </si>
  <si>
    <t>942 LAFAYETTE AVE</t>
  </si>
  <si>
    <t>BROOKLYN, NY  11221</t>
  </si>
  <si>
    <t>204 EIGHTH ST</t>
  </si>
  <si>
    <t>STRASSER, GREGORY &amp; MARIANNE</t>
  </si>
  <si>
    <t>800 GARDEN ST</t>
  </si>
  <si>
    <t>MAZMANIAN, VAROUJAN</t>
  </si>
  <si>
    <t>903 PARK AVE</t>
  </si>
  <si>
    <t>STEINDLER, PHILIP &amp; FARA SUNDERJI</t>
  </si>
  <si>
    <t>210 NINTH ST</t>
  </si>
  <si>
    <t>NASO, ROBERT &amp; SHALINI JAISINGHANI</t>
  </si>
  <si>
    <t>210 WASHINGTON STREET</t>
  </si>
  <si>
    <t>907 PARK AVE</t>
  </si>
  <si>
    <t>907 PARK AVE, LLC</t>
  </si>
  <si>
    <t>907 PARK AVENUE</t>
  </si>
  <si>
    <t>213 TENTH ST</t>
  </si>
  <si>
    <t>DILLON, SAMUEL</t>
  </si>
  <si>
    <t>180 KELLOG BLVD E #1703</t>
  </si>
  <si>
    <t>ST. PAUL MN  55101</t>
  </si>
  <si>
    <t>211 TENTH ST</t>
  </si>
  <si>
    <t>211 CJS LLC % STELLA AURORA</t>
  </si>
  <si>
    <t>211 TENTH ST #1</t>
  </si>
  <si>
    <t>207 TENTH ST</t>
  </si>
  <si>
    <t>FORLINO SAMUEL ET UX</t>
  </si>
  <si>
    <t>HOBOKEN N J  07030</t>
  </si>
  <si>
    <t>208 NINTH ST</t>
  </si>
  <si>
    <t>MOLINA, VICTOR ALFREDO, TRUSTEE</t>
  </si>
  <si>
    <t>3B-3U-50%VET EX</t>
  </si>
  <si>
    <t>1007 PARK AVE</t>
  </si>
  <si>
    <t>1007 PARK LLC % CASSESA MGMT</t>
  </si>
  <si>
    <t>51 NEWARK ST</t>
  </si>
  <si>
    <t>4B-3U-H-G</t>
  </si>
  <si>
    <t>1027 PARK AVE</t>
  </si>
  <si>
    <t>BARERE, AARON &amp; EMILY</t>
  </si>
  <si>
    <t>3B-3U-X-H-BA-DK</t>
  </si>
  <si>
    <t>1030 GARDEN ST</t>
  </si>
  <si>
    <t>EISERT, WILLIAM B &amp; SUSAN Y</t>
  </si>
  <si>
    <t>103 CHESTNUT ST #213</t>
  </si>
  <si>
    <t>1028 GARDEN ST</t>
  </si>
  <si>
    <t>FIKE, MARYANNE</t>
  </si>
  <si>
    <t>1026 GARDEN ST</t>
  </si>
  <si>
    <t>NOBILE, HAROLD &amp; CLAIRE</t>
  </si>
  <si>
    <t>1016 GARDEN ST</t>
  </si>
  <si>
    <t>GALLAGHER, CHARLES M</t>
  </si>
  <si>
    <t>156 NEWARK ST</t>
  </si>
  <si>
    <t>AMLANI, RAJNIKANT N &amp; INDUMATI R</t>
  </si>
  <si>
    <t>105 GARDEN ST</t>
  </si>
  <si>
    <t>THE EDWARD T LUNDGREN &amp; J P TRUST</t>
  </si>
  <si>
    <t>549-24TH AVE</t>
  </si>
  <si>
    <t>SAN FRANCISCO, CA  94121</t>
  </si>
  <si>
    <t>139 GARDEN ST</t>
  </si>
  <si>
    <t>139 GARDEN ST LLC % STEIN</t>
  </si>
  <si>
    <t>131 GREEN LANE</t>
  </si>
  <si>
    <t>HAVERFORD, PA  19010</t>
  </si>
  <si>
    <t>3B-3U-BX-H-BA</t>
  </si>
  <si>
    <t>128 BLOOMFIELD ST</t>
  </si>
  <si>
    <t>SAHAI, NIKHIL &amp; CHELSEA</t>
  </si>
  <si>
    <t>102 BLOOMFIELD ST</t>
  </si>
  <si>
    <t>DEROBERTIS, MARIO &amp; FRANCES</t>
  </si>
  <si>
    <t>213 GARDEN ST</t>
  </si>
  <si>
    <t>VALENTE, MARY ANN</t>
  </si>
  <si>
    <t>213 GARDEN ST #2</t>
  </si>
  <si>
    <t>3B-3U-FX-H-BA</t>
  </si>
  <si>
    <t>221 GARDEN ST</t>
  </si>
  <si>
    <t>GANDHI, DEEPAK B &amp; USHA</t>
  </si>
  <si>
    <t>223 GARDEN ST</t>
  </si>
  <si>
    <t>SOBTI, GAGANDEEP SINGH &amp; I KAUR</t>
  </si>
  <si>
    <t>227 GARDEN ST</t>
  </si>
  <si>
    <t>SOBOLOV, IVAN &amp; IRENE KORMAN-</t>
  </si>
  <si>
    <t>241 GARDEN ST</t>
  </si>
  <si>
    <t>DE PALMA, TRUST % M DEPALMA TRUSTEE</t>
  </si>
  <si>
    <t>433 HUNTINGTON RD</t>
  </si>
  <si>
    <t>243 GARDEN ST</t>
  </si>
  <si>
    <t>243 GARDEN ST LLC</t>
  </si>
  <si>
    <t>220 BLOOMFIELD ST</t>
  </si>
  <si>
    <t>TAYLOR, ANN B</t>
  </si>
  <si>
    <t>634 BLOOMFIELD ST</t>
  </si>
  <si>
    <t>204 BLOOMFIELD ST</t>
  </si>
  <si>
    <t>RAVAL, S R &amp; S NAVANI, M &amp; N RAVAL</t>
  </si>
  <si>
    <t>4B-3U-BA</t>
  </si>
  <si>
    <t>334 BLOOMFIELD ST</t>
  </si>
  <si>
    <t>MODY, ANANTRAI P &amp; VASUMATI A</t>
  </si>
  <si>
    <t>225 ST PAULS AVE #2F</t>
  </si>
  <si>
    <t>310 BLOOMFIELD ST</t>
  </si>
  <si>
    <t>CARROLL, CHRISTINA ET ALS</t>
  </si>
  <si>
    <t>164 FIFTH ST</t>
  </si>
  <si>
    <t>OBRIEN, JOHN</t>
  </si>
  <si>
    <t>105 CENTRAL AVE</t>
  </si>
  <si>
    <t>162 FIFTH ST</t>
  </si>
  <si>
    <t>DOYLE, JAMES</t>
  </si>
  <si>
    <t>18 OVERHILL RD</t>
  </si>
  <si>
    <t>SOUTH ORANGE NJ  07079</t>
  </si>
  <si>
    <t>515 GARDEN ST</t>
  </si>
  <si>
    <t>GOSS, JAMES &amp; JOSEPH MURRAY</t>
  </si>
  <si>
    <t>517 GARDEN ST</t>
  </si>
  <si>
    <t>BARNES, NATHAN</t>
  </si>
  <si>
    <t>527 GARDEN ST</t>
  </si>
  <si>
    <t>CALO, GIULIA</t>
  </si>
  <si>
    <t>19 COTTONWOOD DR</t>
  </si>
  <si>
    <t>JACKSON, NJ  08527</t>
  </si>
  <si>
    <t>502 BLOOMFIELD ST</t>
  </si>
  <si>
    <t>FIVE HUNDRED TWO LLC</t>
  </si>
  <si>
    <t>3B-BA-FX-R-3U-H</t>
  </si>
  <si>
    <t>166 SIXTH ST</t>
  </si>
  <si>
    <t>MAKOM 1627 LLC</t>
  </si>
  <si>
    <t>3B-3U</t>
  </si>
  <si>
    <t>164 SIXTH ST</t>
  </si>
  <si>
    <t>PASCULLI, PATRICK L &amp; DOLORES</t>
  </si>
  <si>
    <t>326 GARDEN ST</t>
  </si>
  <si>
    <t>3B-3U-H-BA-G</t>
  </si>
  <si>
    <t>607 GARDEN ST</t>
  </si>
  <si>
    <t>NICHOLL, PADRAIG &amp; SARA GORDON</t>
  </si>
  <si>
    <t>629 GARDEN ST</t>
  </si>
  <si>
    <t>COHEN, MICHAEL &amp; JOANNA</t>
  </si>
  <si>
    <t>629 GARDEN STREET</t>
  </si>
  <si>
    <t>640 BLOOMFIELD ST</t>
  </si>
  <si>
    <t>WATSON, DAVID</t>
  </si>
  <si>
    <t>628 BLOOMFIELD ST</t>
  </si>
  <si>
    <t>GULATI, SHIV</t>
  </si>
  <si>
    <t>628 BLOOMFIELD ST #3</t>
  </si>
  <si>
    <t>3B-3U-X-H-B</t>
  </si>
  <si>
    <t>620 BLOOMFIELD ST</t>
  </si>
  <si>
    <t>620 BLOOMFIELD ST LLC</t>
  </si>
  <si>
    <t>3B-3U-H-BA-DECK</t>
  </si>
  <si>
    <t>616 BLOOMFIELD ST</t>
  </si>
  <si>
    <t>MATARAZZO, CARMEN &amp; GINA &amp; MARIA</t>
  </si>
  <si>
    <t>102 WILSON AVE</t>
  </si>
  <si>
    <t>154 SIXTH ST</t>
  </si>
  <si>
    <t>WEN, ZHENYU</t>
  </si>
  <si>
    <t>154 SIXTH STREET</t>
  </si>
  <si>
    <t>158 SIXTH ST</t>
  </si>
  <si>
    <t>158 SIXTH ST LLC</t>
  </si>
  <si>
    <t>HACKENSACK NJ  07602</t>
  </si>
  <si>
    <t>3B-3U-3BX</t>
  </si>
  <si>
    <t>738 BLOOMFIELD ST.</t>
  </si>
  <si>
    <t>JERSEY CITY, N J  07306</t>
  </si>
  <si>
    <t>736 BLOOMFIELD ST</t>
  </si>
  <si>
    <t>734-736 BLOOMFIELD ST LLC</t>
  </si>
  <si>
    <t>31/2B-2FX-3U-BA</t>
  </si>
  <si>
    <t>710 BLOOMFIELD ST</t>
  </si>
  <si>
    <t>JENSEN, FRANK &amp; NADIA</t>
  </si>
  <si>
    <t>31/2B-1FX-3U-H</t>
  </si>
  <si>
    <t>702 BLOOMFIELD ST</t>
  </si>
  <si>
    <t>702 BLOOMFIELD LLC</t>
  </si>
  <si>
    <t>3B-3U-2BX-H-BA</t>
  </si>
  <si>
    <t>801 GARDEN ST</t>
  </si>
  <si>
    <t>RUTIGLIANI, NICOLO &amp; PINA</t>
  </si>
  <si>
    <t>160 EIGHTH ST</t>
  </si>
  <si>
    <t>FERRARA, FRANK</t>
  </si>
  <si>
    <t>25 BRIARWOOD DR</t>
  </si>
  <si>
    <t>PRINCETON JUCTION, NJ  08550</t>
  </si>
  <si>
    <t>2B-3U</t>
  </si>
  <si>
    <t>161 NINTH ST</t>
  </si>
  <si>
    <t>TUZMAN, MARTIN &amp; GAIL-REIKEN</t>
  </si>
  <si>
    <t>303 W 66TH ST APT 7BE</t>
  </si>
  <si>
    <t>NEW YORK, NY  10023</t>
  </si>
  <si>
    <t>159 NINTH ST</t>
  </si>
  <si>
    <t>PATHAK, VEDANT &amp; NEELA</t>
  </si>
  <si>
    <t>7 JUSTICE COURT</t>
  </si>
  <si>
    <t>836 BLOOMFIELD ST</t>
  </si>
  <si>
    <t>CAREY, JOHN P</t>
  </si>
  <si>
    <t>836 BLOOMFIELD</t>
  </si>
  <si>
    <t>HOBOKEN,NJ  07030</t>
  </si>
  <si>
    <t>828 BLOOMFIELD ST.</t>
  </si>
  <si>
    <t>814 BLOOMFIELD ST</t>
  </si>
  <si>
    <t>MONGELLI, TERESA</t>
  </si>
  <si>
    <t>814 BLOOMFIELD ST #1</t>
  </si>
  <si>
    <t>1 MARINEVIEW PLAZA #18E</t>
  </si>
  <si>
    <t>804 BLOOMFIELD ST</t>
  </si>
  <si>
    <t>PETESIC, MILAN &amp; DRAGICA</t>
  </si>
  <si>
    <t>3B-3U-2X-H-BA</t>
  </si>
  <si>
    <t>902 BLOOMFIELD ST</t>
  </si>
  <si>
    <t>LUIZZI, LEONARD A SR &amp; MARIE C</t>
  </si>
  <si>
    <t>4B-3U-X-H-BA</t>
  </si>
  <si>
    <t>1011 GARDEN ST</t>
  </si>
  <si>
    <t>STEHLI, MARK &amp; ERIN</t>
  </si>
  <si>
    <t>1033 GARDEN ST</t>
  </si>
  <si>
    <t>SPRICH, GREGORY &amp; AIMEE MARTIN</t>
  </si>
  <si>
    <t>LIU, HUNG MAO &amp; CHISAKO HAZAMA LIU</t>
  </si>
  <si>
    <t>1018 BLOOMFIELD ST</t>
  </si>
  <si>
    <t>1018 BLOOMFIELD LLC</t>
  </si>
  <si>
    <t>711 E MAIN ST</t>
  </si>
  <si>
    <t>MOORESTOWN, NJ  08057</t>
  </si>
  <si>
    <t>1016 BLOOMFIELD ST</t>
  </si>
  <si>
    <t>PASQUALE, VINCENT &amp; J T &amp; J FERRARA</t>
  </si>
  <si>
    <t>3B-3U-H-BA(LE)</t>
  </si>
  <si>
    <t>1010 BLOOMFIELD ST</t>
  </si>
  <si>
    <t>FRANK, MARJORIE &amp; SUSAN MARCOTULLIO</t>
  </si>
  <si>
    <t>109 BLOOMFIELD ST</t>
  </si>
  <si>
    <t>JPR MANAGEMENT LLC</t>
  </si>
  <si>
    <t>15 MEADOW LANE</t>
  </si>
  <si>
    <t>NEW MILFORD, CT  06776</t>
  </si>
  <si>
    <t>115 BLOOMFIELD ST</t>
  </si>
  <si>
    <t>OFARRILL, IRIO &amp; BERTHA</t>
  </si>
  <si>
    <t>305 BLOOMFIELD ST</t>
  </si>
  <si>
    <t>KLUCK, DANIEL &amp; CAROLYN CLEVELAND</t>
  </si>
  <si>
    <t>331 BLOOMFIELD ST</t>
  </si>
  <si>
    <t>WENG, YUIKUAN &amp; MEILING PANG-</t>
  </si>
  <si>
    <t>1125 MAXWELL LANE #910</t>
  </si>
  <si>
    <t>339 BLOOMFIELD ST</t>
  </si>
  <si>
    <t>MCALLISTER, RUTH</t>
  </si>
  <si>
    <t>407 BLOOMFIELD ST</t>
  </si>
  <si>
    <t>GENO PROPERTIES LLC</t>
  </si>
  <si>
    <t>33 CHESAPEAKE DRIVE</t>
  </si>
  <si>
    <t>421 BLOOMFIELD ST</t>
  </si>
  <si>
    <t>421 BLOOMFIELD STREET</t>
  </si>
  <si>
    <t>109 FIFTH ST</t>
  </si>
  <si>
    <t>PHILLIPS, ROBERT &amp; CARRIE STEFANI</t>
  </si>
  <si>
    <t>1130 BLOOMFIELD ST</t>
  </si>
  <si>
    <t>505 BLOOMFIELD ST</t>
  </si>
  <si>
    <t>505 BLOOMFIELD ST LLC</t>
  </si>
  <si>
    <t>519 BLOOMFIELD ST</t>
  </si>
  <si>
    <t>WHITTAKER, PAUL &amp; EDITH</t>
  </si>
  <si>
    <t>521 BLOOMFIELD ST</t>
  </si>
  <si>
    <t>CICCONE, NICOLAS, ELENA B</t>
  </si>
  <si>
    <t>58 KONNER AVE</t>
  </si>
  <si>
    <t>PINE BROOK, NJ  07058</t>
  </si>
  <si>
    <t>607 BLOOMFIELD ST</t>
  </si>
  <si>
    <t>ROSENBERG,AMI &amp; ADI</t>
  </si>
  <si>
    <t>613 BLOOMFIELD ST</t>
  </si>
  <si>
    <t>KELLY, BRYAN &amp; KAREN</t>
  </si>
  <si>
    <t>615 BLOOMFIELD ST</t>
  </si>
  <si>
    <t>615 BLOOMFIELD RE LLC</t>
  </si>
  <si>
    <t>619 BLOOMFIELD ST</t>
  </si>
  <si>
    <t>AARO HOLDINGS LLC</t>
  </si>
  <si>
    <t>621 BLOOMFIELD ST</t>
  </si>
  <si>
    <t>SU, CHIEN-HUI</t>
  </si>
  <si>
    <t>585 PALISADE AVE</t>
  </si>
  <si>
    <t>JERSEY CITY NJ  07307</t>
  </si>
  <si>
    <t>625 BLOOMFIELD ST</t>
  </si>
  <si>
    <t>TESSER, MICHAEL &amp; STEPHANIE</t>
  </si>
  <si>
    <t>705 BLOOMFIELD ST</t>
  </si>
  <si>
    <t>AHMED, AZAM</t>
  </si>
  <si>
    <t>709 BLOOMFIELD ST</t>
  </si>
  <si>
    <t>BLACKWOOD, SUSAN C</t>
  </si>
  <si>
    <t>758 EAST SADDLE RIVER RD</t>
  </si>
  <si>
    <t>HOHOKUS, NJ  07423</t>
  </si>
  <si>
    <t>721 BLOOMFIELD ST</t>
  </si>
  <si>
    <t>PORZIO, OTTO &amp; LUCY</t>
  </si>
  <si>
    <t>27 PORCHESTER DR</t>
  </si>
  <si>
    <t>733 BLOOMFIELD ST</t>
  </si>
  <si>
    <t>CERVANTES, VIVIAN</t>
  </si>
  <si>
    <t>712 WASHINGTON ST.</t>
  </si>
  <si>
    <t>PRZYBOROWSKI, HANNA</t>
  </si>
  <si>
    <t>514 HUDSON STREET #1</t>
  </si>
  <si>
    <t>108 EIGHTH ST</t>
  </si>
  <si>
    <t>108 EIGHTH ST LLC % BRANDLI</t>
  </si>
  <si>
    <t>108 8TH STREET</t>
  </si>
  <si>
    <t>815 BLOOMFIELD ST</t>
  </si>
  <si>
    <t>BLOOMFIELD 815 LLC % MARK ZOLTAK</t>
  </si>
  <si>
    <t>914 WASHINGTON ST</t>
  </si>
  <si>
    <t>914 WASHINGTON ST HOBOKEN LLC</t>
  </si>
  <si>
    <t>3B-3U-X-BA(LE)</t>
  </si>
  <si>
    <t>902-904 WASHINGTON ST</t>
  </si>
  <si>
    <t>MURAD, MICHAEL &amp; NORA MURAD</t>
  </si>
  <si>
    <t>250 UNION AVE</t>
  </si>
  <si>
    <t>210 HUDSON ST</t>
  </si>
  <si>
    <t>210 HUDSON ST LLC % ARTHURS HOB</t>
  </si>
  <si>
    <t>235 WASHINGTON ST</t>
  </si>
  <si>
    <t>3B-3U-H-BA-2G</t>
  </si>
  <si>
    <t>214 HUDSON ST</t>
  </si>
  <si>
    <t>PASCUAL, MARY ANN</t>
  </si>
  <si>
    <t>226 HUDSON ST</t>
  </si>
  <si>
    <t>226 HUDSON ST LLC</t>
  </si>
  <si>
    <t>58 TREE TOP DRIVE</t>
  </si>
  <si>
    <t>SPRINGFIELD NJ  07081</t>
  </si>
  <si>
    <t>3B-3U/3B-1U-G</t>
  </si>
  <si>
    <t>312 HUDSON ST</t>
  </si>
  <si>
    <t>DADIC, ZDENKO</t>
  </si>
  <si>
    <t>4B-3U-H-BA-G</t>
  </si>
  <si>
    <t>418 HUDSON ST</t>
  </si>
  <si>
    <t>888 HUDSON LLC</t>
  </si>
  <si>
    <t>534 HUDSON ST</t>
  </si>
  <si>
    <t>AJMANI, SANDEEP &amp; NANDINI</t>
  </si>
  <si>
    <t>534 HUDSON STREET #1</t>
  </si>
  <si>
    <t>516 HUDSON ST.</t>
  </si>
  <si>
    <t>GIACCHI, ANGELO &amp; MARY GALANTE</t>
  </si>
  <si>
    <t>4B-3U-H-BA/G</t>
  </si>
  <si>
    <t>514 HUDSON ST.</t>
  </si>
  <si>
    <t>514 HUDSON STREET</t>
  </si>
  <si>
    <t>3B-3U-H-BA/2F-G</t>
  </si>
  <si>
    <t>510 HUDSON ST.</t>
  </si>
  <si>
    <t>LA MASTRA, DOMINICK &amp; ANTONETTA</t>
  </si>
  <si>
    <t>510 HUDSON ST</t>
  </si>
  <si>
    <t>4B-3U-BA/2G-1U</t>
  </si>
  <si>
    <t>628 HUDSON ST</t>
  </si>
  <si>
    <t>VG REALTY, LLC</t>
  </si>
  <si>
    <t>722 HUDSON ST</t>
  </si>
  <si>
    <t>SULLIVAN, JAMES F &amp; SHANNON R</t>
  </si>
  <si>
    <t>708 HUDSON ST</t>
  </si>
  <si>
    <t>BRAVO, JAIME &amp; BARBARA</t>
  </si>
  <si>
    <t>704 HUDSON ST</t>
  </si>
  <si>
    <t>PENNINGTON, WARREN B</t>
  </si>
  <si>
    <t>812 HUDSON ST</t>
  </si>
  <si>
    <t>QUIST, HILLARY &amp; KEVIN</t>
  </si>
  <si>
    <t>806 HUDSON ST</t>
  </si>
  <si>
    <t>806 HUDSON ST LLC</t>
  </si>
  <si>
    <t>9 DRAKE COURT</t>
  </si>
  <si>
    <t>BOONTON TWP NJ  07005</t>
  </si>
  <si>
    <t>804 HUDSON ST</t>
  </si>
  <si>
    <t>804 HUDSON ST LLC</t>
  </si>
  <si>
    <t>BOONTON, TWP NJ  07005</t>
  </si>
  <si>
    <t>903 WASHINGTON ST</t>
  </si>
  <si>
    <t>CARISON, CORY MATTHEW</t>
  </si>
  <si>
    <t>927 WASHINGTON ST</t>
  </si>
  <si>
    <t>BRENNER, MARC SCOTT</t>
  </si>
  <si>
    <t>3B-3U-H-BA-(LE)</t>
  </si>
  <si>
    <t>929 WASHINGTON ST</t>
  </si>
  <si>
    <t>KIECHEL, WALTER III</t>
  </si>
  <si>
    <t>914 HUDSON ST</t>
  </si>
  <si>
    <t>HELENEK, ERIC &amp; LAUREN HOELZER</t>
  </si>
  <si>
    <t>904 HUDSON ST</t>
  </si>
  <si>
    <t>904 HUDSON ST LLC % GORDON CARLSON</t>
  </si>
  <si>
    <t>400 BROADWAY #1346</t>
  </si>
  <si>
    <t>TROY, NY  12181</t>
  </si>
  <si>
    <t>4B-3U-1X-H-BA</t>
  </si>
  <si>
    <t>68 TENTH ST</t>
  </si>
  <si>
    <t>ALONSO, LIZETTE C &amp; J CHOWDHARY</t>
  </si>
  <si>
    <t>66 TENTH ST</t>
  </si>
  <si>
    <t>SALANDRA, GUIDO &amp; LISA CHENEY</t>
  </si>
  <si>
    <t>PO BOX 3</t>
  </si>
  <si>
    <t>607 HUDSON ST</t>
  </si>
  <si>
    <t>607 HUDSON ST LLC</t>
  </si>
  <si>
    <t>11 LOUMAR PLACE</t>
  </si>
  <si>
    <t>CLIFTON, NJ  07012</t>
  </si>
  <si>
    <t>827 HUDSON ST</t>
  </si>
  <si>
    <t>ESTATE OF R NADDEO % B FERNANDEZ</t>
  </si>
  <si>
    <t>917 HUDSON ST</t>
  </si>
  <si>
    <t>GIACCHI, A &amp; M SASSO &amp; M SASSO, JR</t>
  </si>
  <si>
    <t>23 WALT WHITMAN TRAIL</t>
  </si>
  <si>
    <t>MORRISTOWN NJ  07960</t>
  </si>
  <si>
    <t>924 CASTLE POINT TERRACE</t>
  </si>
  <si>
    <t>KIRSHEN, CARL &amp; MARJORIE</t>
  </si>
  <si>
    <t>924 CASTLE PT TERR</t>
  </si>
  <si>
    <t>920 CASTLE POINT TERRACE</t>
  </si>
  <si>
    <t>PICARDO, LOUIS &amp; MARISA</t>
  </si>
  <si>
    <t>2.5B-3U-B-G</t>
  </si>
  <si>
    <t>914 CASTLE POINT TERRACE</t>
  </si>
  <si>
    <t>914 CASTLE POINT TERRACE LLC</t>
  </si>
  <si>
    <t>99 SEELEY AVE</t>
  </si>
  <si>
    <t>904 CASTLE POINT TERRACE</t>
  </si>
  <si>
    <t>COREA, ROSE M</t>
  </si>
  <si>
    <t>904 CASTLE PT TERR</t>
  </si>
  <si>
    <t>911 CASTLE POINT TERRACE</t>
  </si>
  <si>
    <t>IMUS, JAY &amp; DIANE</t>
  </si>
  <si>
    <t>913 CASTLE POINT TERRACE</t>
  </si>
  <si>
    <t>CONETTA, BENEDETTO &amp; JANET</t>
  </si>
  <si>
    <t>913 CASTLE POINT TERR</t>
  </si>
  <si>
    <t>1132 BLOOMFIELD ST</t>
  </si>
  <si>
    <t>DINALLO, NICHOLAS</t>
  </si>
  <si>
    <t>1128 BLOOMFIELD ST</t>
  </si>
  <si>
    <t>DANIEL E. COX 2020 REVOCABLE TRUST</t>
  </si>
  <si>
    <t>1126 BLOOMFIELD ST</t>
  </si>
  <si>
    <t>HAVENS, KENNETH H</t>
  </si>
  <si>
    <t>1124 BLOOMFIELD ST</t>
  </si>
  <si>
    <t>GARDNER, MADELINE A</t>
  </si>
  <si>
    <t>1120 BLOOMFIELD ST</t>
  </si>
  <si>
    <t>CORRA, GREGORY P &amp; NINA CHUENG-</t>
  </si>
  <si>
    <t>1100 BLOOMFIELD ST</t>
  </si>
  <si>
    <t>COHEN, MARTIN &amp; SUSAN KLEIN</t>
  </si>
  <si>
    <t>1201 GARDEN ST</t>
  </si>
  <si>
    <t>RIBOT, GREG &amp; AMY VALENT-</t>
  </si>
  <si>
    <t>3B-3U-X-H-BA-G</t>
  </si>
  <si>
    <t>1220 BLOOMFIELD ST</t>
  </si>
  <si>
    <t>BOLLBACH, RICHARD JR &amp; P ERHARDT</t>
  </si>
  <si>
    <t>1128 GARDEN ST</t>
  </si>
  <si>
    <t>1128 GARDEN, LLC</t>
  </si>
  <si>
    <t>1239 GARDEN STREET</t>
  </si>
  <si>
    <t>1204 GARDEN ST</t>
  </si>
  <si>
    <t>COPTIC CHRISTIAN IRREV TRT (ZAKLAMA</t>
  </si>
  <si>
    <t>6795 W 98 STREET</t>
  </si>
  <si>
    <t>PINECREST, FL  33156</t>
  </si>
  <si>
    <t>63 PATERSON AVE</t>
  </si>
  <si>
    <t>RATTO, ANTONIO &amp; MARIO</t>
  </si>
  <si>
    <t>2F-2U-H-BA</t>
  </si>
  <si>
    <t>60 PATERSON AVE</t>
  </si>
  <si>
    <t>COSTIC, MIA</t>
  </si>
  <si>
    <t>3F-2U-G</t>
  </si>
  <si>
    <t>90 MONROE ST</t>
  </si>
  <si>
    <t>HEATHER M TENUTO, TRUSTEE</t>
  </si>
  <si>
    <t>3B-2U-G</t>
  </si>
  <si>
    <t>559 FIRST ST</t>
  </si>
  <si>
    <t>SERRANO, MARTHA/MYRNA&amp; Z, I VASQUEZ</t>
  </si>
  <si>
    <t>2F-2U-X-H</t>
  </si>
  <si>
    <t>508 OBSERVER HIGHWAY</t>
  </si>
  <si>
    <t>508 OBSERVER LLC % SETH DAMERGY</t>
  </si>
  <si>
    <t>4B-2U-G</t>
  </si>
  <si>
    <t>GIZZO, CHRISTOPHER &amp; JESSICA</t>
  </si>
  <si>
    <t>3F-2U-G-H</t>
  </si>
  <si>
    <t>79 ADAMS ST</t>
  </si>
  <si>
    <t>NEGRON, MIGUEL &amp; NELIDA</t>
  </si>
  <si>
    <t>21/2CB-2U-H</t>
  </si>
  <si>
    <t>83 ADAMS ST</t>
  </si>
  <si>
    <t>PRADO, ANN MARIE (TRUSTEE)</t>
  </si>
  <si>
    <t>85 ADAMS ST</t>
  </si>
  <si>
    <t>DONNELLY, KENNETH J &amp; WM F FISCHER</t>
  </si>
  <si>
    <t>218 SUNSET AVE</t>
  </si>
  <si>
    <t>WESTFIELD,  NJ  07090</t>
  </si>
  <si>
    <t>87 ADAMS ST</t>
  </si>
  <si>
    <t>GETTENS, GUY</t>
  </si>
  <si>
    <t>89 ADAMS ST</t>
  </si>
  <si>
    <t>DUROY, EDWIN &amp; SANTA MARIA</t>
  </si>
  <si>
    <t>2 REESE COUNT</t>
  </si>
  <si>
    <t>SOUTH AMBOY, NJ  08879</t>
  </si>
  <si>
    <t>92 GRAND ST</t>
  </si>
  <si>
    <t>NATT, CHARLES &amp; KAREN SIEGEL</t>
  </si>
  <si>
    <t>90 GRAND ST</t>
  </si>
  <si>
    <t>TADDESE, MENASSIE M</t>
  </si>
  <si>
    <t>9 HAWTHORNE CT</t>
  </si>
  <si>
    <t>88 GRAND ST</t>
  </si>
  <si>
    <t>KURTZ, MITCHELL &amp; JENNIFER M SHEEHY</t>
  </si>
  <si>
    <t>202 JEFFERSON AVE</t>
  </si>
  <si>
    <t>86 GRAND ST</t>
  </si>
  <si>
    <t>ANUGRAHA HOLDINGS LLC</t>
  </si>
  <si>
    <t>84 GRAND ST</t>
  </si>
  <si>
    <t>KNIGHT, CATHY &amp; LORI</t>
  </si>
  <si>
    <t>82 GRAND ST</t>
  </si>
  <si>
    <t>CRITZ, BRIAN A &amp; LAURA A SIEGEL</t>
  </si>
  <si>
    <t>80 GRAND ST</t>
  </si>
  <si>
    <t>STEFANO, LOUIS &amp; MARIE</t>
  </si>
  <si>
    <t>87 GRAND ST</t>
  </si>
  <si>
    <t>MARAMONTE, GIOVANNI C</t>
  </si>
  <si>
    <t>2F-2U-G</t>
  </si>
  <si>
    <t>101 JEFFERSON ST</t>
  </si>
  <si>
    <t>FEENEY, PATRICK</t>
  </si>
  <si>
    <t>2.5B-2U-H-DECK</t>
  </si>
  <si>
    <t>103 JEFFERSON ST</t>
  </si>
  <si>
    <t>LABRUNO, JOSEPH &amp; T R &amp; T MILLER</t>
  </si>
  <si>
    <t>105 JEFFERSON ST</t>
  </si>
  <si>
    <t>MOYENO, LUIS ANGEL &amp; NELYS</t>
  </si>
  <si>
    <t>107 JEFFERSON ST</t>
  </si>
  <si>
    <t>RAMOS, SANDRA &amp; RUBEN JR</t>
  </si>
  <si>
    <t>3B-2U-H</t>
  </si>
  <si>
    <t>463 SECOND ST</t>
  </si>
  <si>
    <t>MARTIN, TODD M &amp; KRISTIN M</t>
  </si>
  <si>
    <t>21/2CB-2U</t>
  </si>
  <si>
    <t>461 SECOND ST</t>
  </si>
  <si>
    <t>GARCIA, EDELMIRO JR &amp; LUCILLE</t>
  </si>
  <si>
    <t>459 SECOND ST</t>
  </si>
  <si>
    <t>DE LA PENA, GAIL</t>
  </si>
  <si>
    <t>2.5B-2U-H</t>
  </si>
  <si>
    <t>134 PARK AVE</t>
  </si>
  <si>
    <t>TENNARO, PASCHAL H, SONJA &amp; MICHAEL</t>
  </si>
  <si>
    <t>3B-2U-HANDICAP</t>
  </si>
  <si>
    <t>132 PARK AVE</t>
  </si>
  <si>
    <t>RB HOLDINGS 4 CORP</t>
  </si>
  <si>
    <t>3B-2U-H-BA</t>
  </si>
  <si>
    <t>118 PARK AVE</t>
  </si>
  <si>
    <t>MORRONE, ANTHONY &amp; ELISABETHA</t>
  </si>
  <si>
    <t>4B-2U-H-X-G</t>
  </si>
  <si>
    <t>114 PARK AVE</t>
  </si>
  <si>
    <t>RADLIN, DAVID D</t>
  </si>
  <si>
    <t>2B-2U-H-BA</t>
  </si>
  <si>
    <t>104 PARK AVE</t>
  </si>
  <si>
    <t>BERTOTTI, KEVIN</t>
  </si>
  <si>
    <t>223 MONROE ST</t>
  </si>
  <si>
    <t>ZELLNER, RICHARD A &amp; JENNIFER L</t>
  </si>
  <si>
    <t>3F-2U-BA</t>
  </si>
  <si>
    <t>301 MADISON ST REAR</t>
  </si>
  <si>
    <t>SHUKOFSKY, JASON &amp; JENNIFER</t>
  </si>
  <si>
    <t>2B-2U-X-H-G</t>
  </si>
  <si>
    <t>406 MONROE ST</t>
  </si>
  <si>
    <t>CITRO, JESSIE R &amp; G T &amp; C</t>
  </si>
  <si>
    <t>2BF-2U-H (LE)</t>
  </si>
  <si>
    <t>423 MONROE ST &amp;559 5TH ST</t>
  </si>
  <si>
    <t>FEOLA, NICHOLAS JR &amp; JOYCE</t>
  </si>
  <si>
    <t>423 MONROE ST</t>
  </si>
  <si>
    <t>L12.2</t>
  </si>
  <si>
    <t>3F-2U/2F-1U/GAR</t>
  </si>
  <si>
    <t>418 ADAMS ST</t>
  </si>
  <si>
    <t>418 ADAMS ST LLC</t>
  </si>
  <si>
    <t>3B-2U-1C/4B-4U</t>
  </si>
  <si>
    <t>517 MONROE ST</t>
  </si>
  <si>
    <t>RAND, DANIEL M</t>
  </si>
  <si>
    <t>10 SCHRIEVER LANE</t>
  </si>
  <si>
    <t>NEW CITY NY  10956</t>
  </si>
  <si>
    <t>521 MONROE ST</t>
  </si>
  <si>
    <t>CRUZ, MARIA</t>
  </si>
  <si>
    <t>2F-2U</t>
  </si>
  <si>
    <t>517 MADISON ST</t>
  </si>
  <si>
    <t>FORTE, NICOLO &amp; MASSIMO</t>
  </si>
  <si>
    <t>518 JEFFERSON ST</t>
  </si>
  <si>
    <t>FORREST, HENRY &amp; STELLA STRAZDAS-</t>
  </si>
  <si>
    <t>2B-2U-H-G-DECK</t>
  </si>
  <si>
    <t>508 JEFFERSON ST</t>
  </si>
  <si>
    <t>CHERICONI, PHYLLIS ET ALS</t>
  </si>
  <si>
    <t>622 MONROE ST</t>
  </si>
  <si>
    <t>GUEVARA, JUAN &amp; NELLY</t>
  </si>
  <si>
    <t>612 MONROE ST</t>
  </si>
  <si>
    <t>DEBARI, LUCRETZIA &amp; ROSA VITIELLO</t>
  </si>
  <si>
    <t>602 MONROE ST</t>
  </si>
  <si>
    <t>602 MONROE ST LLC</t>
  </si>
  <si>
    <t>602 MONROE STREET</t>
  </si>
  <si>
    <t>2.5CB-2U-H-G</t>
  </si>
  <si>
    <t>617 MONROE ST</t>
  </si>
  <si>
    <t>PETROSINO, ANTHONY JR</t>
  </si>
  <si>
    <t>2F-2U-H-G</t>
  </si>
  <si>
    <t>606 MADISON ST</t>
  </si>
  <si>
    <t>600 MADISON ST</t>
  </si>
  <si>
    <t>IRIZZARY, H &amp; M PORRATA-</t>
  </si>
  <si>
    <t>3F-1U-G/3F-2U</t>
  </si>
  <si>
    <t>615 JEFFERSON ST</t>
  </si>
  <si>
    <t>BUTKA, CECILIA &amp; PHYLLIS CAPELLI</t>
  </si>
  <si>
    <t>2B-2U-H</t>
  </si>
  <si>
    <t>628 ADAMS ST</t>
  </si>
  <si>
    <t>SANSEVERE, JOSEPH &amp; ANN</t>
  </si>
  <si>
    <t>3B-2U-H-G</t>
  </si>
  <si>
    <t>626 ADAMS ST</t>
  </si>
  <si>
    <t>LISA, C &amp; E &amp; JACOBELLI, G &amp; G</t>
  </si>
  <si>
    <t>624 ADAMS ST</t>
  </si>
  <si>
    <t>PENDER, KATHERINE &amp; SCOTT</t>
  </si>
  <si>
    <t>622 ADAMS ST</t>
  </si>
  <si>
    <t>GREENLOW, GLEN &amp; CATHLEEN RAUCCI-</t>
  </si>
  <si>
    <t>114 SYLVANIA AVE</t>
  </si>
  <si>
    <t>AVON BY THE SEA  NJ  07717</t>
  </si>
  <si>
    <t>620 ADAMS ST</t>
  </si>
  <si>
    <t>ENGLAND, RICHARD &amp; DOLORES</t>
  </si>
  <si>
    <t>3F-2U-H-G</t>
  </si>
  <si>
    <t>609 ADAMS ST</t>
  </si>
  <si>
    <t>DEBELEN, PIERRE &amp; SARAH</t>
  </si>
  <si>
    <t>2F-2U-H-BA-DECK</t>
  </si>
  <si>
    <t>711 MONROE ST</t>
  </si>
  <si>
    <t>MENOS, REGINALD</t>
  </si>
  <si>
    <t>5B-2U-G</t>
  </si>
  <si>
    <t>717 MONROE ST</t>
  </si>
  <si>
    <t>ALICEA, ANGEL &amp; WANDA</t>
  </si>
  <si>
    <t>2F-2U-DECK</t>
  </si>
  <si>
    <t>726 WILLOW AVE</t>
  </si>
  <si>
    <t>828 WILLOW AVE</t>
  </si>
  <si>
    <t>OVEISSI, PEDRAM &amp; JACQUELINE</t>
  </si>
  <si>
    <t>932 WILLOW AVE</t>
  </si>
  <si>
    <t>EHLER, DIANNE C</t>
  </si>
  <si>
    <t>930 WILLOW AVE</t>
  </si>
  <si>
    <t>BACHAR, ERAN &amp; MAYA</t>
  </si>
  <si>
    <t>1126 WILLOW AVE</t>
  </si>
  <si>
    <t>SMITH, ANNE &amp; JUSTIN</t>
  </si>
  <si>
    <t>3B-2U</t>
  </si>
  <si>
    <t>1124 WILLOW AVE</t>
  </si>
  <si>
    <t>SCHAEFER, MICHALE J JR &amp; ALYSSA L</t>
  </si>
  <si>
    <t>3B-2U-X-B</t>
  </si>
  <si>
    <t>252 SECOND ST</t>
  </si>
  <si>
    <t>EVERS, MICHAEL F &amp; DAWN E RAFFEL-</t>
  </si>
  <si>
    <t>L34</t>
  </si>
  <si>
    <t>326 PARK AVE</t>
  </si>
  <si>
    <t>POTENZA, LISA A</t>
  </si>
  <si>
    <t>3B-2U-2FX-H-B</t>
  </si>
  <si>
    <t>261 SEVENTH ST</t>
  </si>
  <si>
    <t>261 SEVENTH ST LLC</t>
  </si>
  <si>
    <t>2.5B-2U-BA</t>
  </si>
  <si>
    <t>632 PARK AVE</t>
  </si>
  <si>
    <t>GONZALEZ, EDUARDO &amp; F VIELOT</t>
  </si>
  <si>
    <t>3B-2U-X-H-BA</t>
  </si>
  <si>
    <t>618 PARK AVE</t>
  </si>
  <si>
    <t>L40</t>
  </si>
  <si>
    <t>1F-G/2B-2U</t>
  </si>
  <si>
    <t>262 SEVENTH ST</t>
  </si>
  <si>
    <t>1635 LEX REALTY CORP</t>
  </si>
  <si>
    <t>PO BOX 701</t>
  </si>
  <si>
    <t>258 SEVENTH ST</t>
  </si>
  <si>
    <t>ALDERSON, GILES W &amp; A L WILLIAMS</t>
  </si>
  <si>
    <t>840 PARK AVE</t>
  </si>
  <si>
    <t>GOLDMAN, DAVID &amp; MARCY</t>
  </si>
  <si>
    <t>806 PARK AVE</t>
  </si>
  <si>
    <t>HEALEY, LEAH &amp; JAMES DOYLE</t>
  </si>
  <si>
    <t>2B-2U-X-B</t>
  </si>
  <si>
    <t>905 WILLOW AVE</t>
  </si>
  <si>
    <t>BONNER, ANNE</t>
  </si>
  <si>
    <t>918 PARK AVE</t>
  </si>
  <si>
    <t>TURK, ABBY R</t>
  </si>
  <si>
    <t>906 PARK AVE</t>
  </si>
  <si>
    <t>906 PARK AVE LLC</t>
  </si>
  <si>
    <t>3B-2U-X-H-G</t>
  </si>
  <si>
    <t>1015 WILLOW AVE</t>
  </si>
  <si>
    <t>MCNULTY, MICHAEL &amp; PAULA NG</t>
  </si>
  <si>
    <t>453 BUCK BOULEVARD</t>
  </si>
  <si>
    <t>WHITE HAVEN, PA  18661</t>
  </si>
  <si>
    <t>1025 WILLOW AVE</t>
  </si>
  <si>
    <t>PERROTTA, MICHELE</t>
  </si>
  <si>
    <t>2B-2U-X-BA</t>
  </si>
  <si>
    <t>1027 WILLOW AVE</t>
  </si>
  <si>
    <t>ROBINSON, CRAIG H &amp; CHLOE S PUTON</t>
  </si>
  <si>
    <t>1028 PARK AVE</t>
  </si>
  <si>
    <t>BATCHA, THOMAS C &amp; SUSAN D</t>
  </si>
  <si>
    <t>1010 PARK AVE</t>
  </si>
  <si>
    <t>GANNON, CEIZA C &amp; ANDREW</t>
  </si>
  <si>
    <t>256 TENTH ST</t>
  </si>
  <si>
    <t>SCHLUSSER, JASON G &amp; P A VALLS</t>
  </si>
  <si>
    <t>1118 PARK AVE</t>
  </si>
  <si>
    <t>KAPOOR, KUNAAL &amp; SANYA MAKHANI</t>
  </si>
  <si>
    <t>132 GARDEN ST</t>
  </si>
  <si>
    <t>132 GARDEN ST ASSOC LLC % CAROL RE</t>
  </si>
  <si>
    <t>3B-2U-BX-H-BA</t>
  </si>
  <si>
    <t>222 GARDEN ST</t>
  </si>
  <si>
    <t>PRZYGODA, FRANCIS &amp; AUGUSTA</t>
  </si>
  <si>
    <t>JOSEPH, SANDRA A &amp; DAVID P STOTT</t>
  </si>
  <si>
    <t>216 GARDEN ST</t>
  </si>
  <si>
    <t>HELENA MARIE OPENSHAW (TRUST)</t>
  </si>
  <si>
    <t>4107 FEARRINGTON POST</t>
  </si>
  <si>
    <t>PITTSBORO, NC  27312</t>
  </si>
  <si>
    <t>202 GARDEN ST</t>
  </si>
  <si>
    <t>BATCHU, VIJNAN &amp; DEVIKA KUMAR</t>
  </si>
  <si>
    <t>317 PARK AVE</t>
  </si>
  <si>
    <t>MODY, VIPUL A</t>
  </si>
  <si>
    <t>321 PARK AVE</t>
  </si>
  <si>
    <t>STEVENS, CARL B &amp; MARGARET</t>
  </si>
  <si>
    <t>2B-2U-H-G</t>
  </si>
  <si>
    <t>325 PARK AVE</t>
  </si>
  <si>
    <t>704 MADISON LLC</t>
  </si>
  <si>
    <t>209 ROBIN HOOD ROAD</t>
  </si>
  <si>
    <t>MOUNTAINSIDE, NJ  07092</t>
  </si>
  <si>
    <t>3B-2U-FX-H-BA</t>
  </si>
  <si>
    <t>331 PARK AVE</t>
  </si>
  <si>
    <t>WALFISCH, DAVID &amp; MICHAL W</t>
  </si>
  <si>
    <t>213 FOURTH ST</t>
  </si>
  <si>
    <t>SOKOL, JUSTIN &amp; SEEMA BHOL</t>
  </si>
  <si>
    <t>213 FOURTH STREET</t>
  </si>
  <si>
    <t>207 FOURTH ST</t>
  </si>
  <si>
    <t>MCNAMARA, TIMOTHY &amp; DIANNA VECCHIO</t>
  </si>
  <si>
    <t>3B-2U-X</t>
  </si>
  <si>
    <t>340 GARDEN ST</t>
  </si>
  <si>
    <t>WEIL, ROSS &amp; ALISSA</t>
  </si>
  <si>
    <t>3B-2U-X-H</t>
  </si>
  <si>
    <t>511 PARK AVE</t>
  </si>
  <si>
    <t>RAD, MOHAMMAD TRUSTEE OF JOODI</t>
  </si>
  <si>
    <t>440 BARTON NORTH DR</t>
  </si>
  <si>
    <t>ANN ARBOR, MI  48105</t>
  </si>
  <si>
    <t>3B-2U-FX-H</t>
  </si>
  <si>
    <t>521 PARK AVE</t>
  </si>
  <si>
    <t>PRICE, AARON R &amp; REBECCA L</t>
  </si>
  <si>
    <t>533 PARK AVE</t>
  </si>
  <si>
    <t>FERNANDES, SIDDHARTH &amp; RAINA ROSE</t>
  </si>
  <si>
    <t>209 SIXTH ST</t>
  </si>
  <si>
    <t>209 SIXTH ST LLC</t>
  </si>
  <si>
    <t>2.5B-2U-G</t>
  </si>
  <si>
    <t>205 SIXTH ST</t>
  </si>
  <si>
    <t>BAJAJ, AKASH</t>
  </si>
  <si>
    <t>205 6TH STREET</t>
  </si>
  <si>
    <t>514 GARDEN ST</t>
  </si>
  <si>
    <t>SCHOR, MARK &amp; DAPHNE ANSHEL</t>
  </si>
  <si>
    <t>204 FIFTH ST</t>
  </si>
  <si>
    <t>GRIMALDI, VINCENT &amp; ANGELA TRUSTEES</t>
  </si>
  <si>
    <t>3B-2U-H-(LE)</t>
  </si>
  <si>
    <t>615 PARK AVE</t>
  </si>
  <si>
    <t>615 PARK AVE LLC % C COPPOLA</t>
  </si>
  <si>
    <t>611 PARK AVE #1</t>
  </si>
  <si>
    <t>2B-2U-FX-H</t>
  </si>
  <si>
    <t>617 PARK AVE</t>
  </si>
  <si>
    <t>SHEARN, JOSEPH C &amp; ANNE</t>
  </si>
  <si>
    <t>619 PARK AVE</t>
  </si>
  <si>
    <t>BERNARD, GILLES &amp; MIN KIM</t>
  </si>
  <si>
    <t>621 PARK AVE</t>
  </si>
  <si>
    <t>PLEASANT ESSEX LLC</t>
  </si>
  <si>
    <t>14 PLEASANT VILLAGE DR</t>
  </si>
  <si>
    <t>SUCCASUNNA, NJ  07876</t>
  </si>
  <si>
    <t>623 PARK AVE</t>
  </si>
  <si>
    <t>BALJKO, CLAUDIO</t>
  </si>
  <si>
    <t>625 PARK AVE</t>
  </si>
  <si>
    <t>CAPORRINO, VINCENZO &amp; PIETRO &amp; ROSA</t>
  </si>
  <si>
    <t>3B-2U-H-G(LE)</t>
  </si>
  <si>
    <t>627 PARK AVE</t>
  </si>
  <si>
    <t>HU, YING &amp; BAOXIANG SHAN</t>
  </si>
  <si>
    <t>629 PARK AVE</t>
  </si>
  <si>
    <t>TRIDENTE, MARIO, &amp; MARTHA</t>
  </si>
  <si>
    <t>631 PARK AVE</t>
  </si>
  <si>
    <t>SINISCALCHI, GAETANO &amp; ANTONIO</t>
  </si>
  <si>
    <t>633 PARK AVE</t>
  </si>
  <si>
    <t>ARNERO, FRANCESCA MODUGNO</t>
  </si>
  <si>
    <t>635 PARK AVE</t>
  </si>
  <si>
    <t>AMIN, PLYUSH M &amp; HARSHA PATEL-</t>
  </si>
  <si>
    <t>125 JEFFERSON AVE</t>
  </si>
  <si>
    <t>637 PARK AVE</t>
  </si>
  <si>
    <t>636 GARDEN ST</t>
  </si>
  <si>
    <t>MEHTA, SHERAZAD &amp; MRINALINI NAIR</t>
  </si>
  <si>
    <t>610 GARDEN ST</t>
  </si>
  <si>
    <t>SMYCZEK, DOROTA</t>
  </si>
  <si>
    <t>608 GARDEN ST</t>
  </si>
  <si>
    <t>CRAFT, BRACKEN CARTER &amp; STEPHANIE</t>
  </si>
  <si>
    <t>216 SEVENTH ST</t>
  </si>
  <si>
    <t>GIATTINO, JOSEPH G &amp; JENNIFER</t>
  </si>
  <si>
    <t>2B-2U</t>
  </si>
  <si>
    <t>214 SEVENTH ST</t>
  </si>
  <si>
    <t>CROWE, JOHN</t>
  </si>
  <si>
    <t>713 PARK AVE</t>
  </si>
  <si>
    <t>ROCHE, THOMAS</t>
  </si>
  <si>
    <t>735 PARK AVE</t>
  </si>
  <si>
    <t>PRING, DAVID C &amp; RUTH MARKOWITZ</t>
  </si>
  <si>
    <t>738 GARDEN ST</t>
  </si>
  <si>
    <t>OCHS, LAWRENCE &amp; MEREDITH</t>
  </si>
  <si>
    <t>732 GARDEN ST</t>
  </si>
  <si>
    <t>MISYAK, STEPHEN &amp; JODI</t>
  </si>
  <si>
    <t>728 GARDEN ST</t>
  </si>
  <si>
    <t>IDLER, CHRISTOPHER</t>
  </si>
  <si>
    <t>726 GARDEN ST</t>
  </si>
  <si>
    <t>KLUEPFEL, THOMAS &amp; LYNN</t>
  </si>
  <si>
    <t>626 BLOOMFIELD ST</t>
  </si>
  <si>
    <t>704 GARDEN ST</t>
  </si>
  <si>
    <t>SHUTTLEWORTH, RYAN J &amp; L A PLUNKETT</t>
  </si>
  <si>
    <t>206 EIGHTH ST</t>
  </si>
  <si>
    <t>BAKARICH, ELIZABETH &amp; KATHLEEN</t>
  </si>
  <si>
    <t>806 GARDEN ST</t>
  </si>
  <si>
    <t>MINEV, M &amp; T  ET ALS</t>
  </si>
  <si>
    <t>2B-2U-X-H-BA</t>
  </si>
  <si>
    <t>911 PARK AVE</t>
  </si>
  <si>
    <t>LEE, IRMA &amp; WM JR</t>
  </si>
  <si>
    <t>936 GARDEN ST</t>
  </si>
  <si>
    <t>SWANKOSKI, JASON &amp; ALICIA KEENAN</t>
  </si>
  <si>
    <t>4B-2U-X-H-G</t>
  </si>
  <si>
    <t>904 GARDEN ST</t>
  </si>
  <si>
    <t>DALTON, THOMAS &amp; MONICA</t>
  </si>
  <si>
    <t>212 TENTH ST</t>
  </si>
  <si>
    <t>PINO, ANTHONY D &amp; ELIZABETH A</t>
  </si>
  <si>
    <t>208 TENTH ST</t>
  </si>
  <si>
    <t>BURKHARDT, PATRICIA</t>
  </si>
  <si>
    <t>1023 PARK AVE</t>
  </si>
  <si>
    <t>BATES, DAVID &amp; JOAN ALLMAN</t>
  </si>
  <si>
    <t>1025 PARK AVE</t>
  </si>
  <si>
    <t>ZAKHAROV, NIKOLAY &amp; GALINA</t>
  </si>
  <si>
    <t>1035 PARK AVE</t>
  </si>
  <si>
    <t>WESSON, STEPHEN &amp; REGAN</t>
  </si>
  <si>
    <t>215 11TH ST</t>
  </si>
  <si>
    <t>BROQUIST, ALICE</t>
  </si>
  <si>
    <t>1022 GARDEN ST</t>
  </si>
  <si>
    <t>BROWN, MARION S</t>
  </si>
  <si>
    <t>4B-2U-H-BA</t>
  </si>
  <si>
    <t>1004 GARDEN ST</t>
  </si>
  <si>
    <t>SAVAGE, BEVERLY &amp; JAMES H AIBEL</t>
  </si>
  <si>
    <t>204 TENTH ST</t>
  </si>
  <si>
    <t>MASON, BRYAN B &amp; IRENE P (TRUSTEES)</t>
  </si>
  <si>
    <t>171 KAY ST</t>
  </si>
  <si>
    <t>NEWPORT, RI  02840</t>
  </si>
  <si>
    <t>4B-2U-X-H</t>
  </si>
  <si>
    <t>89 GARDEN ST</t>
  </si>
  <si>
    <t>RB HOLDINGS 1 CORP</t>
  </si>
  <si>
    <t>4F-2U</t>
  </si>
  <si>
    <t>233 GARDEN ST</t>
  </si>
  <si>
    <t>GALLAGHER, REHANNA</t>
  </si>
  <si>
    <t>159 THIRD ST</t>
  </si>
  <si>
    <t>SHKOLNIKOVA, OLGA &amp; VLADIMIR KOLYSH</t>
  </si>
  <si>
    <t>315 W 126TH ST</t>
  </si>
  <si>
    <t>NEW YORK, NY  10027</t>
  </si>
  <si>
    <t>157 THIRD ST</t>
  </si>
  <si>
    <t>XIONG, HUIFEI &amp; XIAO LIU</t>
  </si>
  <si>
    <t>214 BLOOMFIELD ST</t>
  </si>
  <si>
    <t>DILWORTH, MARTIN &amp; ELGHA</t>
  </si>
  <si>
    <t>212 BLOOMFIELD ST</t>
  </si>
  <si>
    <t>MAJOCHA, JOSEPH &amp; NICOLE H LEE</t>
  </si>
  <si>
    <t>154 SECOND ST</t>
  </si>
  <si>
    <t>LEE, ANTOINETTE &amp; JUSTIN COHEN</t>
  </si>
  <si>
    <t>323 GARDEN ST</t>
  </si>
  <si>
    <t>ADDESSO, ANGELO &amp; LUCIA</t>
  </si>
  <si>
    <t>2.5F-2U-H-BA</t>
  </si>
  <si>
    <t>325 GARDEN ST</t>
  </si>
  <si>
    <t>GALLUCCI, MICHAEL &amp; ILYSA</t>
  </si>
  <si>
    <t>2.5F-2U-H-B</t>
  </si>
  <si>
    <t>328 BLOOMFIELD ST</t>
  </si>
  <si>
    <t>DACF INVEST 8 LLC</t>
  </si>
  <si>
    <t>20 HARRISON AVE</t>
  </si>
  <si>
    <t>WALDWICK, NJ  07463</t>
  </si>
  <si>
    <t>318 BLOOMFIELD ST</t>
  </si>
  <si>
    <t>MUSCATELLO, JEFFREY &amp; NICOLE</t>
  </si>
  <si>
    <t>316 BLOOMFIELD ST</t>
  </si>
  <si>
    <t>EXARCHOS, CHRISTINA &amp; BYRON WARNER</t>
  </si>
  <si>
    <t>304 BLOOMFIELD ST</t>
  </si>
  <si>
    <t>WIERZBA, JOHN &amp; MARIE</t>
  </si>
  <si>
    <t>2B-2U-FX-H-BA</t>
  </si>
  <si>
    <t>158 FIFTH ST</t>
  </si>
  <si>
    <t>ROTONDI, JOSEPH A &amp; MARY B</t>
  </si>
  <si>
    <t>L40.1</t>
  </si>
  <si>
    <t>3B-2U-X-BA LAND</t>
  </si>
  <si>
    <t>526 BLOOMFIELD ST</t>
  </si>
  <si>
    <t>ORLANDO, ANTHONY &amp; CLAUDIA</t>
  </si>
  <si>
    <t>512 BLOOMFIELD ST</t>
  </si>
  <si>
    <t>DODS, CHRISTOPHER C &amp; TINA WADHWA</t>
  </si>
  <si>
    <t>504 BLOOMFIELD ST</t>
  </si>
  <si>
    <t>ANDROSIGLIO, ROBERT &amp; ALICE</t>
  </si>
  <si>
    <t>2B-2U-BA</t>
  </si>
  <si>
    <t>615 GARDEN ST</t>
  </si>
  <si>
    <t>GERDES, DWIGHT A &amp; CHERYL</t>
  </si>
  <si>
    <t>633 GARDEN ST</t>
  </si>
  <si>
    <t>ODELL, PAUL J &amp; MARIA D LOPEZ</t>
  </si>
  <si>
    <t>3B-2U-BX-BA</t>
  </si>
  <si>
    <t>641 GARDEN ST</t>
  </si>
  <si>
    <t>COLANGELO, GERARD &amp; ALEXANDRA</t>
  </si>
  <si>
    <t>643 GARDEN ST</t>
  </si>
  <si>
    <t>KOPPEL, KEVIN &amp; MEAGHAN</t>
  </si>
  <si>
    <t>645 GARDEN ST</t>
  </si>
  <si>
    <t>645 GARDEN ST LLC</t>
  </si>
  <si>
    <t>1218 GARDEN ST</t>
  </si>
  <si>
    <t>161 SEVENTH ST</t>
  </si>
  <si>
    <t>FRIGAND, LISA</t>
  </si>
  <si>
    <t>638 BLOOMFIELD ST</t>
  </si>
  <si>
    <t>MANNILLO, MARIE &amp; MATILDA BUFIS</t>
  </si>
  <si>
    <t>622 BLOOMFIELD ST</t>
  </si>
  <si>
    <t>EDLIN, ANDREW</t>
  </si>
  <si>
    <t>614 BLOOMFIELD ST</t>
  </si>
  <si>
    <t>ENRIGHT, THOMAS J III &amp; LAURA G</t>
  </si>
  <si>
    <t>3B-2U-BA</t>
  </si>
  <si>
    <t>610 BLOOMFIELD ST</t>
  </si>
  <si>
    <t>610 BLOOMFIELD LLC % TIM TAYLOR</t>
  </si>
  <si>
    <t>3B-2U-2FX-H-BA</t>
  </si>
  <si>
    <t>608 BLOOMFIELD ST</t>
  </si>
  <si>
    <t>MARSH, BRIAN &amp; JENNIFER</t>
  </si>
  <si>
    <t>711 GARDEN ST</t>
  </si>
  <si>
    <t>HINTON, PIERRE SR &amp; ANN BOYD</t>
  </si>
  <si>
    <t>713 GARDEN ST</t>
  </si>
  <si>
    <t>WEINBERG, I &amp; PAMELA MILLER-</t>
  </si>
  <si>
    <t>163 EIGHTH ST</t>
  </si>
  <si>
    <t>JOHNSTON, ALEXANDER</t>
  </si>
  <si>
    <t>2B-2U-X-H</t>
  </si>
  <si>
    <t>157 EIGHTH ST</t>
  </si>
  <si>
    <t>NEAL, BRANDEN WILDER &amp; D L VASAK</t>
  </si>
  <si>
    <t>157 8TH STREET</t>
  </si>
  <si>
    <t>722 BLOOMFIELD ST</t>
  </si>
  <si>
    <t>YOHN, CHAD &amp; SALILA</t>
  </si>
  <si>
    <t>3B-2U-BA-H</t>
  </si>
  <si>
    <t>720 BLOOMFIELD ST</t>
  </si>
  <si>
    <t>GONZALEZ, LEANNE &amp; ARMANDO</t>
  </si>
  <si>
    <t>31/2B-1FX-2U-H</t>
  </si>
  <si>
    <t>716 BLOOMFIELD ST.</t>
  </si>
  <si>
    <t>KINGSBURY, KATHERINE</t>
  </si>
  <si>
    <t>716 BLOOMFIELD ST</t>
  </si>
  <si>
    <t>3.5B-2U-FX-H</t>
  </si>
  <si>
    <t>714 BLOOMFIELD ST</t>
  </si>
  <si>
    <t>IANNACI, SALVATORE &amp; KARI</t>
  </si>
  <si>
    <t>3 1/2B-2U-H-BA</t>
  </si>
  <si>
    <t>805 GARDEN ST</t>
  </si>
  <si>
    <t>324 HUDSON ST LLC</t>
  </si>
  <si>
    <t>86 JAMESTOWN ROAD</t>
  </si>
  <si>
    <t>BELLE MEAD,   NJ  08502</t>
  </si>
  <si>
    <t>833 GARDEN ST</t>
  </si>
  <si>
    <t>ALLEN, JEFFREY &amp; ALEXANDRA</t>
  </si>
  <si>
    <t>3B-2U-H-BA-DECK</t>
  </si>
  <si>
    <t>835 GARDEN ST</t>
  </si>
  <si>
    <t>PIERRO, DOLORES</t>
  </si>
  <si>
    <t>837 GARDEN ST</t>
  </si>
  <si>
    <t>BHALLA, RAVINDER S &amp; NAVNEET K P</t>
  </si>
  <si>
    <t>839 GARDEN ST</t>
  </si>
  <si>
    <t>BHALLA, AMARDEEP S &amp; RAI, DILPREET</t>
  </si>
  <si>
    <t>839 GARDEN ST #2</t>
  </si>
  <si>
    <t>841 GARDEN ST</t>
  </si>
  <si>
    <t>NATH, RAJEEV &amp; MARISA GIORGI</t>
  </si>
  <si>
    <t>3B&amp;S-2U-FX-H-BA</t>
  </si>
  <si>
    <t>843 GARDEN ST</t>
  </si>
  <si>
    <t>PEER, RYAN &amp; STEPHANIE</t>
  </si>
  <si>
    <t>838 BLOOMFIELD ST</t>
  </si>
  <si>
    <t>DE ROSE, HELEN L &amp; JOHN L</t>
  </si>
  <si>
    <t>838 BLOOMFIELD STREET</t>
  </si>
  <si>
    <t>824 BLOOMFIELD ST</t>
  </si>
  <si>
    <t>WINEGAR, RICHARD A &amp; K A MCGINNIS</t>
  </si>
  <si>
    <t>4B-2U-BA</t>
  </si>
  <si>
    <t>820 BLOOMFIELD ST</t>
  </si>
  <si>
    <t>SINGH, PREETI &amp; JELKE S TERPSTRA</t>
  </si>
  <si>
    <t>156 EIGHTH ST</t>
  </si>
  <si>
    <t>AGARWAL, SONAL &amp; SHILP</t>
  </si>
  <si>
    <t>206 LYNN LANE</t>
  </si>
  <si>
    <t>2B-2U-H-BA-DECK</t>
  </si>
  <si>
    <t>162 NINTH ST</t>
  </si>
  <si>
    <t>BABIN, REBACCA &amp; ROBERT KOCH</t>
  </si>
  <si>
    <t>911 GARDEN ST.</t>
  </si>
  <si>
    <t>OROZCO, BENJAMIN D &amp; LILA THERESA</t>
  </si>
  <si>
    <t>911 GARDEN ST</t>
  </si>
  <si>
    <t>935 GARDEN ST</t>
  </si>
  <si>
    <t>CIARLETTA, JAMES &amp; KRISTA MULLIGAN</t>
  </si>
  <si>
    <t>636 COLEMAN PL</t>
  </si>
  <si>
    <t>937 GARDEN ST</t>
  </si>
  <si>
    <t>WYPIOR, ODA</t>
  </si>
  <si>
    <t>165 TENTH ST</t>
  </si>
  <si>
    <t>SCHEPT, KENNETH &amp; SUSAN</t>
  </si>
  <si>
    <t>163 TENTH ST</t>
  </si>
  <si>
    <t>WARNER, PETER &amp; JILL</t>
  </si>
  <si>
    <t>161 TENTH ST</t>
  </si>
  <si>
    <t>CANNATARO, FRANCIS A &amp; TARYN E</t>
  </si>
  <si>
    <t>159 TENTH ST</t>
  </si>
  <si>
    <t>SINGLETON, MARK &amp; CAROL CUSSACK</t>
  </si>
  <si>
    <t>157 TENTH ST</t>
  </si>
  <si>
    <t>HALL, PETER &amp; JACLYN</t>
  </si>
  <si>
    <t>936 BLOOMFIELD ST</t>
  </si>
  <si>
    <t>ELSAYED, NEAMET &amp; MARGARET RANDALL</t>
  </si>
  <si>
    <t>934 BLOOMFIELD ST</t>
  </si>
  <si>
    <t>STEVENS, SEAN &amp; BONNIE LEE</t>
  </si>
  <si>
    <t>932 BLOOMFIELD ST</t>
  </si>
  <si>
    <t>CECCHI, MARCO &amp; SUZANNE</t>
  </si>
  <si>
    <t>928 BLOOMFIELD ST</t>
  </si>
  <si>
    <t>SINGLETON, MAUREEN</t>
  </si>
  <si>
    <t>926 BLOOMFIELD ST</t>
  </si>
  <si>
    <t>CHARNES, RUTH &amp; DAVID HANSEN</t>
  </si>
  <si>
    <t>924 BLOOMFIELD ST</t>
  </si>
  <si>
    <t>MCNAMARA, JOHANNA</t>
  </si>
  <si>
    <t>922 BLOOMFIELD ST</t>
  </si>
  <si>
    <t>FINNEGAN, EOIN &amp; MONICA HANRATTY</t>
  </si>
  <si>
    <t>918 BLOOMFIELD ST</t>
  </si>
  <si>
    <t>BLUMENFELD, MICHAEL &amp; LAUREN</t>
  </si>
  <si>
    <t>916 BLOOMFIELD ST</t>
  </si>
  <si>
    <t>HARTMANN, GREGORY A &amp; KARIM G LYNN</t>
  </si>
  <si>
    <t>904 BLOOMFIELD ST</t>
  </si>
  <si>
    <t>ROHTER, WILLIAM L JR &amp; CLOTILDE A</t>
  </si>
  <si>
    <t>248 UNDERWOOD STREET</t>
  </si>
  <si>
    <t>FALL RIVER MA  02720</t>
  </si>
  <si>
    <t>1005 GARDEN ST</t>
  </si>
  <si>
    <t>WRIGHT, ADAM &amp; ANDREA</t>
  </si>
  <si>
    <t>1019 GARDEN ST</t>
  </si>
  <si>
    <t>OMELIANUK, J SCOTT &amp; CARA DUBROFF</t>
  </si>
  <si>
    <t>1027 GARDEN ST</t>
  </si>
  <si>
    <t>KELLY, SEAN &amp; ANNE LOCKWOOD</t>
  </si>
  <si>
    <t>1035 GARDEN ST</t>
  </si>
  <si>
    <t>WEINTRAUB, HERMAN &amp; JOANNA</t>
  </si>
  <si>
    <t>167 11TH ST</t>
  </si>
  <si>
    <t>GORAN, STEVEN M &amp; KARLA L</t>
  </si>
  <si>
    <t>163 11TH ST</t>
  </si>
  <si>
    <t>OLAH-REIKEN, HOWARD &amp; DONNA</t>
  </si>
  <si>
    <t>161 11TH ST</t>
  </si>
  <si>
    <t>BELFIORE, PETER &amp; PATRICIA</t>
  </si>
  <si>
    <t>1030 BLOOMFIELD ST</t>
  </si>
  <si>
    <t>IRREVOCABLE TRUST F/B/O D C MUSTO</t>
  </si>
  <si>
    <t>1586 3RD ST SO</t>
  </si>
  <si>
    <t>NAPLES, FL  34102</t>
  </si>
  <si>
    <t>1022 BLOOMFIELD ST</t>
  </si>
  <si>
    <t>KENNY, BERNARD JR &amp; ROBERTA</t>
  </si>
  <si>
    <t>3B&amp;S-2U-H-BA</t>
  </si>
  <si>
    <t>1008 BLOOMFIELD ST</t>
  </si>
  <si>
    <t>SCIANANDRE, GRACE &amp; RAFFAELA</t>
  </si>
  <si>
    <t>111 BLOOMFIELD ST</t>
  </si>
  <si>
    <t>FIELD OF BLOOM LLC</t>
  </si>
  <si>
    <t>237 DAVID HOOPER PL #A</t>
  </si>
  <si>
    <t>WESTWOOD, NJ  07675</t>
  </si>
  <si>
    <t>113 BLOOMFIELD ST</t>
  </si>
  <si>
    <t>TIMEK, ALBERT &amp; ANNA WOJDAK</t>
  </si>
  <si>
    <t>127 BLOOMFIELD ST</t>
  </si>
  <si>
    <t>CECCHINI, KYLE &amp; KAYLEEN ST JOHN</t>
  </si>
  <si>
    <t>129 BLOOMFIELD ST</t>
  </si>
  <si>
    <t>MINUTELLI, DANIEL P</t>
  </si>
  <si>
    <t>205 BLOOMFIELD ST</t>
  </si>
  <si>
    <t>HUANG, CHIEN-DUAN &amp; YIH-HWEY LAI</t>
  </si>
  <si>
    <t>3B-2U-DECK</t>
  </si>
  <si>
    <t>235 BLOOMFIELD ST</t>
  </si>
  <si>
    <t>AMODIO, MICHAEL &amp; ALLISON</t>
  </si>
  <si>
    <t>3S-B-2U</t>
  </si>
  <si>
    <t>237 BLOOMFIELD ST</t>
  </si>
  <si>
    <t>315 BLOOMFIELD ST</t>
  </si>
  <si>
    <t>2.5F-2U-X-H-BA</t>
  </si>
  <si>
    <t>333 BLOOMFIELD ST</t>
  </si>
  <si>
    <t>ROTUNDO, JOHN &amp; ELISABETH SEGALI</t>
  </si>
  <si>
    <t>3B-2U-B (WIP)</t>
  </si>
  <si>
    <t>515 BLOOMFIELD ST</t>
  </si>
  <si>
    <t>BRANCO, PAUL MASON</t>
  </si>
  <si>
    <t>529 BLOOMFIELD ST</t>
  </si>
  <si>
    <t>MOSELEY, THOMAS E &amp; TRUE L</t>
  </si>
  <si>
    <t>539 BLOOMFIELD ST</t>
  </si>
  <si>
    <t>DEVLIN, JASON &amp; AMANDA</t>
  </si>
  <si>
    <t>541 BLOOMFIELD ST</t>
  </si>
  <si>
    <t>JIANG, ZHLYLNG &amp; KALZAD JEHANGIR</t>
  </si>
  <si>
    <t>605 BLOOMFIELD ST</t>
  </si>
  <si>
    <t>KURILOVICH, ALEX &amp; OLYA</t>
  </si>
  <si>
    <t>3B-2U-WIP</t>
  </si>
  <si>
    <t>627 BLOOMFIELD ST</t>
  </si>
  <si>
    <t>DE TRIZIO, NICHOLAS &amp; MICHELA</t>
  </si>
  <si>
    <t>629 BLOOMFIELD ST</t>
  </si>
  <si>
    <t>RENZULLI, MARK J &amp; SUSAN DEERING</t>
  </si>
  <si>
    <t>PO BOX 5059</t>
  </si>
  <si>
    <t>635 BLOOMFIELD ST</t>
  </si>
  <si>
    <t>BRANCO, JOSEPH E &amp; JENNIFER E</t>
  </si>
  <si>
    <t>637 BLOOMFIELD ST</t>
  </si>
  <si>
    <t>WHELAN, JOHN W &amp; AINE M BRAZIL</t>
  </si>
  <si>
    <t>18520 SE LAKESIDE DIRVE</t>
  </si>
  <si>
    <t>TEQUESTA, FLORIDA  33469</t>
  </si>
  <si>
    <t>107 SEVENTH ST</t>
  </si>
  <si>
    <t>107 SEVENTH ST % T MUNNELLY</t>
  </si>
  <si>
    <t>110 SEVENTH ST</t>
  </si>
  <si>
    <t>LAVERSA, AMANDA &amp; ROBERT TROCCHIA</t>
  </si>
  <si>
    <t>110 7TH STREET</t>
  </si>
  <si>
    <t>106 SEVENTH ST</t>
  </si>
  <si>
    <t>MINUTILLI, DANIEL P</t>
  </si>
  <si>
    <t>711 BLOOMFIELD ST</t>
  </si>
  <si>
    <t>GARCIA, CARMELO G &amp; MARGARITA</t>
  </si>
  <si>
    <t>3B-2U-B</t>
  </si>
  <si>
    <t>713 BLOOMFIELD ST</t>
  </si>
  <si>
    <t>BONINK, BRAM &amp; ROSALYNDE J</t>
  </si>
  <si>
    <t>715 BLOOMFIELD ST</t>
  </si>
  <si>
    <t>DOYLE, BRUCE R &amp; JOYCE B</t>
  </si>
  <si>
    <t>3B-2U-X-H-BA-DK</t>
  </si>
  <si>
    <t>717 BLOOMFIELD ST</t>
  </si>
  <si>
    <t>DESOUZA, RAPHAEL &amp; NOELLE</t>
  </si>
  <si>
    <t>3B-2U-X-BA</t>
  </si>
  <si>
    <t>723 BLOOMFIELD ST</t>
  </si>
  <si>
    <t>LAU, MARISA K</t>
  </si>
  <si>
    <t>725 BLOOMFIELD ST</t>
  </si>
  <si>
    <t>MUCIACCIA, JOHN B</t>
  </si>
  <si>
    <t>3B-2U-H-BA-X</t>
  </si>
  <si>
    <t>807 BLOOMFIELD ST</t>
  </si>
  <si>
    <t>VILLANELLA, MARY ANN</t>
  </si>
  <si>
    <t>809 BLOOMFIELD ST</t>
  </si>
  <si>
    <t>SEIGEL, BENJAMIN &amp; MELISSA</t>
  </si>
  <si>
    <t>837 BLOOMFIELD ST</t>
  </si>
  <si>
    <t>COLKER, SARAH &amp; JOSEPH MOSKOWITZ</t>
  </si>
  <si>
    <t>841 BLOOMFIELD ST.</t>
  </si>
  <si>
    <t>GROSSMAN, BARRY &amp; AUDREY MERWIN</t>
  </si>
  <si>
    <t>841 BLOOMFIELD ST</t>
  </si>
  <si>
    <t>843 BLOOMFIELD ST</t>
  </si>
  <si>
    <t>CAPPELLO, ROBERT M</t>
  </si>
  <si>
    <t>845 BLOOMFIELD ST</t>
  </si>
  <si>
    <t>PALMER, JONATHAN &amp; L RODRIGUEZ</t>
  </si>
  <si>
    <t>820 WASHINGTON ST</t>
  </si>
  <si>
    <t>FASCIANO, M &amp; MONGELLI D &amp; A</t>
  </si>
  <si>
    <t>818 WASHINGTON ST</t>
  </si>
  <si>
    <t>818 WASHINGTON ST LLC</t>
  </si>
  <si>
    <t>816 WASHINGTON ST</t>
  </si>
  <si>
    <t>SHALLOW, JONATHAN M &amp; JANE WEHR</t>
  </si>
  <si>
    <t>65 SEQUOIA PARKWAY</t>
  </si>
  <si>
    <t>OCEAN, NJ  07712</t>
  </si>
  <si>
    <t>919 BLOOMFIELD ST</t>
  </si>
  <si>
    <t>RANA, ROSE ANN</t>
  </si>
  <si>
    <t>933 BLOOMFIELD ST.</t>
  </si>
  <si>
    <t>CLOWE, JENNIFER</t>
  </si>
  <si>
    <t>933 BLOOMFIELD ST</t>
  </si>
  <si>
    <t>935 BLOOMFIELD ST</t>
  </si>
  <si>
    <t>HOOD, MICHAEL &amp; LUISA PALACIOS</t>
  </si>
  <si>
    <t>224 BLOOMFIELD ST</t>
  </si>
  <si>
    <t>939 BLOOMFIELD ST</t>
  </si>
  <si>
    <t>MARKOWITZ, TODD E &amp; ALLISON J FASS</t>
  </si>
  <si>
    <t>1027 BLOOMFIELD ST</t>
  </si>
  <si>
    <t>CORCORAN, MARIA</t>
  </si>
  <si>
    <t>1031 BLOOMFIELD ST.</t>
  </si>
  <si>
    <t>GENDELL, ALEXANDER &amp; EVA MENASHE-</t>
  </si>
  <si>
    <t>1031 BLOOMFIELD ST</t>
  </si>
  <si>
    <t>1041 BLOOMFIELD ST</t>
  </si>
  <si>
    <t>HUSSAIN, MOHAMMAD A T &amp; B RAZA</t>
  </si>
  <si>
    <t>260 10TH ST</t>
  </si>
  <si>
    <t>59-61 FIRST ST</t>
  </si>
  <si>
    <t>59-61 FIRST ST LLC % CARLOS</t>
  </si>
  <si>
    <t>57 FOURTH ST</t>
  </si>
  <si>
    <t>WEINER, GEORGE C &amp; GABRIELE S TRUST</t>
  </si>
  <si>
    <t>244 SPANKTOWN ROAD</t>
  </si>
  <si>
    <t>FLORIDA, NY  10921</t>
  </si>
  <si>
    <t>3B-2U-(H/OCCP)</t>
  </si>
  <si>
    <t>57 FIFTH ST</t>
  </si>
  <si>
    <t>BENCHIMOL, BENJAMIN M &amp; A S MOSSAZ</t>
  </si>
  <si>
    <t>57 FIFTH STREET UNIT 2</t>
  </si>
  <si>
    <t>516 COURT ST</t>
  </si>
  <si>
    <t>WADDINGTON, DAMIEN &amp; JOAN C</t>
  </si>
  <si>
    <t>518 COURT ST</t>
  </si>
  <si>
    <t>OSTERLOH, DEAN</t>
  </si>
  <si>
    <t>14 GREAT OAK RD</t>
  </si>
  <si>
    <t>ST JAMES, NY  11780</t>
  </si>
  <si>
    <t>4B-2U-H-DECK</t>
  </si>
  <si>
    <t>526 HUDSON ST</t>
  </si>
  <si>
    <t>MELAKU, YAYINE &amp; MENASSIE TEDDESE</t>
  </si>
  <si>
    <t>4B-2U-H/2B-G</t>
  </si>
  <si>
    <t>504 HUDSON ST</t>
  </si>
  <si>
    <t>KOCIS, JAMES &amp; ALICE</t>
  </si>
  <si>
    <t>4B-2U/2B-1U-GAR</t>
  </si>
  <si>
    <t>630 HUDSON ST</t>
  </si>
  <si>
    <t>630 HUDSON LLC</t>
  </si>
  <si>
    <t>626 HUDSON ST</t>
  </si>
  <si>
    <t>DINEEN, HUGH</t>
  </si>
  <si>
    <t>4B-2U/3B-1U-G</t>
  </si>
  <si>
    <t>624 HUDSON ST</t>
  </si>
  <si>
    <t>HOLTGREWE, MICHAEL &amp; KATRINA</t>
  </si>
  <si>
    <t>4B-2U-H-BA/1U-G</t>
  </si>
  <si>
    <t>ROBERTS, DAVID &amp; ANNA TRUSTEES</t>
  </si>
  <si>
    <t>4B-2U-H-BA/G</t>
  </si>
  <si>
    <t>616 HUDSON ST</t>
  </si>
  <si>
    <t>ROBERTS, DAVID &amp; ANNA</t>
  </si>
  <si>
    <t>604 HUDSON ST</t>
  </si>
  <si>
    <t>B+B PROPERTIES OF HOBOKEN LLC</t>
  </si>
  <si>
    <t>3B-2U-H-BA/G</t>
  </si>
  <si>
    <t>732 HUDSON ST</t>
  </si>
  <si>
    <t>DZIMAN, BOHDAN &amp; ADRIENNE CHOMA</t>
  </si>
  <si>
    <t>ALTOMARE, A &amp; L DIBENEDETTO,TRUSTEE</t>
  </si>
  <si>
    <t>4B-2U-2BX-H-BA</t>
  </si>
  <si>
    <t>718 HUDSON ST</t>
  </si>
  <si>
    <t>BURTON, JACQUELINE</t>
  </si>
  <si>
    <t>3B-2U-H-BA-DK</t>
  </si>
  <si>
    <t>712 HUDSON ST</t>
  </si>
  <si>
    <t>HERNANDEZ, EUGENIO &amp; ESPERANZA</t>
  </si>
  <si>
    <t>716 HUDSON ST</t>
  </si>
  <si>
    <t>4B-2U-H-BA-G</t>
  </si>
  <si>
    <t>706 HUDSON ST</t>
  </si>
  <si>
    <t>PEEL, ERIV &amp; MELISSA</t>
  </si>
  <si>
    <t>832 HUDSON ST.</t>
  </si>
  <si>
    <t>ROGGIO, M JOHN &amp; HELENA A</t>
  </si>
  <si>
    <t>290 POTTER PLACE</t>
  </si>
  <si>
    <t>3B-2U-1X-H-BA</t>
  </si>
  <si>
    <t>800 HUDSON ST</t>
  </si>
  <si>
    <t>HOTHEM, HUGH &amp; ILENE MICHELS</t>
  </si>
  <si>
    <t>60 EIGHTH ST</t>
  </si>
  <si>
    <t>JOLLY, CLIFFORD J &amp; JENNIFER A</t>
  </si>
  <si>
    <t>60 EIGHT ST</t>
  </si>
  <si>
    <t>3B-2U-H-BA-G</t>
  </si>
  <si>
    <t>905 WASHINGTON ST</t>
  </si>
  <si>
    <t>DOSTAL FAMILY TRUST % DOSTAL TRUSTE</t>
  </si>
  <si>
    <t>907 WASHINGTON ST</t>
  </si>
  <si>
    <t>ROYKO, JOSHUA D &amp; COURTNEY L</t>
  </si>
  <si>
    <t>919 WASHINGTON ST</t>
  </si>
  <si>
    <t>GENESE, ALICE G</t>
  </si>
  <si>
    <t>923 WASHINGTON ST</t>
  </si>
  <si>
    <t>EDWARD A &amp; MARCIA STOHR ( TRUST )</t>
  </si>
  <si>
    <t>925 WASHINGTON ST</t>
  </si>
  <si>
    <t>WOLFF, JACQUELINE &amp; GUIDO</t>
  </si>
  <si>
    <t>925 WASHINGTON STREET</t>
  </si>
  <si>
    <t>931 WASHINGTON ST</t>
  </si>
  <si>
    <t>RAKELA, ESTEBAN &amp; ELIZABETH</t>
  </si>
  <si>
    <t>935 WASHINGTON ST</t>
  </si>
  <si>
    <t>NOTO, JOSEPH &amp; MAUREEN</t>
  </si>
  <si>
    <t>3B-2U-BA-H-DK</t>
  </si>
  <si>
    <t>926 HUDSON ST</t>
  </si>
  <si>
    <t>ADAMSKI, FLORIAN &amp; KRISTIN</t>
  </si>
  <si>
    <t>926 HUDSON STREET</t>
  </si>
  <si>
    <t>912 HUDSON ST</t>
  </si>
  <si>
    <t>912 HUDSON LLC</t>
  </si>
  <si>
    <t>906 HUDSON ST</t>
  </si>
  <si>
    <t>JENNINGS, CAROLINE</t>
  </si>
  <si>
    <t>4B-2U-X-H-BA</t>
  </si>
  <si>
    <t>2.5B-2U-H-BA</t>
  </si>
  <si>
    <t>64 TENTH ST</t>
  </si>
  <si>
    <t>DREYER, GERARD J &amp; DEBORAH A</t>
  </si>
  <si>
    <t>925 HUDSON ST</t>
  </si>
  <si>
    <t>TAYLOR, MICHAEL F &amp; JILL SCHUCK</t>
  </si>
  <si>
    <t>926 CASTLE POINT TERRACE</t>
  </si>
  <si>
    <t>HOBOKEN IMPROVEMENT COMPANY LP</t>
  </si>
  <si>
    <t>922 CASTLE POINT TERRACE</t>
  </si>
  <si>
    <t>922 CASTLE POINT TERRACE LLC</t>
  </si>
  <si>
    <t>2B-2U-X-H-WIP</t>
  </si>
  <si>
    <t>910 CASTLE POINT TERRACE</t>
  </si>
  <si>
    <t>VIKRAM RAI LLC</t>
  </si>
  <si>
    <t>905 CASTLE POINT TERRACE</t>
  </si>
  <si>
    <t>SCHNABOLK, MADELINE &amp; ERIC</t>
  </si>
  <si>
    <t>2B-2U-1FX-H-BA</t>
  </si>
  <si>
    <t>909 CASTLE POINT TERRACE</t>
  </si>
  <si>
    <t>ISACSEN, ROBERT &amp; CATHLEEN</t>
  </si>
  <si>
    <t>SMITH, RICHARD &amp; SOON YOUNG YOON</t>
  </si>
  <si>
    <t>915 CASTLE POINT TERR</t>
  </si>
  <si>
    <t>921 CASTLE POINT TERRACE</t>
  </si>
  <si>
    <t>CASULLI FAMILY TRUST (DOM&amp;LUCILLE</t>
  </si>
  <si>
    <t>921 CASTLE PT. TER.</t>
  </si>
  <si>
    <t>923 CASTLE POINT TERRACE</t>
  </si>
  <si>
    <t>923 CASTLE POINT TERRACE LLC</t>
  </si>
  <si>
    <t>928 FULTON ST #113</t>
  </si>
  <si>
    <t>BROOKLYN, NY  11238</t>
  </si>
  <si>
    <t>925 CASTLE POINT TERRACE</t>
  </si>
  <si>
    <t>925-927 CASTLE POINT LLC</t>
  </si>
  <si>
    <t>758 NAVESINK RIVER ROAD</t>
  </si>
  <si>
    <t>RED BANK, NJ  07701</t>
  </si>
  <si>
    <t>2B-2U-H-BA-G</t>
  </si>
  <si>
    <t>11 ELYSIAN PLACE, LLC/DEL MONACO</t>
  </si>
  <si>
    <t>RED BANK, NJ  07730</t>
  </si>
  <si>
    <t>1113 BLOOMFIELD ST</t>
  </si>
  <si>
    <t>CAMMARANO, PETER</t>
  </si>
  <si>
    <t>1113 BLOOMFILD ST</t>
  </si>
  <si>
    <t>1115 BLOOMFIELD ST</t>
  </si>
  <si>
    <t>PARRILLO, MICHAEL</t>
  </si>
  <si>
    <t>1131 BLOOMFIELD ST</t>
  </si>
  <si>
    <t>POWELL, CHRISTIN E CRICCO &amp; MARK</t>
  </si>
  <si>
    <t>1133 BLOOMFIELD ST</t>
  </si>
  <si>
    <t>SERINO, LORENZO &amp; JENNIFER GRAU</t>
  </si>
  <si>
    <t>3B-2U-GH-H-BA</t>
  </si>
  <si>
    <t>1205 BLOOMFIELD ST</t>
  </si>
  <si>
    <t>WILKINS, MARYANNE</t>
  </si>
  <si>
    <t>1207 BLOOMFIELD ST</t>
  </si>
  <si>
    <t>SETRIN, MICHAEL &amp; KATRINA</t>
  </si>
  <si>
    <t>1209 BLOOMFIELD ST</t>
  </si>
  <si>
    <t>SUMADA, DON</t>
  </si>
  <si>
    <t>1209 BLOOMFIELD STREET</t>
  </si>
  <si>
    <t>1211 BLOOMFIELD ST</t>
  </si>
  <si>
    <t>KUHN, BEAU &amp; JOHN</t>
  </si>
  <si>
    <t>1221 BLOOMFIELD ST.</t>
  </si>
  <si>
    <t>FRUMENTO, AEGIS &amp; JANE VAGNONI</t>
  </si>
  <si>
    <t>1221 BLOOMFIELD ST</t>
  </si>
  <si>
    <t>1241 BLOOMFIELD ST</t>
  </si>
  <si>
    <t>KEENAN, GEORGE &amp; SUZANNE</t>
  </si>
  <si>
    <t>205 14TH ST</t>
  </si>
  <si>
    <t>1245 BLOOMFIELD ST</t>
  </si>
  <si>
    <t>EAGLE, ANDREW MCLEAN &amp; S V POPPLE</t>
  </si>
  <si>
    <t>160 11TH ST</t>
  </si>
  <si>
    <t>BOGDANOS, KONSTANTINE &amp; JEANINE</t>
  </si>
  <si>
    <t>PO BOX M1101</t>
  </si>
  <si>
    <t>1129 GARDEN ST</t>
  </si>
  <si>
    <t>MILLER, JAMES D TRUSTEE</t>
  </si>
  <si>
    <t>3008 TURTLE GAIT LANE</t>
  </si>
  <si>
    <t>SANIBEL, FL  33957</t>
  </si>
  <si>
    <t>1141 GARDEN ST</t>
  </si>
  <si>
    <t>WEINPAHL, CARLA &amp; DANIEL D WEAVER</t>
  </si>
  <si>
    <t>RICHMAN, RANDY &amp; BEATRICE L BOGORAD</t>
  </si>
  <si>
    <t>SISTI, JON &amp; RITA</t>
  </si>
  <si>
    <t>4B&amp;S-2U-H-BA</t>
  </si>
  <si>
    <t>1122 BLOOMFIELD ST</t>
  </si>
  <si>
    <t>NEMET-NEJAT, MURAT &amp; KAREN RHEA-</t>
  </si>
  <si>
    <t>1118 BLOOMFIELD ST</t>
  </si>
  <si>
    <t>SCOTT, MATTHEW</t>
  </si>
  <si>
    <t>1116 BLOOMFIELD ST</t>
  </si>
  <si>
    <t>VALENTE, ANGELO&amp; JANEMARIE CUNNING-</t>
  </si>
  <si>
    <t>1114 BLOOMFIELD ST</t>
  </si>
  <si>
    <t>CHUNG, WING KIT KENNETH</t>
  </si>
  <si>
    <t>135 MERCER ST</t>
  </si>
  <si>
    <t>JERSEY CITY NJ  07302</t>
  </si>
  <si>
    <t>1112 BLOOMFIELD ST</t>
  </si>
  <si>
    <t>MATTINGLY, DAVID B</t>
  </si>
  <si>
    <t>1106 BLOOMFIELD ST</t>
  </si>
  <si>
    <t>BOUCARD, GILLIAN</t>
  </si>
  <si>
    <t>4B-2U-H-BA-DECK</t>
  </si>
  <si>
    <t>1104 BLOOMFIELD ST</t>
  </si>
  <si>
    <t>BOKERMAN, GRANT &amp; AMY</t>
  </si>
  <si>
    <t>1215 GARDEN ST</t>
  </si>
  <si>
    <t>HOLLAND, SIMON &amp; DORA STORCH-</t>
  </si>
  <si>
    <t>1225 GARDEN ST</t>
  </si>
  <si>
    <t>WAKEFIELD, PAUL &amp; CAROLINE MCDONALD</t>
  </si>
  <si>
    <t>1234 BLOOMFIELD ST</t>
  </si>
  <si>
    <t>SCHWARTZ, THOMAS W &amp; SYLVIA BOX-</t>
  </si>
  <si>
    <t>1232 BLOOMFIELD ST</t>
  </si>
  <si>
    <t>PARCELLA, DANIEL J &amp; E A GORDON</t>
  </si>
  <si>
    <t>1214 BLOOMFIELD ST</t>
  </si>
  <si>
    <t>HUELSEBUSCH, ROY S</t>
  </si>
  <si>
    <t>53 WASHINGTON AVE</t>
  </si>
  <si>
    <t>1212 BLOOMFIELD ST</t>
  </si>
  <si>
    <t>MONACO, ANN &amp; L PALUMBO &amp; F CANINO</t>
  </si>
  <si>
    <t>1212 BLOOMFIELD STREET</t>
  </si>
  <si>
    <t>1208 BLOOMFIELD ST</t>
  </si>
  <si>
    <t>MIGNOLI, ANTHONY</t>
  </si>
  <si>
    <t>209 YALE AVE</t>
  </si>
  <si>
    <t>POINT PLEASANT BEACH, NJ  08742</t>
  </si>
  <si>
    <t>1204 BLOOMFIELD ST</t>
  </si>
  <si>
    <t>OSSA, CLAUDIA</t>
  </si>
  <si>
    <t>1301 GARDEN ST</t>
  </si>
  <si>
    <t>REUTER, KATHERINE</t>
  </si>
  <si>
    <t>2 1/2B-2U-H-BA</t>
  </si>
  <si>
    <t>1307 GARDEN ST</t>
  </si>
  <si>
    <t>BUONCUORE, DAVID</t>
  </si>
  <si>
    <t>2.5B-2U-H-BA-DK</t>
  </si>
  <si>
    <t>160 13TH ST</t>
  </si>
  <si>
    <t>MCCORT, IRIS ANN</t>
  </si>
  <si>
    <t>156 13TH ST</t>
  </si>
  <si>
    <t>BALDASSARI, MICHAEL &amp; ARLENE</t>
  </si>
  <si>
    <t>1309 GARDEN ST</t>
  </si>
  <si>
    <t>BUNYAN, MARGUERITE Z</t>
  </si>
  <si>
    <t>1311 GARDEN ST</t>
  </si>
  <si>
    <t>COGGINS, JOHN T &amp; JILL S SINGLETON-</t>
  </si>
  <si>
    <t>21/2B-2U-H-BA</t>
  </si>
  <si>
    <t>1313 GARDEN ST</t>
  </si>
  <si>
    <t>GARSKE, THOMAS P &amp; MARY E MULLIN</t>
  </si>
  <si>
    <t>295 WASHINGTON ST</t>
  </si>
  <si>
    <t>GLEN RIDGE, NJ  07028</t>
  </si>
  <si>
    <t>21/2B-2U-X-H-BA</t>
  </si>
  <si>
    <t>1314 BLOOMFIELD ST</t>
  </si>
  <si>
    <t>BIANCAMANO, PIETRO &amp; TERESA</t>
  </si>
  <si>
    <t>1308 BLOOMFIELD ST.</t>
  </si>
  <si>
    <t>CARTY, DAVID</t>
  </si>
  <si>
    <t>1308 BLOOMFIELD ST</t>
  </si>
  <si>
    <t>220 11TH ST</t>
  </si>
  <si>
    <t>MCELROY, THOMAS H &amp; DEIRDRE R BRADY</t>
  </si>
  <si>
    <t>216 11TH ST</t>
  </si>
  <si>
    <t>LANZO, CLEMENTINA &amp; PAUL</t>
  </si>
  <si>
    <t>214 11TH ST</t>
  </si>
  <si>
    <t>ZURICA, JENNIFER LAROCCO</t>
  </si>
  <si>
    <t>1109 PARK AVE</t>
  </si>
  <si>
    <t>VAINSHEL, LUIBA</t>
  </si>
  <si>
    <t>HAZAIT ST 13, GAN HAIM</t>
  </si>
  <si>
    <t>1115 PARK AVE</t>
  </si>
  <si>
    <t>MERCADO, JANE</t>
  </si>
  <si>
    <t>1117 PARK AVE</t>
  </si>
  <si>
    <t>MCDONALD, SCOTT &amp; CATHERINE</t>
  </si>
  <si>
    <t>1125 PARK AVE</t>
  </si>
  <si>
    <t>MOSCHELLO, ESTATE OF ALPHONSE&amp;MARY</t>
  </si>
  <si>
    <t>1131 PARK AVE</t>
  </si>
  <si>
    <t>MURPHY, KEVIN &amp; KATIA MONTRESOR</t>
  </si>
  <si>
    <t>1137 PARK AVE</t>
  </si>
  <si>
    <t>1137 PARK AVENUE, LLC</t>
  </si>
  <si>
    <t>142 ALLWOOD ROAD</t>
  </si>
  <si>
    <t>CLIFTON, NJ  07014</t>
  </si>
  <si>
    <t>1139 PARK AVE</t>
  </si>
  <si>
    <t>BIASE, LISA &amp; LOUIS CASCIANO</t>
  </si>
  <si>
    <t>1138 GARDEN ST</t>
  </si>
  <si>
    <t>VIRGONA, MARK &amp; MAJA GILBERG</t>
  </si>
  <si>
    <t>1126 GARDEN ST.</t>
  </si>
  <si>
    <t>CLOUD, LEA H &amp; VICTORIA A ROSPOND</t>
  </si>
  <si>
    <t>1126 GARDEN ST</t>
  </si>
  <si>
    <t>2B-2U-X-H-BA-DK</t>
  </si>
  <si>
    <t>1110 GARDEN ST</t>
  </si>
  <si>
    <t>ANDERSON, MARY &amp; J BARBO &amp; J GREENE</t>
  </si>
  <si>
    <t>600 SEVENTH ST</t>
  </si>
  <si>
    <t>3B-2U-X-H-BA-LE</t>
  </si>
  <si>
    <t>202 11TH ST</t>
  </si>
  <si>
    <t>HARARI, ROBERT &amp; JULIE</t>
  </si>
  <si>
    <t>1209 PARK AVE</t>
  </si>
  <si>
    <t>SLAVIN, JERI &amp; MARTIN GOTTLIEB</t>
  </si>
  <si>
    <t>1211 PARK AVE</t>
  </si>
  <si>
    <t>HUNT, EILEEN R</t>
  </si>
  <si>
    <t>1248 GARDEN ST</t>
  </si>
  <si>
    <t>PALOMBINI, JOSEPH &amp; MARINA</t>
  </si>
  <si>
    <t>1244 GARDEN ST</t>
  </si>
  <si>
    <t>CASTILLO, DAVID &amp; INGRID</t>
  </si>
  <si>
    <t>1242 GARDEN ST</t>
  </si>
  <si>
    <t>JHA, SUJIT &amp; LAKSHNA CHADNA</t>
  </si>
  <si>
    <t>1210 GARDEN ST</t>
  </si>
  <si>
    <t>CASTELO, ASHLEY &amp; JOSEPH</t>
  </si>
  <si>
    <t>1208 GARDEN ST</t>
  </si>
  <si>
    <t>GUTIERREZ, JIM J &amp; LAUREN N</t>
  </si>
  <si>
    <t>212 13TH ST</t>
  </si>
  <si>
    <t>BOCCO, PATRICK</t>
  </si>
  <si>
    <t>1312 GARDEN ST</t>
  </si>
  <si>
    <t>FAZIO, CATALDO F</t>
  </si>
  <si>
    <t>170 MILL ST</t>
  </si>
  <si>
    <t>1306 GARDEN ST</t>
  </si>
  <si>
    <t>FALCHETTO, BARBARA</t>
  </si>
  <si>
    <t>1304 GARDEN ST.</t>
  </si>
  <si>
    <t>OLITA, DEBRA</t>
  </si>
  <si>
    <t>1304 GARDEN ST</t>
  </si>
  <si>
    <t>1300 GARDEN ST</t>
  </si>
  <si>
    <t>PETERKA, DARCY &amp; SHEILA DI GASPER</t>
  </si>
  <si>
    <t>3B-2U-H-B</t>
  </si>
  <si>
    <t>LLC</t>
  </si>
  <si>
    <t>Address2</t>
  </si>
  <si>
    <t>Building Name</t>
  </si>
  <si>
    <t>Building Group</t>
  </si>
  <si>
    <t>Company</t>
  </si>
  <si>
    <t># of units in TOTAL</t>
  </si>
  <si>
    <t>Owner addrses 1</t>
  </si>
  <si>
    <t>Owner address 2 (city, state)</t>
  </si>
  <si>
    <t>Year Built</t>
  </si>
  <si>
    <t>Rent Control Year</t>
  </si>
  <si>
    <t>Units</t>
  </si>
  <si>
    <t>Purchased by company</t>
  </si>
  <si>
    <t>Class</t>
  </si>
  <si>
    <t>Storefront</t>
  </si>
  <si>
    <t>Luxury</t>
  </si>
  <si>
    <t>Column1</t>
  </si>
  <si>
    <t>Column2</t>
  </si>
  <si>
    <t>NORTH CONSTITUTION ASSOCIATES LP</t>
  </si>
  <si>
    <t>1 14th</t>
  </si>
  <si>
    <t>North Constitution</t>
  </si>
  <si>
    <t>Shipyard</t>
  </si>
  <si>
    <t>Ironstate</t>
  </si>
  <si>
    <t>50 Washington St Hoboken</t>
  </si>
  <si>
    <t>Hoboken, NJ</t>
  </si>
  <si>
    <t>4C Apartment</t>
  </si>
  <si>
    <t>NORTH INDEPENDENCE ASSOC LP % APP</t>
  </si>
  <si>
    <t>1 Independence Ct</t>
  </si>
  <si>
    <t xml:space="preserve">North Independence </t>
  </si>
  <si>
    <t>100 Marshall</t>
  </si>
  <si>
    <t>Remark Realty</t>
  </si>
  <si>
    <t>PO Box 665 Hoboken</t>
  </si>
  <si>
    <t>4A Commercial</t>
  </si>
  <si>
    <t>NORTHVALE URBAN REN ASSOC IIIB LP</t>
  </si>
  <si>
    <t>1000 Clinton</t>
  </si>
  <si>
    <t>Northvale IIIB</t>
  </si>
  <si>
    <t>Applied</t>
  </si>
  <si>
    <t>15F Other Exempt</t>
  </si>
  <si>
    <t>Hudson 106 LLC</t>
  </si>
  <si>
    <t>1000 Hudson</t>
  </si>
  <si>
    <t>PO Box 2 Califon, NJ</t>
  </si>
  <si>
    <t>Califon, NJ</t>
  </si>
  <si>
    <t>YES</t>
  </si>
  <si>
    <t>2 Residential Property (1 - 4 Family)</t>
  </si>
  <si>
    <t>1000 HUDSON STREET 404 LLC</t>
  </si>
  <si>
    <t>130 Nottingham Dr</t>
  </si>
  <si>
    <t>Watchung, NJ</t>
  </si>
  <si>
    <t>Park 1000 LLC</t>
  </si>
  <si>
    <t>1000 Park</t>
  </si>
  <si>
    <t>CLPF-JEFFERSON URBN RNWL LP % ING</t>
  </si>
  <si>
    <t>1001 Madison/1000 Jefferson</t>
  </si>
  <si>
    <t>1000 Jefferson</t>
  </si>
  <si>
    <t>Greystar</t>
  </si>
  <si>
    <t>1000 Jefferson Hoboken</t>
  </si>
  <si>
    <t>1006 WASHINGTON ASSOC LLC % JODAN </t>
  </si>
  <si>
    <t>1006 Washington</t>
  </si>
  <si>
    <t>Newark Street Properties</t>
  </si>
  <si>
    <t xml:space="preserve">PO Box 456 </t>
  </si>
  <si>
    <t>Woodbridge, NJ</t>
  </si>
  <si>
    <t>1007 Park</t>
  </si>
  <si>
    <t>Cassessa Management</t>
  </si>
  <si>
    <t>SISTI, JOSEPH &amp; JON</t>
  </si>
  <si>
    <t>1008 Garden</t>
  </si>
  <si>
    <t>1008 Garden #2</t>
  </si>
  <si>
    <t>VG REALTY, LLC C/O GIACCHI</t>
  </si>
  <si>
    <t>1008 Washington</t>
  </si>
  <si>
    <t>516 Hudson</t>
  </si>
  <si>
    <t>1099 PARK LLC % CASSESA MGMT</t>
  </si>
  <si>
    <t>1009 Park</t>
  </si>
  <si>
    <t>51 Newark St</t>
  </si>
  <si>
    <t>101 Clinton</t>
  </si>
  <si>
    <t>101 Clinton St Hoboken</t>
  </si>
  <si>
    <t>HAROLD SEYMOUR BEAR, TRUSTEE</t>
  </si>
  <si>
    <t>1011 Park</t>
  </si>
  <si>
    <t>10254 S CALLA LILY WAY</t>
  </si>
  <si>
    <t>Sandy, UT</t>
  </si>
  <si>
    <t>1015 CLINTON ST HBKN LLC</t>
  </si>
  <si>
    <t>1015 Clinton</t>
  </si>
  <si>
    <t>Skylight Realty</t>
  </si>
  <si>
    <t>New York, NY</t>
  </si>
  <si>
    <t>WASHINGTON UNIT 2 LLC  </t>
  </si>
  <si>
    <t>1015 Washington</t>
  </si>
  <si>
    <t>PO Box 2</t>
  </si>
  <si>
    <t>1015 Willow</t>
  </si>
  <si>
    <t>White Haven, PA</t>
  </si>
  <si>
    <t>S &amp; S IMPROVED HOUSING COMPANY LLC</t>
  </si>
  <si>
    <t>1016 Park</t>
  </si>
  <si>
    <t>Severino Real Estate</t>
  </si>
  <si>
    <t>1030 Washington St. Hoboken</t>
  </si>
  <si>
    <t>2025?</t>
  </si>
  <si>
    <t>1017 Park</t>
  </si>
  <si>
    <t>WILLOW 1017 LLC % MARK ZOLTAK</t>
  </si>
  <si>
    <t>1017 Willow</t>
  </si>
  <si>
    <t>PO Box 1448 Hoboken</t>
  </si>
  <si>
    <t>1017 JEFFERSON LLC &amp; SJEF1017,LLC</t>
  </si>
  <si>
    <t>1017-31 JEFFERSON ST</t>
  </si>
  <si>
    <t>SR Prime - formerly Premier Management</t>
  </si>
  <si>
    <t>30 Park Rd</t>
  </si>
  <si>
    <t>Monmouth Beach, NJ</t>
  </si>
  <si>
    <t xml:space="preserve">Lindsay Turner - it's 100 year old renovated pencil factory! Old owners transferred to sons recently. </t>
  </si>
  <si>
    <t>prev ownership address: 8 Whitehall Rd #300 Towaco</t>
  </si>
  <si>
    <t>1018 BLOOMFIELD LLC </t>
  </si>
  <si>
    <t>1018 Bloomfield</t>
  </si>
  <si>
    <t>MOORESTOWN, NJ </t>
  </si>
  <si>
    <t>WILLOW 1019 LLC % MARK ZOLTAK</t>
  </si>
  <si>
    <t>1019 Willow</t>
  </si>
  <si>
    <t>DEROBERTIS, MARIO &amp; FRANCES </t>
  </si>
  <si>
    <t>102 Bloomfield</t>
  </si>
  <si>
    <t>Mastro Corp</t>
  </si>
  <si>
    <t>1020 Hudson</t>
  </si>
  <si>
    <t>LUCEV, GORKI &amp; DANICA</t>
  </si>
  <si>
    <t>1020 Park</t>
  </si>
  <si>
    <t>688 Day Ave</t>
  </si>
  <si>
    <t>Ridgefield, NJ</t>
  </si>
  <si>
    <t>1020 Willow</t>
  </si>
  <si>
    <t>151 Nesbit St</t>
  </si>
  <si>
    <t>Weehawken, NJ</t>
  </si>
  <si>
    <t>1021 PARK AVE LLC  </t>
  </si>
  <si>
    <t>1021 Park</t>
  </si>
  <si>
    <t>19506 SHEPHERDS VALLEY LA</t>
  </si>
  <si>
    <t>Cypress, TX</t>
  </si>
  <si>
    <t>1021 Washington</t>
  </si>
  <si>
    <t>1024 CLINTON PROPERTY OWNER LLC</t>
  </si>
  <si>
    <t>1024 Clinton</t>
  </si>
  <si>
    <t>Spirit Investment Partners</t>
  </si>
  <si>
    <t>300 Main St #802</t>
  </si>
  <si>
    <t>Stamford, CT</t>
  </si>
  <si>
    <t>1024 HUDSON LLC</t>
  </si>
  <si>
    <t>1024 Hudson</t>
  </si>
  <si>
    <t>HAVENS, KEN  </t>
  </si>
  <si>
    <t>1024 Willow</t>
  </si>
  <si>
    <t>NoName</t>
  </si>
  <si>
    <t>1126 Bloomfield</t>
  </si>
  <si>
    <t>1026 Bloomfield</t>
  </si>
  <si>
    <t>Short Hills, NJ</t>
  </si>
  <si>
    <t>SCARPATI 1026 HUDSON LLC &amp; ET ALS </t>
  </si>
  <si>
    <t>1026 Hudson</t>
  </si>
  <si>
    <t>Meridian Properties</t>
  </si>
  <si>
    <t>70 Hudson St 7th Fl</t>
  </si>
  <si>
    <t>1027-1033 WASHINGTON ST, LLC</t>
  </si>
  <si>
    <t>1027 Washington</t>
  </si>
  <si>
    <t>89 Hudson St</t>
  </si>
  <si>
    <t>SRI-WSA PROPERTIES 1 LLC </t>
  </si>
  <si>
    <t>1028 Washington</t>
  </si>
  <si>
    <t>Federal Realy - Unlmtd</t>
  </si>
  <si>
    <t>909 ROSE AVE STE 200, 	NORTH BETHSEDA MD</t>
  </si>
  <si>
    <t>North Bethesda, MD</t>
  </si>
  <si>
    <t>1029 Park</t>
  </si>
  <si>
    <t>HAA 1029 WASHINGTON ST LLC ET ALS</t>
  </si>
  <si>
    <t>1029 Washington</t>
  </si>
  <si>
    <t>IRREVOCABLE TRUST F/B/O D C MUSTO </t>
  </si>
  <si>
    <t>1030 Bloomfield</t>
  </si>
  <si>
    <t>Naples, FL</t>
  </si>
  <si>
    <t>CAPITOL BUILDING LLC</t>
  </si>
  <si>
    <t>1031-1035 Clinton</t>
  </si>
  <si>
    <t>Capital Buildings LLC</t>
  </si>
  <si>
    <t>419 Fifth st</t>
  </si>
  <si>
    <t>SOMMA, GIUSEPPE &amp; LUCIA  </t>
  </si>
  <si>
    <t>1032 Hudson</t>
  </si>
  <si>
    <t>457 ROUTE 5</t>
  </si>
  <si>
    <t>Fort Lee, NJ</t>
  </si>
  <si>
    <t>1033 Washington</t>
  </si>
  <si>
    <t>1034 Bloomfield</t>
  </si>
  <si>
    <t>Little Ferry, NJ</t>
  </si>
  <si>
    <t>yes</t>
  </si>
  <si>
    <t>1034 Washington</t>
  </si>
  <si>
    <t>1024 Washington St Hoboken</t>
  </si>
  <si>
    <t>OBOLESHEVA, INNA % C DIMEOLA </t>
  </si>
  <si>
    <t>1035 Bloomfield</t>
  </si>
  <si>
    <t>1035 Washington St LLC % Hotham</t>
  </si>
  <si>
    <t>1035 Washington</t>
  </si>
  <si>
    <t>Hothem Enterprises</t>
  </si>
  <si>
    <t>450 7th St Hoboken</t>
  </si>
  <si>
    <t>Hugh Hotham was found guilty of violating the Truth in Renting Act in 2012 - case says he own 10-12 buildings in Hoboken https://law.justia.com/cases/new-jersey/appellate-division-unpublished/2012/a5077-10.html</t>
  </si>
  <si>
    <t>1036 Garden</t>
  </si>
  <si>
    <t>1036 Willow</t>
  </si>
  <si>
    <t>1037 WASHINGTON LLC % P MCGEEHAN</t>
  </si>
  <si>
    <t>1037 Washington</t>
  </si>
  <si>
    <t>1 DEERFIELD LANE</t>
  </si>
  <si>
    <t>West Nyack, NY</t>
  </si>
  <si>
    <t>1038 Willow</t>
  </si>
  <si>
    <t>1039 Washington</t>
  </si>
  <si>
    <t>APT CLINTON CORP</t>
  </si>
  <si>
    <t>1039-1043 CLINTON ST</t>
  </si>
  <si>
    <t>HYE</t>
  </si>
  <si>
    <t>PO Box 1936 Hoboken</t>
  </si>
  <si>
    <t>104 Bloomfield</t>
  </si>
  <si>
    <t>transferred from Carmen Sanchez at 104 Bloom</t>
  </si>
  <si>
    <t>104 Fourteenth</t>
  </si>
  <si>
    <t>Premier Business Management Group</t>
  </si>
  <si>
    <t>Towaco, NJ</t>
  </si>
  <si>
    <t>104 Garden</t>
  </si>
  <si>
    <t>104 JEFFERSON ST HBKN LLC </t>
  </si>
  <si>
    <t>104 Jefferson</t>
  </si>
  <si>
    <t>1040 Willow</t>
  </si>
  <si>
    <t>EVANOAH PROPS LLC % MCALLISTER</t>
  </si>
  <si>
    <t>1043 Bloomfield</t>
  </si>
  <si>
    <t>Evanoah Properties</t>
  </si>
  <si>
    <t>70 Tenth St</t>
  </si>
  <si>
    <t>KELLER, GERALD &amp; MAJORIE</t>
  </si>
  <si>
    <t>1045 Bloomfield</t>
  </si>
  <si>
    <t>2029?</t>
  </si>
  <si>
    <t>105 Garden</t>
  </si>
  <si>
    <t>SAN FRANCISCO, CA </t>
  </si>
  <si>
    <t>106 11TH ST LLC  </t>
  </si>
  <si>
    <t>106 11th</t>
  </si>
  <si>
    <t>Hemendra and Daksha Patel</t>
  </si>
  <si>
    <t>47 ASPEN DR Livingston NJ</t>
  </si>
  <si>
    <t>Livingston, NJ</t>
  </si>
  <si>
    <t>106 Adams</t>
  </si>
  <si>
    <t>2041 BANCROFT WAY #206 Berkeley CA</t>
  </si>
  <si>
    <t>Berkeley CA</t>
  </si>
  <si>
    <t>106 Bloomfield</t>
  </si>
  <si>
    <t>transferred from Carmen Sanchez at same address</t>
  </si>
  <si>
    <t>106 CLINTON ASSOC LLC % O JODAN</t>
  </si>
  <si>
    <t>106 Clinton</t>
  </si>
  <si>
    <t>PO Box 456</t>
  </si>
  <si>
    <t>bought in 96 but built in 2001?</t>
  </si>
  <si>
    <t>106 Park</t>
  </si>
  <si>
    <t>35 ALLISON DRIVE ENGLEWOOD CLIFFS, N J</t>
  </si>
  <si>
    <t>Englewood Cliffs, NJ</t>
  </si>
  <si>
    <t>106 WILLOW AVE LLC % CASSESA MGMT  </t>
  </si>
  <si>
    <t>106 Willow</t>
  </si>
  <si>
    <t>107 Garden</t>
  </si>
  <si>
    <t>108 8th</t>
  </si>
  <si>
    <t>108 COC &amp; 108 DDPL REALTY LLC</t>
  </si>
  <si>
    <t>108 First</t>
  </si>
  <si>
    <t>108 Park</t>
  </si>
  <si>
    <t>Francis Realty Company</t>
  </si>
  <si>
    <t>47 STAGER ST Nutley, NJ</t>
  </si>
  <si>
    <t>Nutley, NJ</t>
  </si>
  <si>
    <t>109 Bloomfield</t>
  </si>
  <si>
    <t>15 Meadow Lane New Milford, CT</t>
  </si>
  <si>
    <t>New Milford, CT</t>
  </si>
  <si>
    <t>109 Garden</t>
  </si>
  <si>
    <t>YACCARINO, MICHAEL &amp; MARIE</t>
  </si>
  <si>
    <t>109 Madison</t>
  </si>
  <si>
    <t>797 Fifth St</t>
  </si>
  <si>
    <t>Secaucus, NJ</t>
  </si>
  <si>
    <t>SWIL109 LLC  </t>
  </si>
  <si>
    <t>109 Willow</t>
  </si>
  <si>
    <t>look for connection with skylight - prev owner had the skylight address</t>
  </si>
  <si>
    <t>11 Elysian Pl</t>
  </si>
  <si>
    <t>Red Bank, NJ</t>
  </si>
  <si>
    <t>110 GARDEN ST LLC  </t>
  </si>
  <si>
    <t>110 Garden</t>
  </si>
  <si>
    <t>Arsat Diktas</t>
  </si>
  <si>
    <t>12 Birchwood Ct</t>
  </si>
  <si>
    <t>Upper Saddle River, NJ</t>
  </si>
  <si>
    <t>BMJM INVESTMENTS LLC</t>
  </si>
  <si>
    <t>1100 Maxwell Ln</t>
  </si>
  <si>
    <t>105 LURLINE DRIVE</t>
  </si>
  <si>
    <t>Basking Ridge, NJ</t>
  </si>
  <si>
    <t>1100 Washington</t>
  </si>
  <si>
    <t>1100-1110 Jefferson</t>
  </si>
  <si>
    <t>Artisan</t>
  </si>
  <si>
    <t>Bozzutto - Taylor, Morgan, Lasalle</t>
  </si>
  <si>
    <t>1100 Jefferson Hoboken</t>
  </si>
  <si>
    <t>EQR-RIVINGTON LLC &amp; EQR-RIVINGTON A</t>
  </si>
  <si>
    <t>1101 Adams</t>
  </si>
  <si>
    <t>Rivington</t>
  </si>
  <si>
    <t>Equity Apartments</t>
  </si>
  <si>
    <t>2 N RIVERSIDE PL #400 Chicago</t>
  </si>
  <si>
    <t>Chicago, IL</t>
  </si>
  <si>
    <t>Yes</t>
  </si>
  <si>
    <t>1101 Madison</t>
  </si>
  <si>
    <t>1102 WASHINGTON AVENUE, LLC</t>
  </si>
  <si>
    <t>1102 Washington</t>
  </si>
  <si>
    <t>CAUCHARD, RONALD &amp; DENISE </t>
  </si>
  <si>
    <t>324 Wyckoff Ave</t>
  </si>
  <si>
    <t>Wyckoff, NJ</t>
  </si>
  <si>
    <t>1103-3 WASHINGTON LLC</t>
  </si>
  <si>
    <t>1103 Washington</t>
  </si>
  <si>
    <t>1039 Bloomfield</t>
  </si>
  <si>
    <t>CAS HOBOKEN LLC % C SZALAY</t>
  </si>
  <si>
    <t>41 DEHART DRIVE</t>
  </si>
  <si>
    <t>Belle Mead, NJ</t>
  </si>
  <si>
    <t>WASHINGTON PLACE, LLC </t>
  </si>
  <si>
    <t>1104 Washington</t>
  </si>
  <si>
    <t>Severino Real Eharrisonate</t>
  </si>
  <si>
    <t>1105 WASHINGTON ST LLC /J DELMONACO</t>
  </si>
  <si>
    <t>1105 Washington</t>
  </si>
  <si>
    <t>1109 WASHINGTON ST LLC</t>
  </si>
  <si>
    <t>1109 Washington</t>
  </si>
  <si>
    <t>Albert Buzzetti</t>
  </si>
  <si>
    <t>467 SYLVAN AVE ENGLEWOOD CLIFFS, NJ</t>
  </si>
  <si>
    <t>111 Bloomfield</t>
  </si>
  <si>
    <t>Westwood, NJ</t>
  </si>
  <si>
    <t>COUNTYWIDE IMPROVED HOUSING CO LLC </t>
  </si>
  <si>
    <t>111 Madison</t>
  </si>
  <si>
    <t>111 Washington</t>
  </si>
  <si>
    <t>Federal Realy - Unlmtd (on website)</t>
  </si>
  <si>
    <t>Spear Physical Therapy</t>
  </si>
  <si>
    <t>SCARPATI 1111 WASHINGTON LLC ET ALS</t>
  </si>
  <si>
    <t>1111 Washington</t>
  </si>
  <si>
    <t>70 Hudson St 7th Fl Hoboken</t>
  </si>
  <si>
    <t>1113 Washington</t>
  </si>
  <si>
    <t>1113 Washington Hoboken</t>
  </si>
  <si>
    <t>1115 Washington</t>
  </si>
  <si>
    <t>Roberts Family Partnership</t>
  </si>
  <si>
    <t>618 Hudson St Hoboken</t>
  </si>
  <si>
    <t>HAA, MDF PDC 1116 HUDSON STREET LLC</t>
  </si>
  <si>
    <t>1116 Hudson</t>
  </si>
  <si>
    <t>1118 Washington</t>
  </si>
  <si>
    <t>200 Washington St 5th Fl Hoboken</t>
  </si>
  <si>
    <t xml:space="preserve">DADS I ASSOC LLC  </t>
  </si>
  <si>
    <t>112 Clinton</t>
  </si>
  <si>
    <t>RAGAND 1 LLC C/O MARIA RAGUSEO </t>
  </si>
  <si>
    <t>112 Garden</t>
  </si>
  <si>
    <t>14 MARIANI DRIVE</t>
  </si>
  <si>
    <t>112 JEFFERSON LLC % CASSESA MGMT</t>
  </si>
  <si>
    <t>112 Jefferson 1R</t>
  </si>
  <si>
    <t>51 Newark St #507</t>
  </si>
  <si>
    <t>112 Washington</t>
  </si>
  <si>
    <t>Federal Realty - SRI-WSA</t>
  </si>
  <si>
    <t>https://properties.federalrealty.com/property/Hoboken-Portfolio/3314095</t>
  </si>
  <si>
    <t>Willow 112 LLC</t>
  </si>
  <si>
    <t>112 Willow</t>
  </si>
  <si>
    <t>101 Clinton St #1 Hoboken</t>
  </si>
  <si>
    <t>1120 Grand</t>
  </si>
  <si>
    <t>1121 Washington</t>
  </si>
  <si>
    <t>RIFAC</t>
  </si>
  <si>
    <t>714 Washington St</t>
  </si>
  <si>
    <t>112-14 Fourteenth</t>
  </si>
  <si>
    <t>1122 Grand</t>
  </si>
  <si>
    <t>1122 WASHINGTON LLC </t>
  </si>
  <si>
    <t>1122 Washington</t>
  </si>
  <si>
    <t>B &amp; W LIMITED HOLDINGS LLC </t>
  </si>
  <si>
    <t>1124 Hudson</t>
  </si>
  <si>
    <t>Bow Limited Holdings</t>
  </si>
  <si>
    <t>PO Box 324</t>
  </si>
  <si>
    <t>TDC/URSA HOBOKEN SALES % LINCOLN CO</t>
  </si>
  <si>
    <t>1125 Jefferson</t>
  </si>
  <si>
    <t>1125 Jeffesron</t>
  </si>
  <si>
    <t>Lincoln Property</t>
  </si>
  <si>
    <t>TWO FOUNTAIN SQ STE 1100 Reston VA</t>
  </si>
  <si>
    <t>Reston, VA</t>
  </si>
  <si>
    <t>1125 Willow</t>
  </si>
  <si>
    <t>1126 HUDSON ST LLC  </t>
  </si>
  <si>
    <t>1126 Hudson</t>
  </si>
  <si>
    <t>450 SEVENTH ST LLC #3K</t>
  </si>
  <si>
    <t>56 ST PAULS AVE LLC &amp; 63 ST PAULS</t>
  </si>
  <si>
    <t>1127 Washington</t>
  </si>
  <si>
    <t>NoNameNY</t>
  </si>
  <si>
    <t>1128 Garden LLC</t>
  </si>
  <si>
    <t>1128 Garden</t>
  </si>
  <si>
    <t>1239 Garden</t>
  </si>
  <si>
    <t>1128 WILLOW AVE LLC</t>
  </si>
  <si>
    <t>1128 Willow</t>
  </si>
  <si>
    <t>THREESOME PARTNERS LLC </t>
  </si>
  <si>
    <t>Threesome Partners</t>
  </si>
  <si>
    <t>Jersey City, NJ</t>
  </si>
  <si>
    <t>Threesome Partners used to be PO Box 271 Hoboken</t>
  </si>
  <si>
    <t>1130 Clinton</t>
  </si>
  <si>
    <t xml:space="preserve"> </t>
  </si>
  <si>
    <t>1132 Clinton</t>
  </si>
  <si>
    <t>1135 Bloomfield, LLC</t>
  </si>
  <si>
    <t>1135 Bloomfield</t>
  </si>
  <si>
    <t>SISTI, JON &amp; RITA </t>
  </si>
  <si>
    <t>1136 Bloomfield</t>
  </si>
  <si>
    <t>1137 Park Ave LLC</t>
  </si>
  <si>
    <t>1137 Park</t>
  </si>
  <si>
    <t>142 Allwood Rd</t>
  </si>
  <si>
    <t>Clifton, NJ</t>
  </si>
  <si>
    <t>JEFFERSON ST APTS LLC % J COVELLO</t>
  </si>
  <si>
    <t>114 Jefferson</t>
  </si>
  <si>
    <t>PO BOX 100 HACKENSACK NJ 07602</t>
  </si>
  <si>
    <t>Hackensack, NJ</t>
  </si>
  <si>
    <t>BRIGITE CORP</t>
  </si>
  <si>
    <t>114 Madison</t>
  </si>
  <si>
    <t>PO Box 421</t>
  </si>
  <si>
    <t>East Brunswick, NJ</t>
  </si>
  <si>
    <t>Radlin, David</t>
  </si>
  <si>
    <t>114 Park</t>
  </si>
  <si>
    <t>David Radlin</t>
  </si>
  <si>
    <t>116 Park Hoboken</t>
  </si>
  <si>
    <t>Previously owned by David and Jeffrey Radlin, now just David</t>
  </si>
  <si>
    <t>1140 Garden</t>
  </si>
  <si>
    <t>SCOCCIMARRO-GREINER, ROSEMARIE C</t>
  </si>
  <si>
    <t>1143 Garden</t>
  </si>
  <si>
    <t>116 Clinton St Corp</t>
  </si>
  <si>
    <t>116 Clinton</t>
  </si>
  <si>
    <t>Clinton St Realty</t>
  </si>
  <si>
    <t>PO Box 2106 Hoboken</t>
  </si>
  <si>
    <t>116 Park</t>
  </si>
  <si>
    <t>116 Washington</t>
  </si>
  <si>
    <t>DADS I ASSOC LLC </t>
  </si>
  <si>
    <t>118 Adams</t>
  </si>
  <si>
    <t>118 MONROE REALTY LLC C/O LIBERTY </t>
  </si>
  <si>
    <t>118 Monroe</t>
  </si>
  <si>
    <t>Liberty Realty</t>
  </si>
  <si>
    <t>One Marineview Plaza Hoboken</t>
  </si>
  <si>
    <t>Rama RE LLC</t>
  </si>
  <si>
    <t>119 Washington</t>
  </si>
  <si>
    <t>120 Court St</t>
  </si>
  <si>
    <t>ANNUNZIATA, FRANCO &amp; MARIA A </t>
  </si>
  <si>
    <t>119 Willow</t>
  </si>
  <si>
    <t>ALIGO, ANGELO &amp; ANNETTE ALIGO</t>
  </si>
  <si>
    <t>120 Adams</t>
  </si>
  <si>
    <t>CLINTON TERRACE LLC % MJN PARTNERS </t>
  </si>
  <si>
    <t>120 Clinton</t>
  </si>
  <si>
    <t>Clinton Terrace</t>
  </si>
  <si>
    <t>101 Clinton St 1st Fl Hoboken</t>
  </si>
  <si>
    <t>120 JACKSON PARK LLC </t>
  </si>
  <si>
    <t>120 Jackson</t>
  </si>
  <si>
    <t>104 Hazel Ave</t>
  </si>
  <si>
    <t>Westfield, NJ</t>
  </si>
  <si>
    <t>TH START 120 JEFF LLC</t>
  </si>
  <si>
    <t>120 Jefferson</t>
  </si>
  <si>
    <t>Toresco Holdings (TH Start; John Amorosa)</t>
  </si>
  <si>
    <t>86 SUMMIT AVE #301, Summit NJ</t>
  </si>
  <si>
    <t>Summit, NJ</t>
  </si>
  <si>
    <t>120 Washington</t>
  </si>
  <si>
    <t>1200 Clinton</t>
  </si>
  <si>
    <t>The Jordan</t>
  </si>
  <si>
    <t>Lincoln Property - URSA</t>
  </si>
  <si>
    <t>330 MADISON AVE NY NY</t>
  </si>
  <si>
    <t>THE FRANCO FAMILY TRUST </t>
  </si>
  <si>
    <t>1200 Grand</t>
  </si>
  <si>
    <t>1012 E DOVE AVE #18</t>
  </si>
  <si>
    <t>MCALLEN, TX</t>
  </si>
  <si>
    <t>Hudson Estates Associates</t>
  </si>
  <si>
    <t>1200-122 Hudson</t>
  </si>
  <si>
    <t>Hudson Estates</t>
  </si>
  <si>
    <t>1201 BLOOMFIELD ST LLC</t>
  </si>
  <si>
    <t>1201 Bloomfield</t>
  </si>
  <si>
    <t>9 Mariani Dr</t>
  </si>
  <si>
    <t>1201-1333 Hudson</t>
  </si>
  <si>
    <t>Vanguard</t>
  </si>
  <si>
    <t>WASHINGTON ESTATES ASSOCS</t>
  </si>
  <si>
    <t>1201-21R Washington</t>
  </si>
  <si>
    <t>Washington Estates</t>
  </si>
  <si>
    <t>US MASTERS RESIDENTIAL % HARBORSIDE</t>
  </si>
  <si>
    <t>1202 Garden</t>
  </si>
  <si>
    <t>100 Hudson St #100</t>
  </si>
  <si>
    <t>WILLOW VIEW URBAN REN ASSOC</t>
  </si>
  <si>
    <t>1203-1219 Willow</t>
  </si>
  <si>
    <t>Willowview Associates</t>
  </si>
  <si>
    <t>SECURITY HOLDINGS LLC</t>
  </si>
  <si>
    <t>1204 Washington</t>
  </si>
  <si>
    <t>26 Whitney Rd</t>
  </si>
  <si>
    <t>THE VIRGINA H LOTT TRUST</t>
  </si>
  <si>
    <t>121-125 Garden</t>
  </si>
  <si>
    <t>69 ST JOHNS ROAD</t>
  </si>
  <si>
    <t>Ridgefield, CT</t>
  </si>
  <si>
    <t>RP 1212 WASHINGTON ST LLC </t>
  </si>
  <si>
    <t>1212 Washington</t>
  </si>
  <si>
    <t>M&amp;W Development (Jeffrey White)</t>
  </si>
  <si>
    <t>PO Box 433</t>
  </si>
  <si>
    <t>J &amp; J WASHINGTON LLC % CASSESA</t>
  </si>
  <si>
    <t>1218 Washington</t>
  </si>
  <si>
    <t>J 7 J WASHINGTON LLC % CASSESA MGMT</t>
  </si>
  <si>
    <t>EAS RIVER, LLC </t>
  </si>
  <si>
    <t>122 Bloomfield</t>
  </si>
  <si>
    <t>RB Holdings</t>
  </si>
  <si>
    <t>122 Park</t>
  </si>
  <si>
    <t>Red Bridge Groupe</t>
  </si>
  <si>
    <t>132 PARK AVE -OFFICE Hoboken</t>
  </si>
  <si>
    <t>1220 Park</t>
  </si>
  <si>
    <t>1220 Washington</t>
  </si>
  <si>
    <t>1224 Washington St</t>
  </si>
  <si>
    <t>27 Union Sq W #503 NY NY</t>
  </si>
  <si>
    <t>1228B PARK LLC </t>
  </si>
  <si>
    <t>1228 Park</t>
  </si>
  <si>
    <t>2 12TH ST #1005</t>
  </si>
  <si>
    <t>1229 PARK AVE HBKN LLC</t>
  </si>
  <si>
    <t>1229 Park</t>
  </si>
  <si>
    <t>1ST AND CLINTON LLC &amp; CLINTON INV  </t>
  </si>
  <si>
    <t>123 Clinton</t>
  </si>
  <si>
    <t>SLPC Corp</t>
  </si>
  <si>
    <t>123 Madison</t>
  </si>
  <si>
    <t>123 Park</t>
  </si>
  <si>
    <t>AUDUBON LLC  </t>
  </si>
  <si>
    <t>1230 Park</t>
  </si>
  <si>
    <t>1231 PARK AVE LLC </t>
  </si>
  <si>
    <t>1231 Park</t>
  </si>
  <si>
    <t>One Marineview Plaza #18E</t>
  </si>
  <si>
    <t>1232 Park</t>
  </si>
  <si>
    <t>21 Shore Rd</t>
  </si>
  <si>
    <t>Edgewater, NJ</t>
  </si>
  <si>
    <t>NORTHVALE URBAN REN ASSOC IIIA LP</t>
  </si>
  <si>
    <t>1233-1241 Park</t>
  </si>
  <si>
    <t>Northvale IIIA</t>
  </si>
  <si>
    <t>124 BLOOMFIELD ST HBKN LLC</t>
  </si>
  <si>
    <t>124 Bloomfield</t>
  </si>
  <si>
    <t>124 Jackson</t>
  </si>
  <si>
    <t>411 Ogden Ave Jersey City</t>
  </si>
  <si>
    <t>125 Clinton LLC</t>
  </si>
  <si>
    <t>125 Clinton</t>
  </si>
  <si>
    <t>NORTHVALE II URBAN REN ASSOC LP </t>
  </si>
  <si>
    <t>1253 Bloomfield</t>
  </si>
  <si>
    <t>GIUFFRE, SCELZINA R &amp; MICHAEL</t>
  </si>
  <si>
    <t>126 Adams</t>
  </si>
  <si>
    <t>116 Passaic Ave</t>
  </si>
  <si>
    <t>Hasbrouk Heights, NJ</t>
  </si>
  <si>
    <t>THE ABRAMS FAMILY TRUST JULY 6 1999</t>
  </si>
  <si>
    <t>126 Garden</t>
  </si>
  <si>
    <t>3815 CONHCA PLACE</t>
  </si>
  <si>
    <t>Davis, CA</t>
  </si>
  <si>
    <t>SAMARELLI, MICHAEL C/O R CAMPISANO </t>
  </si>
  <si>
    <t>127 Garden</t>
  </si>
  <si>
    <t>1081 AVENUE C</t>
  </si>
  <si>
    <t>Bayonne, NJ</t>
  </si>
  <si>
    <t>MONGIELLO, PHILIP</t>
  </si>
  <si>
    <t>127 Jackson</t>
  </si>
  <si>
    <t>127 MADISON LLC % MACRI</t>
  </si>
  <si>
    <t>127 Madison</t>
  </si>
  <si>
    <t>10 Elk Ridge Rd</t>
  </si>
  <si>
    <t>PICINICH, ANTHONY &amp; GAKOMINA</t>
  </si>
  <si>
    <t>129 Garden</t>
  </si>
  <si>
    <t>Hudson Homes Associates LLC</t>
  </si>
  <si>
    <t>130 Willow</t>
  </si>
  <si>
    <t>Garden Developers</t>
  </si>
  <si>
    <t>PO BOX 217 Rochester, VT</t>
  </si>
  <si>
    <t>Rochester, VT</t>
  </si>
  <si>
    <t>CLINTON GRAND PROP LLC % ADVANCE RE  </t>
  </si>
  <si>
    <t>1300 Clinton</t>
  </si>
  <si>
    <t>Bexley</t>
  </si>
  <si>
    <t>Bozzutto - Advance</t>
  </si>
  <si>
    <t xml:space="preserve">1041 US HIGHWAY 202 / 206, BRIDGEWATER, NJ </t>
  </si>
  <si>
    <t>Bridgewater, NJ</t>
  </si>
  <si>
    <t>1300 Hudson LLC</t>
  </si>
  <si>
    <t>1300 Hudson</t>
  </si>
  <si>
    <t>232 Kent Place</t>
  </si>
  <si>
    <t>Bloomfield Manor Associates</t>
  </si>
  <si>
    <t>1301-1313 Bloomfield</t>
  </si>
  <si>
    <t>Bloomfield Manor</t>
  </si>
  <si>
    <t>STEFANO, LOUIS ET ALS % LS INVEST </t>
  </si>
  <si>
    <t>1306 Hudson</t>
  </si>
  <si>
    <t>Louis and Maria Stefano</t>
  </si>
  <si>
    <t>PO Box 1902</t>
  </si>
  <si>
    <t>131 CLINTON ST HYE GROUP INC </t>
  </si>
  <si>
    <t>131 Clinton</t>
  </si>
  <si>
    <t>131 GARDEN ST LLC</t>
  </si>
  <si>
    <t>131 Garden</t>
  </si>
  <si>
    <t>Kocher Construction</t>
  </si>
  <si>
    <t>600 PALISADE AVE</t>
  </si>
  <si>
    <t>Union City, NJ</t>
  </si>
  <si>
    <t>131 Park</t>
  </si>
  <si>
    <t>8 Nase Court</t>
  </si>
  <si>
    <t>Warren, NJ</t>
  </si>
  <si>
    <t>131 Washington</t>
  </si>
  <si>
    <t>1310 Bloomfield</t>
  </si>
  <si>
    <t>STEFANO, LUIGI &amp; MARIA</t>
  </si>
  <si>
    <t>1312 Hudson</t>
  </si>
  <si>
    <t xml:space="preserve">1312 Hudson </t>
  </si>
  <si>
    <t>1314 Washington</t>
  </si>
  <si>
    <t>NoNamePurchase</t>
  </si>
  <si>
    <t>287 Bowman Ave Purchase, NY</t>
  </si>
  <si>
    <t>Purchase, NY</t>
  </si>
  <si>
    <t>1316 Grand</t>
  </si>
  <si>
    <t>WEISS, ADAM</t>
  </si>
  <si>
    <t>1317 GRAND / 1326 CLINTON</t>
  </si>
  <si>
    <t>1330 CLINTON ST #202</t>
  </si>
  <si>
    <t>TMF COMMERCIAL PROPERTIES LLC  </t>
  </si>
  <si>
    <t>1317-1319 Willow</t>
  </si>
  <si>
    <t>TMF Commercial Properties LLC</t>
  </si>
  <si>
    <t>PO BOX 43480 Upper Montclair, NJ</t>
  </si>
  <si>
    <t>Montclair, NJ</t>
  </si>
  <si>
    <t>132 JEFFERSON APTS LLC</t>
  </si>
  <si>
    <t>132 Jefferson</t>
  </si>
  <si>
    <t>339 HICKSVILLE ROAD #1120</t>
  </si>
  <si>
    <t>Bethpage, NY</t>
  </si>
  <si>
    <t>132 Park</t>
  </si>
  <si>
    <t>1327 Willow Ave</t>
  </si>
  <si>
    <t>Skylight Real Estate Partners (Andrew Miller &amp; Bennat Berger)</t>
  </si>
  <si>
    <t>https://traded.co/property/new-jersey/loan/1327-willow-avenue-221-washington-street-1224-washington-street</t>
  </si>
  <si>
    <t>Not on tax assessor page!</t>
  </si>
  <si>
    <t>133 Clinton</t>
  </si>
  <si>
    <t>133 Washington</t>
  </si>
  <si>
    <t>1330 Grand</t>
  </si>
  <si>
    <t>Bozzutto</t>
  </si>
  <si>
    <t>ADVANCE AT HOBOKEN LLC  </t>
  </si>
  <si>
    <t>1330 Willow</t>
  </si>
  <si>
    <t>Harlow</t>
  </si>
  <si>
    <t>TANGE, I &amp; KRISTI A % RPM NJ</t>
  </si>
  <si>
    <t>1331 GRAND / 1326 CLINTON</t>
  </si>
  <si>
    <t>245 MAIN ST #100A</t>
  </si>
  <si>
    <t>Chester, NJ</t>
  </si>
  <si>
    <t>135 Washington</t>
  </si>
  <si>
    <t>135 Washington Hoboken</t>
  </si>
  <si>
    <t>139 Garden</t>
  </si>
  <si>
    <t>131 Green Lane</t>
  </si>
  <si>
    <t>Haverford, PA</t>
  </si>
  <si>
    <t>TAYLOR MORGAN LASALLE INVEST MGMT  </t>
  </si>
  <si>
    <t>1400 Clinton</t>
  </si>
  <si>
    <t>HUDSON NEKOBOH LLC</t>
  </si>
  <si>
    <t>1400 Hudson</t>
  </si>
  <si>
    <t>16 LONG POND RD Armonk, NY</t>
  </si>
  <si>
    <t>Armonk, NY</t>
  </si>
  <si>
    <t>HUDSON 904 LLC</t>
  </si>
  <si>
    <t>28 Battle Ridge Rd Morris Plains NJ</t>
  </si>
  <si>
    <t>Morris Plains NJ</t>
  </si>
  <si>
    <t>THE XY CHEN 2014 FAMILY TRUST </t>
  </si>
  <si>
    <t>9 Yale Ct</t>
  </si>
  <si>
    <t>BERKSHIRE LIMITED LLC</t>
  </si>
  <si>
    <t>1401 Hudson</t>
  </si>
  <si>
    <t>Berkshire</t>
  </si>
  <si>
    <t>1408 Clinton</t>
  </si>
  <si>
    <t>BRU, ORLANDO &amp; ALEXANDRA</t>
  </si>
  <si>
    <t>1409 Grand</t>
  </si>
  <si>
    <t>PO Box 1191</t>
  </si>
  <si>
    <t>1426 Willow</t>
  </si>
  <si>
    <t>BIT INVESTMENT 61 LLC % PNC BANK  </t>
  </si>
  <si>
    <t>1450 Garden</t>
  </si>
  <si>
    <t>Park + Garden</t>
  </si>
  <si>
    <t>Bozzutto - BIT Investment 61 LLC</t>
  </si>
  <si>
    <t>ONE EAST PRATT ST 5FL E, BALTIMORE, MD</t>
  </si>
  <si>
    <t>Baltimore, MD</t>
  </si>
  <si>
    <t>HUDSON STREET CAPITAL LLC</t>
  </si>
  <si>
    <t>1450 Washington</t>
  </si>
  <si>
    <t>1450 Washington St #505 Hoboken</t>
  </si>
  <si>
    <t>1500 Hudson</t>
  </si>
  <si>
    <t>CLAREMORRIS REAL ESTATE INC  </t>
  </si>
  <si>
    <t>151 First</t>
  </si>
  <si>
    <t>155 Fifth St</t>
  </si>
  <si>
    <t>424 Bloomfield Hoboken</t>
  </si>
  <si>
    <t>CASTLE POINT VENTURES LLC </t>
  </si>
  <si>
    <t>156 Fifth</t>
  </si>
  <si>
    <t>KIM, STEVE S &amp; HYUN-JU KWAK</t>
  </si>
  <si>
    <t>291 Highland Ave</t>
  </si>
  <si>
    <t>Ridgewood, NJ</t>
  </si>
  <si>
    <t>156 TENTH ST LLC % M HART</t>
  </si>
  <si>
    <t>156 Tenth</t>
  </si>
  <si>
    <t>16 BROADVIEW AVE</t>
  </si>
  <si>
    <t>Maplewood, NJ</t>
  </si>
  <si>
    <t>157 FIFTH LLC </t>
  </si>
  <si>
    <t>157 Fifth</t>
  </si>
  <si>
    <t>Jeffrey Fleming</t>
  </si>
  <si>
    <t>327 Garden</t>
  </si>
  <si>
    <t>159 Fourth</t>
  </si>
  <si>
    <t>70 Hudson St Hoboken</t>
  </si>
  <si>
    <t>160 SIXTH/ 158 1/2 SIXTH</t>
  </si>
  <si>
    <t>116 PARK AVE #1 Hoboken</t>
  </si>
  <si>
    <t>162 Sixth</t>
  </si>
  <si>
    <t>50 Church St #113</t>
  </si>
  <si>
    <t>166 Sixth</t>
  </si>
  <si>
    <t>SOUTH INDEPENDENCE ASSOC LP % APP </t>
  </si>
  <si>
    <t xml:space="preserve">2 12th </t>
  </si>
  <si>
    <t xml:space="preserve">South Independence </t>
  </si>
  <si>
    <t>SOVEREIGN LIMITED LP  </t>
  </si>
  <si>
    <t>2 14th/1401 Shipyard</t>
  </si>
  <si>
    <t>The Sovereign</t>
  </si>
  <si>
    <t>SERVIDIO, DAMON J &amp; THALIA P</t>
  </si>
  <si>
    <t>2 Constitution</t>
  </si>
  <si>
    <t>200 Grand</t>
  </si>
  <si>
    <t>425 Garden St Hoboken</t>
  </si>
  <si>
    <t>200 Monroe</t>
  </si>
  <si>
    <t>201 Hoboken LLC</t>
  </si>
  <si>
    <t>201 Bloomfield</t>
  </si>
  <si>
    <t>44 State St</t>
  </si>
  <si>
    <t>201 BLOOMFIELD ST LLC</t>
  </si>
  <si>
    <t>480 Duncan Ave</t>
  </si>
  <si>
    <t>201 GARDEN ST LLC % DIANE COVELLO </t>
  </si>
  <si>
    <t>201 Garden</t>
  </si>
  <si>
    <t>158 Childs Rd</t>
  </si>
  <si>
    <t>SECOND AND MADISON LLC</t>
  </si>
  <si>
    <t>201 Madison</t>
  </si>
  <si>
    <t>JMJ PROPERTIES LLC</t>
  </si>
  <si>
    <t>201-205 Clinton</t>
  </si>
  <si>
    <t>Lumber Realty</t>
  </si>
  <si>
    <t>PO Box 628 Hoboken</t>
  </si>
  <si>
    <t>202 Bloomfield</t>
  </si>
  <si>
    <t>450 Seventh St #3K</t>
  </si>
  <si>
    <t>Lumber Realty LLC</t>
  </si>
  <si>
    <t>202 Clinton</t>
  </si>
  <si>
    <t>202 Monroe</t>
  </si>
  <si>
    <t>RE 203 7TH LLC  </t>
  </si>
  <si>
    <t>203 Seventh</t>
  </si>
  <si>
    <t>425 WILD AVE UNIT E</t>
  </si>
  <si>
    <t>Staten Island, NY</t>
  </si>
  <si>
    <t>THE KAPCO GROUP PROPERTY INC</t>
  </si>
  <si>
    <t>203 Washington</t>
  </si>
  <si>
    <t>1101 Grandview Ave</t>
  </si>
  <si>
    <t>204 GRAND ST PROP OWNER LLC </t>
  </si>
  <si>
    <t>204 Grand</t>
  </si>
  <si>
    <t>I googled address and got name of company</t>
  </si>
  <si>
    <t>204 PARK AVE HOBOKEN LLC </t>
  </si>
  <si>
    <t>204 Park</t>
  </si>
  <si>
    <t>204 Tenth St</t>
  </si>
  <si>
    <t>171 Kay St</t>
  </si>
  <si>
    <t>Newport, RI</t>
  </si>
  <si>
    <t>204 Third</t>
  </si>
  <si>
    <t>450 7th St #LL4</t>
  </si>
  <si>
    <t>204 Willow</t>
  </si>
  <si>
    <t>417 Madison Hoboken</t>
  </si>
  <si>
    <t>205 Garden</t>
  </si>
  <si>
    <t>MOUNT PLEASANT, SC </t>
  </si>
  <si>
    <t>TH START 205207MAD LLC</t>
  </si>
  <si>
    <t>205 Madison</t>
  </si>
  <si>
    <t>206 BLOOMFIELD ST LLC</t>
  </si>
  <si>
    <t>206 Bloomfield</t>
  </si>
  <si>
    <t>207 Adams LLC</t>
  </si>
  <si>
    <t>207 Adams</t>
  </si>
  <si>
    <t>transferred from Luisa Pugliese - same address - who bought it in 2007</t>
  </si>
  <si>
    <t>207 Clinton LLC</t>
  </si>
  <si>
    <t>207 Clinton</t>
  </si>
  <si>
    <t>207 Grand</t>
  </si>
  <si>
    <t>207 Third</t>
  </si>
  <si>
    <t>1219 Maplewood Rd</t>
  </si>
  <si>
    <t>Belmar, NJ</t>
  </si>
  <si>
    <t>208 ADAMS ST LLC</t>
  </si>
  <si>
    <t>208 Adams</t>
  </si>
  <si>
    <t>INTREPID HOLDINGS LLC % QUIL</t>
  </si>
  <si>
    <t>208 Clinton</t>
  </si>
  <si>
    <t>BRW Intrepid</t>
  </si>
  <si>
    <t>PO Box 1987</t>
  </si>
  <si>
    <t>208 Garden</t>
  </si>
  <si>
    <t>Philip Fallo</t>
  </si>
  <si>
    <t>208 HYE GROUP INC</t>
  </si>
  <si>
    <t>208 Grand</t>
  </si>
  <si>
    <t>SLPC CORP  </t>
  </si>
  <si>
    <t>208 Jefferson</t>
  </si>
  <si>
    <t>208 SECOND ST LLC % CASSESA MGMT</t>
  </si>
  <si>
    <t>208 Second</t>
  </si>
  <si>
    <t>LIVINGSYSTEMS TWO, LLC </t>
  </si>
  <si>
    <t>209 12th</t>
  </si>
  <si>
    <t>209 12th St Hoboken</t>
  </si>
  <si>
    <t>GREEN, MARTIN % GREEN SYSTEMS </t>
  </si>
  <si>
    <t>209 Bloomfield</t>
  </si>
  <si>
    <t>14 RUTLAND PLAZA #125</t>
  </si>
  <si>
    <t>Rutland, VT</t>
  </si>
  <si>
    <t>209 BLOOMFIELD ST NUMBER 2 LLC</t>
  </si>
  <si>
    <t>192 Kearny Ave</t>
  </si>
  <si>
    <t>Perth Amboy, NJ</t>
  </si>
  <si>
    <t>209 Clinton St Realty LLC</t>
  </si>
  <si>
    <t>209 Clinton</t>
  </si>
  <si>
    <t>209 Grand</t>
  </si>
  <si>
    <t>209 Jeffereson</t>
  </si>
  <si>
    <t>209 Jefferson</t>
  </si>
  <si>
    <t>209 Park</t>
  </si>
  <si>
    <t>PO BOX 1038 Hoboken</t>
  </si>
  <si>
    <t>209 SIXTH ST LLC  </t>
  </si>
  <si>
    <t>209 Sixth</t>
  </si>
  <si>
    <t>209 Third</t>
  </si>
  <si>
    <t>210 HUDSON ST LLC % ARTHURS HOB  </t>
  </si>
  <si>
    <t>210 Hudson</t>
  </si>
  <si>
    <t>235 Washington</t>
  </si>
  <si>
    <t>JEFFERSON TRIAD ASSOC LLC</t>
  </si>
  <si>
    <t>210 Jefferson</t>
  </si>
  <si>
    <t>89 Wash 3rd Fl</t>
  </si>
  <si>
    <t>89 WASHINGTON ST 3RD FLR Hoboken</t>
  </si>
  <si>
    <t>211 Clinton St Realty LLC</t>
  </si>
  <si>
    <t>211 Clinton</t>
  </si>
  <si>
    <t>211 Tenth St</t>
  </si>
  <si>
    <t>211 Tenth #1</t>
  </si>
  <si>
    <t>213 JEFFERSON ST HBK LLC</t>
  </si>
  <si>
    <t>213 Jefferson</t>
  </si>
  <si>
    <t>1708 PALISADE AVE</t>
  </si>
  <si>
    <t>213 PARK REALTY LLC  </t>
  </si>
  <si>
    <t>213 Park</t>
  </si>
  <si>
    <t>309 COLUMBIA BLVD</t>
  </si>
  <si>
    <t>Wood Ridge, NJ</t>
  </si>
  <si>
    <t>HUD SQ SOUTH % APPLIED PROP MGT</t>
  </si>
  <si>
    <t>215 Hudson/200 River (205 Hudson)</t>
  </si>
  <si>
    <t>Hudson Square South</t>
  </si>
  <si>
    <t>Hudson Square</t>
  </si>
  <si>
    <t>Ironstate - Applied</t>
  </si>
  <si>
    <t>215 COMPANY LLC</t>
  </si>
  <si>
    <t>215 Tenth</t>
  </si>
  <si>
    <t>112 Clinton St</t>
  </si>
  <si>
    <t>JLB 777 HOBOKEN LLC</t>
  </si>
  <si>
    <t>216 Hudson</t>
  </si>
  <si>
    <t>Realty Express LaBarbera</t>
  </si>
  <si>
    <t>210 Washington</t>
  </si>
  <si>
    <t>216 JEFFERSON ST HBKN LLC</t>
  </si>
  <si>
    <t>216 Jefferson</t>
  </si>
  <si>
    <t>216 MADISON ST HBKN LLC</t>
  </si>
  <si>
    <t>216 Madison</t>
  </si>
  <si>
    <t>TUNG YEE 2016 LLC  </t>
  </si>
  <si>
    <t>217 Bloomfield</t>
  </si>
  <si>
    <t>Tung Yee</t>
  </si>
  <si>
    <t>10 SHEFFIELD COURT</t>
  </si>
  <si>
    <t>217 WILLOW LLC % D GOLDBERG</t>
  </si>
  <si>
    <t>217 Willow</t>
  </si>
  <si>
    <t>735 Garden St #1</t>
  </si>
  <si>
    <t>217-219 CLINTON ST LLC</t>
  </si>
  <si>
    <t>217-219 Clinton</t>
  </si>
  <si>
    <t>218 WASHINGTON 4B LLC </t>
  </si>
  <si>
    <t>218 Washington</t>
  </si>
  <si>
    <t>1 Laurel Rd</t>
  </si>
  <si>
    <t>White Plains, NY</t>
  </si>
  <si>
    <t>219 Garden</t>
  </si>
  <si>
    <t>New City, NY</t>
  </si>
  <si>
    <t>219-221 Park</t>
  </si>
  <si>
    <t>2026?</t>
  </si>
  <si>
    <t>TAYLOR, ANN B </t>
  </si>
  <si>
    <t>220 Bloomfield</t>
  </si>
  <si>
    <t>634 Bloomfield</t>
  </si>
  <si>
    <t>Hudson Home Associates LLC</t>
  </si>
  <si>
    <t>220 Hudson</t>
  </si>
  <si>
    <t>listed apparently all as independent condos</t>
  </si>
  <si>
    <t>Hudson Homes Associates</t>
  </si>
  <si>
    <t>220 MADISON ST HBKN LLC</t>
  </si>
  <si>
    <t>220 Madison</t>
  </si>
  <si>
    <t>220 Willow</t>
  </si>
  <si>
    <t>PO Box 587 Hoboken</t>
  </si>
  <si>
    <t>221 WASHINGTON ST HBKN LLC  </t>
  </si>
  <si>
    <t>221 Washington St</t>
  </si>
  <si>
    <t>same address as grand adams owner</t>
  </si>
  <si>
    <t>TWO22 HUDSON LLC </t>
  </si>
  <si>
    <t>222 Hudson</t>
  </si>
  <si>
    <t>NASO, ROBERT % RELB PROP </t>
  </si>
  <si>
    <t>223 Bloomfield</t>
  </si>
  <si>
    <t>223 WILLOW AVE LLC</t>
  </si>
  <si>
    <t>223 Willow</t>
  </si>
  <si>
    <t>PO Box 1596</t>
  </si>
  <si>
    <t>HUDSON ST PROPERTY 224 LLC</t>
  </si>
  <si>
    <t>224 Hudson</t>
  </si>
  <si>
    <t>58 Old Farm Rd Basking Ridge NJ</t>
  </si>
  <si>
    <t>CUBCO REAL ESTATE LLC</t>
  </si>
  <si>
    <t>5 Kimball Circle</t>
  </si>
  <si>
    <t>D&amp;A CAPITAL I LLC</t>
  </si>
  <si>
    <t>224 Park</t>
  </si>
  <si>
    <t>208 Hudson St</t>
  </si>
  <si>
    <t>HUDSON SQ NORTH ASSOC</t>
  </si>
  <si>
    <t>224-232 RIVER 235 HUDSON</t>
  </si>
  <si>
    <t>Hudson Square North</t>
  </si>
  <si>
    <t>J&amp;L 225 APARTMENTS LLC</t>
  </si>
  <si>
    <t>225 Grand</t>
  </si>
  <si>
    <t>225 Grand Hoboken</t>
  </si>
  <si>
    <t>ZELLMER, RICHARD &amp; JENNIFER </t>
  </si>
  <si>
    <t>225 Monroe</t>
  </si>
  <si>
    <t>116 Parkview Ave</t>
  </si>
  <si>
    <t>225 PARK AVENUE LLC C/O P COSSIO</t>
  </si>
  <si>
    <t>225 Park</t>
  </si>
  <si>
    <t>315 Engle St</t>
  </si>
  <si>
    <t>Tenafly, NJ</t>
  </si>
  <si>
    <t>226 Hudson St LLC</t>
  </si>
  <si>
    <t>226 Hudson</t>
  </si>
  <si>
    <t>Springfield, NJ</t>
  </si>
  <si>
    <t>226 Madison</t>
  </si>
  <si>
    <t>227 Washington</t>
  </si>
  <si>
    <t>RATTO, ANTHONY &amp; ROSA</t>
  </si>
  <si>
    <t>227 Willow</t>
  </si>
  <si>
    <t>89 MIEHAUS AVE</t>
  </si>
  <si>
    <t>909 CENTRAL AVENUE LLC </t>
  </si>
  <si>
    <t>228 Bloomfield</t>
  </si>
  <si>
    <t>60 CRINE ROAD</t>
  </si>
  <si>
    <t>Colts Neck, NY</t>
  </si>
  <si>
    <t>228 Garden</t>
  </si>
  <si>
    <t>228 Hudson</t>
  </si>
  <si>
    <t>FORMULAE CORP </t>
  </si>
  <si>
    <t>228 Madison</t>
  </si>
  <si>
    <t>2173 CEDARHURST DRIVE</t>
  </si>
  <si>
    <t>Los Angeles, CA</t>
  </si>
  <si>
    <t>919 GARDEN ST LLC </t>
  </si>
  <si>
    <t>23 Willow Court</t>
  </si>
  <si>
    <t>55 Sterling Ave</t>
  </si>
  <si>
    <t>BLOOMFIELD 230-302 LLC</t>
  </si>
  <si>
    <t>230 Bloomfield</t>
  </si>
  <si>
    <t>1754 MILLSTONE RIVER RD Hillsborough NJ</t>
  </si>
  <si>
    <t>Hillsborough, NJ</t>
  </si>
  <si>
    <t>230 Hudson</t>
  </si>
  <si>
    <t>230 Huston St #1</t>
  </si>
  <si>
    <t>230 Washington</t>
  </si>
  <si>
    <t>231 Washington</t>
  </si>
  <si>
    <t>232 Garden</t>
  </si>
  <si>
    <t>TIRTIRIAN, ARAS &amp; BERCUHI</t>
  </si>
  <si>
    <t>18 Indian Trail</t>
  </si>
  <si>
    <t>GRANDE L PROPERTIES LLC</t>
  </si>
  <si>
    <t>232-234 HUDSON ST REAR230</t>
  </si>
  <si>
    <t>PO BOX 1274 Ridgewood, NJ</t>
  </si>
  <si>
    <t>223 ADAMS LLC </t>
  </si>
  <si>
    <t>233 Adams</t>
  </si>
  <si>
    <t>Imperial Noth American Management</t>
  </si>
  <si>
    <t>PO BOX 6039 % IMP NA MGM</t>
  </si>
  <si>
    <t>234 PARK AVE LP </t>
  </si>
  <si>
    <t>234 Park</t>
  </si>
  <si>
    <t>PO Box 205 Hoboken</t>
  </si>
  <si>
    <t>236 Garden</t>
  </si>
  <si>
    <t>transferred from same names prior to that</t>
  </si>
  <si>
    <t>238 Garden</t>
  </si>
  <si>
    <t>Marlboro, NJ</t>
  </si>
  <si>
    <t>241 Garden</t>
  </si>
  <si>
    <t>433 Huntinton Rd</t>
  </si>
  <si>
    <t>Union, NJ</t>
  </si>
  <si>
    <t>243 Garden</t>
  </si>
  <si>
    <t>163 3RD ST LLC  </t>
  </si>
  <si>
    <t>245 Garden</t>
  </si>
  <si>
    <t>NORTHVALE I URBAN REN ASSOC LP</t>
  </si>
  <si>
    <t>250-262 11th St</t>
  </si>
  <si>
    <t>251 Sixth</t>
  </si>
  <si>
    <t>Mazzola Realty</t>
  </si>
  <si>
    <t>PO Box 6235</t>
  </si>
  <si>
    <t>251 Tenth</t>
  </si>
  <si>
    <t>255 Sixth</t>
  </si>
  <si>
    <t>255 10TH ST HOBOKEN LLC</t>
  </si>
  <si>
    <t>255 Tenth</t>
  </si>
  <si>
    <t>2 BLACKLEDGE COURT</t>
  </si>
  <si>
    <t>Closter, NJ</t>
  </si>
  <si>
    <t>255-257 Fourth</t>
  </si>
  <si>
    <t>EIGHTH ST 256 LLC % MARK ZOLTAK</t>
  </si>
  <si>
    <t>256 8th</t>
  </si>
  <si>
    <t>WILLOW AND 3RD LLC  </t>
  </si>
  <si>
    <t>258 Third</t>
  </si>
  <si>
    <t xml:space="preserve">259 12th </t>
  </si>
  <si>
    <t>MORRONE, GIUSEPPE &amp; GIUSEPPINA</t>
  </si>
  <si>
    <t>259 Third</t>
  </si>
  <si>
    <t>261 Fourteenth</t>
  </si>
  <si>
    <t>1635 LEX REALTY CORP </t>
  </si>
  <si>
    <t>262 Seventh</t>
  </si>
  <si>
    <t>PO Box 701</t>
  </si>
  <si>
    <t>267 Fourth</t>
  </si>
  <si>
    <t>331 Willow Ave #1</t>
  </si>
  <si>
    <t>300 Adams</t>
  </si>
  <si>
    <t>Clock Towers</t>
  </si>
  <si>
    <t>LIHC Investment Group (LIHC Affordable) - Heartland Bank</t>
  </si>
  <si>
    <t>300 MONROE ST LLC % CASSESA MGT </t>
  </si>
  <si>
    <t>300 Monroe</t>
  </si>
  <si>
    <t>DEGIOIA, CORRADO &amp; MICHELINA</t>
  </si>
  <si>
    <t>300 Newark</t>
  </si>
  <si>
    <t>30 Wolford Ct</t>
  </si>
  <si>
    <t>MARINEVIEW HOUSING 2 C/O LINEAGE </t>
  </si>
  <si>
    <t>300-08 River</t>
  </si>
  <si>
    <t>Marineview 2</t>
  </si>
  <si>
    <t>Marineview</t>
  </si>
  <si>
    <t>LIHC Investment Group (LIHC Affordable)</t>
  </si>
  <si>
    <t>1 STATE STREET 32 FLOOR NY NY</t>
  </si>
  <si>
    <t>GRAND ADAMS APARTMENT OWNER, LLC  </t>
  </si>
  <si>
    <t>300-20 Grand/301 Adams</t>
  </si>
  <si>
    <t>Grand Adams</t>
  </si>
  <si>
    <t>301 Madison</t>
  </si>
  <si>
    <t>TH START 301 MADISON LLC % TORESCO  </t>
  </si>
  <si>
    <t>302 Park</t>
  </si>
  <si>
    <t>Scarsdale, NY</t>
  </si>
  <si>
    <t>302 Washington</t>
  </si>
  <si>
    <t>GIACCHI, ANGELO R &amp; MARY A </t>
  </si>
  <si>
    <t>303 Bloomfield</t>
  </si>
  <si>
    <t>303 First</t>
  </si>
  <si>
    <t>303 Monroe</t>
  </si>
  <si>
    <t>CR Construction</t>
  </si>
  <si>
    <t>7108 TONNELLE AVE North Bergen, NJ</t>
  </si>
  <si>
    <t>North Bergen, NJ</t>
  </si>
  <si>
    <t>Washington 304 LLC</t>
  </si>
  <si>
    <t>304 Washington</t>
  </si>
  <si>
    <t>TH START 305 MADISON LLC</t>
  </si>
  <si>
    <t>305 Madison</t>
  </si>
  <si>
    <t>305 Monroe</t>
  </si>
  <si>
    <t>305 Monroe Hoboken</t>
  </si>
  <si>
    <t>306 Garden</t>
  </si>
  <si>
    <t>70 Hudson St #Penthouse</t>
  </si>
  <si>
    <t>307 Bloomfield</t>
  </si>
  <si>
    <t>TH START 307 MADISON LLC</t>
  </si>
  <si>
    <t>307 Madison</t>
  </si>
  <si>
    <t>307 PARK AVE ASSC LLC % TATULLI </t>
  </si>
  <si>
    <t>307 Park</t>
  </si>
  <si>
    <t>17 Harrison St</t>
  </si>
  <si>
    <t>New Milford, NJ</t>
  </si>
  <si>
    <t>TH START 308 MADISON LLC % TORESCO</t>
  </si>
  <si>
    <t>308 Madison</t>
  </si>
  <si>
    <t>TH START 308 MADISON LLC % TORESCO  </t>
  </si>
  <si>
    <t>309 Grand</t>
  </si>
  <si>
    <t>7 Dickinson Ct Plainsboro NJ</t>
  </si>
  <si>
    <t>Plainsboro, NJ</t>
  </si>
  <si>
    <t>309 Madison</t>
  </si>
  <si>
    <t>309 Third</t>
  </si>
  <si>
    <t>176 Willis Ave Floral Park NY</t>
  </si>
  <si>
    <t>Floral Park, NY</t>
  </si>
  <si>
    <t>TH START 310 MADISON LLC</t>
  </si>
  <si>
    <t>310 Madison</t>
  </si>
  <si>
    <t>311 Grand</t>
  </si>
  <si>
    <t>311 Park Ave LLC</t>
  </si>
  <si>
    <t>311 Park</t>
  </si>
  <si>
    <t>liberty Realty</t>
  </si>
  <si>
    <t>312 Bloomfield</t>
  </si>
  <si>
    <t>DADIC, ZDENKO  </t>
  </si>
  <si>
    <t>312 Hudson</t>
  </si>
  <si>
    <t>NOTARO, EUGENIO S</t>
  </si>
  <si>
    <t>312 Monroe</t>
  </si>
  <si>
    <t>725 Adams</t>
  </si>
  <si>
    <t>313 JEFFERSON TRUST LLC (S MARTIN)</t>
  </si>
  <si>
    <t>313 First</t>
  </si>
  <si>
    <t>Seth Martin</t>
  </si>
  <si>
    <t>931 Hudson</t>
  </si>
  <si>
    <t>J &amp; M MADISON LLC % CASSESA</t>
  </si>
  <si>
    <t>316 Madison</t>
  </si>
  <si>
    <t>51 NEWARK ST #507 Hoboken</t>
  </si>
  <si>
    <t>SISTI, JON &amp; STEWART LIEBMAN</t>
  </si>
  <si>
    <t>317-319 Bloomfield</t>
  </si>
  <si>
    <t>BRYCE ANTELOPE ENTERPRISE, LLC </t>
  </si>
  <si>
    <t>318 Hudson</t>
  </si>
  <si>
    <t>322 SOUTH FINLEY AVE</t>
  </si>
  <si>
    <t>319 Washington</t>
  </si>
  <si>
    <t>TATTOLI, MICHAEL J </t>
  </si>
  <si>
    <t>320 Hudson</t>
  </si>
  <si>
    <t>Palisades Park, NJ</t>
  </si>
  <si>
    <t>320 MONROE ST LLC % CASSESA </t>
  </si>
  <si>
    <t>320 Monroe</t>
  </si>
  <si>
    <t>320 WASHINGTON ST LLC % HOTHEM</t>
  </si>
  <si>
    <t>320 Washington</t>
  </si>
  <si>
    <t>CICIMIRSKA, ZUZANA </t>
  </si>
  <si>
    <t>321 Willow</t>
  </si>
  <si>
    <t>ANITA CORP  </t>
  </si>
  <si>
    <t>322 Bloomfield</t>
  </si>
  <si>
    <t>162 Beacon Ave</t>
  </si>
  <si>
    <t>322 Monroe</t>
  </si>
  <si>
    <t>115 RIVER RD #101 Edgewater, NJ</t>
  </si>
  <si>
    <t>HOBOKEN BLOOMFIELD REALTY LLC </t>
  </si>
  <si>
    <t>323 Bloomfield</t>
  </si>
  <si>
    <t>510 E 41ST ST</t>
  </si>
  <si>
    <t>Paterson, NJ</t>
  </si>
  <si>
    <t>FUCCILLI FAMILY LLC  </t>
  </si>
  <si>
    <t>323 Grand</t>
  </si>
  <si>
    <t>3 IROQUOIS DRIVE</t>
  </si>
  <si>
    <t>Freehold, NJ</t>
  </si>
  <si>
    <t>323 Park</t>
  </si>
  <si>
    <t>Greenville, DE</t>
  </si>
  <si>
    <t>323 Willow</t>
  </si>
  <si>
    <t>324 Bloomfield</t>
  </si>
  <si>
    <t>previous owner antionia sancillo at same address</t>
  </si>
  <si>
    <t>324 Madison</t>
  </si>
  <si>
    <t>transferred from Destefano realty company in 2010</t>
  </si>
  <si>
    <t>324 Monroe</t>
  </si>
  <si>
    <t>63 Hudson Pl</t>
  </si>
  <si>
    <t>324 Park</t>
  </si>
  <si>
    <t>VOLARIC,PETER &amp; ANTONIA </t>
  </si>
  <si>
    <t xml:space="preserve">104 COLUMBUS AVENUE HASBROUCK HEIGHTS, NJ </t>
  </si>
  <si>
    <t>Washington 324 LLC</t>
  </si>
  <si>
    <t>324 Washington</t>
  </si>
  <si>
    <t>324-334 River</t>
  </si>
  <si>
    <t>Marineview 1</t>
  </si>
  <si>
    <t>LIHC Investment Group (LIHC Affordable) - Lineage Realty</t>
  </si>
  <si>
    <t>TH START GRAND MULTI LLC</t>
  </si>
  <si>
    <t>325 Grand</t>
  </si>
  <si>
    <t>Gram Realty Corp</t>
  </si>
  <si>
    <t>325 Monroe</t>
  </si>
  <si>
    <t>transferred in 2015 from George DeStefano  at same address - #6</t>
  </si>
  <si>
    <t>704 MADISON LLC </t>
  </si>
  <si>
    <t>325 Park</t>
  </si>
  <si>
    <t>Mountainside, NJ</t>
  </si>
  <si>
    <t>325 Washington</t>
  </si>
  <si>
    <t>326 BLOOMFIELD ST HBK LLC </t>
  </si>
  <si>
    <t>326 Bloomfild</t>
  </si>
  <si>
    <t>Adams 327 LLC</t>
  </si>
  <si>
    <t>327 Adams</t>
  </si>
  <si>
    <t>327 Grand</t>
  </si>
  <si>
    <t>327 Park</t>
  </si>
  <si>
    <t>3 Elaine Court</t>
  </si>
  <si>
    <t>328 Bloomfield</t>
  </si>
  <si>
    <t>Waldwick, NJ</t>
  </si>
  <si>
    <t>Park 328 LLC</t>
  </si>
  <si>
    <t>328 Park</t>
  </si>
  <si>
    <t>5211 13TH AVE Brooklyn</t>
  </si>
  <si>
    <t>Brooklyn, NY</t>
  </si>
  <si>
    <t>329 Grand</t>
  </si>
  <si>
    <t>330 HUDSON ST HOBOKEN LLC</t>
  </si>
  <si>
    <t>330 Hudson</t>
  </si>
  <si>
    <t>Dan Kaplan</t>
  </si>
  <si>
    <t>Newark, NJ</t>
  </si>
  <si>
    <t>330 Washington</t>
  </si>
  <si>
    <t>Washington St Hoboken LLC</t>
  </si>
  <si>
    <t>331 Monroe</t>
  </si>
  <si>
    <t>transferred in 2011 from Anthony D'Amelio at the same Castle Point Terrace address that new owner was at</t>
  </si>
  <si>
    <t>previous ownership address: 942 caste point terrace</t>
  </si>
  <si>
    <t>332 Bloomfield</t>
  </si>
  <si>
    <t>WEAVER ELIZ &amp; T &amp; R CASTELLANO </t>
  </si>
  <si>
    <t>332 Hudson</t>
  </si>
  <si>
    <t>KISSIMMEE, FL</t>
  </si>
  <si>
    <t>332 Jefferson (505-515 Fourth)</t>
  </si>
  <si>
    <t>DOWNTOWN PARK REALTY LLC</t>
  </si>
  <si>
    <t>332 Park</t>
  </si>
  <si>
    <t>48 East Fox Chase Rd</t>
  </si>
  <si>
    <t>332 Washington</t>
  </si>
  <si>
    <t>JM VOLARIC LLC </t>
  </si>
  <si>
    <t>332-334 Garden</t>
  </si>
  <si>
    <t>HOBOKEN SOUTH WATERFRONT ASSOC LP</t>
  </si>
  <si>
    <t>333 River</t>
  </si>
  <si>
    <t>MDF PDC DAF 334 HUDSON ST REALTY</t>
  </si>
  <si>
    <t>334 Hudson</t>
  </si>
  <si>
    <t>70 Hudson St #7 Hoboken</t>
  </si>
  <si>
    <t>334 Washington</t>
  </si>
  <si>
    <t>335 GARDEN ST LLC </t>
  </si>
  <si>
    <t>335 Garden</t>
  </si>
  <si>
    <t>2ND ST HYE GROUP INC </t>
  </si>
  <si>
    <t>358 Second</t>
  </si>
  <si>
    <t>359 SECOND LLC % HOTHEM</t>
  </si>
  <si>
    <t>359 Second</t>
  </si>
  <si>
    <t>DADS II ASSOC LLC </t>
  </si>
  <si>
    <t>361 First</t>
  </si>
  <si>
    <t>362 Sixth</t>
  </si>
  <si>
    <t>55 Fairmount Ave</t>
  </si>
  <si>
    <t>Chatham, NJ</t>
  </si>
  <si>
    <t>36-42 Newark</t>
  </si>
  <si>
    <t>CHURCH TOWERS % TOTAL PROP CONCPT</t>
  </si>
  <si>
    <t>400 Clinton St</t>
  </si>
  <si>
    <t>Church Towers</t>
  </si>
  <si>
    <t>Total Property Concepts</t>
  </si>
  <si>
    <t>10 Church Towers</t>
  </si>
  <si>
    <t>400 Grand</t>
  </si>
  <si>
    <t>530 Adams</t>
  </si>
  <si>
    <t>400 Jefferson</t>
  </si>
  <si>
    <t>400 Monroe</t>
  </si>
  <si>
    <t>MOOREHOUSE HOBOKEN LTD PARTNERSHIP  </t>
  </si>
  <si>
    <t>400 Newark/73 Adams</t>
  </si>
  <si>
    <t>Moorhouse Entities</t>
  </si>
  <si>
    <t>33 DIVISION ST, Somerville, NJ</t>
  </si>
  <si>
    <t>Somerville, NJ</t>
  </si>
  <si>
    <t>402 GRAND ST LLC</t>
  </si>
  <si>
    <t>402 Grand</t>
  </si>
  <si>
    <t>403 First</t>
  </si>
  <si>
    <t>404 GAYATRI LLC</t>
  </si>
  <si>
    <t>404 Adams</t>
  </si>
  <si>
    <t>PATEL, MUKESH &amp; PARUL</t>
  </si>
  <si>
    <t>LUIZZI, CHRISTINA &amp; THOMAS</t>
  </si>
  <si>
    <t>404 Grand</t>
  </si>
  <si>
    <t>404 Washington</t>
  </si>
  <si>
    <t>405 First</t>
  </si>
  <si>
    <t>405 Monroe</t>
  </si>
  <si>
    <t>406 Adams</t>
  </si>
  <si>
    <t>407 First</t>
  </si>
  <si>
    <t>408 GRAND ASSOCS LLC  </t>
  </si>
  <si>
    <t>408 Grand</t>
  </si>
  <si>
    <t>89 WASHINGTON ST 3RDFL</t>
  </si>
  <si>
    <t>PALMISANO PIETRO % CAPIELLO</t>
  </si>
  <si>
    <t>408 Madison</t>
  </si>
  <si>
    <t>408 Monroe</t>
  </si>
  <si>
    <t>408 Monroe St #2 Hoboken</t>
  </si>
  <si>
    <t>408 Washington</t>
  </si>
  <si>
    <t>DADS II ASSOCS LLC</t>
  </si>
  <si>
    <t>409 Bloomfield</t>
  </si>
  <si>
    <t>2028?</t>
  </si>
  <si>
    <t xml:space="preserve">409 First </t>
  </si>
  <si>
    <t>41 WILLOW TERRACE LLC % J ROMANO</t>
  </si>
  <si>
    <t>41 Willow Court</t>
  </si>
  <si>
    <t>5 CHURCH TOWERS #4L</t>
  </si>
  <si>
    <t>BDA HOBOKEN LLC </t>
  </si>
  <si>
    <t>410 Monroe</t>
  </si>
  <si>
    <t>425 ROUTE 46 WEST Fairfield NJ</t>
  </si>
  <si>
    <t>Fairfield, NJ</t>
  </si>
  <si>
    <t>same day as it was transferred to current owner, was transferred first to Contempo Realty from DEBORAH J. PLAZZA,CHAPTER 7 TRUSTEE 60 WEST 23RD ST #830
NEW YORK, NY   10010</t>
  </si>
  <si>
    <t>410 Washington</t>
  </si>
  <si>
    <t>RKS TOMS RIVER LLC</t>
  </si>
  <si>
    <t>411 Adams</t>
  </si>
  <si>
    <t>1031 TIKI DRIVE</t>
  </si>
  <si>
    <t>Jupiter, FL</t>
  </si>
  <si>
    <t>Bloomfield St Associates</t>
  </si>
  <si>
    <t>411 Bloomfield</t>
  </si>
  <si>
    <t>Hoboken Realty Management Company</t>
  </si>
  <si>
    <t>264 First St Hoboken</t>
  </si>
  <si>
    <t>412 Adams</t>
  </si>
  <si>
    <t>631 Grove St</t>
  </si>
  <si>
    <t>412 Grand</t>
  </si>
  <si>
    <t>CARNEVALE, MICHAEL &amp; ABBONDANZA M</t>
  </si>
  <si>
    <t>412 Madison</t>
  </si>
  <si>
    <t>103 Franklin St</t>
  </si>
  <si>
    <t>SARDELLA, CARMINE &amp; LUCIANA</t>
  </si>
  <si>
    <t>413 Adams</t>
  </si>
  <si>
    <t>413 Monroe</t>
  </si>
  <si>
    <t>1201 Park Hoboken</t>
  </si>
  <si>
    <t>414 ADAMS ST LLC </t>
  </si>
  <si>
    <t>414 Adams</t>
  </si>
  <si>
    <t>NoNameAdams</t>
  </si>
  <si>
    <t>414 Adams St</t>
  </si>
  <si>
    <t>414 MONROE ST LLC</t>
  </si>
  <si>
    <t>414 Monroe</t>
  </si>
  <si>
    <t>NoName414</t>
  </si>
  <si>
    <t>414 Monroe St #3</t>
  </si>
  <si>
    <t>414 MONROE ST LLC  </t>
  </si>
  <si>
    <t>415 FIRST LLC % HOTHEM</t>
  </si>
  <si>
    <t>415 First</t>
  </si>
  <si>
    <t>Craig Hothem</t>
  </si>
  <si>
    <t>531 N MARKET ST Wooster, OH</t>
  </si>
  <si>
    <t>Wooster, OH</t>
  </si>
  <si>
    <t>1987 CHALCEDONY ST San Diego, CA</t>
  </si>
  <si>
    <t>San Diego, CA</t>
  </si>
  <si>
    <t>got it from Hugh Hotham from Wooster OH in 2011 and Craig lived in apt 3R apparently, but then he move to CA and transferred it to himself there</t>
  </si>
  <si>
    <t>3469 KENNEDY BLVD JR LLC</t>
  </si>
  <si>
    <t>415 Jackson</t>
  </si>
  <si>
    <t>415 Jefferson</t>
  </si>
  <si>
    <t>514 Jefferson</t>
  </si>
  <si>
    <t>ROBERTS, DAVID E &amp; KSHAMA </t>
  </si>
  <si>
    <t>415 Newark</t>
  </si>
  <si>
    <t>68 Beekman Rd</t>
  </si>
  <si>
    <t>family owned it since 03</t>
  </si>
  <si>
    <t>JACKSON 417 LLC  </t>
  </si>
  <si>
    <t>417 Jackson</t>
  </si>
  <si>
    <t>115 River Rd. #101 Edgewater, NJ</t>
  </si>
  <si>
    <t xml:space="preserve"> 1 Vacant Land</t>
  </si>
  <si>
    <t>417 Madison</t>
  </si>
  <si>
    <t>418 ADAMS ST LLC  </t>
  </si>
  <si>
    <t>418 Adams</t>
  </si>
  <si>
    <t>888 Hudson LLC</t>
  </si>
  <si>
    <t>418 Hudson</t>
  </si>
  <si>
    <t>418 Madison LLC</t>
  </si>
  <si>
    <t>418 Madison</t>
  </si>
  <si>
    <t>422 Madison</t>
  </si>
  <si>
    <t>AT HOLDINGS INC </t>
  </si>
  <si>
    <t>419 Fifth</t>
  </si>
  <si>
    <t>888 GARDEN LLC </t>
  </si>
  <si>
    <t>419 Garden</t>
  </si>
  <si>
    <t>419 Jefferson</t>
  </si>
  <si>
    <t>417-419 MONROE ST LLC</t>
  </si>
  <si>
    <t>419 Monroe</t>
  </si>
  <si>
    <t>DPNW LLC % FORCELLO </t>
  </si>
  <si>
    <t>420 Bloomfield</t>
  </si>
  <si>
    <t>Englewood, NJ</t>
  </si>
  <si>
    <t>DRAGOTTI, PATRICK &amp; VIRGINIA</t>
  </si>
  <si>
    <t>420 Grand</t>
  </si>
  <si>
    <t>1034 CREW LANE</t>
  </si>
  <si>
    <t>MANAHAWKIN, NJ</t>
  </si>
  <si>
    <t>421 Monroe</t>
  </si>
  <si>
    <t>Frank Raia</t>
  </si>
  <si>
    <t>450 Seventh St</t>
  </si>
  <si>
    <t>422 Bloomfield</t>
  </si>
  <si>
    <t>303 BELLE MEAD GRIGGSTOWN</t>
  </si>
  <si>
    <t>423 Garden</t>
  </si>
  <si>
    <t>423 Jackson</t>
  </si>
  <si>
    <t>423 Monroe Hoboken</t>
  </si>
  <si>
    <t>424 Bloomfield</t>
  </si>
  <si>
    <t>SHAFRAN ASSOCIATE LLC </t>
  </si>
  <si>
    <t>450 7th</t>
  </si>
  <si>
    <t>Scotch Plains, NJ</t>
  </si>
  <si>
    <t>450 SEVENTH LLC % HOTHEM </t>
  </si>
  <si>
    <t>450 7th  1B, 1I, 1M, 2E, 2F,3F, 3Q, 4C, 4I, 4M, 4N</t>
  </si>
  <si>
    <t xml:space="preserve">450 Fifth </t>
  </si>
  <si>
    <t>Midway Apartments</t>
  </si>
  <si>
    <t>RAIA, RYAN &amp; FRANK  </t>
  </si>
  <si>
    <t>450 Seventh</t>
  </si>
  <si>
    <t>450 SEVENTH ST LOWER LEVEL LLC</t>
  </si>
  <si>
    <t>commercial</t>
  </si>
  <si>
    <t>Raia, Frank</t>
  </si>
  <si>
    <t>450 Seventh 001</t>
  </si>
  <si>
    <t>BPM PROPERTY LLC  </t>
  </si>
  <si>
    <t>450 Seventh LL4</t>
  </si>
  <si>
    <t>Bormeo Property Management</t>
  </si>
  <si>
    <t>450 Seventh St LL4</t>
  </si>
  <si>
    <t>LL5 OFFICE RENTALS LLC </t>
  </si>
  <si>
    <t>450 Seventh LL5</t>
  </si>
  <si>
    <t>PO BOX 175 COLTS NECK</t>
  </si>
  <si>
    <t>MU, HENRY % IMPERIAL NO AM MGMT</t>
  </si>
  <si>
    <t>450 Seventh LL6</t>
  </si>
  <si>
    <t>PO Box 6039 (450)</t>
  </si>
  <si>
    <t>450 SEVENTH ST LOWER LEVEL LLC </t>
  </si>
  <si>
    <t>450 Seventh LL7</t>
  </si>
  <si>
    <t>450 Seventh LL8</t>
  </si>
  <si>
    <t>450 Seventh LL9</t>
  </si>
  <si>
    <t>458 Sixth</t>
  </si>
  <si>
    <t>One Marineview Plaza</t>
  </si>
  <si>
    <t>kyle enger is connected with enger llc</t>
  </si>
  <si>
    <t>MUNOZ, LIMBANIO</t>
  </si>
  <si>
    <t>459 First</t>
  </si>
  <si>
    <t>134 42nd St</t>
  </si>
  <si>
    <t>461 First</t>
  </si>
  <si>
    <t>50 11th St</t>
  </si>
  <si>
    <t>GSIC II OSBERVER,LLC/IVANHOE CAMB </t>
  </si>
  <si>
    <t>50 Bloomfield/51 Garden</t>
  </si>
  <si>
    <t>Observer Park</t>
  </si>
  <si>
    <t>Greystar - Ivanhoe Cambridge</t>
  </si>
  <si>
    <t>1001 SQ VICTORIA C-500 MONTREAL, QUEBEC, CANADA</t>
  </si>
  <si>
    <t>Quebec, Canada</t>
  </si>
  <si>
    <t>ANABASIS % PETER GUTOWSKI</t>
  </si>
  <si>
    <t>500 Hudson</t>
  </si>
  <si>
    <t>1 Greenview Way</t>
  </si>
  <si>
    <t>500 MONROE ST HBKN LLC</t>
  </si>
  <si>
    <t>500 Monroe</t>
  </si>
  <si>
    <t>JEFFERSON LOFTS LLC </t>
  </si>
  <si>
    <t>500 Second</t>
  </si>
  <si>
    <t>600 PALISADE AVE #202 Union City NJ</t>
  </si>
  <si>
    <t>Roberts, David</t>
  </si>
  <si>
    <t>500 Washington</t>
  </si>
  <si>
    <t>Jersey Homes TRE LLC</t>
  </si>
  <si>
    <t>501 First</t>
  </si>
  <si>
    <t>Jersey Homes</t>
  </si>
  <si>
    <t>700 First St #1P Hoboken</t>
  </si>
  <si>
    <t>Midway Associates</t>
  </si>
  <si>
    <t>501 Jefferson</t>
  </si>
  <si>
    <t>501-23 Clinton</t>
  </si>
  <si>
    <t>502 Bloomfield</t>
  </si>
  <si>
    <t>transferred from ZELLMER, RICHARD &amp; JENNIFER at same addressprior</t>
  </si>
  <si>
    <t>504 SECOND ST LLC</t>
  </si>
  <si>
    <t>502 Second</t>
  </si>
  <si>
    <t>503 First</t>
  </si>
  <si>
    <t>504 CHURCH LLC % LABARBERA </t>
  </si>
  <si>
    <t>504 Court</t>
  </si>
  <si>
    <t>505 Bloomfield St LLC</t>
  </si>
  <si>
    <t>505 Bloomfield</t>
  </si>
  <si>
    <t>505 First</t>
  </si>
  <si>
    <t>MEISSNER, J &amp; G GUALARIO ( ET ALS ) </t>
  </si>
  <si>
    <t>506 Bloomfield</t>
  </si>
  <si>
    <t>transferred from MEISSNER,JANET ETALS EST OF ARMENIO at same address</t>
  </si>
  <si>
    <t>506 HUDSON ST LLC % ROSENBERG </t>
  </si>
  <si>
    <t>506 Hudson</t>
  </si>
  <si>
    <t>Ami and Adi Rosenberg</t>
  </si>
  <si>
    <t>607 Bloomfield</t>
  </si>
  <si>
    <t>507 First</t>
  </si>
  <si>
    <t>508 Fifth</t>
  </si>
  <si>
    <t>Township of Washington, NJ</t>
  </si>
  <si>
    <t>Roberts, Anna</t>
  </si>
  <si>
    <t>508 Washington</t>
  </si>
  <si>
    <t>509 First</t>
  </si>
  <si>
    <t>510 ADAMS LLC % HOTHEM</t>
  </si>
  <si>
    <t>510 Adams</t>
  </si>
  <si>
    <t>510 Bloomfield</t>
  </si>
  <si>
    <t>510 Hudson</t>
  </si>
  <si>
    <t>Observer 510 LLC</t>
  </si>
  <si>
    <t>510 Observer</t>
  </si>
  <si>
    <t>NoNameSpLk</t>
  </si>
  <si>
    <t>600 WARREN AVENUE, Spring Lake Heights NJ</t>
  </si>
  <si>
    <t>Spring Lake Heights, NJ</t>
  </si>
  <si>
    <t>406 JEFFERSON HOMES LLC % BURKE </t>
  </si>
  <si>
    <t>510-14 FOURTH ST/406 JEFFerson</t>
  </si>
  <si>
    <t>700 First St #1P</t>
  </si>
  <si>
    <t>511 Bloomfield</t>
  </si>
  <si>
    <t>Carolyn Enger</t>
  </si>
  <si>
    <t>511 First</t>
  </si>
  <si>
    <t>RAGGIO, MARIO  </t>
  </si>
  <si>
    <t>511 Jefferson</t>
  </si>
  <si>
    <t xml:space="preserve">511 Jefferson </t>
  </si>
  <si>
    <t>511 Monroe</t>
  </si>
  <si>
    <t>512 Hudson</t>
  </si>
  <si>
    <t>233 Roosevelt Ave</t>
  </si>
  <si>
    <t>512 Observer</t>
  </si>
  <si>
    <t>APHG HOBOKEN LLC % 6TH BOROUGHPM </t>
  </si>
  <si>
    <t>512 Park</t>
  </si>
  <si>
    <t>PO Box 6009</t>
  </si>
  <si>
    <t>513 Bloomfield</t>
  </si>
  <si>
    <t>513 First</t>
  </si>
  <si>
    <t>CAMJO LLC  </t>
  </si>
  <si>
    <t>514 Bloomfield</t>
  </si>
  <si>
    <t>514 Hudson</t>
  </si>
  <si>
    <t>514 Observer</t>
  </si>
  <si>
    <t>BUONSANTO FAMILY LLC</t>
  </si>
  <si>
    <t>514 Park</t>
  </si>
  <si>
    <t>514 Washington</t>
  </si>
  <si>
    <t>515 First</t>
  </si>
  <si>
    <t>516 Garden St LLC</t>
  </si>
  <si>
    <t>516 Garden</t>
  </si>
  <si>
    <t>8 Grove St</t>
  </si>
  <si>
    <t>Madison, NJ</t>
  </si>
  <si>
    <t>516 Jefferson</t>
  </si>
  <si>
    <t>516 Monroe</t>
  </si>
  <si>
    <t>516 MAHADEV LLC</t>
  </si>
  <si>
    <t>516 Park</t>
  </si>
  <si>
    <t>517 Bloomfield</t>
  </si>
  <si>
    <t>517 Monroe</t>
  </si>
  <si>
    <t>517 Willow</t>
  </si>
  <si>
    <t>SCHNABEL, MARTIN &amp; CHARLES JOHNSON</t>
  </si>
  <si>
    <t>518 Monroe</t>
  </si>
  <si>
    <t>620 Madison St #1</t>
  </si>
  <si>
    <t>518-520 HUDSON ST LTD LP</t>
  </si>
  <si>
    <t>518-520 Hudson</t>
  </si>
  <si>
    <t>55 Lane Rd #440</t>
  </si>
  <si>
    <t>519 Madison</t>
  </si>
  <si>
    <t>517 Madison</t>
  </si>
  <si>
    <t>519 Washington</t>
  </si>
  <si>
    <t>520 Grand</t>
  </si>
  <si>
    <t>PASQUALE, ANTHONY &amp; NANCY</t>
  </si>
  <si>
    <t>East Rutherford, NJ</t>
  </si>
  <si>
    <t>520 Washington</t>
  </si>
  <si>
    <t>5TH AND JEFFERSON, LLC C/O BUZZETTI </t>
  </si>
  <si>
    <t>521 Jefferson</t>
  </si>
  <si>
    <t>RIZZO PROPERTY MGMT LLC</t>
  </si>
  <si>
    <t>521 Madison</t>
  </si>
  <si>
    <t>Rizzo Property Management</t>
  </si>
  <si>
    <t>521 DHARA LLC</t>
  </si>
  <si>
    <t>521 Willow</t>
  </si>
  <si>
    <t>523 ADAMS ST LLC % M SWIATKOWSKI </t>
  </si>
  <si>
    <t>523 Adams</t>
  </si>
  <si>
    <t>19 TUDOR ROSE TERR</t>
  </si>
  <si>
    <t>Mahwah, NJ</t>
  </si>
  <si>
    <t>523 Bloomfield</t>
  </si>
  <si>
    <t>523 Madison</t>
  </si>
  <si>
    <t>523 Willow Ave LLC</t>
  </si>
  <si>
    <t>523 Willow</t>
  </si>
  <si>
    <t>PO Box 0456</t>
  </si>
  <si>
    <t>RUBINO, FRANCO</t>
  </si>
  <si>
    <t>524 Adams</t>
  </si>
  <si>
    <t>534 Adams</t>
  </si>
  <si>
    <t>524 BLOOMFIELD ST LLC</t>
  </si>
  <si>
    <t>524 Bloomfield</t>
  </si>
  <si>
    <t>Steven Miller</t>
  </si>
  <si>
    <t>5 CANTERBURY ROAD</t>
  </si>
  <si>
    <t>transferred from steven miller at same address</t>
  </si>
  <si>
    <t>524 Garden</t>
  </si>
  <si>
    <t>SRI-WSA PROPERTIES 1, LLC </t>
  </si>
  <si>
    <t>524 Washington</t>
  </si>
  <si>
    <t>1 BRIDGE PLAZA N, #475 Fort Lee, NJ</t>
  </si>
  <si>
    <t>525 ADAMS ASSOCS LLC</t>
  </si>
  <si>
    <t>525 Adams</t>
  </si>
  <si>
    <t>525 Bloomfield</t>
  </si>
  <si>
    <t>525 Madison</t>
  </si>
  <si>
    <t>525 Monroe</t>
  </si>
  <si>
    <t>264 First St</t>
  </si>
  <si>
    <t>ABF 525 WILLOW AVE RLTY LLC &amp; ETALS</t>
  </si>
  <si>
    <t>525 Willow</t>
  </si>
  <si>
    <t>IDA1 NJ LLC</t>
  </si>
  <si>
    <t>526 Adams</t>
  </si>
  <si>
    <t>526 Garden</t>
  </si>
  <si>
    <t>526 Jefferson</t>
  </si>
  <si>
    <t>527 Adams</t>
  </si>
  <si>
    <t>Old Bridge, NJ</t>
  </si>
  <si>
    <t>527 Bloomfield</t>
  </si>
  <si>
    <t>527 Jackson</t>
  </si>
  <si>
    <t>527 Jackson St</t>
  </si>
  <si>
    <t>527-529 PARK AVE LLC</t>
  </si>
  <si>
    <t>527 Park</t>
  </si>
  <si>
    <t>bought from the 8 whitehall rd people</t>
  </si>
  <si>
    <t>527 Washington/526 Court</t>
  </si>
  <si>
    <t>RENAISSANCE GROUP LLC </t>
  </si>
  <si>
    <t>527 Willow</t>
  </si>
  <si>
    <t>25 SENATE PLACE #2 Jersey City</t>
  </si>
  <si>
    <t>529 GARDEN ST LLC % B VALASTRO </t>
  </si>
  <si>
    <t>529 Garden</t>
  </si>
  <si>
    <t>tranferred from TUBITO,VINCENT EST OF VALASTRO,MARY at same address</t>
  </si>
  <si>
    <t>529 Jefferson St LLC</t>
  </si>
  <si>
    <t>529 Jefferson</t>
  </si>
  <si>
    <t>529 Madison</t>
  </si>
  <si>
    <t>PO Box 1066</t>
  </si>
  <si>
    <t>529 Washington</t>
  </si>
  <si>
    <t>CAPPIELLO, STEVEN J  </t>
  </si>
  <si>
    <t>530 JEFFERSON LLC</t>
  </si>
  <si>
    <t>530 Jefferson</t>
  </si>
  <si>
    <t>530 MONROE AFFORDABLE HOUSING LLC</t>
  </si>
  <si>
    <t>530 Monroe</t>
  </si>
  <si>
    <t>532 Garden</t>
  </si>
  <si>
    <t>PO Box 1139</t>
  </si>
  <si>
    <t>533 Garden</t>
  </si>
  <si>
    <t>533 Monroe</t>
  </si>
  <si>
    <t>533 Washington</t>
  </si>
  <si>
    <t>AJMANI, SANDEEP &amp; NANDINI  </t>
  </si>
  <si>
    <t>534 Hudson</t>
  </si>
  <si>
    <t>534 Hudson St #1</t>
  </si>
  <si>
    <t>BLOOMFIELD 3S LLC</t>
  </si>
  <si>
    <t>535 Bloomfield</t>
  </si>
  <si>
    <t>535 garden</t>
  </si>
  <si>
    <t>Joseph Gorga</t>
  </si>
  <si>
    <t>https://law.justia.com/cases/new-jersey/appellate-division-unpublished/2009/a2790-07-opn.html</t>
  </si>
  <si>
    <t>535 Washington</t>
  </si>
  <si>
    <t>POWELL BROS LLC  </t>
  </si>
  <si>
    <t>537 Court</t>
  </si>
  <si>
    <t>537 Washington</t>
  </si>
  <si>
    <t>543 BLOOMFIELD ASSOCIATES INC</t>
  </si>
  <si>
    <t>543 Bloomfield</t>
  </si>
  <si>
    <t>89 Washington St 3rd Fl</t>
  </si>
  <si>
    <t>56 Madison</t>
  </si>
  <si>
    <t>28 FALMOUTH RD Chatham NJ</t>
  </si>
  <si>
    <t>THE JEFFREY SALZANO TRUST</t>
  </si>
  <si>
    <t>562 First</t>
  </si>
  <si>
    <t>68 FORDS ROAD</t>
  </si>
  <si>
    <t>Randolph, NJ</t>
  </si>
  <si>
    <t>562 Observer</t>
  </si>
  <si>
    <t>PO Box 6554</t>
  </si>
  <si>
    <t>Monroe Township, NJ</t>
  </si>
  <si>
    <t>57 Fourth</t>
  </si>
  <si>
    <t>Florida, NY</t>
  </si>
  <si>
    <t>Northvale Associates IV</t>
  </si>
  <si>
    <t>58 11th St</t>
  </si>
  <si>
    <t>59-61 First</t>
  </si>
  <si>
    <t>600 Harison</t>
  </si>
  <si>
    <t>600 Harrison</t>
  </si>
  <si>
    <t>600 Harrison LLC</t>
  </si>
  <si>
    <t>10 E 40TH ST #3300 NY NY</t>
  </si>
  <si>
    <t>CPT JULIANA LLC % LEASING OFFICE</t>
  </si>
  <si>
    <t>600 Jackson/601 Harrison</t>
  </si>
  <si>
    <t>Juliana</t>
  </si>
  <si>
    <t>600 JACKSON ST Hoboken</t>
  </si>
  <si>
    <t>600 Monroe St Corp</t>
  </si>
  <si>
    <t>600 Monroe</t>
  </si>
  <si>
    <t>SRI-WSA 600 WASHINGTON, LLC </t>
  </si>
  <si>
    <t>600 Washington</t>
  </si>
  <si>
    <t>6TH AND WILLOW LLC &amp; WILLOW &amp; 6TH</t>
  </si>
  <si>
    <t>600 Willow</t>
  </si>
  <si>
    <t>previous owner 218 Hudson</t>
  </si>
  <si>
    <t>601 CLINTON ASSOCS LLC</t>
  </si>
  <si>
    <t>601 Clinton</t>
  </si>
  <si>
    <t>HOBOKEN 601 LLC  </t>
  </si>
  <si>
    <t>601 Willow</t>
  </si>
  <si>
    <t>Essex Fells, NJ</t>
  </si>
  <si>
    <t>602 CLINTON ST ASSOC % HUD REALTY</t>
  </si>
  <si>
    <t>602 Clinton</t>
  </si>
  <si>
    <t>1018 Washington St 3rd Fl</t>
  </si>
  <si>
    <t>FOCUS CAPITAL LLC</t>
  </si>
  <si>
    <t>602 Jefferson</t>
  </si>
  <si>
    <t>PO BOX 630403</t>
  </si>
  <si>
    <t>Little Neck, NY</t>
  </si>
  <si>
    <t>602 PARK AVE LLC </t>
  </si>
  <si>
    <t>602 Park</t>
  </si>
  <si>
    <t>301 77th St</t>
  </si>
  <si>
    <t>SEBECITY 4 LLC</t>
  </si>
  <si>
    <t>603 Willow</t>
  </si>
  <si>
    <t>603 WILLOW AVE #4 Hoboken</t>
  </si>
  <si>
    <t>604 Adams St LLC</t>
  </si>
  <si>
    <t>604 Adams</t>
  </si>
  <si>
    <t>STEFANO, LOUIS &amp; MARIA  </t>
  </si>
  <si>
    <t>604 Clinton</t>
  </si>
  <si>
    <t>604 Hudson</t>
  </si>
  <si>
    <t>FWW % PREMIER BUSS MGMT</t>
  </si>
  <si>
    <t>604 Jefferson</t>
  </si>
  <si>
    <t>605 Grand</t>
  </si>
  <si>
    <t>605 Jefferson St LLC</t>
  </si>
  <si>
    <t>605 Jefferson</t>
  </si>
  <si>
    <t>6TH AND JEFFERSON LLC </t>
  </si>
  <si>
    <t>606 Jefferson</t>
  </si>
  <si>
    <t>606 Madison</t>
  </si>
  <si>
    <t>MPF DNF DSF 607 ADAMS ST LLC</t>
  </si>
  <si>
    <t>607 Adams</t>
  </si>
  <si>
    <t>ROSENBERG,AMI &amp; ADI </t>
  </si>
  <si>
    <t>607 Grand</t>
  </si>
  <si>
    <t>607 Hudson</t>
  </si>
  <si>
    <t>608 JEFFERSON ST LLC </t>
  </si>
  <si>
    <t>608 Jefferson</t>
  </si>
  <si>
    <t>608 PARK HOBOKEN, LLC </t>
  </si>
  <si>
    <t>608 Park</t>
  </si>
  <si>
    <t>CATHMAR CORP % C DEGIOIA  </t>
  </si>
  <si>
    <t>608 Second</t>
  </si>
  <si>
    <t>Cathmar Corporation</t>
  </si>
  <si>
    <t>PO Box 6237</t>
  </si>
  <si>
    <t>PERCONTINO, LUIGI &amp; MICHELINA</t>
  </si>
  <si>
    <t>609 Grand</t>
  </si>
  <si>
    <t>609 Hudson</t>
  </si>
  <si>
    <t>95 River St #301</t>
  </si>
  <si>
    <t>609 Monroe</t>
  </si>
  <si>
    <t>609 Park Ave Hoboken LLC</t>
  </si>
  <si>
    <t>609 Park</t>
  </si>
  <si>
    <t xml:space="preserve">609 Park </t>
  </si>
  <si>
    <t>bought from connie coppola</t>
  </si>
  <si>
    <t>610 Bloomfield</t>
  </si>
  <si>
    <t>PO Box 5004</t>
  </si>
  <si>
    <t>Hoboken 610 LLC</t>
  </si>
  <si>
    <t>610 Grand</t>
  </si>
  <si>
    <t>CAIRNS, MICHAEL &amp; SUZANNE CUMMINGS</t>
  </si>
  <si>
    <t>610 HUDSON ST / REAR HOME</t>
  </si>
  <si>
    <t>901 Washington</t>
  </si>
  <si>
    <t>610 Second</t>
  </si>
  <si>
    <t>KENDALL PARK GATEWAYLLC</t>
  </si>
  <si>
    <t>611 Bloomfield</t>
  </si>
  <si>
    <t>493 JERSEY AVE/J DELFORNO</t>
  </si>
  <si>
    <t>611-613 PARK AVE LLC% C COPPOLA</t>
  </si>
  <si>
    <t>611 Park</t>
  </si>
  <si>
    <t>NoNameHob</t>
  </si>
  <si>
    <t>611 Park Ave #1</t>
  </si>
  <si>
    <t>612 Grand</t>
  </si>
  <si>
    <t>North Arlington, NJ</t>
  </si>
  <si>
    <t>612 Hudson</t>
  </si>
  <si>
    <t>612 Park</t>
  </si>
  <si>
    <t>PO Box 1541</t>
  </si>
  <si>
    <t>612 Second</t>
  </si>
  <si>
    <t>613 Fourth St LLC</t>
  </si>
  <si>
    <t>613 Fourth</t>
  </si>
  <si>
    <t>Jackson Square</t>
  </si>
  <si>
    <t>613 Park</t>
  </si>
  <si>
    <t>613 Willow</t>
  </si>
  <si>
    <t>614 GRAND LLC</t>
  </si>
  <si>
    <t>614 Grand</t>
  </si>
  <si>
    <t>30 WOLFFORD COURT</t>
  </si>
  <si>
    <t>635 PARK AVE ACQUISITION CORP</t>
  </si>
  <si>
    <t>614 Park</t>
  </si>
  <si>
    <t>PO Box 1196</t>
  </si>
  <si>
    <t>614 Second</t>
  </si>
  <si>
    <t>615 Bloomfield RE LLC</t>
  </si>
  <si>
    <t>615 Bloomfield</t>
  </si>
  <si>
    <t>615 Bloomfield St #1</t>
  </si>
  <si>
    <t>SMS CAPITAL 4 LLC </t>
  </si>
  <si>
    <t>615 Hudson</t>
  </si>
  <si>
    <t>615 MONROE ST LLC </t>
  </si>
  <si>
    <t>615 Monroe</t>
  </si>
  <si>
    <t>615 Park</t>
  </si>
  <si>
    <t>CASCETTA, MICHELE &amp; ANNA</t>
  </si>
  <si>
    <t>615 Willow</t>
  </si>
  <si>
    <t>734 Park</t>
  </si>
  <si>
    <t>ROBERTS, DAVID &amp; ANNA </t>
  </si>
  <si>
    <t>616 Hudson</t>
  </si>
  <si>
    <t>616 Washington</t>
  </si>
  <si>
    <t>617 Bloomfield LLC</t>
  </si>
  <si>
    <t>617 Bloomfield</t>
  </si>
  <si>
    <t>617 Monroe</t>
  </si>
  <si>
    <t>617 Monroe St</t>
  </si>
  <si>
    <t>618 Garden</t>
  </si>
  <si>
    <t>Saddle River, NJ</t>
  </si>
  <si>
    <t>618 Hudson</t>
  </si>
  <si>
    <t>618 Park</t>
  </si>
  <si>
    <t>618-20 Washington</t>
  </si>
  <si>
    <t>619 ADAMS 632 GRAND LLC</t>
  </si>
  <si>
    <t>619 Adams</t>
  </si>
  <si>
    <t>The Lexington</t>
  </si>
  <si>
    <t>JDA Management</t>
  </si>
  <si>
    <t>50 Harrison St</t>
  </si>
  <si>
    <t>50 Harrison suite 101</t>
  </si>
  <si>
    <t>619 Bloomfiled</t>
  </si>
  <si>
    <t>620 Bloomfield</t>
  </si>
  <si>
    <t>COHEN, JUSTIN &amp; ANTOINETTE LEE </t>
  </si>
  <si>
    <t>620 Garden</t>
  </si>
  <si>
    <t>200 LEXINGTON AVENUE</t>
  </si>
  <si>
    <t>620 Garden St #1</t>
  </si>
  <si>
    <t>620 Garden St #2</t>
  </si>
  <si>
    <t>620 HUDSON ST ASSOCS LLC </t>
  </si>
  <si>
    <t>620 Hudson</t>
  </si>
  <si>
    <t xml:space="preserve">620 Madison </t>
  </si>
  <si>
    <t>620 Madison</t>
  </si>
  <si>
    <t>622 Hudson</t>
  </si>
  <si>
    <t>921 Castle Point Terrace</t>
  </si>
  <si>
    <t>623 Monroe LLC</t>
  </si>
  <si>
    <t>623 Monroe</t>
  </si>
  <si>
    <t>WILLOW HOBOKEN HOLDINGS, LLC </t>
  </si>
  <si>
    <t>623 Willow</t>
  </si>
  <si>
    <t>Willow Hoboken Holdings</t>
  </si>
  <si>
    <t>22 LEONARD STREET Jersey City</t>
  </si>
  <si>
    <t>GORDON, SIDNEY ET UX </t>
  </si>
  <si>
    <t>624 Garden</t>
  </si>
  <si>
    <t>GARDEN DEVELOPERS INC % STRAUS</t>
  </si>
  <si>
    <t>624 Park</t>
  </si>
  <si>
    <t>THE JOHN &amp; LUCILLE LUCY TRUST </t>
  </si>
  <si>
    <t>625 Washington</t>
  </si>
  <si>
    <t>1702 ANDROS ISLE H3</t>
  </si>
  <si>
    <t>COCONUT CREEK, FL</t>
  </si>
  <si>
    <t>MB WASHINGTON ST LLC</t>
  </si>
  <si>
    <t>638 Washington</t>
  </si>
  <si>
    <t>888 Washington LLC</t>
  </si>
  <si>
    <t>627 Washington</t>
  </si>
  <si>
    <t>Anna May Cashin</t>
  </si>
  <si>
    <t>628 GRAND ST LLC</t>
  </si>
  <si>
    <t>628 Grand</t>
  </si>
  <si>
    <t>1906 CHARLTON CIRCLE</t>
  </si>
  <si>
    <t>Toms River, NJ</t>
  </si>
  <si>
    <t>VG REALTY, LLC </t>
  </si>
  <si>
    <t>628 Hudson</t>
  </si>
  <si>
    <t>628 Washington</t>
  </si>
  <si>
    <t>5 CHURCH TOWERS #8N Hoboken</t>
  </si>
  <si>
    <t>630 GRAND ST LLC</t>
  </si>
  <si>
    <t>630 Grand St</t>
  </si>
  <si>
    <t>630 Hudson St LLC</t>
  </si>
  <si>
    <t>630 Hudson</t>
  </si>
  <si>
    <t>630 PARK AVENUE LLC </t>
  </si>
  <si>
    <t>630 Park</t>
  </si>
  <si>
    <t>125 Jefferson St</t>
  </si>
  <si>
    <t>630 Washington</t>
  </si>
  <si>
    <t>631 BLOOMFIELD ST LLC</t>
  </si>
  <si>
    <t>631 Bloomfield</t>
  </si>
  <si>
    <t>28 BRADY DR WEST</t>
  </si>
  <si>
    <t>Gladstone, NJ</t>
  </si>
  <si>
    <t>DONOFRIO, MICHAEL</t>
  </si>
  <si>
    <t>632 Adams</t>
  </si>
  <si>
    <t>632 Grand</t>
  </si>
  <si>
    <t>633 Willow</t>
  </si>
  <si>
    <t>THE MURRAY LLC  </t>
  </si>
  <si>
    <t>636 Fifth</t>
  </si>
  <si>
    <t>230 WEST PARKWAY #3</t>
  </si>
  <si>
    <t>POMPTON PLAINS, NJ </t>
  </si>
  <si>
    <t>637 Park</t>
  </si>
  <si>
    <t>637-639 GARDENS LLC</t>
  </si>
  <si>
    <t>637-639 Garden</t>
  </si>
  <si>
    <t>2027?</t>
  </si>
  <si>
    <t>638 Park</t>
  </si>
  <si>
    <t>602 Willow #4</t>
  </si>
  <si>
    <t>644 Washington</t>
  </si>
  <si>
    <t>645 Garden</t>
  </si>
  <si>
    <t>1218 Garden</t>
  </si>
  <si>
    <t>647 GARDEN ST #1E LLC</t>
  </si>
  <si>
    <t>647 Garden</t>
  </si>
  <si>
    <t>PO Box 122</t>
  </si>
  <si>
    <t>Huntington, NY</t>
  </si>
  <si>
    <t>647 GARDEN ST #3W LLC</t>
  </si>
  <si>
    <t>BZW LIMITED HOLDINGS LLC </t>
  </si>
  <si>
    <t>652-658 FIRST ST</t>
  </si>
  <si>
    <t>653 FIRST ST LLC</t>
  </si>
  <si>
    <t>653 First</t>
  </si>
  <si>
    <t>660 First</t>
  </si>
  <si>
    <t>TRIPLE MINGA LLC % MAUTONE </t>
  </si>
  <si>
    <t>69-75 Jackson</t>
  </si>
  <si>
    <t>80 Bloomfield Ave</t>
  </si>
  <si>
    <t>Caldwell, NJ</t>
  </si>
  <si>
    <t>70 Tenth</t>
  </si>
  <si>
    <t>Raymond Mcallister</t>
  </si>
  <si>
    <t>connected to Evanoah props - prev owner, same address, same Mccallister suffix</t>
  </si>
  <si>
    <t>prev owneer at same address Raymond Mccallister</t>
  </si>
  <si>
    <t>700 Garden</t>
  </si>
  <si>
    <t>SAMPERI, MARYANN SOULE</t>
  </si>
  <si>
    <t xml:space="preserve">700 Hudson </t>
  </si>
  <si>
    <t>10 GLENBOURNE DR</t>
  </si>
  <si>
    <t>Boonton, NJ</t>
  </si>
  <si>
    <t>701 Adams</t>
  </si>
  <si>
    <t>607 Willow Ave #2A</t>
  </si>
  <si>
    <t>702 BLOOMFIELD LLC </t>
  </si>
  <si>
    <t>702 Bloomfield</t>
  </si>
  <si>
    <t>702 Willow</t>
  </si>
  <si>
    <t>she originally bought it in 07</t>
  </si>
  <si>
    <t>CASCETTA, NUNZIO  </t>
  </si>
  <si>
    <t>704 Grand</t>
  </si>
  <si>
    <t>607 Willow Ave #5B</t>
  </si>
  <si>
    <t>DMP PROPETIES LLC % M PICINICH</t>
  </si>
  <si>
    <t>704 Willow</t>
  </si>
  <si>
    <t>706 Washington</t>
  </si>
  <si>
    <t>Hothem, Hugh H.</t>
  </si>
  <si>
    <t>707 Adams</t>
  </si>
  <si>
    <t>708 Park</t>
  </si>
  <si>
    <t>WILLOW AVE HYE GROUP INC</t>
  </si>
  <si>
    <t>709 Willow</t>
  </si>
  <si>
    <t>710 Grand</t>
  </si>
  <si>
    <t>1246 Bloomfield</t>
  </si>
  <si>
    <t>Submerged Boundaries LLC</t>
  </si>
  <si>
    <t>710 Jefferson</t>
  </si>
  <si>
    <t>89 ROYAL DRIVE</t>
  </si>
  <si>
    <t>89 Roayl Dr</t>
  </si>
  <si>
    <t>Brick, NJ</t>
  </si>
  <si>
    <t>711 Adams</t>
  </si>
  <si>
    <t>PO Box 334</t>
  </si>
  <si>
    <t>306-308 PARK AVE PROPERTIES LLC</t>
  </si>
  <si>
    <t>711 Willow</t>
  </si>
  <si>
    <t>1 GOLDEN ROD COURT</t>
  </si>
  <si>
    <t>Brick, NJ Princeton Commons</t>
  </si>
  <si>
    <t>712 Hudson</t>
  </si>
  <si>
    <t>716 Hudson</t>
  </si>
  <si>
    <t>KAYDAY LLC  </t>
  </si>
  <si>
    <t>714 Jefferson</t>
  </si>
  <si>
    <t>714 Jefferson St</t>
  </si>
  <si>
    <t>714 PARK LLC % JAMES PFEIFFER </t>
  </si>
  <si>
    <t>714 Park</t>
  </si>
  <si>
    <t>434 FAIRWAY RD</t>
  </si>
  <si>
    <t>BOW LIMITED HOLDINGS LLC </t>
  </si>
  <si>
    <t>715 Clinton</t>
  </si>
  <si>
    <t>Rutherford, NJ</t>
  </si>
  <si>
    <t>716 Grand</t>
  </si>
  <si>
    <t>21 Lincoln Pl</t>
  </si>
  <si>
    <t>Moonachie, NJ</t>
  </si>
  <si>
    <t>716 MADISON ST HBKN LLC</t>
  </si>
  <si>
    <t>716 Madison</t>
  </si>
  <si>
    <t>718 Garden St LLC</t>
  </si>
  <si>
    <t>718 Garden</t>
  </si>
  <si>
    <t>Bow Limited</t>
  </si>
  <si>
    <t>719 Clinton</t>
  </si>
  <si>
    <t>VG CLINTON UNIT 607 LLC</t>
  </si>
  <si>
    <t>720 Clinton</t>
  </si>
  <si>
    <t>720 Clinton #607</t>
  </si>
  <si>
    <t>TERMINIELLO, LUIGI &amp; MARIA</t>
  </si>
  <si>
    <t>721 Adams</t>
  </si>
  <si>
    <t>78 Lawton Ave</t>
  </si>
  <si>
    <t>Cliffside Park, NJ</t>
  </si>
  <si>
    <t>ARACHOVA LLC  </t>
  </si>
  <si>
    <t>721 Willow</t>
  </si>
  <si>
    <t>722 Hudson</t>
  </si>
  <si>
    <t>FWW LLC % PREMIER BUSNS MGMT</t>
  </si>
  <si>
    <t>722 Willow</t>
  </si>
  <si>
    <t>2024?</t>
  </si>
  <si>
    <t>TARANTINO, ANTHONY &amp; J BEL FIORE</t>
  </si>
  <si>
    <t>723 Adams</t>
  </si>
  <si>
    <t>15 Church Towers</t>
  </si>
  <si>
    <t>724 Willow</t>
  </si>
  <si>
    <t>725 GARDEN ST LLC  </t>
  </si>
  <si>
    <t>725 Garden</t>
  </si>
  <si>
    <t>725-727 Willow</t>
  </si>
  <si>
    <t>TRUSTEES OF THE F M SPINA &amp; P M </t>
  </si>
  <si>
    <t>726 Bloomfield</t>
  </si>
  <si>
    <t>MECHANICSBURG, PA</t>
  </si>
  <si>
    <t>726 Willow</t>
  </si>
  <si>
    <t>MARLBORO ASSOCIATES LLC % PEGASUS</t>
  </si>
  <si>
    <t>726-30 Hudson</t>
  </si>
  <si>
    <t>904 Castle Point Terrace</t>
  </si>
  <si>
    <t>727 Adams</t>
  </si>
  <si>
    <t>729 Garden</t>
  </si>
  <si>
    <t>730 Bloomfield</t>
  </si>
  <si>
    <t>CROWS NEST LLC % CORVINO</t>
  </si>
  <si>
    <t>730 Garden</t>
  </si>
  <si>
    <t>100 WOODBRIDGE CENTER DR</t>
  </si>
  <si>
    <t>730 Washington</t>
  </si>
  <si>
    <t>730 Willow</t>
  </si>
  <si>
    <t>732 HOBOKEN LLC  </t>
  </si>
  <si>
    <t>732 Bloomfield</t>
  </si>
  <si>
    <t>727-733 JEFFERSON LLC % WHITE</t>
  </si>
  <si>
    <t>733-33 Jefferson</t>
  </si>
  <si>
    <t>734-36 BLOOMFIELD ST LLC % RAGNO </t>
  </si>
  <si>
    <t>734 Bloomfield</t>
  </si>
  <si>
    <t>734-736 BLOOMFIELD ST LLC </t>
  </si>
  <si>
    <t>736 Bloomfield</t>
  </si>
  <si>
    <t>MPF7 LLC &amp; DSF7 LLC</t>
  </si>
  <si>
    <t>742 Park</t>
  </si>
  <si>
    <t>70 Hudson St</t>
  </si>
  <si>
    <t>LEX ENTERPRISES LLC</t>
  </si>
  <si>
    <t>75 Monroe</t>
  </si>
  <si>
    <t>403 KING GEORGE RD #201</t>
  </si>
  <si>
    <t>74 Madison LLC</t>
  </si>
  <si>
    <t>77 Madison</t>
  </si>
  <si>
    <t>ASN HOBOKEN I &amp; II LLC % EQR</t>
  </si>
  <si>
    <t>77 Park</t>
  </si>
  <si>
    <t>77 Park Ave Apts</t>
  </si>
  <si>
    <t>PO BOX 87407 (29844) Chicago</t>
  </si>
  <si>
    <t>HAP ENTERPRISES LLC  </t>
  </si>
  <si>
    <t>77 River</t>
  </si>
  <si>
    <t>PO BOX 7144</t>
  </si>
  <si>
    <t>Rochelle Park, NJ</t>
  </si>
  <si>
    <t>Monroe Center Hoboken LLC</t>
  </si>
  <si>
    <t>770 Jackson</t>
  </si>
  <si>
    <t>7 Seventy House</t>
  </si>
  <si>
    <t>Greystar - Intercontinental Real Estate</t>
  </si>
  <si>
    <t>1270 SOLDIERS FIELD RD Boston MA</t>
  </si>
  <si>
    <t>Boston, MA</t>
  </si>
  <si>
    <t>PRONTI MADISON LLC  </t>
  </si>
  <si>
    <t>78 1/2 Madison</t>
  </si>
  <si>
    <t>192 CHRISTOPHER COLUMBUS</t>
  </si>
  <si>
    <t>78 JEFFERSON ST CORP % S BIEGEL</t>
  </si>
  <si>
    <t>78 Jefferson</t>
  </si>
  <si>
    <t>3308 EAST FOREST LAKE DR</t>
  </si>
  <si>
    <t>SARASOTA, FL 34232</t>
  </si>
  <si>
    <t>Asgata LLC</t>
  </si>
  <si>
    <t>800 Bloomfield</t>
  </si>
  <si>
    <t>Avon, NJ</t>
  </si>
  <si>
    <t>800 Hudson</t>
  </si>
  <si>
    <t>DSF IV HOBOKEN OWNER LLC % AVALON B </t>
  </si>
  <si>
    <t>800 MADISON/801 MONROE ST</t>
  </si>
  <si>
    <t>Avalon Hoboken</t>
  </si>
  <si>
    <t>AvalonBay</t>
  </si>
  <si>
    <t>4040 WISON BLVD #1000, Arlington VA</t>
  </si>
  <si>
    <t>Arlington, VA</t>
  </si>
  <si>
    <t>PARK 800 LLC % MARK ZOLTAK</t>
  </si>
  <si>
    <t>800 Park</t>
  </si>
  <si>
    <t>WILLOW AVE ASSOC LP</t>
  </si>
  <si>
    <t>800 Willow</t>
  </si>
  <si>
    <t>CPT COURTYRD AT JEFFER LLC  </t>
  </si>
  <si>
    <t>801 Madison/800 Jefferson</t>
  </si>
  <si>
    <t>Courtyard at Jefferson</t>
  </si>
  <si>
    <t>Courtyard</t>
  </si>
  <si>
    <t>600 JACKSON ST</t>
  </si>
  <si>
    <t>GIEDI PRIME LLC % CONCHIS LLC</t>
  </si>
  <si>
    <t>802 Hudson</t>
  </si>
  <si>
    <t>560 SYLVAN AVE</t>
  </si>
  <si>
    <t>PARK 802-804 LLC % MARK ZOLTAK</t>
  </si>
  <si>
    <t>802-804 Park</t>
  </si>
  <si>
    <t>ESTATE C CALABRESE C/O M CALABRESE</t>
  </si>
  <si>
    <t>803 Park</t>
  </si>
  <si>
    <t>Woodland Park, NJ</t>
  </si>
  <si>
    <t>BRW LIMITED HOLDINGS LLC </t>
  </si>
  <si>
    <t>803 Washington</t>
  </si>
  <si>
    <t>804 Hudson St LLC</t>
  </si>
  <si>
    <t>804 Hudson</t>
  </si>
  <si>
    <t>9 Drake Ct</t>
  </si>
  <si>
    <t>805 Bloomfield</t>
  </si>
  <si>
    <t>805 Garden</t>
  </si>
  <si>
    <t>BRW LIMITED</t>
  </si>
  <si>
    <t>805 Washington</t>
  </si>
  <si>
    <t>806 Hudson St LLC</t>
  </si>
  <si>
    <t>806 Hudson</t>
  </si>
  <si>
    <t>GMAT 2 LLC</t>
  </si>
  <si>
    <t>807 Garden</t>
  </si>
  <si>
    <t>11 SADDLE RIVER RD</t>
  </si>
  <si>
    <t>WOODCLIFF LAKE, NJ</t>
  </si>
  <si>
    <t>PRIETO, FRANK % PENNYMAC CORP</t>
  </si>
  <si>
    <t>3043 TOWNSGATE RD #300</t>
  </si>
  <si>
    <t>WESTLAKE VILLAGE, CA</t>
  </si>
  <si>
    <t>807 PARK AVE ASSOC LLC % ROBERTS</t>
  </si>
  <si>
    <t>807 Park</t>
  </si>
  <si>
    <t>NOTARO, EUGENE </t>
  </si>
  <si>
    <t>807 Willow</t>
  </si>
  <si>
    <t>808 Bloomfield</t>
  </si>
  <si>
    <t>Cranford, NJ</t>
  </si>
  <si>
    <t>MIKROB REALTY LLC  </t>
  </si>
  <si>
    <t>808 Garden</t>
  </si>
  <si>
    <t>GIACCHI, PAMELA  </t>
  </si>
  <si>
    <t>808 Hudson</t>
  </si>
  <si>
    <t>808 Washington St LLC</t>
  </si>
  <si>
    <t>808 Washington</t>
  </si>
  <si>
    <t>PO Box 476</t>
  </si>
  <si>
    <t>Alpine, NJ</t>
  </si>
  <si>
    <t>81 Madison</t>
  </si>
  <si>
    <t>614 BOULEVARD Westfield, NJ</t>
  </si>
  <si>
    <t>810 Bloomfield</t>
  </si>
  <si>
    <t>NAWI HOLDINGS LLC </t>
  </si>
  <si>
    <t>810 Garden</t>
  </si>
  <si>
    <t>92 BRIARWOOD AVE</t>
  </si>
  <si>
    <t>Norwood, NJ</t>
  </si>
  <si>
    <t>810 Hudson LLC</t>
  </si>
  <si>
    <t>810 Hudson</t>
  </si>
  <si>
    <t>811 Garden</t>
  </si>
  <si>
    <t>2 Borden Rd</t>
  </si>
  <si>
    <t>Middletown, NJ</t>
  </si>
  <si>
    <t>SOTORO LLC % RIMANOCZY</t>
  </si>
  <si>
    <t>812 Bloomfield</t>
  </si>
  <si>
    <t>2449 SUGARLOAF LANE</t>
  </si>
  <si>
    <t>FORT LAUDERDALE, FL</t>
  </si>
  <si>
    <t>FEDERAL NATIONAL MORTGAGE ASSOC</t>
  </si>
  <si>
    <t>814 Washington</t>
  </si>
  <si>
    <t>14221 DALLAS PWY #1000</t>
  </si>
  <si>
    <t>Dallas, TX</t>
  </si>
  <si>
    <t>815 Bloomfield</t>
  </si>
  <si>
    <t>816 Bloomfield</t>
  </si>
  <si>
    <t>SALDANHA, C &amp; I SCARPA % CHAPMAN</t>
  </si>
  <si>
    <t>816 Garden</t>
  </si>
  <si>
    <t>1990 S BUNDY DR #200</t>
  </si>
  <si>
    <t>HOBOKEN IMPROVEMENT CO LP</t>
  </si>
  <si>
    <t>817 Washington</t>
  </si>
  <si>
    <t>Hoboken Improvement Company (Mark Villamar)</t>
  </si>
  <si>
    <t>https://pegasuspartnersllc.com/principals</t>
  </si>
  <si>
    <t>818 Washington St LLC</t>
  </si>
  <si>
    <t>818 Washington</t>
  </si>
  <si>
    <t>724 Hudson St</t>
  </si>
  <si>
    <t>819-821 PARK AVE ASSOC % ROBERTS</t>
  </si>
  <si>
    <t>819 Park</t>
  </si>
  <si>
    <t>819-821 PARK AVE ASSOC % ROBERTS  </t>
  </si>
  <si>
    <t>821 Park</t>
  </si>
  <si>
    <t>CUOCCI, VITO &amp; VINCENZO</t>
  </si>
  <si>
    <t>822 Washington</t>
  </si>
  <si>
    <t>49 Goldfinch Dr</t>
  </si>
  <si>
    <t>FALLO, PHILIP A JR &amp; G &amp; C </t>
  </si>
  <si>
    <t>824 Garden</t>
  </si>
  <si>
    <t>824 WASHINGTON ST LLC % L GOLDBERG</t>
  </si>
  <si>
    <t>824 Washington</t>
  </si>
  <si>
    <t>826 Bloomfield</t>
  </si>
  <si>
    <t>Teaneck, NJ</t>
  </si>
  <si>
    <t>EQ1827 GARDEN LLC % FLOWER &amp; OBRIEN</t>
  </si>
  <si>
    <t>827 Garden</t>
  </si>
  <si>
    <t>19 KINGS GRANT WAY</t>
  </si>
  <si>
    <t>BRIARCLIFF, MANOR NY </t>
  </si>
  <si>
    <t>827 Hudson</t>
  </si>
  <si>
    <t>827 Willow</t>
  </si>
  <si>
    <t>828 Garden LLC</t>
  </si>
  <si>
    <t>828 Garen</t>
  </si>
  <si>
    <t>830 BLOOMFIELD GARDEN LLC</t>
  </si>
  <si>
    <t>830 Bloomfield</t>
  </si>
  <si>
    <t>PO Box 756</t>
  </si>
  <si>
    <t>Greenland, NH</t>
  </si>
  <si>
    <t>830 HUDSONN ST HBKN LLC</t>
  </si>
  <si>
    <t>830 Hudson</t>
  </si>
  <si>
    <t>ROGGIO, M JOHN &amp; HELENA A </t>
  </si>
  <si>
    <t>832 Hudson</t>
  </si>
  <si>
    <t>832 Willow</t>
  </si>
  <si>
    <t>Northvale II</t>
  </si>
  <si>
    <t>MDF PDC LKC MNF 834 HUDSON LLC</t>
  </si>
  <si>
    <t>834 Hudson</t>
  </si>
  <si>
    <t>FAMIGLIA AMATO LLC </t>
  </si>
  <si>
    <t>834 WASH ST /103 NINTH ST</t>
  </si>
  <si>
    <t>518 CHASE AVENUE</t>
  </si>
  <si>
    <t>LYNDHURST, NJ</t>
  </si>
  <si>
    <t>PARK 842 LLC</t>
  </si>
  <si>
    <t>842 Park</t>
  </si>
  <si>
    <t>MDF 844 PARK AVE RE LLC ET ALS</t>
  </si>
  <si>
    <t>844 Park</t>
  </si>
  <si>
    <t>BOUJIE BOKEN DESIGNS LLC </t>
  </si>
  <si>
    <t>847 Garden</t>
  </si>
  <si>
    <t>85 MADISON HOUSE LLC</t>
  </si>
  <si>
    <t>85 Madison</t>
  </si>
  <si>
    <t>87 Jefferson</t>
  </si>
  <si>
    <t>89 Garden</t>
  </si>
  <si>
    <t>900 GARDEN ST ASSOC LLC NJ CO</t>
  </si>
  <si>
    <t>900 Garden</t>
  </si>
  <si>
    <t>PO Box 838</t>
  </si>
  <si>
    <t>Montville, NJ</t>
  </si>
  <si>
    <t>900 Monroe</t>
  </si>
  <si>
    <t>VINE</t>
  </si>
  <si>
    <t>900 Park</t>
  </si>
  <si>
    <t>900 Willow</t>
  </si>
  <si>
    <t xml:space="preserve">6 CAMBRIDGE PLACE ENGLEWOOD CLIFFS, NJ </t>
  </si>
  <si>
    <t>HOBOKEN IMPROVEMENT CO LP/PEGASUS</t>
  </si>
  <si>
    <t>901 Castle Point Terrace</t>
  </si>
  <si>
    <t>VG COMPANY LLC </t>
  </si>
  <si>
    <t>901 Madison</t>
  </si>
  <si>
    <t>7155 WHITNEY VALLEY RD</t>
  </si>
  <si>
    <t>Almond, NY</t>
  </si>
  <si>
    <t>901-909 Clinton</t>
  </si>
  <si>
    <t>903 Hudson LLC</t>
  </si>
  <si>
    <t>903 Hudson</t>
  </si>
  <si>
    <t>16192 COASTAL HIGHWAY</t>
  </si>
  <si>
    <t>Lewes, DE</t>
  </si>
  <si>
    <t>903 HUDSON LLC % KEITH BARKSDALE</t>
  </si>
  <si>
    <t>904 Hudson</t>
  </si>
  <si>
    <t>Troy, NY</t>
  </si>
  <si>
    <t>904 Park</t>
  </si>
  <si>
    <t>Seriale, Christopher</t>
  </si>
  <si>
    <t>511 GRANDVIEW TERRACE Leonia NJ</t>
  </si>
  <si>
    <t>Leonia, NJ</t>
  </si>
  <si>
    <t>906 Willow</t>
  </si>
  <si>
    <t>907 Park</t>
  </si>
  <si>
    <t>MASTROPASQUA, MICHAE</t>
  </si>
  <si>
    <t>908 Hudson</t>
  </si>
  <si>
    <t>CIRILLI, CARLOS &amp; MARIA</t>
  </si>
  <si>
    <t>908 Park</t>
  </si>
  <si>
    <t>BERUBE, RYAN A  </t>
  </si>
  <si>
    <t>909 Hudson</t>
  </si>
  <si>
    <t>GRAND ST HYE GROUP, INC</t>
  </si>
  <si>
    <t>91 Grand</t>
  </si>
  <si>
    <t>MADISON 91 LLC % LIBERTY RE</t>
  </si>
  <si>
    <t>91 Madison</t>
  </si>
  <si>
    <t>VIKRAM RAI LLC </t>
  </si>
  <si>
    <t>910 Castle Point Terrace</t>
  </si>
  <si>
    <t>910 Garden</t>
  </si>
  <si>
    <t>Uptown Realty LLC</t>
  </si>
  <si>
    <t>910 Hudson</t>
  </si>
  <si>
    <t>910 Hudson #3</t>
  </si>
  <si>
    <t>910 Hudson #1</t>
  </si>
  <si>
    <t>910 Park</t>
  </si>
  <si>
    <t>911 Washington</t>
  </si>
  <si>
    <t>24 Davis Ave</t>
  </si>
  <si>
    <t>Dumont, NJ</t>
  </si>
  <si>
    <t>911-923 Clinton</t>
  </si>
  <si>
    <t>912 Hudson LLC</t>
  </si>
  <si>
    <t>912 Hudson</t>
  </si>
  <si>
    <t>MDF 913 GARDEN ST RE LLC ET ALS</t>
  </si>
  <si>
    <t>913 Garden</t>
  </si>
  <si>
    <t>913 Washington</t>
  </si>
  <si>
    <t>914 Castle Point Terrace</t>
  </si>
  <si>
    <t>99 Seeley Ave</t>
  </si>
  <si>
    <t>Kearny, NJ</t>
  </si>
  <si>
    <t>OHRING, AVI </t>
  </si>
  <si>
    <t>914 Park</t>
  </si>
  <si>
    <t>914 Washington</t>
  </si>
  <si>
    <t>915 Madison</t>
  </si>
  <si>
    <t>917 Hudson</t>
  </si>
  <si>
    <t>23 Walt Whitman Trail</t>
  </si>
  <si>
    <t>Morristown, NJ</t>
  </si>
  <si>
    <t>918 Hudson LLC</t>
  </si>
  <si>
    <t>918 Hudson</t>
  </si>
  <si>
    <t>54 King Ave</t>
  </si>
  <si>
    <t>VERSACI, ROSANNE &amp; B YOUNG &amp; F B </t>
  </si>
  <si>
    <t>919 Castle Point Terrace</t>
  </si>
  <si>
    <t>1023 Willow Ave LLC</t>
  </si>
  <si>
    <t>919 Garden</t>
  </si>
  <si>
    <t>THE ASHALOO CORP</t>
  </si>
  <si>
    <t>919 Willow</t>
  </si>
  <si>
    <t>920 HUD OWNERS CORP % HOB RE MGMT</t>
  </si>
  <si>
    <t>920 Hudson</t>
  </si>
  <si>
    <t>264 First</t>
  </si>
  <si>
    <t>ROMAN, JIMY &amp; ELSIE </t>
  </si>
  <si>
    <t>921 Park</t>
  </si>
  <si>
    <t>PO Box 3425</t>
  </si>
  <si>
    <t>922 Caste Point Terr</t>
  </si>
  <si>
    <t>923 Castle Point Terrace</t>
  </si>
  <si>
    <t>923 Garden Corp</t>
  </si>
  <si>
    <t>923 Garden</t>
  </si>
  <si>
    <t>PO Box 594</t>
  </si>
  <si>
    <t>Roseland, NJ</t>
  </si>
  <si>
    <t>KAT PROPERTIES LLC</t>
  </si>
  <si>
    <t>923 Park</t>
  </si>
  <si>
    <t>634 Hudson</t>
  </si>
  <si>
    <t>923 Willow</t>
  </si>
  <si>
    <t>924 WASHINGTON ST LLC </t>
  </si>
  <si>
    <t>924 Washington</t>
  </si>
  <si>
    <t>924 Willow</t>
  </si>
  <si>
    <t>PO Box 8118 Jersey City</t>
  </si>
  <si>
    <t>transferred in 2011 from the castle point terrace address</t>
  </si>
  <si>
    <t>925 Castle Point Terrace</t>
  </si>
  <si>
    <t>ZRD MANAGEMENT GROUP LLC</t>
  </si>
  <si>
    <t>925 Garden</t>
  </si>
  <si>
    <t>252 MABEL PLACE</t>
  </si>
  <si>
    <t>Franklin Lakes, NJ</t>
  </si>
  <si>
    <t>PARK AVE ASSOCS LLC  </t>
  </si>
  <si>
    <t>925 Park</t>
  </si>
  <si>
    <t>25 SENATE PLACE RETAIL 2 Jersey City</t>
  </si>
  <si>
    <t>MDF 925 WILLOW AVE RE LLC ET ALS</t>
  </si>
  <si>
    <t>925 Willow</t>
  </si>
  <si>
    <t>CUYEGKENG, P &amp; S % IMPERIAL NA MGMT </t>
  </si>
  <si>
    <t>925A Hudson</t>
  </si>
  <si>
    <t>PO Box 6039</t>
  </si>
  <si>
    <t>926 Caste Point Terrace</t>
  </si>
  <si>
    <t>CUYEGKENG, PAUL &amp; SOPHIA </t>
  </si>
  <si>
    <t>926 Washington</t>
  </si>
  <si>
    <t>PO Box 6039 ATT IMPERIAL NO</t>
  </si>
  <si>
    <t>PICINIC, JURE &amp; ELENA, TRUSTEES</t>
  </si>
  <si>
    <t>927 Garden</t>
  </si>
  <si>
    <t>927 Park</t>
  </si>
  <si>
    <t>HOBOKEN WILLOW RE INC</t>
  </si>
  <si>
    <t>927 Willow</t>
  </si>
  <si>
    <t>929 WILLOW AVE LLC </t>
  </si>
  <si>
    <t>929 Willow</t>
  </si>
  <si>
    <t>SCARPATI 931 GARDEN, LLC &amp; ET ALS </t>
  </si>
  <si>
    <t>931 Garden</t>
  </si>
  <si>
    <t>932 Garden</t>
  </si>
  <si>
    <t>932 Park</t>
  </si>
  <si>
    <t>106 Ferry St</t>
  </si>
  <si>
    <t>932 Washington</t>
  </si>
  <si>
    <t>TARABOCCHIA, IRMA</t>
  </si>
  <si>
    <t>933 Park</t>
  </si>
  <si>
    <t>934 Garden</t>
  </si>
  <si>
    <t>935 PARK LLC % MARTIN</t>
  </si>
  <si>
    <t>935 Park</t>
  </si>
  <si>
    <t>94 Garden</t>
  </si>
  <si>
    <t>94 RIVER ST LLC % ATID </t>
  </si>
  <si>
    <t>94 River</t>
  </si>
  <si>
    <t>KURLAND, STEVE % SHAKESPEAR CO</t>
  </si>
  <si>
    <t>940 Bloomfield</t>
  </si>
  <si>
    <t>125 WEST 85TH ST #4</t>
  </si>
  <si>
    <t>940 Willow</t>
  </si>
  <si>
    <t>701 First St</t>
  </si>
  <si>
    <t>DR 941 GARDEN ST LLC</t>
  </si>
  <si>
    <t>941 Garden</t>
  </si>
  <si>
    <t>1500 Garden at #10G</t>
  </si>
  <si>
    <t>942 Bloomfield</t>
  </si>
  <si>
    <t>96 Hudson</t>
  </si>
  <si>
    <t>1ST AND GARDEN LLC </t>
  </si>
  <si>
    <t>98 Garden</t>
  </si>
  <si>
    <t>PO Box 311</t>
  </si>
  <si>
    <t>UNIT THREE LLC</t>
  </si>
  <si>
    <t>99 Washington</t>
  </si>
  <si>
    <t>450 SEVENTH ST LOWER LEVEL LLC1 and LL2</t>
  </si>
  <si>
    <t>Hudson Street Holdings LLC</t>
  </si>
  <si>
    <t>201 Ocean Ave Belmar NJ</t>
  </si>
  <si>
    <t>LLC/Owner</t>
  </si>
  <si>
    <t>Notes</t>
  </si>
  <si>
    <t>Building name</t>
  </si>
  <si>
    <t>Rent Control</t>
  </si>
  <si>
    <t>653 FIRST ST</t>
  </si>
  <si>
    <t>69-75 JACKSON ST</t>
  </si>
  <si>
    <t>562 OBSERVER HIGHWAY</t>
  </si>
  <si>
    <t>78 1/2 MADISON ST</t>
  </si>
  <si>
    <t>514 OBSERVER HIGHWAY</t>
  </si>
  <si>
    <t>510 OBSERVER HIGHWAY</t>
  </si>
  <si>
    <t>77 MADISON ST</t>
  </si>
  <si>
    <t>85 MADISON ST</t>
  </si>
  <si>
    <t>91 MADISON ST</t>
  </si>
  <si>
    <t>515 FIRST ST</t>
  </si>
  <si>
    <t>78 JEFFERSON ST</t>
  </si>
  <si>
    <t>461 FIRST ST</t>
  </si>
  <si>
    <t>459 FIRST ST</t>
  </si>
  <si>
    <t>409 FIRST ST</t>
  </si>
  <si>
    <t>407 FIRST ST</t>
  </si>
  <si>
    <t>405 FIRST ST</t>
  </si>
  <si>
    <t>91 GRAND ST</t>
  </si>
  <si>
    <t>361 FIRST ST</t>
  </si>
  <si>
    <t>C0004</t>
  </si>
  <si>
    <t>313 FIRST ST</t>
  </si>
  <si>
    <t>120 JACKSON ST</t>
  </si>
  <si>
    <t>127 JACKSON ST</t>
  </si>
  <si>
    <t>114 MADISON ST</t>
  </si>
  <si>
    <t>109 MADISON ST</t>
  </si>
  <si>
    <t>111 MADISON ST</t>
  </si>
  <si>
    <t>123 MADISON ST</t>
  </si>
  <si>
    <t>127 MADISON ST</t>
  </si>
  <si>
    <t>132 JEFFERSON ST</t>
  </si>
  <si>
    <t>120 JEFFERSON ST</t>
  </si>
  <si>
    <t>114 JEFFERSON ST</t>
  </si>
  <si>
    <t>104 JEFFERSON ST</t>
  </si>
  <si>
    <t>126 ADAMS ST</t>
  </si>
  <si>
    <t>120 ADAMS ST</t>
  </si>
  <si>
    <t>118 ADAMS ST</t>
  </si>
  <si>
    <t>116 CLINTON ST</t>
  </si>
  <si>
    <t>106 CLINTON ST</t>
  </si>
  <si>
    <t>123 CLINTON ST</t>
  </si>
  <si>
    <t>125 CLINTON ST</t>
  </si>
  <si>
    <t>131 CLINTON ST</t>
  </si>
  <si>
    <t>130 WILLOW AVE</t>
  </si>
  <si>
    <t>106 WILLOW AVE</t>
  </si>
  <si>
    <t>109 WILLOW AVE</t>
  </si>
  <si>
    <t>119 WILLOW AVE</t>
  </si>
  <si>
    <t>614 SECOND ST</t>
  </si>
  <si>
    <t>612 SECOND ST</t>
  </si>
  <si>
    <t>610 SECOND ST</t>
  </si>
  <si>
    <t>608 SECOND ST</t>
  </si>
  <si>
    <t>202 MONROE ST</t>
  </si>
  <si>
    <t>228 MADISON ST</t>
  </si>
  <si>
    <t>220 MADISON ST</t>
  </si>
  <si>
    <t>216 MADISON ST</t>
  </si>
  <si>
    <t>201 MADISON ST</t>
  </si>
  <si>
    <t>205 MADISON ST</t>
  </si>
  <si>
    <t>216 JEFFERSON ST</t>
  </si>
  <si>
    <t>210 JEFFERSON ST</t>
  </si>
  <si>
    <t>208 JEFFERSON ST</t>
  </si>
  <si>
    <t>502 SECOND ST</t>
  </si>
  <si>
    <t>504 SECOND ST</t>
  </si>
  <si>
    <t>213 JEFFERSON ST</t>
  </si>
  <si>
    <t>208 ADAMS ST</t>
  </si>
  <si>
    <t>233 ADAMS ST</t>
  </si>
  <si>
    <t>208 GRAND ST</t>
  </si>
  <si>
    <t>204 GRAND ST</t>
  </si>
  <si>
    <t>358 SECOND ST</t>
  </si>
  <si>
    <t>209 GRAND ST</t>
  </si>
  <si>
    <t>225 GRAND ST</t>
  </si>
  <si>
    <t>227-229 GRAND ST</t>
  </si>
  <si>
    <t>208 CLINTON ST</t>
  </si>
  <si>
    <t>202 CLINTON ST</t>
  </si>
  <si>
    <t>201-205 CLINTON ST</t>
  </si>
  <si>
    <t>217-219 CLINTON ST</t>
  </si>
  <si>
    <t>227 CLINTON ST</t>
  </si>
  <si>
    <t>229 CLINTON ST</t>
  </si>
  <si>
    <t>231 CLINTON ST</t>
  </si>
  <si>
    <t>330 JACKSON ST</t>
  </si>
  <si>
    <t>327 JACKSON ST</t>
  </si>
  <si>
    <t>613 FOURTH ST</t>
  </si>
  <si>
    <t>328 MONROE ST</t>
  </si>
  <si>
    <t>320 MONROE ST</t>
  </si>
  <si>
    <t>314 MONROE ST</t>
  </si>
  <si>
    <t>312 MONROE ST</t>
  </si>
  <si>
    <t>310 MONROE ST</t>
  </si>
  <si>
    <t>300 MONROE ST</t>
  </si>
  <si>
    <t>323 MONROE ST</t>
  </si>
  <si>
    <t>331 MONROE ST</t>
  </si>
  <si>
    <t>316 MADISON ST</t>
  </si>
  <si>
    <t>310 MADISON ST</t>
  </si>
  <si>
    <t>308 MADISON ST</t>
  </si>
  <si>
    <t>305 MADISON ST</t>
  </si>
  <si>
    <t>307 MADISON ST</t>
  </si>
  <si>
    <t>320 JEFFERSON ST</t>
  </si>
  <si>
    <t>318 JEFFERSON ST</t>
  </si>
  <si>
    <t>316 JEFFERSON ST</t>
  </si>
  <si>
    <t>330 ADAMS ST</t>
  </si>
  <si>
    <t>300-20 GRAND ST/301ADAMS</t>
  </si>
  <si>
    <t>407 FOURTH ST</t>
  </si>
  <si>
    <t>301 GRAND ST</t>
  </si>
  <si>
    <t>317 GRAND ST</t>
  </si>
  <si>
    <t>321 GRAND ST</t>
  </si>
  <si>
    <t>323 GRAND ST</t>
  </si>
  <si>
    <t>325 GRAND ST</t>
  </si>
  <si>
    <t>415 JACKSON ST</t>
  </si>
  <si>
    <t>414 MONROE ST</t>
  </si>
  <si>
    <t>400 MONROE ST</t>
  </si>
  <si>
    <t>405 MONROE ST</t>
  </si>
  <si>
    <t>419 MONROE ST</t>
  </si>
  <si>
    <t>418 MADISON ST</t>
  </si>
  <si>
    <t>412 MADISON ST</t>
  </si>
  <si>
    <t>408 MADISON ST</t>
  </si>
  <si>
    <t>510-14 FOURTH ST/406-JEFF</t>
  </si>
  <si>
    <t>404 ADAMS ST</t>
  </si>
  <si>
    <t>411 ADAMS ST</t>
  </si>
  <si>
    <t>413 ADAMS ST</t>
  </si>
  <si>
    <t>420 GRAND ST</t>
  </si>
  <si>
    <t>408 GRAND ST</t>
  </si>
  <si>
    <t>404 GRAND ST</t>
  </si>
  <si>
    <t>402 GRAND ST</t>
  </si>
  <si>
    <t>400 CLINTON ST</t>
  </si>
  <si>
    <t>530 MONROE ST</t>
  </si>
  <si>
    <t>500 MONROE ST</t>
  </si>
  <si>
    <t>519 MADISON ST</t>
  </si>
  <si>
    <t>530 JEFFERSON ST</t>
  </si>
  <si>
    <t>521 JEFFERSON ST</t>
  </si>
  <si>
    <t>529 JEFFERSON ST</t>
  </si>
  <si>
    <t>526 ADAMS ST</t>
  </si>
  <si>
    <t>524 ADAMS ST</t>
  </si>
  <si>
    <t>523 ADAMS ST</t>
  </si>
  <si>
    <t>525 ADAMS ST</t>
  </si>
  <si>
    <t>600 JACKSON/601 HARRISON</t>
  </si>
  <si>
    <t>600 MONROE ST</t>
  </si>
  <si>
    <t>615 MONROE ST</t>
  </si>
  <si>
    <t>608 JEFFERSON ST</t>
  </si>
  <si>
    <t>606 JEFFERSON ST</t>
  </si>
  <si>
    <t>604 JEFFERSON ST</t>
  </si>
  <si>
    <t>602 JEFFERSON ST</t>
  </si>
  <si>
    <t>605 JEFFERSON ST</t>
  </si>
  <si>
    <t>632 ADAMS ST</t>
  </si>
  <si>
    <t>604 ADAMS ST</t>
  </si>
  <si>
    <t>607 ADAMS ST</t>
  </si>
  <si>
    <t>619 ADAMS ST</t>
  </si>
  <si>
    <t>632 GRAND ST</t>
  </si>
  <si>
    <t>630 GRAND ST</t>
  </si>
  <si>
    <t>614 GRAND ST</t>
  </si>
  <si>
    <t>605 GRAND ST</t>
  </si>
  <si>
    <t>607 GRAND ST</t>
  </si>
  <si>
    <t>609 GRAND ST</t>
  </si>
  <si>
    <t>604 CLINTON ST</t>
  </si>
  <si>
    <t>602 CLINTON ST</t>
  </si>
  <si>
    <t>716 MADISON ST</t>
  </si>
  <si>
    <t>710 JEFFERSON ST</t>
  </si>
  <si>
    <t>731-33 JEFFERSON ST</t>
  </si>
  <si>
    <t>701 ADAMS ST</t>
  </si>
  <si>
    <t>721 ADAMS ST</t>
  </si>
  <si>
    <t>723 ADAMS ST</t>
  </si>
  <si>
    <t>725 ADAMS ST</t>
  </si>
  <si>
    <t>704 GRAND ST</t>
  </si>
  <si>
    <t>801 MADISON ST/800 JEFF</t>
  </si>
  <si>
    <t>1001 MADISON ST/1000 JEFF</t>
  </si>
  <si>
    <t>1118 ADAMS ST/1121 JEFF</t>
  </si>
  <si>
    <t>1125 JEFFERSON ST</t>
  </si>
  <si>
    <t>1316 GRAND ST</t>
  </si>
  <si>
    <t>1409 GRAND ST</t>
  </si>
  <si>
    <t>1101 ADAMS ST</t>
  </si>
  <si>
    <t>1024 CLINTON ST</t>
  </si>
  <si>
    <t>1130 CLINTON ST</t>
  </si>
  <si>
    <t>501-23 CLINTON ST</t>
  </si>
  <si>
    <t>601 CLINTON ST</t>
  </si>
  <si>
    <t>600 WILLOW AVE</t>
  </si>
  <si>
    <t>715 CLINTON ST</t>
  </si>
  <si>
    <t>719 CLINTON ST</t>
  </si>
  <si>
    <t>730  WILLOW AVE</t>
  </si>
  <si>
    <t>722 WILLOW AVE</t>
  </si>
  <si>
    <t>704 WILLOW AVE</t>
  </si>
  <si>
    <t>942 WILLOW AVE</t>
  </si>
  <si>
    <t>906 WILLOW AVE</t>
  </si>
  <si>
    <t>1015 CLINTON ST</t>
  </si>
  <si>
    <t>1031-1035 CLINTON ST</t>
  </si>
  <si>
    <t>1040 WILLOW AVE</t>
  </si>
  <si>
    <t>1038 WILLOW AVE</t>
  </si>
  <si>
    <t>1036 WILLOW AVE</t>
  </si>
  <si>
    <t>1024 WILLOW AVE</t>
  </si>
  <si>
    <t>1128 WILLOW AVE</t>
  </si>
  <si>
    <t>223 WILLOW AVE</t>
  </si>
  <si>
    <t>227 WILLOW AVE</t>
  </si>
  <si>
    <t>259 THIRD ST</t>
  </si>
  <si>
    <t>234 PARK AVE</t>
  </si>
  <si>
    <t>204 PARK AVE</t>
  </si>
  <si>
    <t>321 WILLOW AVE</t>
  </si>
  <si>
    <t>332 PARK AVE</t>
  </si>
  <si>
    <t>521 WILLOW AVE</t>
  </si>
  <si>
    <t>523 WILLOW AVE</t>
  </si>
  <si>
    <t>525 WILLOW AVE</t>
  </si>
  <si>
    <t>527 WILLOW AVE</t>
  </si>
  <si>
    <t>255 SIXTH ST</t>
  </si>
  <si>
    <t>253 SIXTH ST</t>
  </si>
  <si>
    <t>516 PARK AVE</t>
  </si>
  <si>
    <t>514 PARK AVE</t>
  </si>
  <si>
    <t>512 PARK AVE</t>
  </si>
  <si>
    <t>613 WILLOW AVE</t>
  </si>
  <si>
    <t>615 WILLOW AVE</t>
  </si>
  <si>
    <t>623 WILLOW AVE</t>
  </si>
  <si>
    <t>614 PARK AVE</t>
  </si>
  <si>
    <t>602 PARK AVE</t>
  </si>
  <si>
    <t>709 WILLOW AVE</t>
  </si>
  <si>
    <t>721 WILLOW AVE</t>
  </si>
  <si>
    <t>742 PARK AVE</t>
  </si>
  <si>
    <t>807 WILLOW AVE</t>
  </si>
  <si>
    <t>844 PARK AVE</t>
  </si>
  <si>
    <t>842 PARK AVE</t>
  </si>
  <si>
    <t>802-804 PARK AVE</t>
  </si>
  <si>
    <t>800 PARK AVE</t>
  </si>
  <si>
    <t>919 WILLOW AVE</t>
  </si>
  <si>
    <t>923 WILLOW AVE</t>
  </si>
  <si>
    <t>925 WILLOW AVE</t>
  </si>
  <si>
    <t>927 WILLOW AVE</t>
  </si>
  <si>
    <t>929 WILLOW AVE</t>
  </si>
  <si>
    <t>255 TENTH ST</t>
  </si>
  <si>
    <t>908 PARK AVE</t>
  </si>
  <si>
    <t>1017 WILLOW AVE</t>
  </si>
  <si>
    <t>1019 WILLOW AVE</t>
  </si>
  <si>
    <t>1020 PARK AVE</t>
  </si>
  <si>
    <t>1016 PARK AVE</t>
  </si>
  <si>
    <t>77 PARK AVE</t>
  </si>
  <si>
    <t>112 GARDEN ST</t>
  </si>
  <si>
    <t>208 SECOND ST</t>
  </si>
  <si>
    <t>213 PARK AVE</t>
  </si>
  <si>
    <t>219-221 PARK AVE</t>
  </si>
  <si>
    <t>311 PARK AVE</t>
  </si>
  <si>
    <t>332-334 GARDEN ST</t>
  </si>
  <si>
    <t>527 PARK AVE</t>
  </si>
  <si>
    <t>609 PARK AVE</t>
  </si>
  <si>
    <t>611 PARK AVE</t>
  </si>
  <si>
    <t>613 PARK AVE</t>
  </si>
  <si>
    <t>807 PARK AVE</t>
  </si>
  <si>
    <t>819 PARK AVE</t>
  </si>
  <si>
    <t>821 PARK AVE</t>
  </si>
  <si>
    <t>921 PARK AVE</t>
  </si>
  <si>
    <t>923 PARK AVE</t>
  </si>
  <si>
    <t>925 PARK AVE</t>
  </si>
  <si>
    <t>927 PARK AVE</t>
  </si>
  <si>
    <t>933 PARK AVE</t>
  </si>
  <si>
    <t>935 PARK AVE</t>
  </si>
  <si>
    <t>215 TENTH ST</t>
  </si>
  <si>
    <t>1021 PARK AVE</t>
  </si>
  <si>
    <t>50 BLOOM / 51 GARDEN</t>
  </si>
  <si>
    <t>127 GARDEN ST</t>
  </si>
  <si>
    <t>129 GARDEN ST</t>
  </si>
  <si>
    <t>124 BLOOMFIELD ST</t>
  </si>
  <si>
    <t>245 GARDEN ST</t>
  </si>
  <si>
    <t>206 BLOOMFIELD ST</t>
  </si>
  <si>
    <t>335 GARDEN ST</t>
  </si>
  <si>
    <t>524 BLOOMFIELD ST</t>
  </si>
  <si>
    <t>156 FIFTH ST</t>
  </si>
  <si>
    <t>637-639 GARDEN ST</t>
  </si>
  <si>
    <t>913 GARDEN ST</t>
  </si>
  <si>
    <t>915 GARDEN ST</t>
  </si>
  <si>
    <t>923 GARDEN ST</t>
  </si>
  <si>
    <t>925 GARDEN ST</t>
  </si>
  <si>
    <t>927 GARDEN ST</t>
  </si>
  <si>
    <t>931 GARDEN ST</t>
  </si>
  <si>
    <t>108 FIRST ST</t>
  </si>
  <si>
    <t>317-319 BLOOMFIELD ST</t>
  </si>
  <si>
    <t>323 BLOOMFIELD ST</t>
  </si>
  <si>
    <t>409 BLOOMFIELD ST</t>
  </si>
  <si>
    <t>543 BLOOMFIELD ST</t>
  </si>
  <si>
    <t>611 BLOOMFIELD ST</t>
  </si>
  <si>
    <t>824 WASHINGTON ST</t>
  </si>
  <si>
    <t>822 WASHINGTON ST</t>
  </si>
  <si>
    <t>1043 BLOOMFIELD ST</t>
  </si>
  <si>
    <t>1045 BLOOMFIELD ST.</t>
  </si>
  <si>
    <t>1008 WASHINGTON ST.</t>
  </si>
  <si>
    <t>C0003</t>
  </si>
  <si>
    <t>216 HUDSON ST</t>
  </si>
  <si>
    <t>334 HUDSON ST</t>
  </si>
  <si>
    <t>330 HUDSON ST</t>
  </si>
  <si>
    <t>504 COURT ST</t>
  </si>
  <si>
    <t>518-520 HUDSON ST</t>
  </si>
  <si>
    <t>506 HUDSON ST</t>
  </si>
  <si>
    <t>627 WASHINGTON ST</t>
  </si>
  <si>
    <t>726-30 HUDSON ST</t>
  </si>
  <si>
    <t>700 HUDSON ST</t>
  </si>
  <si>
    <t>803 WASHINGTON ST</t>
  </si>
  <si>
    <t>805 WASHINGTON ST</t>
  </si>
  <si>
    <t>817 WASHINGTON ST</t>
  </si>
  <si>
    <t>834 HUDSON ST.</t>
  </si>
  <si>
    <t>830 HUDSON ST</t>
  </si>
  <si>
    <t>808 HUDSON ST</t>
  </si>
  <si>
    <t>920 HUDSON ST</t>
  </si>
  <si>
    <t>1029 WASHINGTON ST</t>
  </si>
  <si>
    <t>1037 WASHINGTON ST</t>
  </si>
  <si>
    <t>1032 HUDSON ST</t>
  </si>
  <si>
    <t>1026 HUDSON ST</t>
  </si>
  <si>
    <t>1020 HUDSON ST</t>
  </si>
  <si>
    <t>215 HUDSON ST/200 RIVER</t>
  </si>
  <si>
    <t>909 HUDSON ST</t>
  </si>
  <si>
    <t>925A HUDSON ST</t>
  </si>
  <si>
    <t>919 CASTLE POINT TERRACE</t>
  </si>
  <si>
    <t>1109 WASHINGTON ST</t>
  </si>
  <si>
    <t>1111 WASHINGTON ST</t>
  </si>
  <si>
    <t>1121 WASHINGTON ST</t>
  </si>
  <si>
    <t>1127 WASHINGTON ST</t>
  </si>
  <si>
    <t>1126 HUDSON ST</t>
  </si>
  <si>
    <t>1124 HUDSON ST</t>
  </si>
  <si>
    <t>1116 HUDSON ST</t>
  </si>
  <si>
    <t>1312 HUDSON ST</t>
  </si>
  <si>
    <t>1306 HUDSON ST</t>
  </si>
  <si>
    <t>106 11TH ST</t>
  </si>
  <si>
    <t>1135 BLOOMFIELD ST</t>
  </si>
  <si>
    <t>1201 BLOOMFIELD ST</t>
  </si>
  <si>
    <t>1220 WASHINGTON ST</t>
  </si>
  <si>
    <t>1143 GARDEN ST</t>
  </si>
  <si>
    <t>1229 PARK AVE</t>
  </si>
  <si>
    <t>1231 PARK AVE</t>
  </si>
  <si>
    <t>C000N</t>
  </si>
  <si>
    <t>1 FOURTEENTH STREET</t>
  </si>
  <si>
    <t>1 INDEPENDENCE COURT</t>
  </si>
  <si>
    <t>C000S</t>
  </si>
  <si>
    <t>2 12TH ST</t>
  </si>
  <si>
    <t>2 FOURTEENTH/1401 SHIPYRD</t>
  </si>
  <si>
    <t>1401 HUDSON STREET</t>
  </si>
  <si>
    <t>4C</t>
  </si>
  <si>
    <t>TRIPLE MINGA LLC % MAUTONE</t>
  </si>
  <si>
    <t>PRONTI MADISON LLC</t>
  </si>
  <si>
    <t>74 MADISON LLC</t>
  </si>
  <si>
    <t>BZW LIMITED HOLDINGS LLC</t>
  </si>
  <si>
    <t>120 JACKSON PARK LLC</t>
  </si>
  <si>
    <t>COUNTYWIDE IMPROVED HOUSING CO LLC</t>
  </si>
  <si>
    <t>SLPC CORP</t>
  </si>
  <si>
    <t>104 JEFFERSON ST HBKN LLC</t>
  </si>
  <si>
    <t>116 CLINTON ST CORP</t>
  </si>
  <si>
    <t>1ST AND CLINTON LLC &amp; CLINTON INV</t>
  </si>
  <si>
    <t>125 CLINTON LLC</t>
  </si>
  <si>
    <t>131 CLINTON ST HYE GROUP INC</t>
  </si>
  <si>
    <t>HUDSON HOMES ASSOCIATES LLC</t>
  </si>
  <si>
    <t>106 WILLOW AVE LLC % CASSESA MGMT</t>
  </si>
  <si>
    <t>SWIL109 LLC</t>
  </si>
  <si>
    <t>ANNUNZIATA, FRANCO &amp; MARIA A</t>
  </si>
  <si>
    <t>CATHMAR CORP % C DEGIOIA</t>
  </si>
  <si>
    <t>FORMULAE CORP</t>
  </si>
  <si>
    <t>504 2ND STREET LLC</t>
  </si>
  <si>
    <t>204 GRAND ST PROP OWNER LLC</t>
  </si>
  <si>
    <t>2ND ST HYE GROUP INC</t>
  </si>
  <si>
    <t>HOBOKEN FINE ARTS CO OP INC</t>
  </si>
  <si>
    <t>WT REAL ESTATE LLC</t>
  </si>
  <si>
    <t>PASCALE, ANDREW &amp; SHARON</t>
  </si>
  <si>
    <t>WUKITSCH, JUDY</t>
  </si>
  <si>
    <t>327 JACKSON LLC % ROY ROCK LLC</t>
  </si>
  <si>
    <t>613 FOURTH ST LLC</t>
  </si>
  <si>
    <t>KILBRO LLC</t>
  </si>
  <si>
    <t>320 MONROE ST LLC % CASSESA</t>
  </si>
  <si>
    <t>314M HOBOKEN LLC</t>
  </si>
  <si>
    <t>THIRD AND MONROE LLC</t>
  </si>
  <si>
    <t>300 MONROE ST LLC % CASSESA MGT</t>
  </si>
  <si>
    <t>323 MONROE ST CORP</t>
  </si>
  <si>
    <t>320 JEFFERSON ST LLC % GOLDBERG</t>
  </si>
  <si>
    <t>318 JEFFERSON ST LLC % L TUCKER</t>
  </si>
  <si>
    <t>316 JEFFERSON LLC</t>
  </si>
  <si>
    <t>GRAND ADAMS APARTMENT OWNER, LLC</t>
  </si>
  <si>
    <t>HORIZON 407 LLC</t>
  </si>
  <si>
    <t>301 GRAND ST HOBOKEN LLC</t>
  </si>
  <si>
    <t>COPTIC CHRISTIAN IRR TRST</t>
  </si>
  <si>
    <t>FUCCILLI, V &amp; 437 OGDEN AVE LLC</t>
  </si>
  <si>
    <t>FUCCILLI FAMILY LLC</t>
  </si>
  <si>
    <t>PROCOCCINO, A &amp; L CANTATORE TRUSTEE</t>
  </si>
  <si>
    <t>418 MADISON LLC</t>
  </si>
  <si>
    <t>406 JEFFERSON HOMES LLC % BURKE</t>
  </si>
  <si>
    <t>408 GRAND ASSOCS LLC</t>
  </si>
  <si>
    <t>5TH AND JEFFERSON, LLC C/O BUZZETTI</t>
  </si>
  <si>
    <t>529 JEFFERSON ST LLC</t>
  </si>
  <si>
    <t>523 ADAMS ST LLC % M SWIATKOWSKI</t>
  </si>
  <si>
    <t>600 MONROE ST CORP</t>
  </si>
  <si>
    <t>615 MONROE ST LLC</t>
  </si>
  <si>
    <t>608 JEFFERSON ST LLC</t>
  </si>
  <si>
    <t>6TH AND JEFFERSON  LLC</t>
  </si>
  <si>
    <t>605 JEFFERSON ST LLC</t>
  </si>
  <si>
    <t>604 ADAMS ST LLC</t>
  </si>
  <si>
    <t>SUBMERGED BOUNDARIES LLC</t>
  </si>
  <si>
    <t>CASCETTA, NUNZIO</t>
  </si>
  <si>
    <t>DSF IV HOBOKEN OWNER LLC % AVALON B</t>
  </si>
  <si>
    <t>CPT COURTYRD AT JEFFER LLC</t>
  </si>
  <si>
    <t>1118 ADAMS ST URB REN % BEACHWOLD</t>
  </si>
  <si>
    <t>BOW LIMITED HOLDINGS LLC</t>
  </si>
  <si>
    <t>BOW LIMITED</t>
  </si>
  <si>
    <t>HAVENS, KEN</t>
  </si>
  <si>
    <t>234 PARK AVE LP</t>
  </si>
  <si>
    <t>204 PARK AVE HOBOKEN LLC</t>
  </si>
  <si>
    <t>CICIMIRSKA, ZUZANA</t>
  </si>
  <si>
    <t>523 WILLOW AVE LLC</t>
  </si>
  <si>
    <t>RENAISSANCE GROUP LLC</t>
  </si>
  <si>
    <t>APHG HOBOKEN LLC % 6TH BOROUGHPM</t>
  </si>
  <si>
    <t>WILLOW HOBOKEN HOLDINGS, LLC</t>
  </si>
  <si>
    <t>602 PARK AVE LLC</t>
  </si>
  <si>
    <t>ARACHOVA LLC</t>
  </si>
  <si>
    <t>NOTARO, EUGENE</t>
  </si>
  <si>
    <t>929 WILLOW AVE LLC</t>
  </si>
  <si>
    <t>RAGAND 1 LLC C/O MARIA RAGUSEO</t>
  </si>
  <si>
    <t>213 PARK REALTY LLC</t>
  </si>
  <si>
    <t>311 PARK AVE LLC</t>
  </si>
  <si>
    <t>JM VOLARIC LLC</t>
  </si>
  <si>
    <t>609 PARK AVE HOBOKEN LLC</t>
  </si>
  <si>
    <t>ROMAN, JIMY &amp; ELSIE</t>
  </si>
  <si>
    <t>PARK AVE ASSOCS LLC</t>
  </si>
  <si>
    <t>1021 PARK AVE LLC</t>
  </si>
  <si>
    <t>GSIC II OSBERVER,LLC/IVANHOE CAMB</t>
  </si>
  <si>
    <t>SAMARELLI, MICHAEL C/O R CAMPISANO</t>
  </si>
  <si>
    <t>163 3RD ST LLC</t>
  </si>
  <si>
    <t>335 GARDEN ST LLC</t>
  </si>
  <si>
    <t>CASTLE POINT VENTURES LLC</t>
  </si>
  <si>
    <t>MDF 915 GARDEN ST RE LLC ET ALS</t>
  </si>
  <si>
    <t>923 GARDEN CORP</t>
  </si>
  <si>
    <t>SCARPATI 931 GARDEN, LLC &amp; ET ALS</t>
  </si>
  <si>
    <t>HOBOKEN BLOOMFIELD REALTY LLC</t>
  </si>
  <si>
    <t>504 CHURCH LLC % LABARBERA</t>
  </si>
  <si>
    <t>506 HUDSON ST LLC % ROSENBERG</t>
  </si>
  <si>
    <t>888 WASHINGTON LLC</t>
  </si>
  <si>
    <t>BRW LIMITED HOLDINGS LLC</t>
  </si>
  <si>
    <t>GIACCHI, PAMELA</t>
  </si>
  <si>
    <t>SOMMA, GIUSEPPE &amp; LUCIA</t>
  </si>
  <si>
    <t>SCARPATI 1026 HUDSON LLC &amp; ET ALS</t>
  </si>
  <si>
    <t>MASTRO CORP</t>
  </si>
  <si>
    <t>BERUBE, RYAN A</t>
  </si>
  <si>
    <t>CUYEGKENG, P &amp; S % IMPERIAL NA MGMT</t>
  </si>
  <si>
    <t>VERSACI, ROSANNE &amp; B YOUNG &amp; F B</t>
  </si>
  <si>
    <t>1126 HUDSON ST LLC</t>
  </si>
  <si>
    <t>STEFANO, LOUIS ET ALS % LS INVEST</t>
  </si>
  <si>
    <t>106 11TH ST LLC</t>
  </si>
  <si>
    <t>1135 BLOOMFIELD, LLC</t>
  </si>
  <si>
    <t>WASHINGTON PLACE, LLC</t>
  </si>
  <si>
    <t>1231 PARK AVE LLC</t>
  </si>
  <si>
    <t>SOUTH INDEPENDENCE ASSOC LP % APP</t>
  </si>
  <si>
    <t>SOVEREIGN LIMITED LP</t>
  </si>
  <si>
    <t>80 BLOOMFIELD AVE</t>
  </si>
  <si>
    <t>CALDWELL, NJ  07006</t>
  </si>
  <si>
    <t>209 ROBIN HOOD RD</t>
  </si>
  <si>
    <t>SARASOTA, FL  34232</t>
  </si>
  <si>
    <t>134 42ND ST</t>
  </si>
  <si>
    <t>PO BOX 1987</t>
  </si>
  <si>
    <t>104 HAZEL AVE</t>
  </si>
  <si>
    <t>PO BOX 421</t>
  </si>
  <si>
    <t>EAST BRUNSWICK, NJ  08816</t>
  </si>
  <si>
    <t>797 FIFTH ST</t>
  </si>
  <si>
    <t>10 ELK RIDGE ROAD</t>
  </si>
  <si>
    <t>BETHPAGE,  NY  11714</t>
  </si>
  <si>
    <t>116 PASSAIC AVE</t>
  </si>
  <si>
    <t>PO BOX 217</t>
  </si>
  <si>
    <t>ROCHESTER, VT  05767</t>
  </si>
  <si>
    <t>30 PARK ROAD</t>
  </si>
  <si>
    <t>MONMOUTH BEACH, NJ  07750</t>
  </si>
  <si>
    <t>PO BOX 6237</t>
  </si>
  <si>
    <t>LOS ANGELES, CA  90027</t>
  </si>
  <si>
    <t>UNION CITY NJ  07087</t>
  </si>
  <si>
    <t>PO BOX 6039  % IMP NA MGM</t>
  </si>
  <si>
    <t>300 MAIN ST #802</t>
  </si>
  <si>
    <t>STAMFORD, CT  06901</t>
  </si>
  <si>
    <t>2535 BRENTON LANE</t>
  </si>
  <si>
    <t>TOMS RIVER, NJ  08755</t>
  </si>
  <si>
    <t>231 CLINTON ST #1</t>
  </si>
  <si>
    <t>150 NORTH PARK ST</t>
  </si>
  <si>
    <t>EAST ORANGE, NJ  07017</t>
  </si>
  <si>
    <t>PO BOX 89</t>
  </si>
  <si>
    <t>SUMMIT, NJ  07076</t>
  </si>
  <si>
    <t>SUMMIT NJ  07901</t>
  </si>
  <si>
    <t>1907 O'CONNELL STREET</t>
  </si>
  <si>
    <t>BEAUFORT SC  29902</t>
  </si>
  <si>
    <t>PO BOX 5084</t>
  </si>
  <si>
    <t>PO BOX 59</t>
  </si>
  <si>
    <t>DEEP PARK, NY  11729</t>
  </si>
  <si>
    <t>NEW YORK, NJ  10036</t>
  </si>
  <si>
    <t>PO BOX 172</t>
  </si>
  <si>
    <t>BAYONNE, NJ  07602</t>
  </si>
  <si>
    <t>233 PARK AVE</t>
  </si>
  <si>
    <t>LYNDHURST, NJ  07071</t>
  </si>
  <si>
    <t>FREEHOLD NJ  07728</t>
  </si>
  <si>
    <t>414 MONROE ST #3</t>
  </si>
  <si>
    <t>422 MADISON ST</t>
  </si>
  <si>
    <t>103 FRANKLIN ST</t>
  </si>
  <si>
    <t>SECAUCUS, N J  07094</t>
  </si>
  <si>
    <t>JUPITER FL  33458</t>
  </si>
  <si>
    <t>MANAHAWKIN, NJ  08050</t>
  </si>
  <si>
    <t>524 ADAM ST</t>
  </si>
  <si>
    <t>MAHWAH, NJ  07430</t>
  </si>
  <si>
    <t>LITTLE NECK, NY  11362</t>
  </si>
  <si>
    <t>50 HARRISON ST</t>
  </si>
  <si>
    <t>1018 WASHINGTON ST 3RD FL</t>
  </si>
  <si>
    <t>78 LAWTON AVE</t>
  </si>
  <si>
    <t>15 CHURCH TOWERS</t>
  </si>
  <si>
    <t>607 WILLOW AVE #5B</t>
  </si>
  <si>
    <t>4040 WISON BLVD #1000</t>
  </si>
  <si>
    <t>ARLINGTON, VA  22203</t>
  </si>
  <si>
    <t>600 JACKSON ST /LEASING</t>
  </si>
  <si>
    <t>HOBOKEN, NJ     OFFICE  07030</t>
  </si>
  <si>
    <t>MONMOUTH BEACH NJ  07750</t>
  </si>
  <si>
    <t>DALLAS TX  75252</t>
  </si>
  <si>
    <t>TWO FOUNTAIN SQ STE 1100</t>
  </si>
  <si>
    <t>RESTON, VA  20190</t>
  </si>
  <si>
    <t>PO BOX 1191</t>
  </si>
  <si>
    <t>2 N RIVERSIDE PL #400</t>
  </si>
  <si>
    <t>CHICAGO, IL  60606</t>
  </si>
  <si>
    <t>2 N. RIVERSIDE PLAZA #400</t>
  </si>
  <si>
    <t>CHICAGO, ILLINOIS  60606</t>
  </si>
  <si>
    <t>467 SYLVAN AVE #2</t>
  </si>
  <si>
    <t>TOWACO,  NJ  07082</t>
  </si>
  <si>
    <t>PO BOX 8118</t>
  </si>
  <si>
    <t>JERSEY CITY, NJ  07308</t>
  </si>
  <si>
    <t>48 EAST FOX CHASE RD</t>
  </si>
  <si>
    <t>CHESTER NJ  07930</t>
  </si>
  <si>
    <t>PO BOX 0456</t>
  </si>
  <si>
    <t>WOOD-RIDGE, NJ  07075</t>
  </si>
  <si>
    <t>70 HUDSON ST 7TH FLOOR</t>
  </si>
  <si>
    <t>25 SENATE PLACE #2</t>
  </si>
  <si>
    <t>PO BOX 6009</t>
  </si>
  <si>
    <t>22 LEONARD STREET</t>
  </si>
  <si>
    <t>PO BOX 1196</t>
  </si>
  <si>
    <t>301 77TH ST</t>
  </si>
  <si>
    <t>688 DAY AVE</t>
  </si>
  <si>
    <t>PO BOX 87407 (29844)</t>
  </si>
  <si>
    <t>CHICAGO, IL  60680</t>
  </si>
  <si>
    <t>LITTLE FERRY NJ  07643</t>
  </si>
  <si>
    <t>104 COLUMBUS AVE</t>
  </si>
  <si>
    <t>WOODLAND PK NJ  07424</t>
  </si>
  <si>
    <t>PO BOX 3425</t>
  </si>
  <si>
    <t>634 HUDSON ST</t>
  </si>
  <si>
    <t>CYPRESS, TX  77433</t>
  </si>
  <si>
    <t>1001 SQ VICTORIA C-500</t>
  </si>
  <si>
    <t>MONTREAL, QUEBEC, CANADA  00000</t>
  </si>
  <si>
    <t>1081 AVENUE  C</t>
  </si>
  <si>
    <t>BAYONNE NJ  07002</t>
  </si>
  <si>
    <t>NEW  YORK, NY  10003</t>
  </si>
  <si>
    <t>5 CANTERBURY RD</t>
  </si>
  <si>
    <t>PO BOX 594</t>
  </si>
  <si>
    <t>FRANKLIN LAKES, NJ  07417</t>
  </si>
  <si>
    <t>PATERSON, NJ  07510</t>
  </si>
  <si>
    <t>735 GARDEN ST  #1</t>
  </si>
  <si>
    <t>49 GOLDFINCH DR</t>
  </si>
  <si>
    <t>UPPER SADDLE RIVER NJ  07458</t>
  </si>
  <si>
    <t>1045 BLOOMFIELD ST</t>
  </si>
  <si>
    <t>PO BOX 1274</t>
  </si>
  <si>
    <t>RIDGEWOOD, NJ  07451</t>
  </si>
  <si>
    <t>55 LANE ROAD #440</t>
  </si>
  <si>
    <t>BOONTON, NJ  07005</t>
  </si>
  <si>
    <t>WEST NYACK, NY  10994</t>
  </si>
  <si>
    <t>909 HUDSON STREET</t>
  </si>
  <si>
    <t>PO BOX 6039</t>
  </si>
  <si>
    <t>919 CASTLE PT TERR</t>
  </si>
  <si>
    <t>1312 HUDSON STREET</t>
  </si>
  <si>
    <t>9 MARIANI DR</t>
  </si>
  <si>
    <t>3S-B-8U</t>
  </si>
  <si>
    <t>3B-7U/4B-24U-G</t>
  </si>
  <si>
    <t>4B-8U</t>
  </si>
  <si>
    <t>4B-6U-BA</t>
  </si>
  <si>
    <t>4B-8U-BA</t>
  </si>
  <si>
    <t>5S-7U-5PS</t>
  </si>
  <si>
    <t>6B-25U-G</t>
  </si>
  <si>
    <t>5B-5U</t>
  </si>
  <si>
    <t>5B-8U-G</t>
  </si>
  <si>
    <t>6B-23U-G</t>
  </si>
  <si>
    <t>3B&amp;F-6U-H</t>
  </si>
  <si>
    <t>4B-7U-X-H</t>
  </si>
  <si>
    <t>4F-7U-H</t>
  </si>
  <si>
    <t>4F-7U/1F-1U</t>
  </si>
  <si>
    <t>4B-5U-H</t>
  </si>
  <si>
    <t>4B-7U-H</t>
  </si>
  <si>
    <t>10 UNITS</t>
  </si>
  <si>
    <t>5B-31U-G</t>
  </si>
  <si>
    <t>3F-6U-BA</t>
  </si>
  <si>
    <t>3FR-5U</t>
  </si>
  <si>
    <t>4F-8U-BA</t>
  </si>
  <si>
    <t>4B-7U</t>
  </si>
  <si>
    <t>4F-8U-H-B</t>
  </si>
  <si>
    <t>4F-8U-H</t>
  </si>
  <si>
    <t>4B-9U</t>
  </si>
  <si>
    <t>5BR-10U-BA</t>
  </si>
  <si>
    <t>5B-14U-H-G</t>
  </si>
  <si>
    <t>5B-7U-PARKING</t>
  </si>
  <si>
    <t>4B&amp;5B-14U-H</t>
  </si>
  <si>
    <t>5B-20U-H-BA</t>
  </si>
  <si>
    <t>5B-5U-H</t>
  </si>
  <si>
    <t>3F-6U-X</t>
  </si>
  <si>
    <t>3B-6U</t>
  </si>
  <si>
    <t>3F-6U-H</t>
  </si>
  <si>
    <t>4F-8U-H-BA</t>
  </si>
  <si>
    <t>4F-6U-H-BA</t>
  </si>
  <si>
    <t>4B-7U-1G</t>
  </si>
  <si>
    <t>5B-16U-G</t>
  </si>
  <si>
    <t>7B-15U-PK</t>
  </si>
  <si>
    <t>4F-8U</t>
  </si>
  <si>
    <t>4B&amp;F-8U-BA</t>
  </si>
  <si>
    <t>FENCE- WIP 8U</t>
  </si>
  <si>
    <t>3F-5U</t>
  </si>
  <si>
    <t>5B-38U-H</t>
  </si>
  <si>
    <t>6B-30U-G</t>
  </si>
  <si>
    <t>5B-15U-G</t>
  </si>
  <si>
    <t>5B-5U-H-(CO/OP)</t>
  </si>
  <si>
    <t>5B-35U-G</t>
  </si>
  <si>
    <t>5B-16U-11PS</t>
  </si>
  <si>
    <t>4B-9U-G</t>
  </si>
  <si>
    <t>4F-6U</t>
  </si>
  <si>
    <t>4F-7U</t>
  </si>
  <si>
    <t>4F-6U-H</t>
  </si>
  <si>
    <t>5B-20U-H</t>
  </si>
  <si>
    <t>4B-8U-H-BA</t>
  </si>
  <si>
    <t>5S-B-10U-TNPL</t>
  </si>
  <si>
    <t>4F-7U-4G</t>
  </si>
  <si>
    <t>5B-10U-H</t>
  </si>
  <si>
    <t>5B-10U-H-BA</t>
  </si>
  <si>
    <t>3F-6U</t>
  </si>
  <si>
    <t>4B-13U-H</t>
  </si>
  <si>
    <t>6B-99U-PARKING</t>
  </si>
  <si>
    <t>4F-5U-H-X</t>
  </si>
  <si>
    <t>5B-6U-H</t>
  </si>
  <si>
    <t>4F-FX-4U-1C</t>
  </si>
  <si>
    <t>3F-5U-H-(LE)</t>
  </si>
  <si>
    <t>4B-7U-X-BA-FIRE</t>
  </si>
  <si>
    <t>3B-6U/2F-1U</t>
  </si>
  <si>
    <t>5B-68U-G</t>
  </si>
  <si>
    <t>4B-9U-BA</t>
  </si>
  <si>
    <t>4F-5U-H-BA</t>
  </si>
  <si>
    <t>5B-10U</t>
  </si>
  <si>
    <t>4B-8U-X-BA</t>
  </si>
  <si>
    <t>4B-7U-H-BA</t>
  </si>
  <si>
    <t>10B-131U-2C/134</t>
  </si>
  <si>
    <t>4B-6U-H</t>
  </si>
  <si>
    <t>3B-23U-20 P.S.</t>
  </si>
  <si>
    <t>4F-8U-C/3F-2U</t>
  </si>
  <si>
    <t>4F-7U-BA</t>
  </si>
  <si>
    <t>5B-1OU</t>
  </si>
  <si>
    <t>5B-64U/5B-64U-G</t>
  </si>
  <si>
    <t>5B-14U-H</t>
  </si>
  <si>
    <t>4B-5U</t>
  </si>
  <si>
    <t>3B-4U-6PS/2F-1U</t>
  </si>
  <si>
    <t>5B-8U-H</t>
  </si>
  <si>
    <t>2F-4U/2F-2U</t>
  </si>
  <si>
    <t>5B-40U-38PS</t>
  </si>
  <si>
    <t>5B-10U-G</t>
  </si>
  <si>
    <t>5B-2BX-5U-G</t>
  </si>
  <si>
    <t>4B-BX-8U-H</t>
  </si>
  <si>
    <t>3B-32U-PARKING</t>
  </si>
  <si>
    <t>5B-11U-G</t>
  </si>
  <si>
    <t>6B-220U-4C-G</t>
  </si>
  <si>
    <t>6B-89U-1C/55U-C</t>
  </si>
  <si>
    <t>3B-64U-G</t>
  </si>
  <si>
    <t>5S-54U-GAR</t>
  </si>
  <si>
    <t>6S-39U-39PS</t>
  </si>
  <si>
    <t>3-6B-170U-G</t>
  </si>
  <si>
    <t>6B-36U/TWNHS-G</t>
  </si>
  <si>
    <t>6B-70U-G</t>
  </si>
  <si>
    <t>10CB-134U-PS</t>
  </si>
  <si>
    <t>5B-19U</t>
  </si>
  <si>
    <t>5B-19U-H-BA</t>
  </si>
  <si>
    <t>5B-20U</t>
  </si>
  <si>
    <t>4B-8U-H-BA-G</t>
  </si>
  <si>
    <t>5B-13U-BA</t>
  </si>
  <si>
    <t>5B-14U</t>
  </si>
  <si>
    <t>6B-20U-G</t>
  </si>
  <si>
    <t>4B-16U-G</t>
  </si>
  <si>
    <t>5B-10U/3B-4U-G</t>
  </si>
  <si>
    <t>5B-5U-H-1BG</t>
  </si>
  <si>
    <t>4B-9U-X-BA</t>
  </si>
  <si>
    <t>4B-5U-X-H-BA</t>
  </si>
  <si>
    <t>4B-8U-8PS</t>
  </si>
  <si>
    <t>5B-20U-BA</t>
  </si>
  <si>
    <t>5B-12U-BA</t>
  </si>
  <si>
    <t>3B-6U-BA-WIP</t>
  </si>
  <si>
    <t>3B-4U-BA/3B-2U</t>
  </si>
  <si>
    <t>5B-10U/2B-1U</t>
  </si>
  <si>
    <t>5B-10U-BA</t>
  </si>
  <si>
    <t>5B-10U-X-BA</t>
  </si>
  <si>
    <t>5B-11U-X-H-BA</t>
  </si>
  <si>
    <t>4B-6U/3B-2U-3G</t>
  </si>
  <si>
    <t>5B-1BX-11U-G</t>
  </si>
  <si>
    <t>5B-7U-BA</t>
  </si>
  <si>
    <t>5B-11U-BA</t>
  </si>
  <si>
    <t>5B-11U-H-BA</t>
  </si>
  <si>
    <t>4B-X-8U-BA</t>
  </si>
  <si>
    <t>14B-302U-G</t>
  </si>
  <si>
    <t>2B-12U-H</t>
  </si>
  <si>
    <t>5B-16U-H-G</t>
  </si>
  <si>
    <t>3F-7U-BA</t>
  </si>
  <si>
    <t>4 1/2B-10U-BA</t>
  </si>
  <si>
    <t>4B-15U/2B-1U-6G</t>
  </si>
  <si>
    <t>4B-6U-H-BA</t>
  </si>
  <si>
    <t>4B-7U-H-BA-G</t>
  </si>
  <si>
    <t>5B-9U-BA</t>
  </si>
  <si>
    <t>5B-10U-(HUD)</t>
  </si>
  <si>
    <t>2,5B-17U-H-X</t>
  </si>
  <si>
    <t>12B-115U-2C-G</t>
  </si>
  <si>
    <t>5B-5U-BA</t>
  </si>
  <si>
    <t>5B-17U-4C-H-BA</t>
  </si>
  <si>
    <t>5B-14U-H-BA</t>
  </si>
  <si>
    <t>5B-21U-BA</t>
  </si>
  <si>
    <t>3B-4U-BA/1B-1U</t>
  </si>
  <si>
    <t>3B-6U/2B-2U</t>
  </si>
  <si>
    <t>3B-5U-H</t>
  </si>
  <si>
    <t>3B-6U-H-BA</t>
  </si>
  <si>
    <t>2,4B-16U-H-X</t>
  </si>
  <si>
    <t>3B-7U-B</t>
  </si>
  <si>
    <t>4B-5U-BA</t>
  </si>
  <si>
    <t>4B-9U-H-BA</t>
  </si>
  <si>
    <t>4B-6U-H-BA-G</t>
  </si>
  <si>
    <t>8 UNIT</t>
  </si>
  <si>
    <t>4B-7U-BA/2B-2U</t>
  </si>
  <si>
    <t>4B-26U</t>
  </si>
  <si>
    <t>4B-8U-X-H-BA</t>
  </si>
  <si>
    <t>5B-18U/5B-11U</t>
  </si>
  <si>
    <t>4B-6U-BA/G</t>
  </si>
  <si>
    <t>5B-6U-H-BA/2B-G</t>
  </si>
  <si>
    <t>4B-4U-BA/2F-1U</t>
  </si>
  <si>
    <t>5B-24U-H-BA</t>
  </si>
  <si>
    <t>4B-8U-H-BA-1G</t>
  </si>
  <si>
    <t>4B-16U-X-H-BA</t>
  </si>
  <si>
    <t>4B-18U-H-BA-G</t>
  </si>
  <si>
    <t>5B-26U-H-CO-OP</t>
  </si>
  <si>
    <t>5B-11U-H-BA-G</t>
  </si>
  <si>
    <t>4B-5U-H-BA(DISV</t>
  </si>
  <si>
    <t>14B-150U-4C-G</t>
  </si>
  <si>
    <t>12B-115U-4C-G</t>
  </si>
  <si>
    <t>5B-8U-3P.S.-BA</t>
  </si>
  <si>
    <t>3B-5U-H-BA</t>
  </si>
  <si>
    <t>5B-12U-H-BA</t>
  </si>
  <si>
    <t>5B-16U-H-BA</t>
  </si>
  <si>
    <t>5B-12U-1BX-H-BA</t>
  </si>
  <si>
    <t>5B-6U-G</t>
  </si>
  <si>
    <t>5B-8U/5B-6U-G</t>
  </si>
  <si>
    <t>5B-21U-H-BA</t>
  </si>
  <si>
    <t>4B-8U-H-B</t>
  </si>
  <si>
    <t>5B-6U-X-H-BA</t>
  </si>
  <si>
    <t>13B-138U-2C-G</t>
  </si>
  <si>
    <t>13B-185U-G</t>
  </si>
  <si>
    <t>13B-150U-G</t>
  </si>
  <si>
    <t>12B-127U/133U</t>
  </si>
  <si>
    <t>13B-93U-2C-G</t>
  </si>
  <si>
    <t>Federal</t>
  </si>
  <si>
    <t>Matthew and Mary Ann Seriale</t>
  </si>
  <si>
    <t>10 W 46 ST STE 4B</t>
  </si>
  <si>
    <t>Saminski Properties</t>
  </si>
  <si>
    <t>Federal Realty - SRI-WSA - Unlmtd</t>
  </si>
  <si>
    <t>15F</t>
  </si>
  <si>
    <t>101 ADAMS ST</t>
  </si>
  <si>
    <t>124 WILLOW AVE</t>
  </si>
  <si>
    <t>300 ADAMS AT</t>
  </si>
  <si>
    <t>BLDG</t>
  </si>
  <si>
    <t>514 MADISON ST</t>
  </si>
  <si>
    <t>501 JEFFERSON ST</t>
  </si>
  <si>
    <t>X</t>
  </si>
  <si>
    <t>1000 CLINTON ST</t>
  </si>
  <si>
    <t>832 WILLOW AVE</t>
  </si>
  <si>
    <t>800 WILLOW AVE</t>
  </si>
  <si>
    <t>901-909 CLINTON ST</t>
  </si>
  <si>
    <t>911-923 CLINTON ST</t>
  </si>
  <si>
    <t>201-215 WILLOW AVE</t>
  </si>
  <si>
    <t>725-727 WILLOW AVE.</t>
  </si>
  <si>
    <t>250-262 11TH ST</t>
  </si>
  <si>
    <t>1203-19 WILLOW AVE</t>
  </si>
  <si>
    <t>76 BLOOMFIELD ST</t>
  </si>
  <si>
    <t>55-85 BLOOMFIELD ST</t>
  </si>
  <si>
    <t>58-72 WASHINGTON ST</t>
  </si>
  <si>
    <t>300-08 RIVER ST</t>
  </si>
  <si>
    <t>324-334 RIVER ST</t>
  </si>
  <si>
    <t>333 RIVER ST</t>
  </si>
  <si>
    <t>58 11TH ST</t>
  </si>
  <si>
    <t>50 11TH ST</t>
  </si>
  <si>
    <t>1200-1222 HUDSON ST</t>
  </si>
  <si>
    <t>1201-21R WASHINGTON ST</t>
  </si>
  <si>
    <t>1253 BLOOMFIELD ST</t>
  </si>
  <si>
    <t>1301-13 BLOOMFIELD ST</t>
  </si>
  <si>
    <t>1300-1312 WASHINGTON ST</t>
  </si>
  <si>
    <t>1310 BLOOMFIELD ST</t>
  </si>
  <si>
    <t>1233-1241 PARK AVE</t>
  </si>
  <si>
    <t>MARION TOWERS % NJ HOUSING</t>
  </si>
  <si>
    <t>CHURCH SQUARE SO ASSOCIATES</t>
  </si>
  <si>
    <t>JEFF ADAMS REHAB % HEARTLAND BANK</t>
  </si>
  <si>
    <t>COLUMBIA ARMS INC</t>
  </si>
  <si>
    <t>MIDWAY ASSOCIATES</t>
  </si>
  <si>
    <t>NORTHVALE II URBAN REN ASSOC LP</t>
  </si>
  <si>
    <t>CHURCH SQUARE SOUTH ASSOC</t>
  </si>
  <si>
    <t>WILLOW VIEW URBAN REN ASSOC I LP</t>
  </si>
  <si>
    <t>MOLINA, VICTOR &amp; NATALIA</t>
  </si>
  <si>
    <t>COLUMBIAN TOWERS APTS URBAN RENEWAL</t>
  </si>
  <si>
    <t>WESTVIEW ASSOCIATES</t>
  </si>
  <si>
    <t>EASTVIEW ASSOC % APPLIED HOUSING</t>
  </si>
  <si>
    <t>MARINEVIEW HOUSING 2 C/O LINEAGE</t>
  </si>
  <si>
    <t>MARINEVIEW HOUSING 1 C/O LINEAGE</t>
  </si>
  <si>
    <t>NORTHVALE ASSOCIATES IV</t>
  </si>
  <si>
    <t>HUDSON ESTATES ASSOCIATES</t>
  </si>
  <si>
    <t>BLOOMFIELD MANOR ASSOCIATES</t>
  </si>
  <si>
    <t>ELYSIAN ESTATES ASSOCIATES</t>
  </si>
  <si>
    <t>PO BOX 18550</t>
  </si>
  <si>
    <t>TRENTON, NJ  08650</t>
  </si>
  <si>
    <t>5991 SOUTH HWY 94</t>
  </si>
  <si>
    <t>WELDON SPRING, MO  63304</t>
  </si>
  <si>
    <t>514 MADISON STREET</t>
  </si>
  <si>
    <t>1000 JEFFERSON ST</t>
  </si>
  <si>
    <t>HOBOKEN, NJ ATT: 0FFICE  07030</t>
  </si>
  <si>
    <t>5151 BELTLINE RD STE 1100</t>
  </si>
  <si>
    <t>50 WASHIONGTON ST</t>
  </si>
  <si>
    <t>86 ROUTE 59 EAST</t>
  </si>
  <si>
    <t>SPRING VALLEY, NY  10977</t>
  </si>
  <si>
    <t>1 STATE STREET 32 FLOOR</t>
  </si>
  <si>
    <t>NEW YORK, NY  10004</t>
  </si>
  <si>
    <t>1 STATE STREET, 32 FLOOR</t>
  </si>
  <si>
    <t>12B-154U-H-BA</t>
  </si>
  <si>
    <t>3,5B-25U-H-BA</t>
  </si>
  <si>
    <t>6B-173U-H-G</t>
  </si>
  <si>
    <t>6B-67U-G</t>
  </si>
  <si>
    <t>2,5B-77U-H-BA</t>
  </si>
  <si>
    <t>6B-217U-4C-G</t>
  </si>
  <si>
    <t>6B-90U-G/PILOT</t>
  </si>
  <si>
    <t>3B-39U-H-BA</t>
  </si>
  <si>
    <t>5B-6B-25U-H-BA</t>
  </si>
  <si>
    <t>6,5B-60U-H</t>
  </si>
  <si>
    <t>2,5B-61U-H-BA</t>
  </si>
  <si>
    <t>2,5B-90U-H-BA</t>
  </si>
  <si>
    <t>8,5B-70U-H-BA</t>
  </si>
  <si>
    <t>5B-22U-H-BA</t>
  </si>
  <si>
    <t>3,5B-48U-H-BA</t>
  </si>
  <si>
    <t>9,5B-H-95U</t>
  </si>
  <si>
    <t>16B-135U-H-BA</t>
  </si>
  <si>
    <t>12,5B-116U-H-BA</t>
  </si>
  <si>
    <t>10,5B-84U-H-BA</t>
  </si>
  <si>
    <t>25B-216U-BA-H</t>
  </si>
  <si>
    <t>13B-533U-COM</t>
  </si>
  <si>
    <t>5B-11U-BA-H</t>
  </si>
  <si>
    <t>3,5B-43U-H-BA</t>
  </si>
  <si>
    <t>12,5B-131U-H-BA</t>
  </si>
  <si>
    <t>5B-195U-H</t>
  </si>
  <si>
    <t>5B-R-26U-H</t>
  </si>
  <si>
    <t>4,5B-45U-H-BA</t>
  </si>
  <si>
    <t>7,5B-50U-H-BA</t>
  </si>
  <si>
    <t>5B-33U-H-BA</t>
  </si>
  <si>
    <t>2,5B&amp;2B-37U-H</t>
  </si>
  <si>
    <t>CPH12</t>
  </si>
  <si>
    <t>2 CONSTITUTION COURT</t>
  </si>
  <si>
    <t>CPH04</t>
  </si>
  <si>
    <t>C003J</t>
  </si>
  <si>
    <t>1500 WASHINGTON ST</t>
  </si>
  <si>
    <t>C006L</t>
  </si>
  <si>
    <t>VONA, SALVATORE &amp; J &amp; ESPOSITO A&amp;R</t>
  </si>
  <si>
    <t>VONA, SALVATORE &amp; JOSEPH</t>
  </si>
  <si>
    <t>VONA, SALVATORE &amp;CHIMENTI,CHRISTINE</t>
  </si>
  <si>
    <t>1500 WASHINGTON ST #3J</t>
  </si>
  <si>
    <t>VONA, SALVATORE &amp;CHRISTINE CHIMENTI</t>
  </si>
  <si>
    <t>1500 WASHINGTON ST #6L</t>
  </si>
  <si>
    <t>3BR</t>
  </si>
  <si>
    <t>4BR</t>
  </si>
  <si>
    <t>STUDIO</t>
  </si>
  <si>
    <t>2BR</t>
  </si>
  <si>
    <t>Salvatore Vona</t>
  </si>
  <si>
    <t>asshole realtors</t>
  </si>
  <si>
    <t>Tom Miscura</t>
  </si>
  <si>
    <t>C003D</t>
  </si>
  <si>
    <t>41 FIRST ST</t>
  </si>
  <si>
    <t>C005N</t>
  </si>
  <si>
    <t>300 FIRST ST</t>
  </si>
  <si>
    <t>C00B1</t>
  </si>
  <si>
    <t>919 GARDEN ST</t>
  </si>
  <si>
    <t>C00B2</t>
  </si>
  <si>
    <t>C002B</t>
  </si>
  <si>
    <t>1105 WASHINGTON ST</t>
  </si>
  <si>
    <t>1020 GARDEN ST</t>
  </si>
  <si>
    <t>C000J</t>
  </si>
  <si>
    <t>1206 WASHINGTON ST</t>
  </si>
  <si>
    <t>C000E</t>
  </si>
  <si>
    <t>C001A</t>
  </si>
  <si>
    <t>C000G</t>
  </si>
  <si>
    <t>79 GARDEN ST</t>
  </si>
  <si>
    <t>C005S</t>
  </si>
  <si>
    <t>1204 WASHINGTON ST</t>
  </si>
  <si>
    <t>C0005</t>
  </si>
  <si>
    <t>220 HUDSON ST</t>
  </si>
  <si>
    <t>222 HUDSON ST</t>
  </si>
  <si>
    <t>330 MADISON ST</t>
  </si>
  <si>
    <t>C0008</t>
  </si>
  <si>
    <t>606 FIRST ST</t>
  </si>
  <si>
    <t>1314 HUDSON ST</t>
  </si>
  <si>
    <t>C0007</t>
  </si>
  <si>
    <t>C001C</t>
  </si>
  <si>
    <t>1021 GRAND ST</t>
  </si>
  <si>
    <t>214 WILLOW AVE</t>
  </si>
  <si>
    <t>C004C</t>
  </si>
  <si>
    <t>222 GRAND ST</t>
  </si>
  <si>
    <t>C004L</t>
  </si>
  <si>
    <t>554 OBSERVER HIGHWAY</t>
  </si>
  <si>
    <t>C2-03</t>
  </si>
  <si>
    <t>1115 WILLOW AVE</t>
  </si>
  <si>
    <t>C005H</t>
  </si>
  <si>
    <t>551 OBSERVER HWY</t>
  </si>
  <si>
    <t>C003B</t>
  </si>
  <si>
    <t>C2-12</t>
  </si>
  <si>
    <t>C0202</t>
  </si>
  <si>
    <t>217 BLOOMFIELD ST</t>
  </si>
  <si>
    <t>C001W</t>
  </si>
  <si>
    <t>604 FIRST ST</t>
  </si>
  <si>
    <t>C0201</t>
  </si>
  <si>
    <t>233 WILLOW AVE</t>
  </si>
  <si>
    <t>831 CLINTON ST</t>
  </si>
  <si>
    <t>C002N</t>
  </si>
  <si>
    <t>510 ADAMS ST</t>
  </si>
  <si>
    <t>C002S</t>
  </si>
  <si>
    <t>C003N</t>
  </si>
  <si>
    <t>C003S</t>
  </si>
  <si>
    <t>C004N</t>
  </si>
  <si>
    <t>C004S</t>
  </si>
  <si>
    <t>C0301</t>
  </si>
  <si>
    <t>1000 HUDSON ST</t>
  </si>
  <si>
    <t>C0101</t>
  </si>
  <si>
    <t>C0034</t>
  </si>
  <si>
    <t>1015 WASHINGTON ST</t>
  </si>
  <si>
    <t>C0006</t>
  </si>
  <si>
    <t>C004G</t>
  </si>
  <si>
    <t>1015 GRAND ST</t>
  </si>
  <si>
    <t>C008B</t>
  </si>
  <si>
    <t>601 MONROE ST</t>
  </si>
  <si>
    <t>1016 HUDSON ST</t>
  </si>
  <si>
    <t>729 WASHINGTON ST</t>
  </si>
  <si>
    <t>C001B</t>
  </si>
  <si>
    <t>1016 WILLOW AVE</t>
  </si>
  <si>
    <t>C0302</t>
  </si>
  <si>
    <t>1103 WASHINGTON ST</t>
  </si>
  <si>
    <t>367 FIRST ST</t>
  </si>
  <si>
    <t>131 BLOOMFIELD ST</t>
  </si>
  <si>
    <t>1315 WASHINGTON ST</t>
  </si>
  <si>
    <t>C0600</t>
  </si>
  <si>
    <t>1025 MAXWELL LANE</t>
  </si>
  <si>
    <t>404 MONROE ST</t>
  </si>
  <si>
    <t>C003R</t>
  </si>
  <si>
    <t>86 MONROE ST</t>
  </si>
  <si>
    <t>C007L</t>
  </si>
  <si>
    <t>700 FIRST ST</t>
  </si>
  <si>
    <t>C003L</t>
  </si>
  <si>
    <t>C010U</t>
  </si>
  <si>
    <t>C0307</t>
  </si>
  <si>
    <t>1100 MAXWELL LANE</t>
  </si>
  <si>
    <t>C0909</t>
  </si>
  <si>
    <t>C0524</t>
  </si>
  <si>
    <t>1400 HUDSON ST</t>
  </si>
  <si>
    <t>C0424</t>
  </si>
  <si>
    <t>C0907</t>
  </si>
  <si>
    <t>C0705</t>
  </si>
  <si>
    <t>816 WILLOW AVE</t>
  </si>
  <si>
    <t>1500 HUDSON ST</t>
  </si>
  <si>
    <t>C0021</t>
  </si>
  <si>
    <t>77 RIVER STREET</t>
  </si>
  <si>
    <t>218 JEFFERSON ST</t>
  </si>
  <si>
    <t>C002L</t>
  </si>
  <si>
    <t>60 MADISON ST</t>
  </si>
  <si>
    <t>C009B</t>
  </si>
  <si>
    <t>C0900</t>
  </si>
  <si>
    <t>C002A</t>
  </si>
  <si>
    <t>122 JACKSON ST</t>
  </si>
  <si>
    <t>C004B</t>
  </si>
  <si>
    <t>123 WASHINGTON ST</t>
  </si>
  <si>
    <t>130 ADAMS ST</t>
  </si>
  <si>
    <t>121-125 GARDEN ST</t>
  </si>
  <si>
    <t>C003A</t>
  </si>
  <si>
    <t>C003E</t>
  </si>
  <si>
    <t>500 HUDSON ST</t>
  </si>
  <si>
    <t>63 JEFFERSON ST</t>
  </si>
  <si>
    <t>1132 WILLOW AVE</t>
  </si>
  <si>
    <t>C0209</t>
  </si>
  <si>
    <t>C0025</t>
  </si>
  <si>
    <t>456 NINTH ST</t>
  </si>
  <si>
    <t>C005P</t>
  </si>
  <si>
    <t>C03-H</t>
  </si>
  <si>
    <t>C003C</t>
  </si>
  <si>
    <t>C009U</t>
  </si>
  <si>
    <t>527 JEFFERSON ST</t>
  </si>
  <si>
    <t>C004W</t>
  </si>
  <si>
    <t>108 14TH ST</t>
  </si>
  <si>
    <t>931 PARK AVE</t>
  </si>
  <si>
    <t>155 FOURTEENTH ST</t>
  </si>
  <si>
    <t>307 MONROE ST</t>
  </si>
  <si>
    <t>107 HARRISON ST</t>
  </si>
  <si>
    <t>1210 WASHINGTON ST</t>
  </si>
  <si>
    <t>C002E</t>
  </si>
  <si>
    <t>223 BLOOMFIELD ST</t>
  </si>
  <si>
    <t>1222 WASHINGTON ST</t>
  </si>
  <si>
    <t>C002D</t>
  </si>
  <si>
    <t>C005B</t>
  </si>
  <si>
    <t>463 FIRST ST</t>
  </si>
  <si>
    <t>C0009</t>
  </si>
  <si>
    <t>C0W4E</t>
  </si>
  <si>
    <t>400 NINTH ST</t>
  </si>
  <si>
    <t>108 WILLOW AVE</t>
  </si>
  <si>
    <t>226 JEFFERSON ST</t>
  </si>
  <si>
    <t>C0508</t>
  </si>
  <si>
    <t>511 WILLOW AVE</t>
  </si>
  <si>
    <t>C0505</t>
  </si>
  <si>
    <t>221 CLINTON ST</t>
  </si>
  <si>
    <t>C0809</t>
  </si>
  <si>
    <t>C0019</t>
  </si>
  <si>
    <t>C007B</t>
  </si>
  <si>
    <t>C0305</t>
  </si>
  <si>
    <t>C1005</t>
  </si>
  <si>
    <t>718 GRAND ST</t>
  </si>
  <si>
    <t>C0012</t>
  </si>
  <si>
    <t>725 JEFFERSON ST</t>
  </si>
  <si>
    <t>C004R</t>
  </si>
  <si>
    <t>115 WILLOW AVE</t>
  </si>
  <si>
    <t>C002R</t>
  </si>
  <si>
    <t>358 THIRD ST</t>
  </si>
  <si>
    <t>C-2-E</t>
  </si>
  <si>
    <t>412 WASHINGTON ST</t>
  </si>
  <si>
    <t>C004D</t>
  </si>
  <si>
    <t>533 MONROE ST</t>
  </si>
  <si>
    <t>C03-A</t>
  </si>
  <si>
    <t>C1000</t>
  </si>
  <si>
    <t>1001 CLINTON ST</t>
  </si>
  <si>
    <t>C006B</t>
  </si>
  <si>
    <t>C005L</t>
  </si>
  <si>
    <t>320 WASHINGTON ST</t>
  </si>
  <si>
    <t>C01-I</t>
  </si>
  <si>
    <t>C03-Q</t>
  </si>
  <si>
    <t>C04-E</t>
  </si>
  <si>
    <t>359 SECOND ST</t>
  </si>
  <si>
    <t>C02-E</t>
  </si>
  <si>
    <t>C02-W</t>
  </si>
  <si>
    <t>C03-E</t>
  </si>
  <si>
    <t>C03-W</t>
  </si>
  <si>
    <t>C01-W</t>
  </si>
  <si>
    <t>C01-E</t>
  </si>
  <si>
    <t>707 ADAMS ST</t>
  </si>
  <si>
    <t>C01-G</t>
  </si>
  <si>
    <t>421 MONROE ST</t>
  </si>
  <si>
    <t>C001R</t>
  </si>
  <si>
    <t>C01-N</t>
  </si>
  <si>
    <t>112 JEFFERSON ST</t>
  </si>
  <si>
    <t>712 WILLOW AVE</t>
  </si>
  <si>
    <t>813 WASHINGTON ST</t>
  </si>
  <si>
    <t>1218 WASHINGTON ST</t>
  </si>
  <si>
    <t>C02-Q</t>
  </si>
  <si>
    <t>415 FIRST ST</t>
  </si>
  <si>
    <t>C004E</t>
  </si>
  <si>
    <t>729 MADISON ST</t>
  </si>
  <si>
    <t>519 MONROE ST</t>
  </si>
  <si>
    <t>901 WILLOW AVE</t>
  </si>
  <si>
    <t>300 HUDSON ST</t>
  </si>
  <si>
    <t>C0322</t>
  </si>
  <si>
    <t>812 GRAND ST</t>
  </si>
  <si>
    <t>117 BLOOMFIELD ST</t>
  </si>
  <si>
    <t>138 GARDEN ST</t>
  </si>
  <si>
    <t>151 SECOND ST</t>
  </si>
  <si>
    <t>1013 PARK AVE</t>
  </si>
  <si>
    <t>507 PARK AVE</t>
  </si>
  <si>
    <t>C0102</t>
  </si>
  <si>
    <t>230 BLOOMFIELD ST</t>
  </si>
  <si>
    <t>C002F</t>
  </si>
  <si>
    <t>224 JEFFERSON ST</t>
  </si>
  <si>
    <t>C003W</t>
  </si>
  <si>
    <t>647 GARDEN ST</t>
  </si>
  <si>
    <t>C001E</t>
  </si>
  <si>
    <t>215 CLINTON ST</t>
  </si>
  <si>
    <t>624 PARK AVE</t>
  </si>
  <si>
    <t>C0518</t>
  </si>
  <si>
    <t>412 MONROE ST</t>
  </si>
  <si>
    <t>C0207</t>
  </si>
  <si>
    <t>C011C</t>
  </si>
  <si>
    <t>1125 WILLOW AVE</t>
  </si>
  <si>
    <t>716 ADAMS ST</t>
  </si>
  <si>
    <t>C0106</t>
  </si>
  <si>
    <t>C0731</t>
  </si>
  <si>
    <t>C008G</t>
  </si>
  <si>
    <t>1000 MAXWELL LANE</t>
  </si>
  <si>
    <t>C009G</t>
  </si>
  <si>
    <t>1010 WILLOW AVE</t>
  </si>
  <si>
    <t>C0512</t>
  </si>
  <si>
    <t>C0805</t>
  </si>
  <si>
    <t>C0726</t>
  </si>
  <si>
    <t>C0923</t>
  </si>
  <si>
    <t>C0707</t>
  </si>
  <si>
    <t>C0702</t>
  </si>
  <si>
    <t>1450 WASHINGTON ST</t>
  </si>
  <si>
    <t>C0226</t>
  </si>
  <si>
    <t>C0420</t>
  </si>
  <si>
    <t>C1002</t>
  </si>
  <si>
    <t>C0218</t>
  </si>
  <si>
    <t>C0521</t>
  </si>
  <si>
    <t>C0906</t>
  </si>
  <si>
    <t>C0823</t>
  </si>
  <si>
    <t>232 PARK AVE</t>
  </si>
  <si>
    <t>930 JEFFERSON ST</t>
  </si>
  <si>
    <t>C0609</t>
  </si>
  <si>
    <t>118 JEFFERSON ST</t>
  </si>
  <si>
    <t>C0506</t>
  </si>
  <si>
    <t>C1003</t>
  </si>
  <si>
    <t>C0204</t>
  </si>
  <si>
    <t>502 MADISON ST</t>
  </si>
  <si>
    <t>C0801</t>
  </si>
  <si>
    <t>C1106</t>
  </si>
  <si>
    <t>C0727</t>
  </si>
  <si>
    <t>C0432</t>
  </si>
  <si>
    <t>C0332</t>
  </si>
  <si>
    <t>C009I</t>
  </si>
  <si>
    <t>C008I</t>
  </si>
  <si>
    <t>58 EIGHT ST</t>
  </si>
  <si>
    <t>933 GARDEN ST</t>
  </si>
  <si>
    <t>C0603</t>
  </si>
  <si>
    <t>1425 HUDSON ST</t>
  </si>
  <si>
    <t>C0220</t>
  </si>
  <si>
    <t>C0606</t>
  </si>
  <si>
    <t>C000B</t>
  </si>
  <si>
    <t>209 BLOOMFIELD ST</t>
  </si>
  <si>
    <t>610 CLINTON ST</t>
  </si>
  <si>
    <t>C0E3J</t>
  </si>
  <si>
    <t>402 NINTH ST</t>
  </si>
  <si>
    <t>C0411</t>
  </si>
  <si>
    <t>659 1ST/85-89 HARRISON ST</t>
  </si>
  <si>
    <t>606 ADAMS ST</t>
  </si>
  <si>
    <t>C0412</t>
  </si>
  <si>
    <t>501 NINTH ST</t>
  </si>
  <si>
    <t>835-837 WILLOW AVE</t>
  </si>
  <si>
    <t>212 MADISON ST</t>
  </si>
  <si>
    <t>603 MONROE ST</t>
  </si>
  <si>
    <t>95 GARDEN ST</t>
  </si>
  <si>
    <t>C0205</t>
  </si>
  <si>
    <t>920 JEFFERSON ST</t>
  </si>
  <si>
    <t>C0503</t>
  </si>
  <si>
    <t>421 JACKSON ST</t>
  </si>
  <si>
    <t>204 WILLOW AVE</t>
  </si>
  <si>
    <t>C0W-5</t>
  </si>
  <si>
    <t>218 WASHINGTON ST</t>
  </si>
  <si>
    <t>C0W-1</t>
  </si>
  <si>
    <t>536 GRAND ST</t>
  </si>
  <si>
    <t>C0509</t>
  </si>
  <si>
    <t>1032 PARK AVE</t>
  </si>
  <si>
    <t>231 GRAND ST</t>
  </si>
  <si>
    <t>1501 GARDEN/1500 BLOOM</t>
  </si>
  <si>
    <t>C007C</t>
  </si>
  <si>
    <t>C010B</t>
  </si>
  <si>
    <t>1212 WASHINGTON ST</t>
  </si>
  <si>
    <t>C0501</t>
  </si>
  <si>
    <t>C0519</t>
  </si>
  <si>
    <t>C1104</t>
  </si>
  <si>
    <t>C0706</t>
  </si>
  <si>
    <t>849 GARDEN ST</t>
  </si>
  <si>
    <t>933 HUDSON ST</t>
  </si>
  <si>
    <t>118 CLINTON ST</t>
  </si>
  <si>
    <t>C0502</t>
  </si>
  <si>
    <t>112 SEVENTH ST/701 BLOOMF</t>
  </si>
  <si>
    <t>513 MONROE ST</t>
  </si>
  <si>
    <t>222 CLINTON ST</t>
  </si>
  <si>
    <t>C011B</t>
  </si>
  <si>
    <t>1127 WILLOW AVE</t>
  </si>
  <si>
    <t>C02FN</t>
  </si>
  <si>
    <t>229 MONROE ST</t>
  </si>
  <si>
    <t>C0013</t>
  </si>
  <si>
    <t>CB2RS</t>
  </si>
  <si>
    <t>224 MONROE ST</t>
  </si>
  <si>
    <t>C04-H</t>
  </si>
  <si>
    <t>C04-B</t>
  </si>
  <si>
    <t>C04-N</t>
  </si>
  <si>
    <t>C04-O</t>
  </si>
  <si>
    <t>600 HUDSON ST</t>
  </si>
  <si>
    <t>711 WILLOW AVE</t>
  </si>
  <si>
    <t>C005G</t>
  </si>
  <si>
    <t>C02-A</t>
  </si>
  <si>
    <t>251-255 FIRST ST</t>
  </si>
  <si>
    <t>C0014</t>
  </si>
  <si>
    <t>807 GARDEN ST</t>
  </si>
  <si>
    <t>C01-C</t>
  </si>
  <si>
    <t>722 ADAMS ST</t>
  </si>
  <si>
    <t>C04-F</t>
  </si>
  <si>
    <t>C04-C</t>
  </si>
  <si>
    <t>C04-D</t>
  </si>
  <si>
    <t>C04-L</t>
  </si>
  <si>
    <t>C04-M</t>
  </si>
  <si>
    <t>1033 WASHINGTON ST</t>
  </si>
  <si>
    <t>C001F</t>
  </si>
  <si>
    <t>C003F</t>
  </si>
  <si>
    <t>1027 WASHINGTON ST</t>
  </si>
  <si>
    <t>212 JACKSON ST</t>
  </si>
  <si>
    <t>336 GARDEN ST</t>
  </si>
  <si>
    <t>C001N</t>
  </si>
  <si>
    <t>C001S</t>
  </si>
  <si>
    <t>C04-W</t>
  </si>
  <si>
    <t>233 BLOOMFIELD ST</t>
  </si>
  <si>
    <t>565 FIRST ST</t>
  </si>
  <si>
    <t>332 MADISON ST</t>
  </si>
  <si>
    <t>627 WILLOW AVE</t>
  </si>
  <si>
    <t>900 GARDEN ST</t>
  </si>
  <si>
    <t>406 GRAND ST</t>
  </si>
  <si>
    <t>CE-1S</t>
  </si>
  <si>
    <t>230 MONROE ST</t>
  </si>
  <si>
    <t>322 HUDSON/323 COURT ST</t>
  </si>
  <si>
    <t>809 PARK AVE</t>
  </si>
  <si>
    <t>45 WILLOW COURT</t>
  </si>
  <si>
    <t>23 WILLOW COURT</t>
  </si>
  <si>
    <t>13 WILLOW COURT</t>
  </si>
  <si>
    <t>1302 BLOOMFIELD ST</t>
  </si>
  <si>
    <t>155 EIGHTH ST</t>
  </si>
  <si>
    <t>206 13TH ST</t>
  </si>
  <si>
    <t>260 SEVENTH ST</t>
  </si>
  <si>
    <t>715 PARK AVE</t>
  </si>
  <si>
    <t>537 COURT ST</t>
  </si>
  <si>
    <t>C002C</t>
  </si>
  <si>
    <t>551 OBSERVERHWY</t>
  </si>
  <si>
    <t>C0011</t>
  </si>
  <si>
    <t>83 JEFFERSON ST</t>
  </si>
  <si>
    <t>C02-R</t>
  </si>
  <si>
    <t>70 PARK AVE</t>
  </si>
  <si>
    <t>C012E</t>
  </si>
  <si>
    <t>551 0BSERVER HWY</t>
  </si>
  <si>
    <t>C08-C</t>
  </si>
  <si>
    <t>605 MADISON ST</t>
  </si>
  <si>
    <t>423 ADAMS ST</t>
  </si>
  <si>
    <t>C03-R</t>
  </si>
  <si>
    <t>C095R</t>
  </si>
  <si>
    <t>809 WASHINGTON ST</t>
  </si>
  <si>
    <t>C091L</t>
  </si>
  <si>
    <t>C11BR</t>
  </si>
  <si>
    <t>809-811 WASHINGTON ST</t>
  </si>
  <si>
    <t>C0408</t>
  </si>
  <si>
    <t>C0306</t>
  </si>
  <si>
    <t>209 GARDEN ST</t>
  </si>
  <si>
    <t>C074A</t>
  </si>
  <si>
    <t>827 WASHINGTON ST</t>
  </si>
  <si>
    <t>C0PHH</t>
  </si>
  <si>
    <t>C1-03</t>
  </si>
  <si>
    <t>1109-1121 WILLOW AVE</t>
  </si>
  <si>
    <t>C5-05</t>
  </si>
  <si>
    <t>C5-06</t>
  </si>
  <si>
    <t>C094L</t>
  </si>
  <si>
    <t>1122 HUDSON ST</t>
  </si>
  <si>
    <t>322 GARDEN ST</t>
  </si>
  <si>
    <t>C00PS</t>
  </si>
  <si>
    <t>110 BLOOMFIELD ST</t>
  </si>
  <si>
    <t>307 BLOOMFIELD ST</t>
  </si>
  <si>
    <t>C003K</t>
  </si>
  <si>
    <t>C008H</t>
  </si>
  <si>
    <t>1031 PARK AVE.</t>
  </si>
  <si>
    <t>C1204</t>
  </si>
  <si>
    <t>C0309</t>
  </si>
  <si>
    <t>C0311</t>
  </si>
  <si>
    <t>C0340</t>
  </si>
  <si>
    <t>C005Q</t>
  </si>
  <si>
    <t>C0613</t>
  </si>
  <si>
    <t>C0811</t>
  </si>
  <si>
    <t>205 FIRST ST</t>
  </si>
  <si>
    <t>112 PARK AVE</t>
  </si>
  <si>
    <t>1120 HUDSON ST</t>
  </si>
  <si>
    <t>113 MADISON ST</t>
  </si>
  <si>
    <t>C00GF</t>
  </si>
  <si>
    <t>1108 PARK AVE</t>
  </si>
  <si>
    <t>517 JACKSON ST</t>
  </si>
  <si>
    <t>C000C</t>
  </si>
  <si>
    <t>137-39 PARK AVE</t>
  </si>
  <si>
    <t>C005D</t>
  </si>
  <si>
    <t>132 MONROE ST</t>
  </si>
  <si>
    <t>1320 BLOOMFIELD ST</t>
  </si>
  <si>
    <t>C004A</t>
  </si>
  <si>
    <t>C0303</t>
  </si>
  <si>
    <t>1325 ADAMS ST</t>
  </si>
  <si>
    <t>C0403</t>
  </si>
  <si>
    <t>1327 GRAND</t>
  </si>
  <si>
    <t>224 HUDSON ST</t>
  </si>
  <si>
    <t>941 GARDEN ST</t>
  </si>
  <si>
    <t>C005W</t>
  </si>
  <si>
    <t>C003H</t>
  </si>
  <si>
    <t>C011J</t>
  </si>
  <si>
    <t>C011I</t>
  </si>
  <si>
    <t>C012J</t>
  </si>
  <si>
    <t>C012I</t>
  </si>
  <si>
    <t>C007J</t>
  </si>
  <si>
    <t>C007I</t>
  </si>
  <si>
    <t>C009M</t>
  </si>
  <si>
    <t>C001Q</t>
  </si>
  <si>
    <t>C006E</t>
  </si>
  <si>
    <t>C012U</t>
  </si>
  <si>
    <t>C009Q</t>
  </si>
  <si>
    <t>618 MONROE ST</t>
  </si>
  <si>
    <t>C002Q</t>
  </si>
  <si>
    <t>C007O</t>
  </si>
  <si>
    <t>106 SIXTH ST</t>
  </si>
  <si>
    <t>C0410</t>
  </si>
  <si>
    <t>82 MONROE ST</t>
  </si>
  <si>
    <t>224 PARK AVE</t>
  </si>
  <si>
    <t>C01-B</t>
  </si>
  <si>
    <t>621 MADISON ST</t>
  </si>
  <si>
    <t>C0803</t>
  </si>
  <si>
    <t>C0300</t>
  </si>
  <si>
    <t>89 WILLOW AVE</t>
  </si>
  <si>
    <t>461 FOURTH ST</t>
  </si>
  <si>
    <t>C0604</t>
  </si>
  <si>
    <t>312 MADISON ST</t>
  </si>
  <si>
    <t>C0808</t>
  </si>
  <si>
    <t>221 WILLOW AVE</t>
  </si>
  <si>
    <t>509 MONROE ST</t>
  </si>
  <si>
    <t>225 WASHINGTON ST</t>
  </si>
  <si>
    <t>C000D</t>
  </si>
  <si>
    <t>137 PARK AVE</t>
  </si>
  <si>
    <t>230 PARK AVE</t>
  </si>
  <si>
    <t>1214 WASHINGTON ST</t>
  </si>
  <si>
    <t>78 JACKSON ST</t>
  </si>
  <si>
    <t>C10RS</t>
  </si>
  <si>
    <t>C009T</t>
  </si>
  <si>
    <t>1106 PARK AVE</t>
  </si>
  <si>
    <t>76 MADISON ST</t>
  </si>
  <si>
    <t>C010P</t>
  </si>
  <si>
    <t>C0331</t>
  </si>
  <si>
    <t>C0607</t>
  </si>
  <si>
    <t>318 HUDSON ST</t>
  </si>
  <si>
    <t>316 HUDSON ST</t>
  </si>
  <si>
    <t>815 WASHINGTON ST</t>
  </si>
  <si>
    <t>C0237</t>
  </si>
  <si>
    <t>C0215</t>
  </si>
  <si>
    <t>C-2-D</t>
  </si>
  <si>
    <t>C005R</t>
  </si>
  <si>
    <t>C0047</t>
  </si>
  <si>
    <t>464 NEWARK ST</t>
  </si>
  <si>
    <t>C010I</t>
  </si>
  <si>
    <t>C008F</t>
  </si>
  <si>
    <t>636 FIFTH ST</t>
  </si>
  <si>
    <t>717 WILLOW AVE</t>
  </si>
  <si>
    <t>C005C</t>
  </si>
  <si>
    <t>320 MADISON ST</t>
  </si>
  <si>
    <t>C0608</t>
  </si>
  <si>
    <t>C03-1</t>
  </si>
  <si>
    <t>924 GARDEN ST</t>
  </si>
  <si>
    <t>C000I</t>
  </si>
  <si>
    <t>C14-B</t>
  </si>
  <si>
    <t>630 JEFFERSON ST</t>
  </si>
  <si>
    <t>704 BLOOMFIELD ST</t>
  </si>
  <si>
    <t>515 MONROE ST</t>
  </si>
  <si>
    <t>915 MADISON ST</t>
  </si>
  <si>
    <t>718 BLOOMFIELD ST</t>
  </si>
  <si>
    <t>727 MONROE ST</t>
  </si>
  <si>
    <t>807 WASHINGTON ST</t>
  </si>
  <si>
    <t>C007V</t>
  </si>
  <si>
    <t>C03-C</t>
  </si>
  <si>
    <t>84 JEFFERSON ST</t>
  </si>
  <si>
    <t>79 GRAND ST</t>
  </si>
  <si>
    <t>810 WASHINGTON ST</t>
  </si>
  <si>
    <t>C0318</t>
  </si>
  <si>
    <t>358 FOURTEENTH ST / REAR</t>
  </si>
  <si>
    <t>82 CLINTON ST</t>
  </si>
  <si>
    <t>C04-A</t>
  </si>
  <si>
    <t>457 SECOND ST</t>
  </si>
  <si>
    <t>C02-B</t>
  </si>
  <si>
    <t>708 WILLOW AVE</t>
  </si>
  <si>
    <t>400 JEFFERSON ST</t>
  </si>
  <si>
    <t>C0704</t>
  </si>
  <si>
    <t>901 MADISON ST</t>
  </si>
  <si>
    <t>C02-C</t>
  </si>
  <si>
    <t>99 PARK AVE</t>
  </si>
  <si>
    <t>C02-D</t>
  </si>
  <si>
    <t>C03-D</t>
  </si>
  <si>
    <t>703 PARK AVE</t>
  </si>
  <si>
    <t>98 GARDEN ST</t>
  </si>
  <si>
    <t>511 JACKSON ST</t>
  </si>
  <si>
    <t>C0401</t>
  </si>
  <si>
    <t>C0402</t>
  </si>
  <si>
    <t>812 BLOOMFIELD ST</t>
  </si>
  <si>
    <t>119 GARDEN ST</t>
  </si>
  <si>
    <t>1319 WASHINGTON ST</t>
  </si>
  <si>
    <t>C0316</t>
  </si>
  <si>
    <t>525 JACKSON ST</t>
  </si>
  <si>
    <t>713 MONROE ST</t>
  </si>
  <si>
    <t>C0804</t>
  </si>
  <si>
    <t>C1009</t>
  </si>
  <si>
    <t>119 WASHINGTON ST</t>
  </si>
  <si>
    <t>1136 GARDEN ST</t>
  </si>
  <si>
    <t>C1208</t>
  </si>
  <si>
    <t>C1209</t>
  </si>
  <si>
    <t>C0621</t>
  </si>
  <si>
    <t>C0413</t>
  </si>
  <si>
    <t>C0902</t>
  </si>
  <si>
    <t>602 WILLOW AVE</t>
  </si>
  <si>
    <t>406 MADISON ST</t>
  </si>
  <si>
    <t>C0517</t>
  </si>
  <si>
    <t>C0317</t>
  </si>
  <si>
    <t>C0807</t>
  </si>
  <si>
    <t>C0617</t>
  </si>
  <si>
    <t>722 JEFFERSON ST</t>
  </si>
  <si>
    <t>C0333</t>
  </si>
  <si>
    <t>C006A</t>
  </si>
  <si>
    <t>1404 GRAND ST</t>
  </si>
  <si>
    <t>711 FIRST ST</t>
  </si>
  <si>
    <t>C0208</t>
  </si>
  <si>
    <t>720 CLINTON ST</t>
  </si>
  <si>
    <t>C0703</t>
  </si>
  <si>
    <t>C0714</t>
  </si>
  <si>
    <t>C1205</t>
  </si>
  <si>
    <t>219 GRAND ST</t>
  </si>
  <si>
    <t>74 MONROE ST</t>
  </si>
  <si>
    <t>924 JEFFERSON ST</t>
  </si>
  <si>
    <t>64 MADISON ST</t>
  </si>
  <si>
    <t>610 NEWARK ST</t>
  </si>
  <si>
    <t>83 MONROE ST</t>
  </si>
  <si>
    <t>C011A</t>
  </si>
  <si>
    <t>415 NEWARK ST</t>
  </si>
  <si>
    <t>701 GRAND ST</t>
  </si>
  <si>
    <t>517 ADAMS ST</t>
  </si>
  <si>
    <t>C008D</t>
  </si>
  <si>
    <t>C011G</t>
  </si>
  <si>
    <t>C0406</t>
  </si>
  <si>
    <t>C1103</t>
  </si>
  <si>
    <t>C007D</t>
  </si>
  <si>
    <t>C1203</t>
  </si>
  <si>
    <t>C0304</t>
  </si>
  <si>
    <t>C010D</t>
  </si>
  <si>
    <t>C1L2L</t>
  </si>
  <si>
    <t>C000A</t>
  </si>
  <si>
    <t>C091A</t>
  </si>
  <si>
    <t>259 12TH ST</t>
  </si>
  <si>
    <t>C0E5D</t>
  </si>
  <si>
    <t>557 SECOND ST</t>
  </si>
  <si>
    <t>225 MADISON ST</t>
  </si>
  <si>
    <t>C04-I</t>
  </si>
  <si>
    <t>C03-K</t>
  </si>
  <si>
    <t>C04-G</t>
  </si>
  <si>
    <t>223 MADISON ST</t>
  </si>
  <si>
    <t>504 OBSERVER HIGHWAY</t>
  </si>
  <si>
    <t>1112 PARK AVE</t>
  </si>
  <si>
    <t>C0203</t>
  </si>
  <si>
    <t>109 HARRISON ST</t>
  </si>
  <si>
    <t>605 WILLOW AVE</t>
  </si>
  <si>
    <t>301 MONROE ST</t>
  </si>
  <si>
    <t>208 JACKSON ST</t>
  </si>
  <si>
    <t>133 JACKSON ST</t>
  </si>
  <si>
    <t>323 JACKSON ST</t>
  </si>
  <si>
    <t>650 SECOND ST</t>
  </si>
  <si>
    <t>501 ADAMS ST</t>
  </si>
  <si>
    <t>C02-F</t>
  </si>
  <si>
    <t>C004F</t>
  </si>
  <si>
    <t>C608B</t>
  </si>
  <si>
    <t>608 MONROE ST</t>
  </si>
  <si>
    <t>C04-K</t>
  </si>
  <si>
    <t>C608C</t>
  </si>
  <si>
    <t>625 JEFFERSON ST</t>
  </si>
  <si>
    <t>83 GRAND ST</t>
  </si>
  <si>
    <t>C005A</t>
  </si>
  <si>
    <t>839 WILLOW AVE</t>
  </si>
  <si>
    <t>208 PARK AVE</t>
  </si>
  <si>
    <t>331 GRAND ST</t>
  </si>
  <si>
    <t>308 GARDEN ST</t>
  </si>
  <si>
    <t>75 JEFFERSON ST</t>
  </si>
  <si>
    <t>C0404</t>
  </si>
  <si>
    <t>116 MADISON ST</t>
  </si>
  <si>
    <t>C005F</t>
  </si>
  <si>
    <t>C0214</t>
  </si>
  <si>
    <t>C12-A</t>
  </si>
  <si>
    <t>626 JEFFERSON ST</t>
  </si>
  <si>
    <t>522 HUDSON ST</t>
  </si>
  <si>
    <t>90 GARDEN ST</t>
  </si>
  <si>
    <t>212 NINTH ST</t>
  </si>
  <si>
    <t>29 WILLOW COURT</t>
  </si>
  <si>
    <t>211 SECOND ST</t>
  </si>
  <si>
    <t>711 PARK AVE</t>
  </si>
  <si>
    <t>519 GARDEN ST</t>
  </si>
  <si>
    <t>710 GARDEN ST</t>
  </si>
  <si>
    <t>506 COURT ST</t>
  </si>
  <si>
    <t>1237 BLOOMFIELD ST</t>
  </si>
  <si>
    <t>1247 BLOOMFIELD ST</t>
  </si>
  <si>
    <t>160 NINTH ST</t>
  </si>
  <si>
    <t>908 BLOOMFIELD ST</t>
  </si>
  <si>
    <t>923 BLOOMFIELD ST</t>
  </si>
  <si>
    <t>920 PARK AVE</t>
  </si>
  <si>
    <t>945 BLOOMFIELD ST</t>
  </si>
  <si>
    <t>1254 GARDEN ST</t>
  </si>
  <si>
    <t>208 HUDSON ST</t>
  </si>
  <si>
    <t>730 GARDEN ST</t>
  </si>
  <si>
    <t>211 GARDEN ST</t>
  </si>
  <si>
    <t>1209 GARDEN ST</t>
  </si>
  <si>
    <t>821 HUDSON ST</t>
  </si>
  <si>
    <t>417 BLOOMFIELD ST</t>
  </si>
  <si>
    <t>C5-07</t>
  </si>
  <si>
    <t>C0233</t>
  </si>
  <si>
    <t>427 GARDEN ST</t>
  </si>
  <si>
    <t>1425 GARDEN STREET</t>
  </si>
  <si>
    <t>C011Q</t>
  </si>
  <si>
    <t>1010 WASHINGTON ST</t>
  </si>
  <si>
    <t>77 MONROE ST</t>
  </si>
  <si>
    <t>325 MONROE ST</t>
  </si>
  <si>
    <t>411 WASHINGTON ST</t>
  </si>
  <si>
    <t>502 HUDSON ST</t>
  </si>
  <si>
    <t>C008W</t>
  </si>
  <si>
    <t>707 MONROE ST</t>
  </si>
  <si>
    <t>309 MONROE ST</t>
  </si>
  <si>
    <t>81 MONROE ST</t>
  </si>
  <si>
    <t>825 ADAMS ST</t>
  </si>
  <si>
    <t>C0222</t>
  </si>
  <si>
    <t>C0044</t>
  </si>
  <si>
    <t>731 CLINTON ST</t>
  </si>
  <si>
    <t>C0033</t>
  </si>
  <si>
    <t>C0043</t>
  </si>
  <si>
    <t>C0023</t>
  </si>
  <si>
    <t>C0041</t>
  </si>
  <si>
    <t>C0031</t>
  </si>
  <si>
    <t>C0314</t>
  </si>
  <si>
    <t>C0405</t>
  </si>
  <si>
    <t>C0701</t>
  </si>
  <si>
    <t>C0032</t>
  </si>
  <si>
    <t>C011H</t>
  </si>
  <si>
    <t>115 CLINTON ST</t>
  </si>
  <si>
    <t>217 WILLOW AVE</t>
  </si>
  <si>
    <t>304 GARDEN ST</t>
  </si>
  <si>
    <t>C0315</t>
  </si>
  <si>
    <t>C0312</t>
  </si>
  <si>
    <t>C0310</t>
  </si>
  <si>
    <t>C0513</t>
  </si>
  <si>
    <t>514 FIRST ST</t>
  </si>
  <si>
    <t>C0210</t>
  </si>
  <si>
    <t>88 JEFFERSON ST</t>
  </si>
  <si>
    <t>C0308</t>
  </si>
  <si>
    <t>C0313</t>
  </si>
  <si>
    <t>1214 PARK AVE</t>
  </si>
  <si>
    <t>C0341</t>
  </si>
  <si>
    <t>C1201</t>
  </si>
  <si>
    <t>C1014</t>
  </si>
  <si>
    <t>150 14TH ST</t>
  </si>
  <si>
    <t>313 GRAND ST</t>
  </si>
  <si>
    <t>516 GRAND ST</t>
  </si>
  <si>
    <t>133 HARRISON ST</t>
  </si>
  <si>
    <t>705 ADAMS ST</t>
  </si>
  <si>
    <t>511 MADISON ST</t>
  </si>
  <si>
    <t>838 PARK AVE</t>
  </si>
  <si>
    <t>422 HUDSON ST</t>
  </si>
  <si>
    <t>518 GRAND ST</t>
  </si>
  <si>
    <t>701 MONROE ST</t>
  </si>
  <si>
    <t>715 MADISON ST</t>
  </si>
  <si>
    <t>C010G</t>
  </si>
  <si>
    <t>218 HUDSON ST</t>
  </si>
  <si>
    <t>402 MONROE ST</t>
  </si>
  <si>
    <t>505 MONROE ST</t>
  </si>
  <si>
    <t>356 THIRD ST</t>
  </si>
  <si>
    <t>1300 HUDSON ST</t>
  </si>
  <si>
    <t>1247 GARDEN ST</t>
  </si>
  <si>
    <t>1009 PARK AVE</t>
  </si>
  <si>
    <t>157 FIFTH ST</t>
  </si>
  <si>
    <t>C301E</t>
  </si>
  <si>
    <t>728 GRAND ST</t>
  </si>
  <si>
    <t>C0051</t>
  </si>
  <si>
    <t>C0053</t>
  </si>
  <si>
    <t>C010A</t>
  </si>
  <si>
    <t>C202E</t>
  </si>
  <si>
    <t>C007A</t>
  </si>
  <si>
    <t>101 WILLOW AVE</t>
  </si>
  <si>
    <t>131 MADISON ST</t>
  </si>
  <si>
    <t>300 NEWARK ST</t>
  </si>
  <si>
    <t>417 ADAMS ST</t>
  </si>
  <si>
    <t>C002H</t>
  </si>
  <si>
    <t>C2-1R</t>
  </si>
  <si>
    <t>621 WILLOW AVE</t>
  </si>
  <si>
    <t>215 BLOOMFIELD ST</t>
  </si>
  <si>
    <t>80 PARK AVE</t>
  </si>
  <si>
    <t>228 BLOOMFIELD ST</t>
  </si>
  <si>
    <t>711 CLINTON ST</t>
  </si>
  <si>
    <t>310 SECOND ST</t>
  </si>
  <si>
    <t>C0010</t>
  </si>
  <si>
    <t>1110 CLINTON ST</t>
  </si>
  <si>
    <t>606 CLINTON ST</t>
  </si>
  <si>
    <t>C0639</t>
  </si>
  <si>
    <t>C0427</t>
  </si>
  <si>
    <t>C1215</t>
  </si>
  <si>
    <t>C0227</t>
  </si>
  <si>
    <t>C0715</t>
  </si>
  <si>
    <t>C0625</t>
  </si>
  <si>
    <t>C003V</t>
  </si>
  <si>
    <t>C007R</t>
  </si>
  <si>
    <t>C008O</t>
  </si>
  <si>
    <t>C009O</t>
  </si>
  <si>
    <t>C009J</t>
  </si>
  <si>
    <t>252-256 FIRST ST</t>
  </si>
  <si>
    <t>C007N</t>
  </si>
  <si>
    <t>130 BLOOMFIELD ST</t>
  </si>
  <si>
    <t>C010L</t>
  </si>
  <si>
    <t>C0W4F</t>
  </si>
  <si>
    <t>C008E</t>
  </si>
  <si>
    <t>C006K</t>
  </si>
  <si>
    <t>C011K</t>
  </si>
  <si>
    <t>C007K</t>
  </si>
  <si>
    <t>C007T</t>
  </si>
  <si>
    <t>C0PH8</t>
  </si>
  <si>
    <t>C002J</t>
  </si>
  <si>
    <t>C01-P</t>
  </si>
  <si>
    <t>C03-M</t>
  </si>
  <si>
    <t>C0018</t>
  </si>
  <si>
    <t>C01-M</t>
  </si>
  <si>
    <t>C03-B</t>
  </si>
  <si>
    <t>C03-L</t>
  </si>
  <si>
    <t>C0419</t>
  </si>
  <si>
    <t>C03-P</t>
  </si>
  <si>
    <t>C02-P</t>
  </si>
  <si>
    <t>C0224</t>
  </si>
  <si>
    <t>C0525</t>
  </si>
  <si>
    <t>C0510</t>
  </si>
  <si>
    <t>C0E3F</t>
  </si>
  <si>
    <t>C012W</t>
  </si>
  <si>
    <t>C011V</t>
  </si>
  <si>
    <t>C0319</t>
  </si>
  <si>
    <t>C002V</t>
  </si>
  <si>
    <t>C0046</t>
  </si>
  <si>
    <t>C0056</t>
  </si>
  <si>
    <t>C0026</t>
  </si>
  <si>
    <t>C07AA</t>
  </si>
  <si>
    <t>C0109</t>
  </si>
  <si>
    <t>1034 CLINTON ST</t>
  </si>
  <si>
    <t>C0211</t>
  </si>
  <si>
    <t>126 GARDEN ST</t>
  </si>
  <si>
    <t>913 WILLOW AVE</t>
  </si>
  <si>
    <t>C000F</t>
  </si>
  <si>
    <t>1035 WASHINGTON ST</t>
  </si>
  <si>
    <t>420 MADISON ST</t>
  </si>
  <si>
    <t>813 WILLOW AVE</t>
  </si>
  <si>
    <t>C0216</t>
  </si>
  <si>
    <t>216 EIGHTH ST</t>
  </si>
  <si>
    <t>219 WILLOW AVE</t>
  </si>
  <si>
    <t>235 MONROE ST</t>
  </si>
  <si>
    <t>620 GARDEN ST</t>
  </si>
  <si>
    <t>CC-4A</t>
  </si>
  <si>
    <t>1118 CLINTON/1117 GRAND</t>
  </si>
  <si>
    <t>C0814</t>
  </si>
  <si>
    <t>818 JEFFERSON ST</t>
  </si>
  <si>
    <t>124 MONROE ST</t>
  </si>
  <si>
    <t>C0504</t>
  </si>
  <si>
    <t>1125 MAXWELL LANE</t>
  </si>
  <si>
    <t>300 PARK AVE</t>
  </si>
  <si>
    <t>410 JEFFERSON ST</t>
  </si>
  <si>
    <t>1216 WASHINGTON ST</t>
  </si>
  <si>
    <t>740 WASHINGTON ST</t>
  </si>
  <si>
    <t>108 JACKSON ST</t>
  </si>
  <si>
    <t>420 JEFFERSON ST</t>
  </si>
  <si>
    <t>518 PARK AVE</t>
  </si>
  <si>
    <t>801 WILLOW AVE</t>
  </si>
  <si>
    <t>1112 HUDSON ST</t>
  </si>
  <si>
    <t>1118 HUDSON ST.</t>
  </si>
  <si>
    <t>C1019</t>
  </si>
  <si>
    <t>C0631</t>
  </si>
  <si>
    <t>C1026</t>
  </si>
  <si>
    <t>C1218</t>
  </si>
  <si>
    <t>C0917</t>
  </si>
  <si>
    <t>C0330</t>
  </si>
  <si>
    <t>C0528</t>
  </si>
  <si>
    <t>C0605</t>
  </si>
  <si>
    <t>C0438</t>
  </si>
  <si>
    <t>C0449</t>
  </si>
  <si>
    <t>C0547</t>
  </si>
  <si>
    <t>C1021</t>
  </si>
  <si>
    <t>C1011</t>
  </si>
  <si>
    <t>C0650</t>
  </si>
  <si>
    <t>C0709</t>
  </si>
  <si>
    <t>118 WILLOW AVE</t>
  </si>
  <si>
    <t>218 WILLOW AVE</t>
  </si>
  <si>
    <t>C05-D</t>
  </si>
  <si>
    <t>807 CLINTON ST</t>
  </si>
  <si>
    <t>94 HUDSON ST</t>
  </si>
  <si>
    <t>C0452</t>
  </si>
  <si>
    <t>133 GRAND ST</t>
  </si>
  <si>
    <t>310 HUDSON ST</t>
  </si>
  <si>
    <t>556 FIRST ST REAR</t>
  </si>
  <si>
    <t>356 FIRST ST</t>
  </si>
  <si>
    <t>63 MADISON ST</t>
  </si>
  <si>
    <t>C092A</t>
  </si>
  <si>
    <t>79 MADISON ST</t>
  </si>
  <si>
    <t>201 GARDEN ST</t>
  </si>
  <si>
    <t>CP003</t>
  </si>
  <si>
    <t>208 FIRST ST</t>
  </si>
  <si>
    <t>811 PARK AVE</t>
  </si>
  <si>
    <t>100 CLINTON ST</t>
  </si>
  <si>
    <t>162 SECOND ST</t>
  </si>
  <si>
    <t>C0326</t>
  </si>
  <si>
    <t>226 PARK AVE</t>
  </si>
  <si>
    <t>928 GARDEN ST</t>
  </si>
  <si>
    <t>C0475</t>
  </si>
  <si>
    <t>C0622</t>
  </si>
  <si>
    <t>815 PARK AVE</t>
  </si>
  <si>
    <t>100 GARDEN ST</t>
  </si>
  <si>
    <t>331 JEFFERSON ST</t>
  </si>
  <si>
    <t>CP006</t>
  </si>
  <si>
    <t>C0433</t>
  </si>
  <si>
    <t>C0320</t>
  </si>
  <si>
    <t>102 WASHINGTON ST</t>
  </si>
  <si>
    <t>502 MONROE ST</t>
  </si>
  <si>
    <t>C0COM</t>
  </si>
  <si>
    <t>462 NEWARK ST</t>
  </si>
  <si>
    <t>529 ADAMS ST</t>
  </si>
  <si>
    <t>201 14TH ST</t>
  </si>
  <si>
    <t>121 WILLOW AVE</t>
  </si>
  <si>
    <t>80 MADISON ST</t>
  </si>
  <si>
    <t>817 PARK AVE</t>
  </si>
  <si>
    <t>533 MADISON ST</t>
  </si>
  <si>
    <t>735 GARDEN ST</t>
  </si>
  <si>
    <t>805 PARK AVE</t>
  </si>
  <si>
    <t>813 PARK AVE</t>
  </si>
  <si>
    <t>311 MONROE ST</t>
  </si>
  <si>
    <t>89 JEFFERSON ST</t>
  </si>
  <si>
    <t>910 HUDSON ST</t>
  </si>
  <si>
    <t>828 WASHINGTON ST</t>
  </si>
  <si>
    <t>810 GARDEN ST</t>
  </si>
  <si>
    <t>815 WILLOW AVE</t>
  </si>
  <si>
    <t>CP009</t>
  </si>
  <si>
    <t>901 BLOOMFIELD ST</t>
  </si>
  <si>
    <t>74 GARDEN ST</t>
  </si>
  <si>
    <t>C0228</t>
  </si>
  <si>
    <t>C002G</t>
  </si>
  <si>
    <t>84 ADAMS ST</t>
  </si>
  <si>
    <t>C0700</t>
  </si>
  <si>
    <t>68 MADISON ST</t>
  </si>
  <si>
    <t>41-43 FIRST ST #3D HOBOKEN LLC</t>
  </si>
  <si>
    <t>REPKA, CARY</t>
  </si>
  <si>
    <t>170 WERNER RD</t>
  </si>
  <si>
    <t>STOWE VT  05672</t>
  </si>
  <si>
    <t>1023 WILLOW AVE LLC</t>
  </si>
  <si>
    <t>919 GARDEN ST LLC</t>
  </si>
  <si>
    <t>55 STERLING AVE</t>
  </si>
  <si>
    <t>1105 WASHINGTON ST LLC/J DELMONACO</t>
  </si>
  <si>
    <t>758 NAVESINK RIVER RD</t>
  </si>
  <si>
    <t>HOBOKEN, NJ FL  07030</t>
  </si>
  <si>
    <t>DOYLE, JAMES F &amp; LEAH C HEALEY</t>
  </si>
  <si>
    <t>AHAMADA, DJAMILA &amp; H EL KHALFI</t>
  </si>
  <si>
    <t>1206 WASHINGTON ST #3</t>
  </si>
  <si>
    <t>LEVENTHAL, JAKE B &amp; J C CUNNEY</t>
  </si>
  <si>
    <t>PHAM, MICHELLE M</t>
  </si>
  <si>
    <t>2 MYSTIC ROAD</t>
  </si>
  <si>
    <t>CLEMENTON NJ  08021</t>
  </si>
  <si>
    <t>CRABBE, DANIEL M</t>
  </si>
  <si>
    <t>310 SECOND ST #5</t>
  </si>
  <si>
    <t>YU, YUELAI</t>
  </si>
  <si>
    <t>900 GARDEN ST #3</t>
  </si>
  <si>
    <t>LEONG, EDWARD &amp; YUELAI YU</t>
  </si>
  <si>
    <t>900 GARDEN STREET #3</t>
  </si>
  <si>
    <t>TWO22 HUDSON LLC</t>
  </si>
  <si>
    <t>327 GARDEN STREET</t>
  </si>
  <si>
    <t>HUELSENBECK, KARL</t>
  </si>
  <si>
    <t>110 SOUTH ST #311</t>
  </si>
  <si>
    <t>CARBONE, ANTHONY &amp; TAMMY</t>
  </si>
  <si>
    <t>12 OAKLAND AVE</t>
  </si>
  <si>
    <t>KALVESMAKI, JASON &amp; N YORANIDIS</t>
  </si>
  <si>
    <t>13 ROCKAGE ROAD</t>
  </si>
  <si>
    <t>WARREN NJ  07059</t>
  </si>
  <si>
    <t>KALVESMAKI, JASON</t>
  </si>
  <si>
    <t>CAMPION, GEORGE G &amp; STELA M</t>
  </si>
  <si>
    <t>2 CONSTITUTION COURT #410</t>
  </si>
  <si>
    <t>PARZIALE, KAREN M</t>
  </si>
  <si>
    <t>214 WILLOW AVE #2B</t>
  </si>
  <si>
    <t>CRYSTAL, JEREMY E &amp; JENNIFER E</t>
  </si>
  <si>
    <t>222 GRAND ST #4B</t>
  </si>
  <si>
    <t>SANFORD, SAMANTHA OLIVIA</t>
  </si>
  <si>
    <t>235 NEW YORK AVE #4</t>
  </si>
  <si>
    <t>POLIOHNI REALTY INC</t>
  </si>
  <si>
    <t>264 KINGS HIGHWAY</t>
  </si>
  <si>
    <t>BROOKLYN, NY  11223</t>
  </si>
  <si>
    <t>WU, LI-CHUAN</t>
  </si>
  <si>
    <t>345 EAST 81ST ST #14E</t>
  </si>
  <si>
    <t>NEW YORK, NY  10028</t>
  </si>
  <si>
    <t>LOGVINSKAYA, YANA</t>
  </si>
  <si>
    <t>4 TROY COURT</t>
  </si>
  <si>
    <t>WOITSKY, STEPHEN &amp; CONNIE WONG</t>
  </si>
  <si>
    <t>45 SUSSEX ROAD</t>
  </si>
  <si>
    <t>MURRAY HILL, NJ  07974</t>
  </si>
  <si>
    <t>TUNG YEE 2016 LLC</t>
  </si>
  <si>
    <t>POYSER, CRAIG</t>
  </si>
  <si>
    <t>14 HILL AND HOLLOW RD</t>
  </si>
  <si>
    <t>HYDE PARK, NY  12538</t>
  </si>
  <si>
    <t>SALMAN, SHEILA % REALTY EXP</t>
  </si>
  <si>
    <t>RAIKUNDALIA, RUCHIR &amp; SHEEVANI</t>
  </si>
  <si>
    <t>219 WILLOW AVE #4R</t>
  </si>
  <si>
    <t>JJM HUDSON LLC % CASSESA MGMT</t>
  </si>
  <si>
    <t>GREGORIO, BLAZE M</t>
  </si>
  <si>
    <t>831 CLINTON ST #7</t>
  </si>
  <si>
    <t>DOMINICK &amp; LUCILLE CASULLI TRUSTEES</t>
  </si>
  <si>
    <t>WASHINGTON UNIT 34 LLC</t>
  </si>
  <si>
    <t>WASHINGTON UNIT 5 LLC</t>
  </si>
  <si>
    <t>WASHINGTON UNIT 6 LLC</t>
  </si>
  <si>
    <t>WASHINGTON UNIT 2 LLC</t>
  </si>
  <si>
    <t>1015 GRAND LLC % LOU VRICELLA</t>
  </si>
  <si>
    <t>1330 WILLOW AVE #525</t>
  </si>
  <si>
    <t>LOPEZ, LISA</t>
  </si>
  <si>
    <t>551 OBSERVER HWY #8B</t>
  </si>
  <si>
    <t>CHEN, XIHUA</t>
  </si>
  <si>
    <t>700 FIRST ST #3W</t>
  </si>
  <si>
    <t>DOYLE, MARY ELLEN  2ND FLR</t>
  </si>
  <si>
    <t>CAULFIELD, ROSEMARY</t>
  </si>
  <si>
    <t>1016 HUDSON ST #5</t>
  </si>
  <si>
    <t>OM SWADESH HOBOKEN, LLC</t>
  </si>
  <si>
    <t>39 OLD SHORT HILLS RD</t>
  </si>
  <si>
    <t>MILLBURN, NJ  07041</t>
  </si>
  <si>
    <t>SADRIEH, FARID</t>
  </si>
  <si>
    <t>717 CHICKADEE LANE</t>
  </si>
  <si>
    <t>STRATFORD, CT  06614</t>
  </si>
  <si>
    <t>SADIERH, FARID</t>
  </si>
  <si>
    <t>STRATFORD CT  06614</t>
  </si>
  <si>
    <t>DZIMAN, BOHDAN &amp; CHOMA, ADRIENNE</t>
  </si>
  <si>
    <t>ROBERTS, PATRICK &amp; STEPHEN BOND</t>
  </si>
  <si>
    <t>212 NINTH ST #1</t>
  </si>
  <si>
    <t>REPKA, CARY &amp; RANDY</t>
  </si>
  <si>
    <t>1039 BLOOMFIELD ST</t>
  </si>
  <si>
    <t>MASON, BRYAN &amp; IRENE P (TRUSTEES)</t>
  </si>
  <si>
    <t>CHEN, WEIZHEN &amp; KIMBERLY JIN</t>
  </si>
  <si>
    <t>1016 HUDSON ST  #1</t>
  </si>
  <si>
    <t>VALIA, RAVINDER K</t>
  </si>
  <si>
    <t>1025 MAXWELL LANE #1104</t>
  </si>
  <si>
    <t>FENG, YUEH FANG WU &amp; YUE</t>
  </si>
  <si>
    <t>131 BLOOMFIELD ST #3</t>
  </si>
  <si>
    <t>DUERDEN, ROBIN &amp; VICKIE A SARGEANT</t>
  </si>
  <si>
    <t>KHANDELWAL, LALIT &amp; SONA</t>
  </si>
  <si>
    <t>1 BREEZE DRIVE</t>
  </si>
  <si>
    <t>DAYTON, NJ  08810</t>
  </si>
  <si>
    <t>404 MONROE ST LLC % MACRI</t>
  </si>
  <si>
    <t>CALIFON NJ  07830</t>
  </si>
  <si>
    <t>YEE TUNG 2020 LLC</t>
  </si>
  <si>
    <t>10 SHEFFIELD CT</t>
  </si>
  <si>
    <t>VALLABHANENI, VINOD &amp; ISHWARYA</t>
  </si>
  <si>
    <t>100 BRONSON WAY</t>
  </si>
  <si>
    <t>SKILLMAN NJ  08558</t>
  </si>
  <si>
    <t>VALLABHANENI, VINOD K &amp; JAYARAM</t>
  </si>
  <si>
    <t>KLEIN, DAVID</t>
  </si>
  <si>
    <t>103 TARRING ST</t>
  </si>
  <si>
    <t>STATEN ISLAND NY  10306</t>
  </si>
  <si>
    <t>GENNA, GERARD &amp; ROBIN</t>
  </si>
  <si>
    <t>1100 MAXWELL LANE #307</t>
  </si>
  <si>
    <t>GENNA, GERARD J &amp; ROBIN</t>
  </si>
  <si>
    <t>ONEILL, JENNIFER A</t>
  </si>
  <si>
    <t>1100 MAXWELL LANE #311</t>
  </si>
  <si>
    <t>MURRAY, B &amp; B ET ALS % P MARRONE</t>
  </si>
  <si>
    <t>1100 MAXWELL LANE #340</t>
  </si>
  <si>
    <t>KHANT, AIDEN &amp; THANDA OO, TRUSTEES</t>
  </si>
  <si>
    <t>1100 MAXWELL LANE #603</t>
  </si>
  <si>
    <t>KLEIN, MICHAEL</t>
  </si>
  <si>
    <t>1100 MAXWELL LANE #703</t>
  </si>
  <si>
    <t>LEVESQUE, CHARLES A</t>
  </si>
  <si>
    <t>1112 PARK AVE #3L</t>
  </si>
  <si>
    <t>NGUYEN, SEENAM</t>
  </si>
  <si>
    <t>1125 MAXWELL LANE #1026</t>
  </si>
  <si>
    <t>SURAPANENI, S &amp; S M VALLURUPALLI</t>
  </si>
  <si>
    <t>116 MERRILL RD</t>
  </si>
  <si>
    <t>KEYSTONE WAVE, LLC</t>
  </si>
  <si>
    <t>12 FIELDS LANE</t>
  </si>
  <si>
    <t>KEYSTONE WAVE LLC</t>
  </si>
  <si>
    <t>CASTILLO, LUCIANO</t>
  </si>
  <si>
    <t>12 GEIGER LANE</t>
  </si>
  <si>
    <t>CHRISCOLE, LLC</t>
  </si>
  <si>
    <t>120 EDWARD HART DRIVE</t>
  </si>
  <si>
    <t>MASON, BENJAMIN &amp; SUMA SREEPADA</t>
  </si>
  <si>
    <t>122 JACKSON ST #1A</t>
  </si>
  <si>
    <t>SETTEDUCATI, MARY</t>
  </si>
  <si>
    <t>123 WASHINGTON ST #4B</t>
  </si>
  <si>
    <t>GRBIC, MARK &amp; LEONIDAS BARRETT</t>
  </si>
  <si>
    <t>126 WINDING WAY</t>
  </si>
  <si>
    <t>LITTLE SILVER, NJ  07739</t>
  </si>
  <si>
    <t>SAMARELLI, MICHAEL</t>
  </si>
  <si>
    <t>127 GARDEN ST #1B</t>
  </si>
  <si>
    <t>AGUILAR, KRYSTA &amp; RICARDO</t>
  </si>
  <si>
    <t>130 ADAMS ST #6</t>
  </si>
  <si>
    <t>WU, YUEH-FANG</t>
  </si>
  <si>
    <t>63 JEFFERSON ST LLC % STEIN</t>
  </si>
  <si>
    <t>CHAN, MICHAEL &amp; IRENE LAM</t>
  </si>
  <si>
    <t>1325 ADAMS ST #303</t>
  </si>
  <si>
    <t>KANAGASABAI, PRASHANTI % DAKSHI</t>
  </si>
  <si>
    <t>1331 GRAND ST #403</t>
  </si>
  <si>
    <t>LUCIEER, RENEE</t>
  </si>
  <si>
    <t>BOLTON, KAJA K</t>
  </si>
  <si>
    <t>1500 GARDEN ST #10D</t>
  </si>
  <si>
    <t>PUTT, JAMES R</t>
  </si>
  <si>
    <t>1500 GARDEN ST #3E</t>
  </si>
  <si>
    <t>DALY, SEAN P &amp; FELICIA</t>
  </si>
  <si>
    <t>1500 GARDEN ST #7C</t>
  </si>
  <si>
    <t>HOSTERMAN, SUSAN</t>
  </si>
  <si>
    <t>1500 WASHINGTON ST #1Q</t>
  </si>
  <si>
    <t>DEHGHANI, MOHAMMAD &amp; MINA SAFFARI</t>
  </si>
  <si>
    <t>1500 WASHINGTON ST #3C</t>
  </si>
  <si>
    <t>DISANZO, FRANK &amp; CHRISTINA</t>
  </si>
  <si>
    <t>1708 INDEPENDENCE LANE</t>
  </si>
  <si>
    <t>CHERRY HILL NJ  08003</t>
  </si>
  <si>
    <t>SARASOTA FL  34239</t>
  </si>
  <si>
    <t>SORGE, ROBERT &amp; MICHELLE</t>
  </si>
  <si>
    <t>19 HEATHER HILL WAY</t>
  </si>
  <si>
    <t>MENDHAM, NJ  07945</t>
  </si>
  <si>
    <t>SORGE, ROBERT M</t>
  </si>
  <si>
    <t>SORGE, ROBERT M ET ALS</t>
  </si>
  <si>
    <t>MALANGONE, RICHARD E JR</t>
  </si>
  <si>
    <t>19 RIDGE ROAD</t>
  </si>
  <si>
    <t>GLEN ROCK,  NJ  07452</t>
  </si>
  <si>
    <t>KOZLOVSKIY, ALEXANDER</t>
  </si>
  <si>
    <t>1996 WINDING BROOK WAY</t>
  </si>
  <si>
    <t>SCOTCH PLAINS NJ  07076</t>
  </si>
  <si>
    <t>PHAM, JENNIFER</t>
  </si>
  <si>
    <t>PHAM, CUONG &amp; MICHELLE</t>
  </si>
  <si>
    <t>CLEMENTON, NJ  08021</t>
  </si>
  <si>
    <t>NASO, ROBERT % RELB PROP</t>
  </si>
  <si>
    <t>ANASTAS, JEFFREY % RELB PROP MGMT</t>
  </si>
  <si>
    <t>NASO, ROBERT</t>
  </si>
  <si>
    <t>KAHR, DAVID I % REL</t>
  </si>
  <si>
    <t>VIANA, SUSAN S % RELB PM</t>
  </si>
  <si>
    <t>BEST WAVES LLC % LABARBRA</t>
  </si>
  <si>
    <t>OBERUCH, WILLIAM K &amp; CHRISTINE LI</t>
  </si>
  <si>
    <t>210 WASHINGTON ST % RELB</t>
  </si>
  <si>
    <t>BLANCO, JAVIER ANTONIO</t>
  </si>
  <si>
    <t>220 E 54TH ST #2D</t>
  </si>
  <si>
    <t>NEW YORK, NY  10022</t>
  </si>
  <si>
    <t>SMITH, MICHAEL</t>
  </si>
  <si>
    <t>226 JEFFERSON ST #2S</t>
  </si>
  <si>
    <t>SU, AIHUA</t>
  </si>
  <si>
    <t>233 CLEVELAND AVE</t>
  </si>
  <si>
    <t>MILL VALLEY,  CA  94941</t>
  </si>
  <si>
    <t>SANFORD, JAMES J</t>
  </si>
  <si>
    <t>JERSEY CITY, NJ  07030</t>
  </si>
  <si>
    <t>MAR, DANIEL</t>
  </si>
  <si>
    <t>271 N ST</t>
  </si>
  <si>
    <t>SEASIDE PARK, NJ  08752</t>
  </si>
  <si>
    <t>MAR, JON &amp; DONNA</t>
  </si>
  <si>
    <t>SEASIDE PK, NJ  08752</t>
  </si>
  <si>
    <t>MOUSSA, ABRAHAM S</t>
  </si>
  <si>
    <t>300 E 59TH ST #2805</t>
  </si>
  <si>
    <t>SPRINGMEYER, KATHERINE L</t>
  </si>
  <si>
    <t>307 MONROE ST #3</t>
  </si>
  <si>
    <t>GENNA, GERARD J &amp; ROBIN J</t>
  </si>
  <si>
    <t>320 HOLYOKE AVE</t>
  </si>
  <si>
    <t>BEACH HAVEN NJ  08008</t>
  </si>
  <si>
    <t>GENNA, GERARD</t>
  </si>
  <si>
    <t>BEACH HAVEN, NJ  08008</t>
  </si>
  <si>
    <t>BERRUE, THOMAS &amp; INNA</t>
  </si>
  <si>
    <t>331 JEFFERSON ST #2</t>
  </si>
  <si>
    <t>SHERMAN, JOHN III</t>
  </si>
  <si>
    <t>34 LEWIS LANE</t>
  </si>
  <si>
    <t>FAIR HAVEN, NJ  07704</t>
  </si>
  <si>
    <t>SHAH, DEVINA &amp; SUDHIR</t>
  </si>
  <si>
    <t>35 BUCKINGHAM DRIVE</t>
  </si>
  <si>
    <t>EAST BRUNSWICK NJ  08816</t>
  </si>
  <si>
    <t>SHAH, SACHIV &amp; DAMINI</t>
  </si>
  <si>
    <t>WU, NANCY</t>
  </si>
  <si>
    <t>350 SEVENTH ST #5B</t>
  </si>
  <si>
    <t>OM SWADESH HOBOKEN LLC</t>
  </si>
  <si>
    <t>BREGMAN, YAN &amp; YANA LOGVINSKAYA</t>
  </si>
  <si>
    <t>PROSCIA, FRANK PAUL</t>
  </si>
  <si>
    <t>411 WASHINGTON ST #2</t>
  </si>
  <si>
    <t>CASTIGLIONE, JAMES A &amp; M K CLARKSON</t>
  </si>
  <si>
    <t>412 WASHINGTON ST #2D</t>
  </si>
  <si>
    <t>BERNEY, MICHAEL</t>
  </si>
  <si>
    <t>420 MILLBURN AVE</t>
  </si>
  <si>
    <t>MILLBURN NJ  07041</t>
  </si>
  <si>
    <t>ZWILGMEYER, ALEXANDER G</t>
  </si>
  <si>
    <t>4316 CALDERA CIR</t>
  </si>
  <si>
    <t>NAPLES,  FL  34119</t>
  </si>
  <si>
    <t>CUNNINGHAM, TERRENCE M&amp; ANTOINETTE</t>
  </si>
  <si>
    <t>44 MAPLE AVE</t>
  </si>
  <si>
    <t>CUNNINGHAM, TERRENCE &amp; ANTOINETTE</t>
  </si>
  <si>
    <t>WOITSKY, STEPHEN &amp; CONNIE X WONG</t>
  </si>
  <si>
    <t>NEW PROVIDENCE, NJ  07974</t>
  </si>
  <si>
    <t>450 SEVENTH LLC % HOTHEM</t>
  </si>
  <si>
    <t>707 ADAMS LLC % HOTHEM</t>
  </si>
  <si>
    <t>RAIA, FRANK</t>
  </si>
  <si>
    <t>RAIA, RYAN &amp; FRANK</t>
  </si>
  <si>
    <t>GALSWORTH, ONDINE</t>
  </si>
  <si>
    <t>456 NINTH ST #47</t>
  </si>
  <si>
    <t>LEVINE, ERIC B</t>
  </si>
  <si>
    <t>501 ADAMS ST #5C</t>
  </si>
  <si>
    <t>NIAMI, NARIMAN</t>
  </si>
  <si>
    <t>5050 SEPULVEDA BLVD #109</t>
  </si>
  <si>
    <t>SHERMAN OAKS CA  91403</t>
  </si>
  <si>
    <t>SHAFRAN ASSOCIATE LLC</t>
  </si>
  <si>
    <t>52 HIGHLANDER DR</t>
  </si>
  <si>
    <t>531 N MARKET ST</t>
  </si>
  <si>
    <t>WOOSTER, OH  44691</t>
  </si>
  <si>
    <t>415 FIRST LLC</t>
  </si>
  <si>
    <t>531 NORTH MARKET ST</t>
  </si>
  <si>
    <t>RESKA, JASON P</t>
  </si>
  <si>
    <t>550 OBSERVER HIGHWAY #4B</t>
  </si>
  <si>
    <t>HASSOUNA, AMEL &amp; HABIB</t>
  </si>
  <si>
    <t>60 FULTON STREET</t>
  </si>
  <si>
    <t>MITCHELL, EDWARD G</t>
  </si>
  <si>
    <t>704 BLOOMFIELD ST #3</t>
  </si>
  <si>
    <t>BAKARICH, P J, III &amp; E MONTEMAYOR</t>
  </si>
  <si>
    <t>722 JEFFERSON ST #2B</t>
  </si>
  <si>
    <t>OCHS, LARRY &amp; MEREDITH</t>
  </si>
  <si>
    <t>REDBANK NJ  07701</t>
  </si>
  <si>
    <t>BALLIN, LEE</t>
  </si>
  <si>
    <t>81 MONROE ST #2</t>
  </si>
  <si>
    <t>KARUNDIA, VIPUL &amp; ANSHU</t>
  </si>
  <si>
    <t>812 GRAND ST #318</t>
  </si>
  <si>
    <t>JUNG, TAEK KYUN &amp; EMMA</t>
  </si>
  <si>
    <t>82 CLINTON ST #3A</t>
  </si>
  <si>
    <t>ROMERO, ANDREA G &amp; PAOLA C SALOMON</t>
  </si>
  <si>
    <t>82 CLINTON ST #3C</t>
  </si>
  <si>
    <t>LUCKEN, RICHARD A</t>
  </si>
  <si>
    <t>84 GRAND STREET</t>
  </si>
  <si>
    <t>PONSODA, VINCENT</t>
  </si>
  <si>
    <t>BELLE MEAD, NJ  08502</t>
  </si>
  <si>
    <t>DESOE, ROBERT R &amp; CATHERINE B</t>
  </si>
  <si>
    <t>9 EDWARDS PLACE</t>
  </si>
  <si>
    <t>SHORT HILLS NJ  07078</t>
  </si>
  <si>
    <t>DESOE, ROBERT &amp; CATHERINE</t>
  </si>
  <si>
    <t>GM PROPETY HOLDINGS LLC</t>
  </si>
  <si>
    <t>OMALLEY, JAMES &amp; L RUCKENSTEIN</t>
  </si>
  <si>
    <t>RUCKENSTEIN, LELIA &amp; J OMALLEY</t>
  </si>
  <si>
    <t>PO BOX 122</t>
  </si>
  <si>
    <t>HUNTINGTON NY  11743</t>
  </si>
  <si>
    <t>RILEY HOLDINGS LLC</t>
  </si>
  <si>
    <t>PO BOX 190</t>
  </si>
  <si>
    <t>SPRING LAKE, NJ  07762</t>
  </si>
  <si>
    <t>HUDSON HOME ASSOCIATES LLC</t>
  </si>
  <si>
    <t>KAPADIA, TEJAS &amp; MANJARI S</t>
  </si>
  <si>
    <t>PO BOX 237</t>
  </si>
  <si>
    <t>WALDWICK NJ  07463</t>
  </si>
  <si>
    <t>218 JEFFERSON LLC % JANUS PRTY MGMT</t>
  </si>
  <si>
    <t>KLEIN, SCOTT C</t>
  </si>
  <si>
    <t>PO BOX 583</t>
  </si>
  <si>
    <t>MANALAPAN, NJ  07726</t>
  </si>
  <si>
    <t>SUSI, CHRISTIAN ANTHONY</t>
  </si>
  <si>
    <t>1100 MAXWELL LANE #207</t>
  </si>
  <si>
    <t>COOKE, CREGAN S &amp; MELINDA GAULT-</t>
  </si>
  <si>
    <t>838 PARK AVE #1</t>
  </si>
  <si>
    <t>HARTELIUS, CASSIDY &amp; LINDSAY</t>
  </si>
  <si>
    <t>1000 HUDSON ST #306</t>
  </si>
  <si>
    <t>HUDSON 102 LLC</t>
  </si>
  <si>
    <t>HUDSON 106, LLC</t>
  </si>
  <si>
    <t>NCAS731 LLC</t>
  </si>
  <si>
    <t>1 PENN PLAZA #2035</t>
  </si>
  <si>
    <t>NEW YORK, NY  10119</t>
  </si>
  <si>
    <t>CHIN, KE-TSAI EDWARD &amp; M-L J &amp; A J</t>
  </si>
  <si>
    <t>27 QUAIL RUN</t>
  </si>
  <si>
    <t>123 CLINTON LLC</t>
  </si>
  <si>
    <t>PO BOX 358</t>
  </si>
  <si>
    <t>HAZLET NJ  07730</t>
  </si>
  <si>
    <t>CHOPRA, ANGAD &amp; ANANYA</t>
  </si>
  <si>
    <t>1010 WILLOW AVE #1</t>
  </si>
  <si>
    <t>MAZZANTI, CARL</t>
  </si>
  <si>
    <t>1025 MAXWELL LANE #1014</t>
  </si>
  <si>
    <t>QIU, LIDONG &amp; HUAN WANG</t>
  </si>
  <si>
    <t>1100 MAXWELL LANE #1204</t>
  </si>
  <si>
    <t>AGARWALA, GAGAN &amp; ANJALI AGGARWAL</t>
  </si>
  <si>
    <t>1100 MAXWELL LANE #226</t>
  </si>
  <si>
    <t>DUA, ANURAJ &amp; DANA N COHEN</t>
  </si>
  <si>
    <t>1100 MAXWELL LANE #341</t>
  </si>
  <si>
    <t>GREENBERG, BRUCE &amp; MARYBETH</t>
  </si>
  <si>
    <t>1112 HUDSON ST #2R</t>
  </si>
  <si>
    <t>CHI, JOTZU</t>
  </si>
  <si>
    <t>1125 MAXWELL LANE #405</t>
  </si>
  <si>
    <t>HOGAN, PATRICK &amp; TANYA DECLAN</t>
  </si>
  <si>
    <t>RYBALOVA, IRINA</t>
  </si>
  <si>
    <t>1261 ABBOTT BLVD</t>
  </si>
  <si>
    <t>1450WST LLC</t>
  </si>
  <si>
    <t>140 WALNUT STREET</t>
  </si>
  <si>
    <t>YIN, RAN</t>
  </si>
  <si>
    <t>1450 WASHINGTON ST #218</t>
  </si>
  <si>
    <t>CIRILLO, CHRISTINA &amp; ANTHONY</t>
  </si>
  <si>
    <t>1450 WASHINGTON ST #521</t>
  </si>
  <si>
    <t>ALIKHANI, MANI</t>
  </si>
  <si>
    <t>1450 WASHINGTON ST #603</t>
  </si>
  <si>
    <t>IYER, SUDHA &amp; RAM CHAKRAVARTI</t>
  </si>
  <si>
    <t>16 STADLER DRIVE</t>
  </si>
  <si>
    <t>WOODSIDE CA  94062</t>
  </si>
  <si>
    <t>PURGATORY GLEN LLC</t>
  </si>
  <si>
    <t>2 FOREST GLEN COURT</t>
  </si>
  <si>
    <t>BULLA, JOHN</t>
  </si>
  <si>
    <t>201 MARIN BLVD #513</t>
  </si>
  <si>
    <t>VOLYNKO, NATALIA &amp; OLGA</t>
  </si>
  <si>
    <t>210 PACIFIC STREET</t>
  </si>
  <si>
    <t>HOUSTON, TX  77006</t>
  </si>
  <si>
    <t>CHEN, ZHAO</t>
  </si>
  <si>
    <t>255 ALFRED AVE</t>
  </si>
  <si>
    <t>CHIN, EDWARD &amp; MEEI-LING JON</t>
  </si>
  <si>
    <t>07463 PARPERTIES LLC</t>
  </si>
  <si>
    <t>29 WALTER HAMMOND PLACE</t>
  </si>
  <si>
    <t>NG, TAK CHUEN &amp; W NGUYEN</t>
  </si>
  <si>
    <t>6 FARMSTEAD COURT</t>
  </si>
  <si>
    <t>FLANDERS, NJ  07836</t>
  </si>
  <si>
    <t>RISING CAPITAL MANAGEMENT LLC</t>
  </si>
  <si>
    <t>6 FARMSTEAD CT</t>
  </si>
  <si>
    <t>LURVEY, NICHOLAS &amp; DANIELLE LUZZI</t>
  </si>
  <si>
    <t>610 NEWARK ST #11B</t>
  </si>
  <si>
    <t>SINGH, JASSI &amp; KHAIRUNNISSA</t>
  </si>
  <si>
    <t>92 LAWRENCE DR</t>
  </si>
  <si>
    <t>SANGHI, VIPUL &amp; CHINAR</t>
  </si>
  <si>
    <t>SINGH, JASSI P &amp; KHAIRUNNISSA</t>
  </si>
  <si>
    <t>92 LAWRENCE DRIVE</t>
  </si>
  <si>
    <t>PATEL, SAHIL</t>
  </si>
  <si>
    <t>930 JEFFERSON ST #3C</t>
  </si>
  <si>
    <t>420 MADISON ST LLC</t>
  </si>
  <si>
    <t>58 EIGHT ST CONDO ASSOC</t>
  </si>
  <si>
    <t>58 8TH STREET #1</t>
  </si>
  <si>
    <t>JALINOS, VICTOR</t>
  </si>
  <si>
    <t>210 STANLEY AVENUE</t>
  </si>
  <si>
    <t>HASBROUCK HEIGHTS   NJ  07604</t>
  </si>
  <si>
    <t>JALINOS, MARIN</t>
  </si>
  <si>
    <t>210 STANLEY AVE</t>
  </si>
  <si>
    <t>HASBROUCK HEIGHTS NJ  07604</t>
  </si>
  <si>
    <t>MURRAY,B &amp; B &amp; MARRONE &amp; SGAMBATI</t>
  </si>
  <si>
    <t>1100 MAXWELL LANE #404</t>
  </si>
  <si>
    <t>PATEL, SHIELA G</t>
  </si>
  <si>
    <t>1425 HUDSON ST #4B</t>
  </si>
  <si>
    <t>MARRA, JILL</t>
  </si>
  <si>
    <t>101 WILLOW AVE #2F</t>
  </si>
  <si>
    <t>PLISHKA, ROBERT J JR &amp; C G (TRUST)</t>
  </si>
  <si>
    <t>1010 HOLYROOD ST</t>
  </si>
  <si>
    <t>MIDLAND, MI  48640</t>
  </si>
  <si>
    <t>MELLER, ERAN &amp; RUTH</t>
  </si>
  <si>
    <t>11 NEVE TSEDEK ST #3</t>
  </si>
  <si>
    <t>TEL AVIV, ISRAEL 6515430  00000</t>
  </si>
  <si>
    <t>SILVERMAN, ANDREW &amp; JULIANNE</t>
  </si>
  <si>
    <t>22 WIND HILL WAY</t>
  </si>
  <si>
    <t>YANG, LI &amp; RUI MU</t>
  </si>
  <si>
    <t>305 REGAL BLVD</t>
  </si>
  <si>
    <t>HOMMEZ, KLASS &amp; MANJIMA KHANDELWAL</t>
  </si>
  <si>
    <t>315 MAGNET</t>
  </si>
  <si>
    <t>IRVINE CA  92618</t>
  </si>
  <si>
    <t>SHAH, SELENA G &amp; DAMINI</t>
  </si>
  <si>
    <t>FACCHINI, DOMENICK &amp; GIOVANNA</t>
  </si>
  <si>
    <t>606 ADAMS ST #3</t>
  </si>
  <si>
    <t>CANALE, PAOLO &amp; ALIX Z T RIOS</t>
  </si>
  <si>
    <t>825 ADAMS ST #4C</t>
  </si>
  <si>
    <t>CIOCE, PIETRO &amp; PATRIZIA</t>
  </si>
  <si>
    <t>835-837 WILLOW AVE #1</t>
  </si>
  <si>
    <t>LOHANA, AMAR P &amp; HABIBA NOSHEEN</t>
  </si>
  <si>
    <t>380 MACPHERSON AVE #PH614</t>
  </si>
  <si>
    <t>TORONTO, ONTARIO M4V 3E3  00000</t>
  </si>
  <si>
    <t>PICCININNI, JOSEPH</t>
  </si>
  <si>
    <t>TRI OCEAN LLC</t>
  </si>
  <si>
    <t>300 PARK AVE #3</t>
  </si>
  <si>
    <t>KNOX, NANCY</t>
  </si>
  <si>
    <t>313 WEST STEVENS AVE</t>
  </si>
  <si>
    <t>NOSHEEN, HABIBA &amp; AMAR LOHANA</t>
  </si>
  <si>
    <t>TORONTO, ONTARIO M4V3E3  00000</t>
  </si>
  <si>
    <t>CAPORRINO, PASQUALE &amp; ROSETTA</t>
  </si>
  <si>
    <t>GILBARTY, RICHARD &amp; JANE</t>
  </si>
  <si>
    <t>218 WASHINGTON 4B LLC</t>
  </si>
  <si>
    <t>1 LAUREL RD</t>
  </si>
  <si>
    <t>WHITE PLAINS NY  10605</t>
  </si>
  <si>
    <t>BUITENHUIS, WOUTER M</t>
  </si>
  <si>
    <t>GRAND PARTNERS LLC</t>
  </si>
  <si>
    <t>HAHN, KRISTINA</t>
  </si>
  <si>
    <t>1025 MAXWELL LANE #509</t>
  </si>
  <si>
    <t>PEPE, ANGELA M</t>
  </si>
  <si>
    <t>FSR 05 LLC % STEIN</t>
  </si>
  <si>
    <t>PUTT, JAMES</t>
  </si>
  <si>
    <t>DALY, SEAN P</t>
  </si>
  <si>
    <t>ROSOF, LAWRENCE</t>
  </si>
  <si>
    <t>215 N NEW RIVER DR EAST</t>
  </si>
  <si>
    <t>FORT LAUDERDALE,FL #2700  33301</t>
  </si>
  <si>
    <t>CHILLEMI, ONORIO &amp; ANTONELLA SPINA</t>
  </si>
  <si>
    <t>TAN LI &amp; HONG ZHENG</t>
  </si>
  <si>
    <t>6 FARMINGTON COURT</t>
  </si>
  <si>
    <t>PRINCETON JUNCTION NJ  08550</t>
  </si>
  <si>
    <t>JAIN, ANUJ &amp; NIKITA</t>
  </si>
  <si>
    <t>812 GRAND ST #501</t>
  </si>
  <si>
    <t>NAGY, DANIELLE &amp; DAVID</t>
  </si>
  <si>
    <t>812 GRAND ST #519</t>
  </si>
  <si>
    <t>SCHWARTZ, MICHAEL S</t>
  </si>
  <si>
    <t>HUNG, SHI-WEN &amp; SHAN-CHIH CHANG</t>
  </si>
  <si>
    <t>1025 MAXWELL LANE #706</t>
  </si>
  <si>
    <t>PATANAKUL, PEERASIT &amp; SEVERINE</t>
  </si>
  <si>
    <t>4711 WOLF ROAD</t>
  </si>
  <si>
    <t>ERIE, PA  16505</t>
  </si>
  <si>
    <t>POWER, JAMES H</t>
  </si>
  <si>
    <t>933 HUDSON ST #3</t>
  </si>
  <si>
    <t>118 CLINTON ST LLC % JANUS PROP M</t>
  </si>
  <si>
    <t>HOBOKEN, NJ NO AMER MGMT  07030</t>
  </si>
  <si>
    <t>HOBOKEN, NJ NORTH AMERICA  07030</t>
  </si>
  <si>
    <t>HOBOKEN, NJ NORTH MGMT  07030</t>
  </si>
  <si>
    <t>PO BOX 6039 ATT: IMPERIAL</t>
  </si>
  <si>
    <t>OLLE, RAUL PEREZ-&amp; ANNA KRUNMAN</t>
  </si>
  <si>
    <t>222 CLINTON ST #13</t>
  </si>
  <si>
    <t>909 CENTRAL AVENUE LLC</t>
  </si>
  <si>
    <t>WONG, ADA</t>
  </si>
  <si>
    <t>727 MONROE ST #501</t>
  </si>
  <si>
    <t>KRUMAN, ANNA &amp; RAUL PEREZ-OLLE</t>
  </si>
  <si>
    <t>RODRIGUEZ, DIEGO</t>
  </si>
  <si>
    <t>132 MONROE ST #2A</t>
  </si>
  <si>
    <t>STEO, ROBERT &amp; LAURE</t>
  </si>
  <si>
    <t>1350 MAIN ST UNIT 1504</t>
  </si>
  <si>
    <t>SARASOTA FL  34236</t>
  </si>
  <si>
    <t>NICOLETTI, M R &amp; M N FLYNN &amp; ET ALS</t>
  </si>
  <si>
    <t>1031 PARK AVE #3</t>
  </si>
  <si>
    <t>ANDROCONIS, MARK L</t>
  </si>
  <si>
    <t>729 OAK AVE</t>
  </si>
  <si>
    <t>98 PARK AVENUE PROPERTY, LLC</t>
  </si>
  <si>
    <t>8 CORY COURT</t>
  </si>
  <si>
    <t>CORBO, STACY</t>
  </si>
  <si>
    <t>28 HOLTON LANE</t>
  </si>
  <si>
    <t>ESSEX  FELLS NJ  07021</t>
  </si>
  <si>
    <t>BRICK NJ PRINCTON COMMONS  08724</t>
  </si>
  <si>
    <t>306-08 PARK AVE PROPS LLC</t>
  </si>
  <si>
    <t>BRICK NJ PRINCETON COMMON  08724</t>
  </si>
  <si>
    <t>GRBIC, MARK</t>
  </si>
  <si>
    <t>89 HUDSON STREET</t>
  </si>
  <si>
    <t>LANZANO, GIANCARLO</t>
  </si>
  <si>
    <t>222 ANDERSON AVE</t>
  </si>
  <si>
    <t>CLOSTER, N.J.  07624</t>
  </si>
  <si>
    <t>SANFORD, JAMES</t>
  </si>
  <si>
    <t>ELLIOT, STEPHEN &amp; ANDREA DEGORGEY</t>
  </si>
  <si>
    <t>336 GARDEN ST #1</t>
  </si>
  <si>
    <t>FAMIGLIA AMATO LLC</t>
  </si>
  <si>
    <t>LINCOLN TRUST % VICTOR JALINOS</t>
  </si>
  <si>
    <t>TEVLIN, LESLIE &amp; THOMAS</t>
  </si>
  <si>
    <t>1118 HUDSON ST #2</t>
  </si>
  <si>
    <t>PERMENTER, BRIAN &amp; MARY CATHERINE</t>
  </si>
  <si>
    <t>16 EDGEMONT RD</t>
  </si>
  <si>
    <t>GLEN ROCK NJ  07452</t>
  </si>
  <si>
    <t>KEYSTONE PROPERTIES LLC</t>
  </si>
  <si>
    <t>PO BOX 222</t>
  </si>
  <si>
    <t>MILBURN, NJ  07041</t>
  </si>
  <si>
    <t>627 WILLOW AVE LLC &amp; MICHAEL BERNEY</t>
  </si>
  <si>
    <t>PO BOX 93</t>
  </si>
  <si>
    <t>807 GARDEN ST PARTNERS LP</t>
  </si>
  <si>
    <t>297-101 KINDERKAMACK RD</t>
  </si>
  <si>
    <t>406 GRAND ST LLC</t>
  </si>
  <si>
    <t>PO BOX 5060 % JANUS</t>
  </si>
  <si>
    <t>63 JEFFERSON ST % STEIN</t>
  </si>
  <si>
    <t>D &amp; A CAPITAL II LLC</t>
  </si>
  <si>
    <t>LEE, GEORGE &amp; JULIA</t>
  </si>
  <si>
    <t>SHAH, MAHENDRA &amp; REVANTIKA</t>
  </si>
  <si>
    <t>805 PARK AVE #2L</t>
  </si>
  <si>
    <t>RIOTTO, J &amp; C DI MEOLA</t>
  </si>
  <si>
    <t>HIBBINS, NICHOLAS &amp; AMIE</t>
  </si>
  <si>
    <t>PARIKH, VIKKAL &amp; JENNIFER H</t>
  </si>
  <si>
    <t>FINNEGAN, BARNEY &amp; RUTH</t>
  </si>
  <si>
    <t>HEASLEY, ADAM R</t>
  </si>
  <si>
    <t>ARNEBORN, FREDRIK &amp; E A MAZUCCI</t>
  </si>
  <si>
    <t>PASCULLI, PATRICK &amp; DOLORES</t>
  </si>
  <si>
    <t>KIMANZI, MOSES M &amp; WAN-MAN C CHAN</t>
  </si>
  <si>
    <t>POWELL BROS LLC</t>
  </si>
  <si>
    <t>DENENBERG, DAVID</t>
  </si>
  <si>
    <t>17 KOVACH COURT</t>
  </si>
  <si>
    <t>CARTNICK, LOUIS &amp; KERRI A</t>
  </si>
  <si>
    <t>210 COLUMBIA AVE</t>
  </si>
  <si>
    <t>WONG,ADA</t>
  </si>
  <si>
    <t>22 WEST COLEMAN AVE</t>
  </si>
  <si>
    <t>CHATHAM, N J  07928</t>
  </si>
  <si>
    <t>NASCIMENTO, DANIEL</t>
  </si>
  <si>
    <t>266 WEST HAVILAND LANE</t>
  </si>
  <si>
    <t>STAMFORD, CT  06903</t>
  </si>
  <si>
    <t>IRIZARRY, HECTOR &amp; M PORRATA</t>
  </si>
  <si>
    <t>ROBERTSON, PAIGE</t>
  </si>
  <si>
    <t>62 OLD SMALLEYTOWN RD</t>
  </si>
  <si>
    <t>WARREN, N.J.  07059</t>
  </si>
  <si>
    <t>ANDROCONIS, JOANNE</t>
  </si>
  <si>
    <t>VIRMANI, RAJEEV &amp; KATHRYN</t>
  </si>
  <si>
    <t>851 WILLOW GROVE RD</t>
  </si>
  <si>
    <t>FINI, MARIO P  &amp; DIAN</t>
  </si>
  <si>
    <t>FINI, MARIO P &amp; DIAN</t>
  </si>
  <si>
    <t>WASH ST APT CONDO ASSOC</t>
  </si>
  <si>
    <t>PO BOX 31 HUDSON PM LLC</t>
  </si>
  <si>
    <t>MILLER, MICHAEL E &amp; BEVERLY L</t>
  </si>
  <si>
    <t>1 BRETON DRIVE</t>
  </si>
  <si>
    <t>ROMAN, KERRY &amp; GUY COLUMBRO</t>
  </si>
  <si>
    <t>209 GARDEN ST #2</t>
  </si>
  <si>
    <t>OSIAN, ADRIAN</t>
  </si>
  <si>
    <t>19 VIRGINIA ST</t>
  </si>
  <si>
    <t>FIELD, MICHAEL &amp; RONA GELLER</t>
  </si>
  <si>
    <t>1021 GRAND ST #PHH</t>
  </si>
  <si>
    <t>CANETTA, TARA</t>
  </si>
  <si>
    <t>118 MILLERTOWN RD</t>
  </si>
  <si>
    <t>BEDFORD, NY  10506</t>
  </si>
  <si>
    <t>CONNORS, ADAM &amp; DACQUIRI CALIMESE-</t>
  </si>
  <si>
    <t>1115 WILLOW AVE #506</t>
  </si>
  <si>
    <t>OCONNOR, JAMES P JR</t>
  </si>
  <si>
    <t>355 NEWCASTLE DRIVE</t>
  </si>
  <si>
    <t>ALPHARETTA, GA  30004</t>
  </si>
  <si>
    <t>FERRANTE, A &amp; D FARELLA % RELB PM</t>
  </si>
  <si>
    <t>HUELSENBACK, KARL W JR</t>
  </si>
  <si>
    <t>SEIJAS, ANTHONY &amp; JOY ROMERO</t>
  </si>
  <si>
    <t>MACRI, CHRISTOPHER S</t>
  </si>
  <si>
    <t>CALIFON  NJ  07830</t>
  </si>
  <si>
    <t>LEE, SHELDON &amp; SINDY POON</t>
  </si>
  <si>
    <t>VALLABHANENI, VINOD K &amp; ISHWARYA</t>
  </si>
  <si>
    <t>KLIEN, DAVID &amp; MARTA NYCZ</t>
  </si>
  <si>
    <t>NICOLETTI, MARCIA</t>
  </si>
  <si>
    <t>MAXWELL 1204, LLC</t>
  </si>
  <si>
    <t>PARIKH, RONAK &amp; CHRISTINE A ASH</t>
  </si>
  <si>
    <t>1100 MAXWELL LANE #309</t>
  </si>
  <si>
    <t>ONEILL, JENNIFER</t>
  </si>
  <si>
    <t>MARRONE, PHILIP R &amp; S SGAMBATI</t>
  </si>
  <si>
    <t>12E34 BAYONNE, LLC</t>
  </si>
  <si>
    <t>1100 MAXWELL LANE #613</t>
  </si>
  <si>
    <t>PEREZ, EDWARD V</t>
  </si>
  <si>
    <t>MONSTER LLC</t>
  </si>
  <si>
    <t>1100 MAXWELL LANE #902</t>
  </si>
  <si>
    <t>BENSON, LIAM &amp; MARGARET BOURKE</t>
  </si>
  <si>
    <t>LEXINNGTON KY  40511</t>
  </si>
  <si>
    <t>NEUMEISTER, LAURENCE</t>
  </si>
  <si>
    <t>112 PARK AVE #4</t>
  </si>
  <si>
    <t>CHAO, ANDREW</t>
  </si>
  <si>
    <t>1120 HUDSON ST #5</t>
  </si>
  <si>
    <t>SAVVA, MICHAEL</t>
  </si>
  <si>
    <t>113 MADISON ST #3W</t>
  </si>
  <si>
    <t>ABUHOURAN, JASMIN</t>
  </si>
  <si>
    <t>1130 FARM ROAD</t>
  </si>
  <si>
    <t>517 JACKSON 401 LLC</t>
  </si>
  <si>
    <t>115 CLINTON ST #3</t>
  </si>
  <si>
    <t>SURAPANENI, S &amp; SRI VALLURPALLI</t>
  </si>
  <si>
    <t>13 ROCKAGE RD</t>
  </si>
  <si>
    <t>MSA HOUSING GROUP LLC</t>
  </si>
  <si>
    <t>ZHANG, CHARLIE CHENGTENG &amp; E YAN LI</t>
  </si>
  <si>
    <t>1320 BLOOMFIELD ST #4A</t>
  </si>
  <si>
    <t>SULLIVAN, MALLORY &amp; ERIC SEDGWICK</t>
  </si>
  <si>
    <t>KANAGASABAI, SUDAKSHINI</t>
  </si>
  <si>
    <t>1500-8B WASHINGTON STREET LLC</t>
  </si>
  <si>
    <t>1400 HUDSON ST #316</t>
  </si>
  <si>
    <t>MOK, JEFFERY &amp; SI JIAN PAN</t>
  </si>
  <si>
    <t>150 14TH ST #301</t>
  </si>
  <si>
    <t>1500 GARDEN ST #10G</t>
  </si>
  <si>
    <t>XU, MUWEI &amp; XIAO WANG</t>
  </si>
  <si>
    <t>1500 GARDEN ST #7D</t>
  </si>
  <si>
    <t>MACIEL, ANA E B &amp; MARIA T A BATISTA</t>
  </si>
  <si>
    <t>SWARTZ, LINDA Z &amp; SEATON JESSICA W</t>
  </si>
  <si>
    <t>1500 HUDSON ST #11J</t>
  </si>
  <si>
    <t>SWARTZ, LINDA Z &amp; JESSICA W SEATON</t>
  </si>
  <si>
    <t>GRAHAM, JOHN</t>
  </si>
  <si>
    <t>1500 HUDSON ST #12I</t>
  </si>
  <si>
    <t>VOHRA, CHETAN &amp; SHIVANI KHANNA</t>
  </si>
  <si>
    <t>1500 HUDSON ST #7I</t>
  </si>
  <si>
    <t>LUBRANO, CHRISTOPHER &amp; SUPAVADEE T-</t>
  </si>
  <si>
    <t>1500 HUDSON ST #9M</t>
  </si>
  <si>
    <t>FISHER, BRETT &amp; SUSAN HOSTERMAN</t>
  </si>
  <si>
    <t>DEHGHANI, MOHAMMAD A &amp; M SAFFARI</t>
  </si>
  <si>
    <t>BYRON, STEPHEN</t>
  </si>
  <si>
    <t>1500 WASHINGTON ST #6E</t>
  </si>
  <si>
    <t>SETTY, HEMANTH &amp; SHILPA BANGERA</t>
  </si>
  <si>
    <t>1500 WASHINGTON ST #7T</t>
  </si>
  <si>
    <t>KARL, KEVIN</t>
  </si>
  <si>
    <t>1500 WASHINGTON ST #9Q</t>
  </si>
  <si>
    <t>CHAKRAVARTI, RAM &amp; SUDHA, IYER</t>
  </si>
  <si>
    <t>SOOD, ROHIT &amp; SINGH, PRIYA</t>
  </si>
  <si>
    <t>160 NINTH STREET</t>
  </si>
  <si>
    <t>DENENBERG, DAVID &amp; MARNI</t>
  </si>
  <si>
    <t>WEST ORANGE NJ  07052</t>
  </si>
  <si>
    <t>SHARMA, NEELIMA</t>
  </si>
  <si>
    <t>19 BERKLEY COURT</t>
  </si>
  <si>
    <t>WAYNE NJ  07470</t>
  </si>
  <si>
    <t>CASSIDY, GREGORY M</t>
  </si>
  <si>
    <t>19 HIGHWOOD DRIVE</t>
  </si>
  <si>
    <t>AVON, CT  06001</t>
  </si>
  <si>
    <t>CAMPION, GEORGE G &amp; STELA MARIA</t>
  </si>
  <si>
    <t>82 MONROE ST LLC C/O ORREN GRUSHKIN</t>
  </si>
  <si>
    <t>2 FARRAGUT PL</t>
  </si>
  <si>
    <t>MORRISTOWN,  NJ  07960</t>
  </si>
  <si>
    <t>CARTNICK, LOUIS &amp; KERRI MCLAUGHLIN</t>
  </si>
  <si>
    <t>VOLYNKO, VLADIMIR &amp; OLGA &amp; NATALIA</t>
  </si>
  <si>
    <t>ESQUIRE PROPERTIES NA LLC % RELB PM</t>
  </si>
  <si>
    <t>KAESTNER, ELIZABETH C ATT: LABARBAR</t>
  </si>
  <si>
    <t>BEST WAVES LLC % LABARABRA</t>
  </si>
  <si>
    <t>NWTP2013 LLC</t>
  </si>
  <si>
    <t>218 HUDSON ST #2</t>
  </si>
  <si>
    <t>SILVERMAN, ANDREW F &amp; JULIANNE</t>
  </si>
  <si>
    <t>22 WINDHILL WAY</t>
  </si>
  <si>
    <t>HOLMDEL NJ  07733</t>
  </si>
  <si>
    <t>BEIM, JAKE MICHAEL</t>
  </si>
  <si>
    <t>221 WILLOW AVE #1L</t>
  </si>
  <si>
    <t>IBRAHIM, TAREK F &amp; SHERWAT E</t>
  </si>
  <si>
    <t>224 HUDSON ST #4B</t>
  </si>
  <si>
    <t>IBRAHIM, TAREK F</t>
  </si>
  <si>
    <t>DERR, BRIAN &amp; GUZEL</t>
  </si>
  <si>
    <t>225 WASHINGTON ST #3</t>
  </si>
  <si>
    <t>DERR, BRIAN E &amp; GISELLE AYUPOVA-</t>
  </si>
  <si>
    <t>YANG, SIMENG (TRUSTEE)</t>
  </si>
  <si>
    <t>226 PARK AVE #2</t>
  </si>
  <si>
    <t>PIZZUTI, PAUL &amp; JODIE FINK</t>
  </si>
  <si>
    <t>230 PARK AVE #4L</t>
  </si>
  <si>
    <t>MOHMOOD, TARIQ &amp; SHAHID HAQUE</t>
  </si>
  <si>
    <t>24 SYLVAN WAY</t>
  </si>
  <si>
    <t>CHEN, ZHAO &amp; FAN HUANG</t>
  </si>
  <si>
    <t>255 ALFRED AVENUE</t>
  </si>
  <si>
    <t>ARNEBORN, FREDRIK &amp; E MAZUCCI</t>
  </si>
  <si>
    <t>ESSEX FELLS NJ  07021</t>
  </si>
  <si>
    <t>PAGLIO, CHRISTOPHER &amp; K SPRINGMEYER</t>
  </si>
  <si>
    <t>HOMMEZ, KLAAS &amp; MARIJIMA KHANDELWAL</t>
  </si>
  <si>
    <t>HOMMEZ, KLAAS &amp; MANJIMA KHANDELWAL</t>
  </si>
  <si>
    <t>BRYCE ANTELOPE ENTERPRISE, LLC</t>
  </si>
  <si>
    <t>BASKING RIDGE NJ  07920</t>
  </si>
  <si>
    <t>BRYCE ANTELOPE ENTERPRISE LLC</t>
  </si>
  <si>
    <t>OCONNOR, JAMES &amp; BERNADETTE</t>
  </si>
  <si>
    <t>ALPHARETTA, GA  30009</t>
  </si>
  <si>
    <t>TIYYAGURA, SATISH</t>
  </si>
  <si>
    <t>381 LAWRENCE COURT</t>
  </si>
  <si>
    <t>WYCKOFF NJ  07481</t>
  </si>
  <si>
    <t>AGKPO, HIPPOLYTE G</t>
  </si>
  <si>
    <t>41 WATCHUNG PLAZA #172</t>
  </si>
  <si>
    <t>CASTIGLIONE, J A &amp; M K CLARKSON</t>
  </si>
  <si>
    <t>JIANG, ZHIYING &amp; JEHANGIR, KAIZAD</t>
  </si>
  <si>
    <t>422 HUDSON ST #1</t>
  </si>
  <si>
    <t>STIER, GERARD</t>
  </si>
  <si>
    <t>464 NEWARK ST #4</t>
  </si>
  <si>
    <t>JARMARK, MICHAEL</t>
  </si>
  <si>
    <t>5 OAK ROAD</t>
  </si>
  <si>
    <t>SADDLE RIVER NJ  07458</t>
  </si>
  <si>
    <t>BEVERLY WEST HOLDINGS, LLC</t>
  </si>
  <si>
    <t>502 MONROE ST #2A</t>
  </si>
  <si>
    <t>LEONG, VICTORIA</t>
  </si>
  <si>
    <t>506 LORIMER ST #2</t>
  </si>
  <si>
    <t>BROOKLYN NY  11211</t>
  </si>
  <si>
    <t>FEDEROWICZ, BARBARA</t>
  </si>
  <si>
    <t>536 GRAND ST #503</t>
  </si>
  <si>
    <t>GOLDEN START LLC</t>
  </si>
  <si>
    <t>57-15 146TH ST</t>
  </si>
  <si>
    <t>FLUSHING, NY  11355</t>
  </si>
  <si>
    <t>WONG, SAMUEL</t>
  </si>
  <si>
    <t>60 FULTON ST</t>
  </si>
  <si>
    <t>FACCHINI, DOMENICO &amp; GIOVANNA</t>
  </si>
  <si>
    <t>JASAITIS, JAMES</t>
  </si>
  <si>
    <t>OHRING, ROCHELLE M</t>
  </si>
  <si>
    <t>CHEN, XIHUA &amp; CHE-SHENG LIN</t>
  </si>
  <si>
    <t>YING, PETER</t>
  </si>
  <si>
    <t>700 FIRST ST #8W</t>
  </si>
  <si>
    <t>FAY, KATHLEEN</t>
  </si>
  <si>
    <t>LIU, JIALIANG &amp; YINGDA DONG</t>
  </si>
  <si>
    <t>707 MONROE ST #301</t>
  </si>
  <si>
    <t>CHEUNG, WING &amp; NG, CAROL P</t>
  </si>
  <si>
    <t>3F AT SKY CLUB LLC</t>
  </si>
  <si>
    <t>GILBERT, ELLIOT ( TRUSTEE )</t>
  </si>
  <si>
    <t>715 MADISON ST #3</t>
  </si>
  <si>
    <t>HOBOKENM, NJ  07030</t>
  </si>
  <si>
    <t>LOMARRO, MICHAEL</t>
  </si>
  <si>
    <t>718 BLOOMFIELD ST #2</t>
  </si>
  <si>
    <t>BEHL, VINAYAK &amp; HIMANSHI NAYAR</t>
  </si>
  <si>
    <t>WU, MICHAEL</t>
  </si>
  <si>
    <t>728 GRAND ST #202E</t>
  </si>
  <si>
    <t>GAJRIA, UMESH &amp; SVETA</t>
  </si>
  <si>
    <t>728 GRAND ST #301E</t>
  </si>
  <si>
    <t>84 JEFFERSON ST PROPERTY LLC</t>
  </si>
  <si>
    <t>79 GRAND ST PROPERTY LLC</t>
  </si>
  <si>
    <t>KILIC, HAYRETTIN</t>
  </si>
  <si>
    <t>810 WASHINGTON ST #1</t>
  </si>
  <si>
    <t>HANNA, MATTHEW S &amp; WENJING YANG</t>
  </si>
  <si>
    <t>812 GRAND ST #218</t>
  </si>
  <si>
    <t>NAGY, DAVID</t>
  </si>
  <si>
    <t>ROMERO, ANDRES G &amp; P A C SALOMON</t>
  </si>
  <si>
    <t>TREPETIN, STANLEY &amp; ALLA MILCHTEIN</t>
  </si>
  <si>
    <t>82 CLINTON ST #6B</t>
  </si>
  <si>
    <t>GREGORIO, BLAZE</t>
  </si>
  <si>
    <t>BELLE MEAD NJ  08502</t>
  </si>
  <si>
    <t>BARRAVECCHIO, ANTHONY J &amp; LYNN</t>
  </si>
  <si>
    <t>874 WOODFIELD FR</t>
  </si>
  <si>
    <t>BARRAVECCHIO, ANTHONY &amp; LYNN</t>
  </si>
  <si>
    <t>874 WOODFIELD RD</t>
  </si>
  <si>
    <t>WATKINS, JAMES &amp; SUSAN DESPINS</t>
  </si>
  <si>
    <t>DOLAN, THOMAS &amp; GINA</t>
  </si>
  <si>
    <t>99 PARK AVE #2C</t>
  </si>
  <si>
    <t>NEISSEN, SERGIO &amp; RISA BECKER</t>
  </si>
  <si>
    <t>99 PARK AVE #3D</t>
  </si>
  <si>
    <t>PARIKH, RIMA &amp; MILAN</t>
  </si>
  <si>
    <t>PO BOX 1312</t>
  </si>
  <si>
    <t>SAND DOLLAR HOLDINGS LLC</t>
  </si>
  <si>
    <t>PO BOX 311</t>
  </si>
  <si>
    <t>1ST AND GARDEN LLC</t>
  </si>
  <si>
    <t>1500 WASHINGTON #3F LLC</t>
  </si>
  <si>
    <t>PO BOX 39</t>
  </si>
  <si>
    <t>511 JACKSON ST LLC</t>
  </si>
  <si>
    <t>MURRAY, RYAN</t>
  </si>
  <si>
    <t>1100 MAXWELL LANE #233</t>
  </si>
  <si>
    <t>PATEL, RAMESH I &amp; LALIBEN R PATEL</t>
  </si>
  <si>
    <t>809 PARK AVE #1R</t>
  </si>
  <si>
    <t>FORT LAUDERDALE, FL  33312</t>
  </si>
  <si>
    <t>SLIFIRSKI, ELIZABETH (TRUSTEE)</t>
  </si>
  <si>
    <t>3873 CINCO AMIGOS</t>
  </si>
  <si>
    <t>SANTA BARBARA, CA  93105</t>
  </si>
  <si>
    <t>RYCO ASSOCIATES LLC</t>
  </si>
  <si>
    <t>152 GREENWAY</t>
  </si>
  <si>
    <t>MONTVALE, NJ  07645</t>
  </si>
  <si>
    <t>AMF ASSOCIATES LLC</t>
  </si>
  <si>
    <t>BALDOWSKI, LISA N &amp; TODD D WORTON</t>
  </si>
  <si>
    <t>ASKCMAN508 LLC</t>
  </si>
  <si>
    <t>525 JACKSON ST DEVELOPERS LLC</t>
  </si>
  <si>
    <t>1003 WILLOW AVE</t>
  </si>
  <si>
    <t>713-5 MONROE ST LLC</t>
  </si>
  <si>
    <t>TSUNG, BEEN-SHINN &amp; KATHERINE</t>
  </si>
  <si>
    <t>1025 MAXWELL LANE #405</t>
  </si>
  <si>
    <t>MILMAN,PETER &amp; JENNY</t>
  </si>
  <si>
    <t>RAMA RE LLC</t>
  </si>
  <si>
    <t>120 COURT ST</t>
  </si>
  <si>
    <t>METEOGLU, TAHSIN &amp; EBRU</t>
  </si>
  <si>
    <t>1204 BLOOMFIELD STREET</t>
  </si>
  <si>
    <t>BLISSFUL BEES, LLC</t>
  </si>
  <si>
    <t>1214 PARK AVE #1</t>
  </si>
  <si>
    <t>TANG, KANG-WEI &amp; CHIH-YING CHIN</t>
  </si>
  <si>
    <t>1400 HUDSON ST #1208</t>
  </si>
  <si>
    <t>TUNG, JULIE</t>
  </si>
  <si>
    <t>1400 HUDSON ST #1209</t>
  </si>
  <si>
    <t>DONINI, CHRISTOPHER &amp; A GOLDSTEIN</t>
  </si>
  <si>
    <t>1400 HUDSON STREET #621</t>
  </si>
  <si>
    <t>GRIMALDI, ANTHONY J III</t>
  </si>
  <si>
    <t>VANDER SCHAUW, STUART &amp; TRACIE</t>
  </si>
  <si>
    <t>LEE, ALFRED P &amp; PATRICIA P TSE</t>
  </si>
  <si>
    <t>CN HOLDINGS LLC</t>
  </si>
  <si>
    <t>ZENG, RONG &amp; JIANHUI LIU</t>
  </si>
  <si>
    <t>414 SEVENTH ST</t>
  </si>
  <si>
    <t>HARRISON, NJ  07029</t>
  </si>
  <si>
    <t>406 MADISON 3L HOBOKEN LLP % J CHEN</t>
  </si>
  <si>
    <t>55 UNION PLACE #246</t>
  </si>
  <si>
    <t>406 MADISON 4L HOBOKEN LLC</t>
  </si>
  <si>
    <t>PELLICCI, DANIELLE</t>
  </si>
  <si>
    <t>AUSTIN, FRANKLIN &amp; ASSUNTA</t>
  </si>
  <si>
    <t>SMITH, DAVID JOHN JR</t>
  </si>
  <si>
    <t>722 ADAMS ST #3C</t>
  </si>
  <si>
    <t>ROSSI, JOSEPH &amp; LUCILLE</t>
  </si>
  <si>
    <t>930 JEFFERSON ST #3A</t>
  </si>
  <si>
    <t>GUPTA, KAPIL &amp; VRINDA GROVER</t>
  </si>
  <si>
    <t>1450 WASHINGTON ST #410</t>
  </si>
  <si>
    <t>ADP LIVING TRUST DATED APRIL 21/21</t>
  </si>
  <si>
    <t>1125 MAXWELL LANE #525</t>
  </si>
  <si>
    <t>BAKARICH, PETER &amp; E MONTEMAYOR</t>
  </si>
  <si>
    <t>NJS HOLDINGS LLC</t>
  </si>
  <si>
    <t>PO BOX 3187</t>
  </si>
  <si>
    <t>SOUTHWEST DEVELOPMENT II LLC</t>
  </si>
  <si>
    <t>WONDER LOFT OWNER LLC % PRISM</t>
  </si>
  <si>
    <t>310 KINGSLAND ST</t>
  </si>
  <si>
    <t>ZHAO, ZHE &amp; SICHEN LIU</t>
  </si>
  <si>
    <t>1 BELLCOURT PLACE</t>
  </si>
  <si>
    <t>AREZZO, ALFRED N</t>
  </si>
  <si>
    <t>1025 MAXWELL LANE #402</t>
  </si>
  <si>
    <t>JUNG, WOJCIECH &amp; KATARZYNA</t>
  </si>
  <si>
    <t>1025 MAXWELL LANE #714</t>
  </si>
  <si>
    <t>MANDLOI, MAHEEP &amp; NEHA CHOPADE</t>
  </si>
  <si>
    <t>1025 MAXWELL LANE #808</t>
  </si>
  <si>
    <t>1025 MAXWELL MD, LLC</t>
  </si>
  <si>
    <t>1500 GARDEN ST #1A</t>
  </si>
  <si>
    <t>517 JACKSON LLC</t>
  </si>
  <si>
    <t>MANGIACAPRA, RONALD J &amp; A H ASTION</t>
  </si>
  <si>
    <t>219 GRAND ST #3B</t>
  </si>
  <si>
    <t>DKT HOLDINGS LLC</t>
  </si>
  <si>
    <t>424 SENECA ST</t>
  </si>
  <si>
    <t>PALO ALTO, CA  94301</t>
  </si>
  <si>
    <t>PALO ALTO, CA  95301</t>
  </si>
  <si>
    <t>COLLINS, ERIN</t>
  </si>
  <si>
    <t>89 JEFFERSON ST #2C</t>
  </si>
  <si>
    <t>1C ASSOCIATES LLC</t>
  </si>
  <si>
    <t>HADIANDEHKORDI, PARHAM</t>
  </si>
  <si>
    <t>MEN, HAO &amp; MIN ZHU</t>
  </si>
  <si>
    <t>1000 MAXWELL LANE #11H</t>
  </si>
  <si>
    <t>PAN, YEN-CHUNG &amp; SHUAN-WEN</t>
  </si>
  <si>
    <t>LEUNG, WAITONG M &amp; SOYING K CHENG</t>
  </si>
  <si>
    <t>650 SECOND ST #4C</t>
  </si>
  <si>
    <t>THEODORE, HELENE &amp; CONSTANTINE</t>
  </si>
  <si>
    <t>350 SEVENTH ST</t>
  </si>
  <si>
    <t>SENCHAK, SCOTT</t>
  </si>
  <si>
    <t>517 ADAMS ST #3 &amp; 4</t>
  </si>
  <si>
    <t>BHALLA, AMARDEEP S &amp; DILPREET RAI</t>
  </si>
  <si>
    <t>ZHANG, XIAOWEI &amp; JIAQI SHEN</t>
  </si>
  <si>
    <t>88 JEFFERSON ST #7</t>
  </si>
  <si>
    <t>GOYAL, ANKUR P &amp; P D DESAI</t>
  </si>
  <si>
    <t>1025 MAXWELL LANE #406</t>
  </si>
  <si>
    <t>LICAUSI, KAY</t>
  </si>
  <si>
    <t>COLVIN, NICHOLAS &amp; CARRIE</t>
  </si>
  <si>
    <t>WENTZHEIMER, EDWARD &amp; IVY</t>
  </si>
  <si>
    <t>710 GARDEN STREET</t>
  </si>
  <si>
    <t>BROOMHEAD, STEVEN P &amp; KAJA K</t>
  </si>
  <si>
    <t>LYNCH, HERBERT &amp; R DICKOVITCH</t>
  </si>
  <si>
    <t>1500 GARDEN ST #4D</t>
  </si>
  <si>
    <t>TEL AVIV, ISRAEL  6515430  00000</t>
  </si>
  <si>
    <t>HOGAN, DECLIN &amp; TANYA OCONNOR</t>
  </si>
  <si>
    <t>GONZALEZ  EDUARDO&amp; FRANCOISE VIELOT</t>
  </si>
  <si>
    <t>1115 WILLOW AVE #507</t>
  </si>
  <si>
    <t>HARTLEY, BARRY</t>
  </si>
  <si>
    <t>17 HORSESHOE LANE</t>
  </si>
  <si>
    <t>WESTPORT CT  06880</t>
  </si>
  <si>
    <t>OMANKSY, STEPHAN</t>
  </si>
  <si>
    <t>OMANSKY, STEPHAN</t>
  </si>
  <si>
    <t>504 OBSERVER HWY #1 LLC</t>
  </si>
  <si>
    <t>504 OBSERVER HIGHWAY #2</t>
  </si>
  <si>
    <t>509-7 MONROE LLC</t>
  </si>
  <si>
    <t>AREZZO, ALFRED</t>
  </si>
  <si>
    <t>SU, TSUNGWEN ET ALS</t>
  </si>
  <si>
    <t>105 PINE ST</t>
  </si>
  <si>
    <t>RAMSEY, NJ  07446</t>
  </si>
  <si>
    <t>MOUSSA, ABRAHAM</t>
  </si>
  <si>
    <t>SLIFIRSKI, P &amp; E (TRUSTEE)</t>
  </si>
  <si>
    <t>SANTA BARBARA CA  93105</t>
  </si>
  <si>
    <t>PATANAKUL, PEERASIT &amp; S GRIMAUD</t>
  </si>
  <si>
    <t>BLAGOJEVIC, BRANKO &amp; DIANA AMARI</t>
  </si>
  <si>
    <t>113 MADISON ST #3E</t>
  </si>
  <si>
    <t>ARNOUK, OMAR &amp; JESSICA DOUGLASS</t>
  </si>
  <si>
    <t>650 SECOND ST #3A</t>
  </si>
  <si>
    <t>SHILKROT, LEONID E &amp; LISA ZHAOHONG</t>
  </si>
  <si>
    <t>HABER, JOE (TRUSTEE)</t>
  </si>
  <si>
    <t>PO BOX 642955</t>
  </si>
  <si>
    <t>SAN FRANCISCO, CA  94164</t>
  </si>
  <si>
    <t>RYDBERG, GREGORY L &amp; CLAIRE R COYLE</t>
  </si>
  <si>
    <t>BLETSOV, ANTON &amp; A DIAMANDOPOULOS</t>
  </si>
  <si>
    <t>536 GRAND ST #303</t>
  </si>
  <si>
    <t>RAHULATHARAN, JOHN</t>
  </si>
  <si>
    <t>22 SMITHFIELD RD</t>
  </si>
  <si>
    <t>RAHULATHARAN, ANN</t>
  </si>
  <si>
    <t>62 RIVERVIEW DR</t>
  </si>
  <si>
    <t>HARRINGTON PARK, NJ  07640</t>
  </si>
  <si>
    <t>HUANG, FAN &amp; ZHAO CHEN</t>
  </si>
  <si>
    <t>SINGH, AGAN</t>
  </si>
  <si>
    <t>511 MADISON ST #202</t>
  </si>
  <si>
    <t>ANDERSEN, DAVID</t>
  </si>
  <si>
    <t>605 WILLOW AVE #2A</t>
  </si>
  <si>
    <t>WILLOW 7 REALTY LLC</t>
  </si>
  <si>
    <t>WILLOW 3 REALTY LLC</t>
  </si>
  <si>
    <t>839 WILLOW AVE ASSOCS LLC</t>
  </si>
  <si>
    <t>208 PARK 1L, LLC</t>
  </si>
  <si>
    <t>304 GARDEN ST #1</t>
  </si>
  <si>
    <t>DONINI, CHRISTOPHER</t>
  </si>
  <si>
    <t>PRIME REAL ESTATE NJ LLC</t>
  </si>
  <si>
    <t>3 HUNTINGTON ROAD</t>
  </si>
  <si>
    <t>BAJAJ, KRISHAN S</t>
  </si>
  <si>
    <t>ARORA, PUJA</t>
  </si>
  <si>
    <t>25 RIDGE TERR</t>
  </si>
  <si>
    <t>MURRAY, BRIAN &amp; BONNIE</t>
  </si>
  <si>
    <t>GHAVAMI, SAHAR &amp; ABHISHAKE GOSAIN</t>
  </si>
  <si>
    <t>610 NEWARK ST #2A</t>
  </si>
  <si>
    <t>CALUFIELD, JOSEPH P</t>
  </si>
  <si>
    <t>MORETTI, JAMES V</t>
  </si>
  <si>
    <t>1500 GARDEN ST #5F</t>
  </si>
  <si>
    <t>501-514 MADISON, LLC</t>
  </si>
  <si>
    <t>MISSIMER, JEFFREY</t>
  </si>
  <si>
    <t>727 MONROE ST #305</t>
  </si>
  <si>
    <t>EFRATI, ZACH &amp; MEIRAV BEN-ARI</t>
  </si>
  <si>
    <t>2 CONSTITUTION COURT #102</t>
  </si>
  <si>
    <t>OHRING, AVI &amp; ROCHELLE</t>
  </si>
  <si>
    <t>WEINER, GEORGE C &amp; G S, TRUSTEES</t>
  </si>
  <si>
    <t>244 SPARKTOWN ROAD</t>
  </si>
  <si>
    <t>KODAK, BRADLEY &amp; NORA</t>
  </si>
  <si>
    <t>106 2ND STREET</t>
  </si>
  <si>
    <t>BELLEAIR BEACH FL  33876</t>
  </si>
  <si>
    <t>MALANGONE, RICHARD &amp; DANIELLE</t>
  </si>
  <si>
    <t>GLEN ROCK, NJ  07452</t>
  </si>
  <si>
    <t>BUCKLEY, MATTHEW &amp; LAUREN SMYLA</t>
  </si>
  <si>
    <t>LATZER, ERIC &amp; PATRICIA SCHIRALDI</t>
  </si>
  <si>
    <t>HOOBOKEN, NJ  07030</t>
  </si>
  <si>
    <t>KAYCEE POO LLC</t>
  </si>
  <si>
    <t>KIMANZI, MOSES M &amp; W M CARRINA CHAN</t>
  </si>
  <si>
    <t>MAROM, ESTER</t>
  </si>
  <si>
    <t>BREHM, GREGORY A &amp; ALLISON S</t>
  </si>
  <si>
    <t>PHILLIPS, ROBERT W &amp; C A STEFANI</t>
  </si>
  <si>
    <t>HOGAN, PATRICK D &amp; TANYA</t>
  </si>
  <si>
    <t>SOOD, ROHIT &amp; PRIYA SINGH</t>
  </si>
  <si>
    <t>SPECTOR, GARY &amp; ELIZABETH SZABLA</t>
  </si>
  <si>
    <t>920 PARK AVE LLC, C/O SETH MARTIN</t>
  </si>
  <si>
    <t>NAYAR, DEVJIT S &amp; MONICA GIROTRA</t>
  </si>
  <si>
    <t>1254 GARDEN STREET</t>
  </si>
  <si>
    <t>PATEL, ANKUR &amp; DEVIKA DARBARI</t>
  </si>
  <si>
    <t>WOODBRIDGE, NJ  07095</t>
  </si>
  <si>
    <t>LEE, ALFRED P &amp; PATRICIA TSE</t>
  </si>
  <si>
    <t>MORRISON, ROBERT M &amp; KERRY N</t>
  </si>
  <si>
    <t>FEURY, JOHN T &amp; MARY L</t>
  </si>
  <si>
    <t>KREIDER, KAREN/RAINFOREST ALLIANCE</t>
  </si>
  <si>
    <t>665 BROADWAY #500</t>
  </si>
  <si>
    <t>NEW YORK, NY  10012</t>
  </si>
  <si>
    <t>CREALESE, KEVIN J &amp; JENNIFER</t>
  </si>
  <si>
    <t>MURRAY, RYAN &amp; MARISSA</t>
  </si>
  <si>
    <t>MILMAN, PETER &amp; JENNY</t>
  </si>
  <si>
    <t>CRIMMINS, BRIAN &amp; COURTNEY GLORE</t>
  </si>
  <si>
    <t>1111 GARDEN ST</t>
  </si>
  <si>
    <t>GREGORY, STEPHEN G &amp; BETHLEHEM</t>
  </si>
  <si>
    <t>1425 GARDEN ST #302</t>
  </si>
  <si>
    <t>KUDLACIK, MARK</t>
  </si>
  <si>
    <t>ROSOF, LAWRENCE F</t>
  </si>
  <si>
    <t>FORT LAUDERDALE, FL #2700  33301</t>
  </si>
  <si>
    <t>WOJNICKI, PAUL J</t>
  </si>
  <si>
    <t>225 WASHINGTON ST #4</t>
  </si>
  <si>
    <t>WOJNICKI, PAUL</t>
  </si>
  <si>
    <t>NASCIMENTO, D &amp; J CIARLETTA</t>
  </si>
  <si>
    <t>KAPADIA, TEJAS S</t>
  </si>
  <si>
    <t>29 WALTER HAMMOND PL</t>
  </si>
  <si>
    <t>77 MONROE LLC</t>
  </si>
  <si>
    <t>GRAM REALTY CORP</t>
  </si>
  <si>
    <t>COPPOLA, AMANDA &amp;FRANK PAUL PROSCIA</t>
  </si>
  <si>
    <t>CARROLL, WILLIAM</t>
  </si>
  <si>
    <t>502 HUDSON ST #4</t>
  </si>
  <si>
    <t>CHEUNG, WING &amp; CAROL PUI-LIN NG</t>
  </si>
  <si>
    <t>LIU, JIALIANG</t>
  </si>
  <si>
    <t>DAMICO, DANIEL &amp; VIRGINIA MALONEY</t>
  </si>
  <si>
    <t>CANALE, PAOLO &amp; ALIX TORRES RIOS</t>
  </si>
  <si>
    <t>BAJGIRAN, AHMADREZA A &amp; M R JAVIDAN</t>
  </si>
  <si>
    <t>1125 MAXWELL LANE #226</t>
  </si>
  <si>
    <t>WONDER LOFTS OWNER LLC</t>
  </si>
  <si>
    <t>200 METRO BLVD #1300</t>
  </si>
  <si>
    <t>GOLDMAN, NIV &amp; GIL RUBIN</t>
  </si>
  <si>
    <t>MISRA, ANUP &amp; LEENA THAPA</t>
  </si>
  <si>
    <t>115 CLINTON ST #4</t>
  </si>
  <si>
    <t>GOTTLIEB, KELLY &amp; SETH</t>
  </si>
  <si>
    <t>930 JEFFERSON ST #2C</t>
  </si>
  <si>
    <t>SHARKNESS, KENNETH A &amp; R L NISSAN</t>
  </si>
  <si>
    <t>LION ONE LLC CONDO ASSOC</t>
  </si>
  <si>
    <t>1460 JOVET COURT</t>
  </si>
  <si>
    <t>TOMS RIVER, NJ  08753</t>
  </si>
  <si>
    <t>DIRKX, GODEFRIDUS A.H.L &amp; I J BEEK</t>
  </si>
  <si>
    <t>650 SECOND ST #3B</t>
  </si>
  <si>
    <t>BAPTISTA, REGINA &amp; N POHORELSKY</t>
  </si>
  <si>
    <t>1136 GARDEN ST #1</t>
  </si>
  <si>
    <t>SHEN, JIAQI &amp; XIAOWEI ZHANG</t>
  </si>
  <si>
    <t>PELLETIER, ANNE-MARIE</t>
  </si>
  <si>
    <t>HAEDRICH, JARRETT S</t>
  </si>
  <si>
    <t>1 BUTTERNUT LANE</t>
  </si>
  <si>
    <t>MOK, JEFFREY &amp; SI JIA PAN</t>
  </si>
  <si>
    <t>CORVINO, FRANK A/ 311 GRAND GROUP</t>
  </si>
  <si>
    <t>CLIFF, ANDREW &amp; E ARCHAMBAUIT</t>
  </si>
  <si>
    <t>516 GRAND ST #3</t>
  </si>
  <si>
    <t>LEE, YONG-JAY &amp; SU YEON CHOI</t>
  </si>
  <si>
    <t>NJS HOLDINGS LLC/NJS ENTERPRISES</t>
  </si>
  <si>
    <t>NJS HOLDINGS LLC % NJS ENTERPRISES</t>
  </si>
  <si>
    <t>SLIFIRSKI, PIOTR &amp; E (TRUSTEE)</t>
  </si>
  <si>
    <t>SINGH, AGAN D &amp; MIRCHANDANI, R</t>
  </si>
  <si>
    <t>SCHULTZ, GARRETT R &amp; ALISON</t>
  </si>
  <si>
    <t>EFRATI, ZACH &amp; MEIRAV BEN-ARI-</t>
  </si>
  <si>
    <t>MASON, BENJAMIN D &amp; SUMA SREEPADA</t>
  </si>
  <si>
    <t>HOTHEM, HUGH H</t>
  </si>
  <si>
    <t>JIANG, ZHIYING &amp; KAIZAD JEHANGIR</t>
  </si>
  <si>
    <t>JORDAN, CHARLES &amp; KRISTEN</t>
  </si>
  <si>
    <t>518 GRAND ST #1</t>
  </si>
  <si>
    <t>BHAMRI, ANKUR &amp; SUHASINI P SARATHI</t>
  </si>
  <si>
    <t>PURI, RAHUL &amp; SONIA</t>
  </si>
  <si>
    <t>529 ADAMS ST #2</t>
  </si>
  <si>
    <t>GILBERT, ELLIOTT &amp; JUDITH K</t>
  </si>
  <si>
    <t>CARROLL, WILLIAM &amp; CHRISTINE ANNE</t>
  </si>
  <si>
    <t>COTTAM, DAVID &amp; R L MOORE, TRUSTEES</t>
  </si>
  <si>
    <t>CAPO, JOHN &amp; MARIVI DEJESUS</t>
  </si>
  <si>
    <t>PRESINZANO, PAUL &amp; RITU SOLANKI</t>
  </si>
  <si>
    <t>BERNEY, KURT</t>
  </si>
  <si>
    <t>ALLEN, HENRY THOMAS</t>
  </si>
  <si>
    <t>931 HUDSON ST #1</t>
  </si>
  <si>
    <t>THOMAS, DAVID B JR&amp; JULIANA SCHMIDT</t>
  </si>
  <si>
    <t>931 HUDSON ST #2</t>
  </si>
  <si>
    <t>FLEMING, JEFFREY</t>
  </si>
  <si>
    <t>GALLIONE, MARIA</t>
  </si>
  <si>
    <t>GAVAGAN CHILDREN IRREV 2003 TRUST</t>
  </si>
  <si>
    <t>1100 MAXWELL LANE #625</t>
  </si>
  <si>
    <t>BELLEAIR FL  33876</t>
  </si>
  <si>
    <t>PARAMESWARAN, SUBASH &amp; CARRIE N-</t>
  </si>
  <si>
    <t>1247 GARDEN STREET</t>
  </si>
  <si>
    <t>157 FIFTH LLC</t>
  </si>
  <si>
    <t>KAPOOR, NEERU &amp; BHISHAM</t>
  </si>
  <si>
    <t>1125 MAXWELL LANE TH5</t>
  </si>
  <si>
    <t>WU, MICHAEL &amp; WOANJEN</t>
  </si>
  <si>
    <t>KAPOOR, BHISHAM &amp; NEERU</t>
  </si>
  <si>
    <t>OSTRANDER, CAROL &amp; STEPHEN</t>
  </si>
  <si>
    <t>MARRA, JILL A</t>
  </si>
  <si>
    <t>ZHENG, HONG &amp; TAN LI</t>
  </si>
  <si>
    <t>KREIDER, KARIN &amp; ALICE KREIDER</t>
  </si>
  <si>
    <t>RENZULLI, MARK</t>
  </si>
  <si>
    <t>CRIMMINS, BRIAN M &amp; C F GLORE</t>
  </si>
  <si>
    <t>SIDECAR SETTE LLC % MARY SETTE</t>
  </si>
  <si>
    <t>380 MACPHERSON AVE PH614</t>
  </si>
  <si>
    <t>TORONTO, ONTARIO CANADA  00000</t>
  </si>
  <si>
    <t>PAIDGE GROUP LLC</t>
  </si>
  <si>
    <t>BROOKLYN NY  11221</t>
  </si>
  <si>
    <t>WU, NANCY H</t>
  </si>
  <si>
    <t>MEHOS, CHRISTOPHER J</t>
  </si>
  <si>
    <t>711 CLINTON ST #7D</t>
  </si>
  <si>
    <t>CALEY, SEAN &amp; KIMBERLY</t>
  </si>
  <si>
    <t>210 WASHINGTON ST RELB PM</t>
  </si>
  <si>
    <t>RAHULATHARAN, RAJASINGHAM &amp; MARY</t>
  </si>
  <si>
    <t>HARRINGTON PARK, N J  07640</t>
  </si>
  <si>
    <t>CRABBE, DANIEL M &amp; ELMA G</t>
  </si>
  <si>
    <t>LAGUTTUTA, PAUL III &amp; AMBER</t>
  </si>
  <si>
    <t>TSUNG, BEEN SHIN &amp; LI CHING</t>
  </si>
  <si>
    <t>LUNA STAR HOLDING LLC</t>
  </si>
  <si>
    <t>CHANG, SHAN-CHIH &amp; SHIH-WEN HUNG</t>
  </si>
  <si>
    <t>GAVAGAN, JACQUELINE</t>
  </si>
  <si>
    <t>CHAO, ANDREW S</t>
  </si>
  <si>
    <t>SHARMA, ANUPAM</t>
  </si>
  <si>
    <t>1100 MAXWELL 424 LLC</t>
  </si>
  <si>
    <t>LEE, LAWRENCE Y &amp; ADRIAN L &amp; LI CHU</t>
  </si>
  <si>
    <t>12 NORTH HILLSIDE AVE</t>
  </si>
  <si>
    <t>CHU, L LAWRENCE &amp; ZIANN AAREN LEE</t>
  </si>
  <si>
    <t>LARSON, DAWN</t>
  </si>
  <si>
    <t>MARK, JAMISON M &amp; CARRIE L</t>
  </si>
  <si>
    <t>140 WHITENACK RD</t>
  </si>
  <si>
    <t>SHIULI 1 LLC</t>
  </si>
  <si>
    <t>DICKOVITCH, ROSEANNE &amp; H LYNCH</t>
  </si>
  <si>
    <t>MORETTI, JAMES</t>
  </si>
  <si>
    <t>EMBLETON, SUZANNE</t>
  </si>
  <si>
    <t>LUBRANO, CHRISTOPHER &amp; SUPAVADEE T</t>
  </si>
  <si>
    <t>DISANZO, CHRISTINA MARIA</t>
  </si>
  <si>
    <t>1708 INDEPENDENCE LN</t>
  </si>
  <si>
    <t>CHERRY HILL, NJ  08003</t>
  </si>
  <si>
    <t>WAYNE COURT NJ  07470</t>
  </si>
  <si>
    <t>WYCOFF, NJ  07481</t>
  </si>
  <si>
    <t>GENNA, GERARD &amp; ROBIN J</t>
  </si>
  <si>
    <t>SHERMAN, JOHN RICHARD, III</t>
  </si>
  <si>
    <t>FAIR HAVEN,  NJ  07704</t>
  </si>
  <si>
    <t>BERNEY PROPERTIES LLC</t>
  </si>
  <si>
    <t>ZWILGMEYER, DILIA</t>
  </si>
  <si>
    <t>NAPLES,   FL  34119</t>
  </si>
  <si>
    <t>AULD, DOUGLAS</t>
  </si>
  <si>
    <t>MAROM, SHLOMO A</t>
  </si>
  <si>
    <t>SCOTCH PLAINS, N J  07076</t>
  </si>
  <si>
    <t>RAFFAL, SEBASTIEN &amp; MARY J MATHEW</t>
  </si>
  <si>
    <t>59 LEAH WAY</t>
  </si>
  <si>
    <t>PARSIPPANY, NJ  07054</t>
  </si>
  <si>
    <t>MATHEW, MARY J &amp; SEBASTEN RAFFAL</t>
  </si>
  <si>
    <t>RAFFAL, SABASTEN &amp; MARY J MATHEW</t>
  </si>
  <si>
    <t>PARSIPPANY,  NJ  07054</t>
  </si>
  <si>
    <t>YANG, WEENJING &amp; M STRENTZEL</t>
  </si>
  <si>
    <t>GATA REALTY LLC % E TYMCZYSZYN</t>
  </si>
  <si>
    <t>818 JEFFERSON ST #5A</t>
  </si>
  <si>
    <t>07302 PROPERTIES LLC % MS KAPADIA</t>
  </si>
  <si>
    <t>1500 WASHINGTON APT 2V LLC</t>
  </si>
  <si>
    <t>1500 WASHINGTON ST UNIT 4N LLC %YEG</t>
  </si>
  <si>
    <t>KODAK, BRADLEY</t>
  </si>
  <si>
    <t>NEUMEISTER, LARRY</t>
  </si>
  <si>
    <t>CASALE, JOHN</t>
  </si>
  <si>
    <t>MIDLAND PARK, NJ  07432</t>
  </si>
  <si>
    <t>MARK, JASON &amp; CARRIE</t>
  </si>
  <si>
    <t>BROOMHEAD, STEVEN P &amp; KAJA K BOLTON</t>
  </si>
  <si>
    <t>BERNEY, MICHAEL &amp; NEAL A HEINZE</t>
  </si>
  <si>
    <t>MILLBURN, NJ  07030</t>
  </si>
  <si>
    <t>ZUMI MANAGEMENT LLC</t>
  </si>
  <si>
    <t>16 TREE LINE DRIVE</t>
  </si>
  <si>
    <t>FREEHOLD, NJ  07728</t>
  </si>
  <si>
    <t>HASSOUNA, HABIB &amp; AMEL</t>
  </si>
  <si>
    <t>512 FIRST ST LLC % STEIN</t>
  </si>
  <si>
    <t>HAVERFORD PA  19010</t>
  </si>
  <si>
    <t>1035 WASHINGTON ST LLC % HOTHEM</t>
  </si>
  <si>
    <t>420 MADISON ST LLC % JANUS MGT</t>
  </si>
  <si>
    <t>MAOR, EYAL &amp; IRIT</t>
  </si>
  <si>
    <t>40 EDWARD ST</t>
  </si>
  <si>
    <t>GREER, BRIAN &amp; CHRISTINE SHEEDY</t>
  </si>
  <si>
    <t>235 MONROE ST LLC % RELB PM</t>
  </si>
  <si>
    <t>235 MONROE ST LLC % PELB PM</t>
  </si>
  <si>
    <t>COHEN, JUSTIN &amp; ANTOINETTE LEE</t>
  </si>
  <si>
    <t>620 GARDEN ST #1</t>
  </si>
  <si>
    <t>NINO REALTY LLC</t>
  </si>
  <si>
    <t>108 JACKSON ST #3D</t>
  </si>
  <si>
    <t>CAULFIELD, JAMES F &amp; KATHRYN</t>
  </si>
  <si>
    <t>1 HENDERSON ST</t>
  </si>
  <si>
    <t>VALERO CORP</t>
  </si>
  <si>
    <t>SU, TSUNGWEN &amp; SUHHUEY TYAN</t>
  </si>
  <si>
    <t>TINGLEY, PATRICIA</t>
  </si>
  <si>
    <t>10713 BEAGLE RUN PLACE</t>
  </si>
  <si>
    <t>TAMPA FL  33626</t>
  </si>
  <si>
    <t>TAN, KIM HAI &amp; YIJUN HUANG</t>
  </si>
  <si>
    <t>MULVEHILL,KRISTIN A</t>
  </si>
  <si>
    <t>109 MERCER ST</t>
  </si>
  <si>
    <t>HIGHTSTOWN, NJ  08520</t>
  </si>
  <si>
    <t>SCHLOSS, NEIL % CASTLE CONSULTING</t>
  </si>
  <si>
    <t>518 PARK AVE GROUP LLC</t>
  </si>
  <si>
    <t>PARIKHN, RONAK &amp; PRAKASH M</t>
  </si>
  <si>
    <t>ANTHONY VAUDO,TRUSTEE/GAVAGAN TRUST</t>
  </si>
  <si>
    <t>JAMAL, JENA</t>
  </si>
  <si>
    <t>TEVLIN, THOMAS &amp; LESLIE</t>
  </si>
  <si>
    <t>MERCIER, MARIE D &amp; MICHEL F</t>
  </si>
  <si>
    <t>1125 MAXWELL LANE #1019</t>
  </si>
  <si>
    <t>MERCIER, MICHEL &amp; MARIE</t>
  </si>
  <si>
    <t>NGUYEN, THANH &amp; WAI Y &amp; JONATHAN</t>
  </si>
  <si>
    <t>KEVIN TENG &amp; CHERYL GACKSTETTER</t>
  </si>
  <si>
    <t>1125 MAXWELL LANE #1218</t>
  </si>
  <si>
    <t>MANDARIN INVESTMENTS LLC</t>
  </si>
  <si>
    <t>SOPER, PAUL M &amp; L E LORENZETTI</t>
  </si>
  <si>
    <t>FIELDS, ALFRED &amp; HARRIETTE</t>
  </si>
  <si>
    <t>1125 MAXWELL LANE #300</t>
  </si>
  <si>
    <t>HBF PROPERTIES LLC</t>
  </si>
  <si>
    <t>FLORIO, DALE &amp; LESLIE</t>
  </si>
  <si>
    <t>1125 MAXWELL LANE #330</t>
  </si>
  <si>
    <t>CHI, JOTZU &amp; DARWYN &amp; GARLAND</t>
  </si>
  <si>
    <t>CHI, JO-TZU</t>
  </si>
  <si>
    <t>ROBINSON, ELAINE A</t>
  </si>
  <si>
    <t>1125 MAXWELL LANE #449</t>
  </si>
  <si>
    <t>ROBINSON PROPERTIES ONE LLC</t>
  </si>
  <si>
    <t>ROBINSON PROPERTIES TWO LLC</t>
  </si>
  <si>
    <t>SHAH, MIHIR &amp; SEJAL</t>
  </si>
  <si>
    <t>SLIGER, SEAN &amp; NICOLE</t>
  </si>
  <si>
    <t>1125 MAXWELL LANE #650</t>
  </si>
  <si>
    <t>KEENAN, MARC &amp; KATHRYN M</t>
  </si>
  <si>
    <t>OTERO, EDUARDO &amp; PATRICIA</t>
  </si>
  <si>
    <t>118 WILLOW AVE #4</t>
  </si>
  <si>
    <t>POWERS, JOHN R III</t>
  </si>
  <si>
    <t>215 BLOOMFIELD ST LLC % M SETTE</t>
  </si>
  <si>
    <t>SARGEANT, VICKIE &amp; ROBIN DUERDEN</t>
  </si>
  <si>
    <t>WORK HARD PROPERTIES LLC</t>
  </si>
  <si>
    <t>1253 SPRINGFIELD AVE #107</t>
  </si>
  <si>
    <t>WORK HARD PROPERTIES, LLC</t>
  </si>
  <si>
    <t>1253 SPRINGFIELD AVENUE</t>
  </si>
  <si>
    <t>PEYKAR, DANIEL &amp; JENNIFER</t>
  </si>
  <si>
    <t>131 HUDSON AVE</t>
  </si>
  <si>
    <t>PEYKAR, DANIEL</t>
  </si>
  <si>
    <t>CHAN, MICHAEL K &amp; IRENE LAM</t>
  </si>
  <si>
    <t>LBV INVESTMENT LLC</t>
  </si>
  <si>
    <t>SARASOTA NJ  34236</t>
  </si>
  <si>
    <t>1125MP LLC</t>
  </si>
  <si>
    <t>TANG, KANG-WEI</t>
  </si>
  <si>
    <t>GREGORY, STEPHEN &amp; BETHLEHEM</t>
  </si>
  <si>
    <t>PERMENTER, BRIAN &amp; MARY C HALL</t>
  </si>
  <si>
    <t>ZOHO MANAGEMENT LLC</t>
  </si>
  <si>
    <t>16 TREE LINE DR</t>
  </si>
  <si>
    <t>OSIAN, ADRIAN DANIEL</t>
  </si>
  <si>
    <t>KOZLOVSKIY, ALEX</t>
  </si>
  <si>
    <t>FOREST GLEN INVESTMENTS LLC</t>
  </si>
  <si>
    <t>208 FIRST ST #3</t>
  </si>
  <si>
    <t>COSTA, MAX</t>
  </si>
  <si>
    <t>FRANCO, INIGO % RELB PM</t>
  </si>
  <si>
    <t>DEOLIVEIRA, JOAO G &amp; DOMINIQUE G</t>
  </si>
  <si>
    <t>HOBOKEN, N J C/O RELB PM  07030</t>
  </si>
  <si>
    <t>TRES MARIAS INVESTMENTS LTD/RELB</t>
  </si>
  <si>
    <t>GREER, BRIAN P &amp; CHRISTINE A SHEEDY</t>
  </si>
  <si>
    <t>GIATTINO, JOSEPH G &amp; JENNIFER R</t>
  </si>
  <si>
    <t>MANGIACAPRA, RONALD J</t>
  </si>
  <si>
    <t>SILVERMAN, ANDREW</t>
  </si>
  <si>
    <t>LOMBARDI PARK AVE LLC</t>
  </si>
  <si>
    <t>MAHMOOD, FAUZIA &amp; TARIQ</t>
  </si>
  <si>
    <t>ARORA, VIVEK</t>
  </si>
  <si>
    <t>BIENSTOCK, TROY &amp; LEAH R BRIER</t>
  </si>
  <si>
    <t>256 LAKE STREET</t>
  </si>
  <si>
    <t>BIENSTOCK, TROY</t>
  </si>
  <si>
    <t>HUGHEY, TRACY</t>
  </si>
  <si>
    <t>PATEL, VIJAY &amp; NISHA</t>
  </si>
  <si>
    <t>306 SHEEP PASTURE RD</t>
  </si>
  <si>
    <t>EAST SETAUKET, NY  11733</t>
  </si>
  <si>
    <t>CRABBE, DANIEL M &amp; ELMA M</t>
  </si>
  <si>
    <t>SHAH, DAMINI &amp; SACHIV</t>
  </si>
  <si>
    <t>MONTCLAIR, NJ  07042</t>
  </si>
  <si>
    <t>1703 SHORE SOUTH JC LLC</t>
  </si>
  <si>
    <t>LIU, JIANHUI &amp; RONG ZENG</t>
  </si>
  <si>
    <t>HARRISION, NJ  07029</t>
  </si>
  <si>
    <t>HOBOKEN, NJ  04703</t>
  </si>
  <si>
    <t>CHOKSHI, USHA &amp; VIPUL</t>
  </si>
  <si>
    <t>5 ELM LANE</t>
  </si>
  <si>
    <t>MANAPLAN NJ  07726</t>
  </si>
  <si>
    <t>SHLEIFER, ROI &amp; PNINA SPECTOR</t>
  </si>
  <si>
    <t>DANOFRIO LLC</t>
  </si>
  <si>
    <t>COHEN, MATTHEW S &amp; STEPHANIE L</t>
  </si>
  <si>
    <t>ODONNELL, CAROL, TRUSTEE</t>
  </si>
  <si>
    <t>LEE, SHARON</t>
  </si>
  <si>
    <t>6 GLENGARRY WAY</t>
  </si>
  <si>
    <t>PRINCETON JUNCTION, NJ  08550</t>
  </si>
  <si>
    <t>WEST WINDSOR, NJ  08550</t>
  </si>
  <si>
    <t>GOSAIN, ABHISHAKE</t>
  </si>
  <si>
    <t>CHEN, WEIZHEN &amp; KIMBERLY Y JIN</t>
  </si>
  <si>
    <t>PUTILINA, ELENA</t>
  </si>
  <si>
    <t>GOLDBERG, DAVID &amp; LINDA</t>
  </si>
  <si>
    <t>SHAH, MAHENDRA B &amp; REVANTIKA M</t>
  </si>
  <si>
    <t>PATEL, RAMESH I &amp; LALIBEN R</t>
  </si>
  <si>
    <t>TRIVEDI, VASUDEV &amp; ANNAPURNA</t>
  </si>
  <si>
    <t>815 PARK AVE #3</t>
  </si>
  <si>
    <t>TYMCZYSZYN, ELIZABETH</t>
  </si>
  <si>
    <t>MILCHTEIN, ALLA</t>
  </si>
  <si>
    <t>MERRITT, MARGARET H &amp; JUAN D URIBE</t>
  </si>
  <si>
    <t>UPTOWN HUDSON REALTY LLC</t>
  </si>
  <si>
    <t>910 HUDSON ST #1</t>
  </si>
  <si>
    <t>GENESE, ALICE G &amp; ALICE GENESE JR</t>
  </si>
  <si>
    <t>GENESE, ALICE ET ALS</t>
  </si>
  <si>
    <t>NAWI HOLDINGS LLC</t>
  </si>
  <si>
    <t>NORWOOD NJ  07648</t>
  </si>
  <si>
    <t>SPECTOR, GARY &amp; ELIZABETH SZABLO</t>
  </si>
  <si>
    <t>901 BLOOMFIELD ST CONDO ASSOC INC</t>
  </si>
  <si>
    <t>THOMAS, DAVID B</t>
  </si>
  <si>
    <t>NEWELL ST LLC</t>
  </si>
  <si>
    <t>942 LAFAYETTE ST</t>
  </si>
  <si>
    <t>BARJESTEH, MICHAEL &amp; LILI</t>
  </si>
  <si>
    <t>NEW VERNON,  NJ  07976</t>
  </si>
  <si>
    <t>SED HOLDINGS LLC</t>
  </si>
  <si>
    <t>SPRING LAKE NJ  07762</t>
  </si>
  <si>
    <t>ADAMO, K  % HUDSON PM LLC</t>
  </si>
  <si>
    <t>PO BOX 31</t>
  </si>
  <si>
    <t>MAX 702 HUDSON LLC % R KONIG</t>
  </si>
  <si>
    <t>PO BOX 384</t>
  </si>
  <si>
    <t>WOODMERE, NY  11598</t>
  </si>
  <si>
    <t>MAX 700 HUDSON LLC % M KONIG</t>
  </si>
  <si>
    <t>JJ SHELTON LLC</t>
  </si>
  <si>
    <t>PO BOX 544</t>
  </si>
  <si>
    <t>TOTOWA, NJ  07511</t>
  </si>
  <si>
    <t>CONDO ALLIANCE LLC</t>
  </si>
  <si>
    <t>1 BDRM</t>
  </si>
  <si>
    <t>1 BDRM 1 BATH</t>
  </si>
  <si>
    <t>1 BDRM UNIT</t>
  </si>
  <si>
    <t>1 BDRM-URENO</t>
  </si>
  <si>
    <t>1 BEDRM &amp; STUDY</t>
  </si>
  <si>
    <t>1 BEDRM UNIT</t>
  </si>
  <si>
    <t>1 FAMILY UNIT</t>
  </si>
  <si>
    <t>1BDRM</t>
  </si>
  <si>
    <t>1BDRM UNIT</t>
  </si>
  <si>
    <t>1BDRM-PK</t>
  </si>
  <si>
    <t>1BDRM-STUDY</t>
  </si>
  <si>
    <t>1BED</t>
  </si>
  <si>
    <t>1BED-1106</t>
  </si>
  <si>
    <t>1BED-469</t>
  </si>
  <si>
    <t>1BED-475</t>
  </si>
  <si>
    <t>1BED-516</t>
  </si>
  <si>
    <t>1BED-524</t>
  </si>
  <si>
    <t>1BED-635</t>
  </si>
  <si>
    <t>1BED-644</t>
  </si>
  <si>
    <t>1BED-650</t>
  </si>
  <si>
    <t>1BED-675</t>
  </si>
  <si>
    <t>1BED-DECK</t>
  </si>
  <si>
    <t>1BED-DK</t>
  </si>
  <si>
    <t>1BED-LFT-FP</t>
  </si>
  <si>
    <t>1BED-STUDY-524</t>
  </si>
  <si>
    <t>1BR</t>
  </si>
  <si>
    <t>1BR-</t>
  </si>
  <si>
    <t>1BR DPLX</t>
  </si>
  <si>
    <t>1BR-(SC)</t>
  </si>
  <si>
    <t>1BR/</t>
  </si>
  <si>
    <t>1BR/1.5BA</t>
  </si>
  <si>
    <t>1BR/1BA</t>
  </si>
  <si>
    <t>1BR/1BA SU #2</t>
  </si>
  <si>
    <t>1BR/1BA YARD</t>
  </si>
  <si>
    <t>1BR/1BA-ST#6</t>
  </si>
  <si>
    <t>1BR/1BA-ST#8</t>
  </si>
  <si>
    <t>1BR/1BA-STG#13</t>
  </si>
  <si>
    <t>1BR/2BA/DEN</t>
  </si>
  <si>
    <t>1BR/DEN/2BA</t>
  </si>
  <si>
    <t>1BR/TERR #17</t>
  </si>
  <si>
    <t>1BR-BA</t>
  </si>
  <si>
    <t>1BR-BALC</t>
  </si>
  <si>
    <t>1BR-BALC-PS#12</t>
  </si>
  <si>
    <t>1BR-BALC-PS#14</t>
  </si>
  <si>
    <t>1BR-DECK</t>
  </si>
  <si>
    <t>1BR-DECK-TNPL</t>
  </si>
  <si>
    <t>1BR-DEN</t>
  </si>
  <si>
    <t>1BR-DEN-BALC</t>
  </si>
  <si>
    <t>1BR-DEN-PS</t>
  </si>
  <si>
    <t>1BR-DEN-TERRACE</t>
  </si>
  <si>
    <t>1BR-DEN-TNPL</t>
  </si>
  <si>
    <t>1BR-DEN-UNRENO</t>
  </si>
  <si>
    <t>1BR-DK-UNRENO</t>
  </si>
  <si>
    <t>1BR-DN-DPLX</t>
  </si>
  <si>
    <t>1BR-DPLX</t>
  </si>
  <si>
    <t>1BR-DPLX-G#22</t>
  </si>
  <si>
    <t>1BR-DPLX-PS</t>
  </si>
  <si>
    <t>1BR-DPLX-PS#15</t>
  </si>
  <si>
    <t>1BR-DPLX-PS#31</t>
  </si>
  <si>
    <t>1BR-DPLX-PS#7</t>
  </si>
  <si>
    <t>1BR-DPLX-PS#8</t>
  </si>
  <si>
    <t>1BR-FIREPLACE</t>
  </si>
  <si>
    <t>1BR-LDK</t>
  </si>
  <si>
    <t>1BR-LFT-DPLX</t>
  </si>
  <si>
    <t>1BR-LKD</t>
  </si>
  <si>
    <t>1BR-PATIO-REAR</t>
  </si>
  <si>
    <t>1BR-PS</t>
  </si>
  <si>
    <t>1BR-PS#2</t>
  </si>
  <si>
    <t>1BR-PS#32</t>
  </si>
  <si>
    <t>1BR-PS#33</t>
  </si>
  <si>
    <t>1BR-PS#5</t>
  </si>
  <si>
    <t>1BR-PS#6</t>
  </si>
  <si>
    <t>1BR-PTA</t>
  </si>
  <si>
    <t>1BR-PTI</t>
  </si>
  <si>
    <t>1BR-RFDK</t>
  </si>
  <si>
    <t>1BR-ROOF</t>
  </si>
  <si>
    <t>1BR-SC</t>
  </si>
  <si>
    <t>1BR-TNPL-PTC</t>
  </si>
  <si>
    <t>1BR-TNPL-UNRENO</t>
  </si>
  <si>
    <t>1BR-UNRENO</t>
  </si>
  <si>
    <t>1BR-UNRENOVATED</t>
  </si>
  <si>
    <t>1BR-WIP</t>
  </si>
  <si>
    <t>1BR-YARD</t>
  </si>
  <si>
    <t>1BR-YD</t>
  </si>
  <si>
    <t>1BR-YD-PS</t>
  </si>
  <si>
    <t>2 BR</t>
  </si>
  <si>
    <t>2 BR 701SF</t>
  </si>
  <si>
    <t>2.5B-1U-H</t>
  </si>
  <si>
    <t>21/2B-1U-H</t>
  </si>
  <si>
    <t>21/2B-1U-H-BA</t>
  </si>
  <si>
    <t>2B&amp;F-1U-BA</t>
  </si>
  <si>
    <t>2B-1U-H-BA</t>
  </si>
  <si>
    <t>2B-1U-H-G</t>
  </si>
  <si>
    <t>2BDRM</t>
  </si>
  <si>
    <t>2BDRM UNIT</t>
  </si>
  <si>
    <t>2BDRM-1BATHAPT</t>
  </si>
  <si>
    <t>2BDRM-DPLX</t>
  </si>
  <si>
    <t>2BDRM-DPLX-BALC</t>
  </si>
  <si>
    <t>2BDRM-TNPL</t>
  </si>
  <si>
    <t>2BED</t>
  </si>
  <si>
    <t>2BED-749</t>
  </si>
  <si>
    <t>2BED-788</t>
  </si>
  <si>
    <t>2BED-FP</t>
  </si>
  <si>
    <t>2BED-PH-DCK-894</t>
  </si>
  <si>
    <t>2BR - PS#13</t>
  </si>
  <si>
    <t>2BR 649 SF</t>
  </si>
  <si>
    <t>2BR 701SF</t>
  </si>
  <si>
    <t>2BR-(SC)</t>
  </si>
  <si>
    <t>2BR/1BA</t>
  </si>
  <si>
    <t>2BR/1BA-TNPL-2L</t>
  </si>
  <si>
    <t>2BR/1BA-TNPL-3R</t>
  </si>
  <si>
    <t>2BR/2.5BA/DEN</t>
  </si>
  <si>
    <t>2BR/2BA</t>
  </si>
  <si>
    <t>2BR/2BA DECK</t>
  </si>
  <si>
    <t>2BR/2BA SU #4</t>
  </si>
  <si>
    <t>2BR/2BA SU#18</t>
  </si>
  <si>
    <t>2BR/2BA/GARAGE</t>
  </si>
  <si>
    <t>2BR/2BA/PS</t>
  </si>
  <si>
    <t>2BR/2BA/TERR #6</t>
  </si>
  <si>
    <t>2BR/2BA-2DK-PS6</t>
  </si>
  <si>
    <t>2BR/2BA-BALCONY</t>
  </si>
  <si>
    <t>2BR/2BA-DECK-BA</t>
  </si>
  <si>
    <t>2BR/3.5BA D/D</t>
  </si>
  <si>
    <t>2BR/TERR #18</t>
  </si>
  <si>
    <t>2BR-BALC</t>
  </si>
  <si>
    <t>2BR-BALCONY</t>
  </si>
  <si>
    <t>2BR-BALC-PS#13</t>
  </si>
  <si>
    <t>2BR-BALC-PS#26</t>
  </si>
  <si>
    <t>2BR-BALC-PS#29</t>
  </si>
  <si>
    <t>2BR-BALC-PS#4</t>
  </si>
  <si>
    <t>2BR-BALC-PS#52</t>
  </si>
  <si>
    <t>2BR-DECK</t>
  </si>
  <si>
    <t>2BR-DEN</t>
  </si>
  <si>
    <t>2BR-DEN-TERR#10</t>
  </si>
  <si>
    <t>2BR-DEN-TERR#14</t>
  </si>
  <si>
    <t>2BR-DPLX</t>
  </si>
  <si>
    <t>2BR-DPLX-BALC</t>
  </si>
  <si>
    <t>2BR-DPLX-PS#16</t>
  </si>
  <si>
    <t>2BR-DPLX-PS#19</t>
  </si>
  <si>
    <t>2BR-DPLX-PS#3</t>
  </si>
  <si>
    <t>2BR-G</t>
  </si>
  <si>
    <t>2BR-G-DECK</t>
  </si>
  <si>
    <t>2BR-LDK</t>
  </si>
  <si>
    <t>2BR-PATIO-PS#1</t>
  </si>
  <si>
    <t>2BR-PS</t>
  </si>
  <si>
    <t>2BR-PS#1</t>
  </si>
  <si>
    <t>2BR-PS#12-DECK</t>
  </si>
  <si>
    <t>2BR-PS#16-UNREN</t>
  </si>
  <si>
    <t>2BR-PS#22</t>
  </si>
  <si>
    <t>2BR-PS#23</t>
  </si>
  <si>
    <t>2BR-PS#28</t>
  </si>
  <si>
    <t>2BR-PS#3</t>
  </si>
  <si>
    <t>2BR-PS#4</t>
  </si>
  <si>
    <t>2BR-PS#7</t>
  </si>
  <si>
    <t>2BR-PS#8</t>
  </si>
  <si>
    <t>2BR-PS1</t>
  </si>
  <si>
    <t>2BR-PS15</t>
  </si>
  <si>
    <t>2BR-PS16</t>
  </si>
  <si>
    <t>2BR-PS6</t>
  </si>
  <si>
    <t>2BR-PS-BALC</t>
  </si>
  <si>
    <t>2BR-PS-DPLX</t>
  </si>
  <si>
    <t>2BR-PS-ROOF</t>
  </si>
  <si>
    <t>2BR-PS-YARD</t>
  </si>
  <si>
    <t>2BR-STORAGE</t>
  </si>
  <si>
    <t>2BR-STORAGE-YRD</t>
  </si>
  <si>
    <t>2BR-STUDY</t>
  </si>
  <si>
    <t>2BR-TER</t>
  </si>
  <si>
    <t>2BR-TER(LCE)</t>
  </si>
  <si>
    <t>2BR-TER-1/2PS</t>
  </si>
  <si>
    <t>2BR-TERR</t>
  </si>
  <si>
    <t>2BR-TERR#11</t>
  </si>
  <si>
    <t>2BR-TERRACE</t>
  </si>
  <si>
    <t>2BR-TNPL</t>
  </si>
  <si>
    <t>2BR-TRPLX</t>
  </si>
  <si>
    <t>2BR-UNRENO</t>
  </si>
  <si>
    <t>2BR-YARD</t>
  </si>
  <si>
    <t>2BR-YRD-STORAGE</t>
  </si>
  <si>
    <t>2SB-1U-H</t>
  </si>
  <si>
    <t>3B-1U</t>
  </si>
  <si>
    <t>3B-1U-2X-H</t>
  </si>
  <si>
    <t>3B-1U-2X-H-BA</t>
  </si>
  <si>
    <t>3B-1U-BA</t>
  </si>
  <si>
    <t>3B-1U-BA-DECK</t>
  </si>
  <si>
    <t>3B-1U-H-BA</t>
  </si>
  <si>
    <t>3B-1U-H-BA-G</t>
  </si>
  <si>
    <t>3B-1U-H-G</t>
  </si>
  <si>
    <t>3B-1U-X</t>
  </si>
  <si>
    <t>3B-1U-X-DECK</t>
  </si>
  <si>
    <t>3B-1U-X-H-BA</t>
  </si>
  <si>
    <t>3BDRM</t>
  </si>
  <si>
    <t>3BDRM UNIT</t>
  </si>
  <si>
    <t>3BDRM-DPLX-BALC</t>
  </si>
  <si>
    <t>3BR/1BA</t>
  </si>
  <si>
    <t>3BR/2.5BA</t>
  </si>
  <si>
    <t>3BR/2.5BA D/D</t>
  </si>
  <si>
    <t>3BR/2.5BA D/Y</t>
  </si>
  <si>
    <t>3BR/2.5BA DECK</t>
  </si>
  <si>
    <t>3BR/2.5BA TERR</t>
  </si>
  <si>
    <t>3BR/2.5BA YARD</t>
  </si>
  <si>
    <t>3BR/2BA</t>
  </si>
  <si>
    <t>3BR/2BA TERR</t>
  </si>
  <si>
    <t>3BR/3.5BA D/D</t>
  </si>
  <si>
    <t>3BR/3.5BA D/D/D</t>
  </si>
  <si>
    <t>3BR/3.5BA D/D/T</t>
  </si>
  <si>
    <t>3BR/3.5BA D/T</t>
  </si>
  <si>
    <t>3BR/3.5BA DECK</t>
  </si>
  <si>
    <t>3BR/3BA</t>
  </si>
  <si>
    <t>3BR/3BA D/D</t>
  </si>
  <si>
    <t>3BR/3BA-DPLX</t>
  </si>
  <si>
    <t>3BR/3BA-P5-DKC</t>
  </si>
  <si>
    <t>3BR/3BA-PS7-YDC</t>
  </si>
  <si>
    <t>3BR/4BA D/D/O</t>
  </si>
  <si>
    <t>3BR/4BA D/O/T</t>
  </si>
  <si>
    <t>3BR/4BA-YARD</t>
  </si>
  <si>
    <t>3BR/TERR #12</t>
  </si>
  <si>
    <t>3BR-1PS-YD</t>
  </si>
  <si>
    <t>3BR-2PS-YARD</t>
  </si>
  <si>
    <t>3BR-BALC</t>
  </si>
  <si>
    <t>3BR-BALCONY</t>
  </si>
  <si>
    <t>3BR-DECK</t>
  </si>
  <si>
    <t>3BR-DECK-P#7 LT</t>
  </si>
  <si>
    <t>3BR-DEN</t>
  </si>
  <si>
    <t>3BR-DEN-PS#38-D</t>
  </si>
  <si>
    <t>3BR-DPLX</t>
  </si>
  <si>
    <t>3BR-DPLX-DECK</t>
  </si>
  <si>
    <t>3BR-DPLX-DK-YRD</t>
  </si>
  <si>
    <t>3BR-DPX-YRD-TER</t>
  </si>
  <si>
    <t>3BRM-TH</t>
  </si>
  <si>
    <t>3BR-PATIO-G</t>
  </si>
  <si>
    <t>3BR-PS</t>
  </si>
  <si>
    <t>3BR-PS#13-DECK</t>
  </si>
  <si>
    <t>3BR-PS#25-DECK</t>
  </si>
  <si>
    <t>3BR-PS#4</t>
  </si>
  <si>
    <t>3BR-PS-BALC</t>
  </si>
  <si>
    <t>3BR-PTI</t>
  </si>
  <si>
    <t>3BR-TERR #6</t>
  </si>
  <si>
    <t>3BR-TPLX-G</t>
  </si>
  <si>
    <t>3BR-TRIPLX-PS</t>
  </si>
  <si>
    <t>3BR-UNRENO</t>
  </si>
  <si>
    <t>3BR-YARD</t>
  </si>
  <si>
    <t>3F-1U-H-B</t>
  </si>
  <si>
    <t>3F-1U-H-BA</t>
  </si>
  <si>
    <t>3RM-1 BATH</t>
  </si>
  <si>
    <t>3S-1U-G</t>
  </si>
  <si>
    <t>3S-1U-H-BA</t>
  </si>
  <si>
    <t>4B-1U-H-B</t>
  </si>
  <si>
    <t>4B-1U-H-BA</t>
  </si>
  <si>
    <t>4B-1U-WIP</t>
  </si>
  <si>
    <t>4BR/2.5BA/PS2</t>
  </si>
  <si>
    <t>4BR/2BA</t>
  </si>
  <si>
    <t>4BR/3.5BA DECK</t>
  </si>
  <si>
    <t>4BR/3BA</t>
  </si>
  <si>
    <t>4BR/3BA/PS11&amp;12</t>
  </si>
  <si>
    <t>4BR/3BA-TER F</t>
  </si>
  <si>
    <t>4BR-DPLX-YARD</t>
  </si>
  <si>
    <t>4BR-PS#1-2-3</t>
  </si>
  <si>
    <t>BR</t>
  </si>
  <si>
    <t>BR-STUDIO-YD</t>
  </si>
  <si>
    <t>DPLX</t>
  </si>
  <si>
    <t>DPLX-BR</t>
  </si>
  <si>
    <t>DUPLEX-1BR-YD</t>
  </si>
  <si>
    <t>GARDEN DUPLEX</t>
  </si>
  <si>
    <t>LOFT-DECK</t>
  </si>
  <si>
    <t>PS #19 &amp; 29</t>
  </si>
  <si>
    <t>PS #6 &amp; 12</t>
  </si>
  <si>
    <t>PS#1</t>
  </si>
  <si>
    <t>PS#16</t>
  </si>
  <si>
    <t>PS#2</t>
  </si>
  <si>
    <t>PS#3</t>
  </si>
  <si>
    <t>PS1</t>
  </si>
  <si>
    <t>STUDIO APT</t>
  </si>
  <si>
    <t>STUDIO&amp;KITCHEN</t>
  </si>
  <si>
    <t>STUDIO-PS</t>
  </si>
  <si>
    <t>STUDIO-YARD</t>
  </si>
  <si>
    <t>TNPL</t>
  </si>
  <si>
    <t>TNPL SC</t>
  </si>
  <si>
    <t>TNPL-UNRENO</t>
  </si>
  <si>
    <t>TPLX-2BR</t>
  </si>
  <si>
    <t>TRIPLEX-DECK</t>
  </si>
  <si>
    <t>UNRENO</t>
  </si>
  <si>
    <t>units2</t>
  </si>
  <si>
    <t>Total Units</t>
  </si>
  <si>
    <t>Christopher Macri</t>
  </si>
  <si>
    <t>Caufield</t>
  </si>
  <si>
    <t>Arezzo</t>
  </si>
  <si>
    <t>Percotino</t>
  </si>
  <si>
    <t>Kodak</t>
  </si>
  <si>
    <t>Susi</t>
  </si>
  <si>
    <t>Qiu</t>
  </si>
  <si>
    <t>Bogorad and Richman</t>
  </si>
  <si>
    <t>Mary Sette</t>
  </si>
  <si>
    <t>Serano</t>
  </si>
  <si>
    <t>Work Hard Properties</t>
  </si>
  <si>
    <t>Wonder Lofts</t>
  </si>
  <si>
    <t>Stott-Joseph</t>
  </si>
  <si>
    <t>Wonder Lofts Owner</t>
  </si>
  <si>
    <t>Frank Raia and Siriginano</t>
  </si>
  <si>
    <t>SCHAKARASCHVILI</t>
  </si>
  <si>
    <t>1122 WASHINGTON ST</t>
  </si>
  <si>
    <t>1122 WASHINGTON LLC</t>
  </si>
  <si>
    <t>1BR-SC-UNRENO</t>
  </si>
  <si>
    <t>COMMERCIAL</t>
  </si>
  <si>
    <t>Shafran Associates</t>
  </si>
  <si>
    <t>Lopez and Pellicci</t>
  </si>
  <si>
    <t>Ruggieri</t>
  </si>
  <si>
    <t>AUSTIN, FRANKLIN</t>
  </si>
  <si>
    <t>Coppola</t>
  </si>
  <si>
    <t>Hession</t>
  </si>
  <si>
    <t>owner occupied</t>
  </si>
  <si>
    <t>renting to sons</t>
  </si>
  <si>
    <t>B Valastro/Carlos Bakery</t>
  </si>
  <si>
    <t>Jin and Chen</t>
  </si>
  <si>
    <t>Gerstenfeld</t>
  </si>
  <si>
    <t>Carol Realty</t>
  </si>
  <si>
    <t>Capital Realty Group</t>
  </si>
  <si>
    <t>https://thecapitalrealty.info/about-us/</t>
  </si>
  <si>
    <t>Dostal Family</t>
  </si>
  <si>
    <t>Casulli Family</t>
  </si>
  <si>
    <t>PO BOX 1142</t>
  </si>
  <si>
    <t>PO BOX 2</t>
  </si>
  <si>
    <t>PO BOX 202</t>
  </si>
  <si>
    <t>PO BOX 5004</t>
  </si>
  <si>
    <t>Facendola</t>
  </si>
  <si>
    <t>C115L</t>
  </si>
  <si>
    <t>Straus</t>
  </si>
  <si>
    <t>NJS Enterprises - Nat Salvemini</t>
  </si>
  <si>
    <t>https://www.dandb.com/businessdirectory/njsenterprisesinc-hoboken-nj-27185690.html</t>
  </si>
  <si>
    <t>Konig</t>
  </si>
  <si>
    <t>Janus Property Management</t>
  </si>
  <si>
    <t>Pegaus Group</t>
  </si>
  <si>
    <t>Imperial Noth American Management?</t>
  </si>
  <si>
    <t>Ironstate-Applied</t>
  </si>
  <si>
    <t>Equity</t>
  </si>
  <si>
    <t>LIHC</t>
  </si>
  <si>
    <t>Skylight</t>
  </si>
  <si>
    <t>Lincoln</t>
  </si>
  <si>
    <t>Remark</t>
  </si>
  <si>
    <t>Seriale</t>
  </si>
  <si>
    <t>Marion Towers</t>
  </si>
  <si>
    <t>Buzzetti</t>
  </si>
  <si>
    <t>Premier</t>
  </si>
  <si>
    <t>Toresco</t>
  </si>
  <si>
    <t>SR Prime</t>
  </si>
  <si>
    <t>Severino Realty</t>
  </si>
  <si>
    <t>Imperial North America</t>
  </si>
  <si>
    <t>Hothem</t>
  </si>
  <si>
    <t>Columbia Arms</t>
  </si>
  <si>
    <t>Spirit Investment</t>
  </si>
  <si>
    <t>Roberts Family</t>
  </si>
  <si>
    <t>Pegasus</t>
  </si>
  <si>
    <t xml:space="preserve">Cassessa </t>
  </si>
  <si>
    <t xml:space="preserve">Bow Limited </t>
  </si>
  <si>
    <t xml:space="preserve">Evanoah </t>
  </si>
  <si>
    <t xml:space="preserve">600 Harrison </t>
  </si>
  <si>
    <t>M&amp;W Development</t>
  </si>
  <si>
    <t>JDA</t>
  </si>
  <si>
    <t xml:space="preserve">Frank Raia </t>
  </si>
  <si>
    <t xml:space="preserve">Realty Express </t>
  </si>
  <si>
    <t>Pegaus?</t>
  </si>
  <si>
    <t>Mautone</t>
  </si>
  <si>
    <t>Midland States Bank</t>
  </si>
  <si>
    <t>Units owned by an entity who owns more than 50 units</t>
  </si>
  <si>
    <t>Units owned by an entity who owns more than 100 units</t>
  </si>
  <si>
    <t>Adamo, K</t>
  </si>
  <si>
    <t>Percent units owned by an entity who owns more than 100 units</t>
  </si>
  <si>
    <t>Percent units owned by an entity who owns more than 50 units</t>
  </si>
  <si>
    <t>Percent units owned by an entity who owns more than 10 units</t>
  </si>
  <si>
    <t>Units owned by an entity who owns 10 or more units</t>
  </si>
  <si>
    <t xml:space="preserve">Units owned by an entity who owns more than 4 units: </t>
  </si>
  <si>
    <t>Name</t>
  </si>
  <si>
    <t>Ranking</t>
  </si>
  <si>
    <t>The 50 largest landlords in Hoboken own 10,412 units among them                      (ranging from 37 units to 3153)</t>
  </si>
  <si>
    <t>Westview Associates</t>
  </si>
  <si>
    <t>Northvale I</t>
  </si>
  <si>
    <t>Norhtvale II</t>
  </si>
  <si>
    <t>Elysian Estates</t>
  </si>
  <si>
    <t>Northvale IV</t>
  </si>
  <si>
    <t>Willowview</t>
  </si>
  <si>
    <t>Easview Associates</t>
  </si>
  <si>
    <t>Church Square South Associates</t>
  </si>
  <si>
    <t>Shipyard - Sovereign</t>
  </si>
  <si>
    <t>Shipyard - Vanguard</t>
  </si>
  <si>
    <t>Shipyard - North Independence</t>
  </si>
  <si>
    <t>Shipyard - South Independence</t>
  </si>
  <si>
    <t>Shipyard - Berkshire</t>
  </si>
  <si>
    <t>Lexington</t>
  </si>
  <si>
    <t>7Seventy House</t>
  </si>
  <si>
    <t>Avalon</t>
  </si>
  <si>
    <t>Clinton St Realty - Mark Ang</t>
  </si>
  <si>
    <t>LIHC Investment Group (LIHC Affordable) - Midland Bank</t>
  </si>
  <si>
    <t>Jordan</t>
  </si>
  <si>
    <t>Vine</t>
  </si>
  <si>
    <t>managed by Keller Williams KW Realty - Tom Miscura, who sucks</t>
  </si>
  <si>
    <t>bought from premier</t>
  </si>
  <si>
    <t>Notes on Hugh Hothem</t>
  </si>
  <si>
    <t>HOTHEM, CRAIG L</t>
  </si>
  <si>
    <t>1987 CHALCEDONY ST</t>
  </si>
  <si>
    <t>SAN DIEGO, CA  92109</t>
  </si>
  <si>
    <t>Has a son Craig who owns one apt but moved to california apparently</t>
  </si>
  <si>
    <t>Ball Park</t>
  </si>
  <si>
    <t>see also owner Kyle Enger</t>
  </si>
  <si>
    <t>Kyle Enger, connected with Enger LLC</t>
  </si>
  <si>
    <t>Evanoah Properties - CICIMIRSKA, ZUZANA</t>
  </si>
  <si>
    <t>Definitely rent controlled units:</t>
  </si>
  <si>
    <t>ISRAEL  449100</t>
  </si>
  <si>
    <t>Owner has Hoboken address:</t>
  </si>
  <si>
    <t>Non-Hoboken owner</t>
  </si>
  <si>
    <t>64% of total</t>
  </si>
  <si>
    <t>within 5 years</t>
  </si>
  <si>
    <t>rent controlled within 5 years</t>
  </si>
  <si>
    <t>in 6-10 years</t>
  </si>
  <si>
    <t>rent controlled within 6-10 years</t>
  </si>
  <si>
    <t>2124 properties</t>
  </si>
  <si>
    <t>median units per building 7.7</t>
  </si>
  <si>
    <t>possibly owner occupied</t>
  </si>
  <si>
    <t>1227 distinct properties</t>
  </si>
  <si>
    <t>average 3.7 units per property</t>
  </si>
  <si>
    <t>Morton Properties</t>
  </si>
  <si>
    <t>Valero</t>
  </si>
  <si>
    <t>Dimeola</t>
  </si>
  <si>
    <t>Audubon</t>
  </si>
  <si>
    <t>Virgie Gonzalez</t>
  </si>
  <si>
    <t>Marciano</t>
  </si>
  <si>
    <t>Arianna Lavinio</t>
  </si>
  <si>
    <t>Realty Express</t>
  </si>
  <si>
    <t>Chau Family Trust</t>
  </si>
  <si>
    <t>JMARZ</t>
  </si>
  <si>
    <t>SMS CAPITAL</t>
  </si>
  <si>
    <t>Oceanwide</t>
  </si>
  <si>
    <t>Zellmer</t>
  </si>
  <si>
    <t>Randall Stein</t>
  </si>
  <si>
    <t>https://www.justice.gov/usao-edpa/pr/bryn-mawr-realtor-pleads-guilty-tax-charges</t>
  </si>
  <si>
    <t>James O'Connor</t>
  </si>
  <si>
    <t>Greenlow</t>
  </si>
  <si>
    <t>Cassidy</t>
  </si>
  <si>
    <t>Mark</t>
  </si>
  <si>
    <t>Genna</t>
  </si>
  <si>
    <t>Canetta</t>
  </si>
  <si>
    <t>CAMJO</t>
  </si>
  <si>
    <t>Bryce Antelope</t>
  </si>
  <si>
    <t>Michael Berney</t>
  </si>
  <si>
    <t>ASGATA</t>
  </si>
  <si>
    <t>Rad</t>
  </si>
  <si>
    <t>Weinstein</t>
  </si>
  <si>
    <t>Scardigno</t>
  </si>
  <si>
    <t>Lin</t>
  </si>
  <si>
    <t>Leong</t>
  </si>
  <si>
    <t>Poliohni Realty</t>
  </si>
  <si>
    <t>Lanzano</t>
  </si>
  <si>
    <t>Meicke</t>
  </si>
  <si>
    <t>Anderson</t>
  </si>
  <si>
    <t>Laforgia</t>
  </si>
  <si>
    <t>Rubenstein</t>
  </si>
  <si>
    <t>Shilkrot and Wang</t>
  </si>
  <si>
    <t>Wong, Ada</t>
  </si>
  <si>
    <t>MIKROB</t>
  </si>
  <si>
    <t>Halkias</t>
  </si>
  <si>
    <t>Eisert</t>
  </si>
  <si>
    <t>Cartnick</t>
  </si>
  <si>
    <t>NJDCA subsidized - exempt</t>
  </si>
  <si>
    <t>NJDCA subsidized - exempt - until 5/2027</t>
  </si>
  <si>
    <t>Roy Rock</t>
  </si>
  <si>
    <t>CONVIRTIA LLC, PO Box 5124 = Pegasus</t>
  </si>
  <si>
    <t>Artisan (actual location 1408 Clinton)</t>
  </si>
  <si>
    <t>Artisan (actual location 1330 Grand)</t>
  </si>
  <si>
    <t>Liberty Realty - Monaco</t>
  </si>
  <si>
    <t>Frank Corvino</t>
  </si>
  <si>
    <t>David Klein</t>
  </si>
  <si>
    <t>Marian Towers (actual address 400 1st St)</t>
  </si>
  <si>
    <t>91 GARDEN ST</t>
  </si>
  <si>
    <t>LI, TIANYU &amp; MICHELLE WU</t>
  </si>
  <si>
    <t>KALIOPOULOS, ANASTASIO</t>
  </si>
  <si>
    <t>19 WOOD ROAD</t>
  </si>
  <si>
    <t>GREAT NECK NY  11024</t>
  </si>
  <si>
    <t>63 70TH ST</t>
  </si>
  <si>
    <t>Exemption letter submitted 3/14/13 for Block 122 lots 6, 7, 8.1, 23.1, 24, 25, 26, 27, and 28 - which is weird cuz those other numbers don't exist</t>
  </si>
  <si>
    <t>total newly rent controlled units in next ten years</t>
  </si>
  <si>
    <t>Estimated Rent Control Numbers (minimum)</t>
  </si>
  <si>
    <t>Total rental units accounted for:</t>
  </si>
  <si>
    <t xml:space="preserve">According to the 2020 census, 65% of Hoboken's 60k population are renters, which is 39,000 people. If the average unit has 2 people, that would be 19,500 rental units.  If the average unit has 2.4 people, there are 16,323 rental units, which is what I found on the tax assessor's website.  It is likely undercounted due to individual condo units being rented out.  So 17k rental units seems to be a reasonable estimate.  </t>
  </si>
  <si>
    <t>Population of Hoboken</t>
  </si>
  <si>
    <t>Number of households</t>
  </si>
  <si>
    <t>Median Income</t>
  </si>
  <si>
    <t>Total housing units</t>
  </si>
  <si>
    <t>Occupied housing units</t>
  </si>
  <si>
    <t>Median Gross Rent</t>
  </si>
  <si>
    <t>Rental units</t>
  </si>
  <si>
    <t>Population in "households"</t>
  </si>
  <si>
    <t>Average household size</t>
  </si>
  <si>
    <t>Total "family households"</t>
  </si>
  <si>
    <t>Average "family household" size</t>
  </si>
  <si>
    <t>Exemption Letter Information</t>
  </si>
  <si>
    <t>Submitted 2/29/2000 to commence 5/1/2000</t>
  </si>
  <si>
    <t>Submitted 1/19/2011, to commence 3/1/2011</t>
  </si>
  <si>
    <t>LATE - Received 11/21/2011, to commence 12/1/2011</t>
  </si>
  <si>
    <t>emailed mayor 4/22/23 and he replied same day would look into it</t>
  </si>
  <si>
    <t>received 4/12/2000, to commence 6/1/2000</t>
  </si>
  <si>
    <t>Submitted 9/20/2012 to commence 12/1/2012</t>
  </si>
  <si>
    <t>Received 5/14/2013 to commene 10/1/2013</t>
  </si>
  <si>
    <t>Received 3/30/2015 to commence on issuance of CO - no date provided</t>
  </si>
  <si>
    <t>Received 3/15/2000 - no commencement date mentioned</t>
  </si>
  <si>
    <t>LATE - Dated 10/20/2010 to commence 9/8/2009; CO was 9/82009</t>
  </si>
  <si>
    <t>5/21/23 - Hoboken lawfirm recognizes it is rent controlled</t>
  </si>
  <si>
    <t>261 FOURTEENTH ST (street address 1327 Willow)</t>
  </si>
  <si>
    <t xml:space="preserve"> (Andrew Miller &amp; Bennat Berger)</t>
  </si>
  <si>
    <t>SEE TRADED.co and loopnet - loopnet gives 1990 as year built; others say 1950</t>
  </si>
  <si>
    <t>(awaiting opra)</t>
  </si>
  <si>
    <t>(Amira awaiting opra)</t>
  </si>
  <si>
    <t>N/A</t>
  </si>
  <si>
    <r>
      <rPr>
        <b/>
        <sz val="11"/>
        <color theme="1"/>
        <rFont val="Calibri"/>
        <family val="2"/>
        <scheme val="minor"/>
      </rPr>
      <t>MISSING</t>
    </r>
    <r>
      <rPr>
        <sz val="11"/>
        <color theme="1"/>
        <rFont val="Calibri"/>
        <family val="2"/>
        <scheme val="minor"/>
      </rPr>
      <t xml:space="preserve"> - Rent Board declared rent controlled </t>
    </r>
  </si>
  <si>
    <t xml:space="preserve">MISSING - Rent Board declared rent controlled; they acquiesced  </t>
  </si>
  <si>
    <t>why did I write yes it's rent controlled???</t>
  </si>
  <si>
    <t>Atid - Dan Kaplan</t>
  </si>
  <si>
    <t xml:space="preserve">3719 units </t>
  </si>
  <si>
    <t>Park Avenue Properties</t>
  </si>
  <si>
    <t>North River Realty</t>
  </si>
  <si>
    <t>Nicoletti</t>
  </si>
  <si>
    <t>103 12TH STREET #1 (1126 Washington)</t>
  </si>
  <si>
    <t>Angela Pepe</t>
  </si>
  <si>
    <t>Craig and Joanne Laurie</t>
  </si>
  <si>
    <t>Double H Properties</t>
  </si>
  <si>
    <t>Carmen Sanchez (?)</t>
  </si>
  <si>
    <t>transferred from Carmen Sanchez to the LLCs - two of the four properties, at the same address</t>
  </si>
  <si>
    <t>Michelele and Parsic Monaghan</t>
  </si>
  <si>
    <t>83 MADISON ST</t>
  </si>
  <si>
    <t>MONAGHAN, PARAIC &amp; MICHELLE</t>
  </si>
  <si>
    <t>MOUNTAINSIDE NJ  07092</t>
  </si>
  <si>
    <t>.25-1329 SF</t>
  </si>
  <si>
    <t>Liu, Hung Mao</t>
  </si>
  <si>
    <r>
      <rPr>
        <b/>
        <sz val="11"/>
        <color theme="1"/>
        <rFont val="Calibri"/>
        <family val="2"/>
        <scheme val="minor"/>
      </rPr>
      <t xml:space="preserve">IN ORDER </t>
    </r>
    <r>
      <rPr>
        <sz val="11"/>
        <color theme="1"/>
        <rFont val="Calibri"/>
        <family val="2"/>
        <scheme val="minor"/>
      </rPr>
      <t>Submitted 1/6/2016, to commence around 6/3/2016; CO dated 9/2017</t>
    </r>
  </si>
  <si>
    <t>September 2047</t>
  </si>
  <si>
    <t>LLC or private individual</t>
  </si>
  <si>
    <t>Individual</t>
  </si>
  <si>
    <t>Trust</t>
  </si>
  <si>
    <t>3183 units owned by individuals</t>
  </si>
  <si>
    <t>13,144 units owned by LLCs or trusts</t>
  </si>
  <si>
    <t>More than 75% owned by LLCs or trustss</t>
  </si>
  <si>
    <t>Lincoln Property - LaSalle Property Fund</t>
  </si>
  <si>
    <t>Greystar - LaSalle Property Fund</t>
  </si>
  <si>
    <t>205 FOURTEENTH ST</t>
  </si>
  <si>
    <t>207 14THS T</t>
  </si>
  <si>
    <t>LEGATUM HOLDINGS D LLC</t>
  </si>
  <si>
    <t>LEGATUM HOLDINGS T LLC</t>
  </si>
  <si>
    <t>4 BYRAM COURT</t>
  </si>
  <si>
    <t>207 14TH ST #4L</t>
  </si>
  <si>
    <t>Aram Tarpinian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</si>
</sst>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[$-409]mmmm\ d\,\ yy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B22222"/>
      <name val="Verdana"/>
      <family val="2"/>
    </font>
    <font>
      <sz val="10"/>
      <color rgb="FF00000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14" fontId="0" fillId="0" borderId="0" xfId="0" applyNumberFormat="1"/>
    <xf numFmtId="0" fontId="0" fillId="2" borderId="0" xfId="0" applyFill="1"/>
    <xf numFmtId="16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1" applyFill="1"/>
    <xf numFmtId="0" fontId="1" fillId="0" borderId="0" xfId="0" applyFon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7" fillId="0" borderId="0" xfId="0" applyFont="1" applyAlignment="1">
      <alignment horizontal="right"/>
    </xf>
    <xf numFmtId="9" fontId="0" fillId="0" borderId="0" xfId="0" applyNumberFormat="1" applyAlignment="1">
      <alignment horizontal="left"/>
    </xf>
    <xf numFmtId="0" fontId="2" fillId="0" borderId="0" xfId="1"/>
    <xf numFmtId="0" fontId="0" fillId="0" borderId="5" xfId="0" applyBorder="1"/>
    <xf numFmtId="0" fontId="0" fillId="0" borderId="5" xfId="0" applyBorder="1" applyAlignment="1">
      <alignment horizontal="center"/>
    </xf>
    <xf numFmtId="0" fontId="1" fillId="0" borderId="5" xfId="0" applyFont="1" applyBorder="1"/>
    <xf numFmtId="3" fontId="1" fillId="0" borderId="5" xfId="0" applyNumberFormat="1" applyFont="1" applyBorder="1" applyAlignment="1">
      <alignment horizontal="center"/>
    </xf>
    <xf numFmtId="0" fontId="7" fillId="0" borderId="5" xfId="0" applyFont="1" applyBorder="1"/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right"/>
    </xf>
    <xf numFmtId="3" fontId="0" fillId="0" borderId="5" xfId="0" applyNumberForma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1" fillId="0" borderId="0" xfId="0" applyFont="1" applyAlignment="1">
      <alignment wrapText="1"/>
    </xf>
    <xf numFmtId="0" fontId="1" fillId="0" borderId="4" xfId="0" applyFont="1" applyBorder="1" applyAlignment="1">
      <alignment horizontal="center"/>
    </xf>
    <xf numFmtId="3" fontId="0" fillId="0" borderId="0" xfId="0" applyNumberFormat="1"/>
    <xf numFmtId="6" fontId="0" fillId="0" borderId="0" xfId="0" applyNumberFormat="1"/>
    <xf numFmtId="10" fontId="0" fillId="0" borderId="0" xfId="0" applyNumberFormat="1"/>
    <xf numFmtId="4" fontId="0" fillId="0" borderId="0" xfId="0" applyNumberFormat="1"/>
    <xf numFmtId="3" fontId="1" fillId="0" borderId="0" xfId="0" applyNumberFormat="1" applyFont="1"/>
    <xf numFmtId="14" fontId="0" fillId="0" borderId="0" xfId="0" applyNumberFormat="1" applyAlignment="1">
      <alignment horizontal="center"/>
    </xf>
    <xf numFmtId="14" fontId="1" fillId="0" borderId="0" xfId="0" applyNumberFormat="1" applyFont="1"/>
    <xf numFmtId="0" fontId="7" fillId="0" borderId="0" xfId="0" applyFont="1"/>
    <xf numFmtId="0" fontId="0" fillId="3" borderId="0" xfId="0" applyFill="1" applyAlignment="1">
      <alignment horizontal="center"/>
    </xf>
    <xf numFmtId="0" fontId="0" fillId="0" borderId="9" xfId="0" applyBorder="1"/>
    <xf numFmtId="3" fontId="0" fillId="0" borderId="10" xfId="0" applyNumberFormat="1" applyBorder="1" applyAlignment="1">
      <alignment horizontal="center"/>
    </xf>
    <xf numFmtId="0" fontId="0" fillId="0" borderId="8" xfId="0" applyBorder="1" applyAlignment="1">
      <alignment horizontal="right"/>
    </xf>
    <xf numFmtId="0" fontId="0" fillId="0" borderId="3" xfId="0" applyBorder="1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45">
    <dxf>
      <numFmt numFmtId="19" formatCode="m/d/yyyy"/>
    </dxf>
    <dxf>
      <numFmt numFmtId="19" formatCode="m/d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409]mmmm\ d\,\ yyyy;@"/>
    </dxf>
    <dxf>
      <font>
        <i val="0"/>
      </font>
      <fill>
        <patternFill patternType="none">
          <fgColor indexed="64"/>
          <bgColor auto="1"/>
        </patternFill>
      </fill>
    </dxf>
    <dxf>
      <font>
        <i val="0"/>
      </font>
      <fill>
        <patternFill patternType="none">
          <fgColor indexed="64"/>
          <bgColor auto="1"/>
        </patternFill>
      </fill>
    </dxf>
    <dxf>
      <font>
        <i val="0"/>
      </font>
      <fill>
        <patternFill patternType="none">
          <fgColor indexed="64"/>
          <bgColor auto="1"/>
        </patternFill>
      </fill>
    </dxf>
    <dxf>
      <font>
        <i val="0"/>
      </font>
      <fill>
        <patternFill patternType="none">
          <fgColor indexed="64"/>
          <bgColor auto="1"/>
        </patternFill>
      </fill>
    </dxf>
    <dxf>
      <font>
        <i val="0"/>
      </font>
      <fill>
        <patternFill patternType="none">
          <fgColor indexed="64"/>
          <bgColor auto="1"/>
        </patternFill>
      </fill>
    </dxf>
    <dxf>
      <font>
        <i val="0"/>
      </font>
      <numFmt numFmtId="164" formatCode="[$-409]mmmm\ d\,\ yyyy;@"/>
      <fill>
        <patternFill patternType="none">
          <fgColor indexed="64"/>
          <bgColor auto="1"/>
        </patternFill>
      </fill>
    </dxf>
    <dxf>
      <font>
        <i val="0"/>
      </font>
      <fill>
        <patternFill patternType="none">
          <fgColor indexed="64"/>
          <bgColor auto="1"/>
        </patternFill>
      </fill>
    </dxf>
    <dxf>
      <font>
        <i val="0"/>
      </font>
      <fill>
        <patternFill patternType="none">
          <fgColor indexed="64"/>
          <bgColor auto="1"/>
        </patternFill>
      </fill>
    </dxf>
    <dxf>
      <font>
        <i val="0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i val="0"/>
      </font>
      <fill>
        <patternFill patternType="none">
          <fgColor indexed="64"/>
          <bgColor auto="1"/>
        </patternFill>
      </fill>
    </dxf>
    <dxf>
      <font>
        <i val="0"/>
      </font>
      <fill>
        <patternFill patternType="none">
          <fgColor indexed="64"/>
          <bgColor auto="1"/>
        </patternFill>
      </fill>
    </dxf>
    <dxf>
      <font>
        <i val="0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i val="0"/>
      </font>
      <fill>
        <patternFill patternType="none">
          <fgColor indexed="64"/>
          <bgColor auto="1"/>
        </patternFill>
      </fill>
    </dxf>
    <dxf>
      <font>
        <i val="0"/>
      </font>
      <fill>
        <patternFill patternType="none">
          <fgColor indexed="64"/>
          <bgColor auto="1"/>
        </patternFill>
      </fill>
    </dxf>
    <dxf>
      <font>
        <i val="0"/>
      </font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164" formatCode="[$-409]mmmm\ d\,\ yyyy;@"/>
    </dxf>
    <dxf>
      <numFmt numFmtId="19" formatCode="m/d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labendz/Dropbox/Hoboken/LUXURY%20BUILDINGS%20INF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542830-15BA-4208-A586-69F6663F76CD}" name="Table13" displayName="Table13" ref="A1:AA2775" totalsRowCount="1">
  <autoFilter ref="A1:AA2774" xr:uid="{AFE27C6E-946F-4799-A1A8-756B256672A6}"/>
  <sortState ref="A2:AA2774">
    <sortCondition ref="L1:L2774"/>
  </sortState>
  <tableColumns count="27">
    <tableColumn id="2" xr3:uid="{EEAC815B-93D4-4829-BF0D-55CCC5A00FCD}" name="Block"/>
    <tableColumn id="3" xr3:uid="{10723D2C-3FC6-4828-A38C-0D8162C5A026}" name="Lot" totalsRowDxfId="7"/>
    <tableColumn id="4" xr3:uid="{41F94145-FC78-46D4-A7C4-05AF54E7F75C}" name="Qual"/>
    <tableColumn id="103" xr3:uid="{B23B0F0E-DD6E-49B0-A1CA-11B4F2FA7513}" name="Class" dataDxfId="44" totalsRowDxfId="6"/>
    <tableColumn id="5" xr3:uid="{8554314E-F1A8-4640-986F-07C905F52979}" name="Property Location" totalsRowFunction="custom">
      <totalsRowFormula>SUMPRODUCT(1/COUNTIF(E1:E2768, E1:E2768))</totalsRowFormula>
    </tableColumn>
    <tableColumn id="101" xr3:uid="{7895EF52-A2C5-4804-B242-827FAC5AF112}" name="Building name"/>
    <tableColumn id="7" xr3:uid="{6F3FDBD0-57D7-4040-93BF-872E151D9B23}" name="LLC/Owner"/>
    <tableColumn id="19" xr3:uid="{F611B86A-FBC9-4193-AD09-3CE8CB0666FA}" name="LLC or private individual"/>
    <tableColumn id="1" xr3:uid="{6AE5254C-BD4E-4967-994C-72307818FA7F}" name="Total Units" dataDxfId="43" totalsRowDxfId="5"/>
    <tableColumn id="99" xr3:uid="{11CFCFD7-BED0-41AC-B6AE-3E60808C9880}" name="Company"/>
    <tableColumn id="8" xr3:uid="{F04C61A5-7F60-4F9F-B9CF-75FF8A934D1D}" name="Owner's Mailing Address"/>
    <tableColumn id="9" xr3:uid="{E0D02CF4-7F73-4BE4-892A-5EC920153B35}" name="City/State/Zip"/>
    <tableColumn id="10" xr3:uid="{6ACE3766-7513-4106-AF35-C0F1946E91FE}" name="Sq. Ft."/>
    <tableColumn id="11" xr3:uid="{89670E71-52B2-419C-8C29-2C1DFBA0AEDF}" name="Yr. Built"/>
    <tableColumn id="12" xr3:uid="{0D08BD69-FD28-4F98-88AF-29C880023BA9}" name="Building Class"/>
    <tableColumn id="13" xr3:uid="{FE76DAC2-ACD9-4E10-B7B3-0F0C3717B2AE}" name="Prior Block"/>
    <tableColumn id="14" xr3:uid="{D7D6FC64-E896-48F0-8ECB-2DE44F93184F}" name="Prior Lot"/>
    <tableColumn id="15" xr3:uid="{961CDCA7-0CC9-48A9-8594-1E7CE6AD1F53}" name="Prior Qual"/>
    <tableColumn id="16" xr3:uid="{278124A3-AFB1-4101-87F8-1C2CC1DBEA53}" name="Updated" dataDxfId="42" totalsRowDxfId="4"/>
    <tableColumn id="26" xr3:uid="{7969B2C9-ECF1-4FB1-96F9-294B733B3C73}" name="Additional Lots"/>
    <tableColumn id="102" xr3:uid="{AB8AE70F-EF60-467F-B975-A09525BA6D9F}" name="Rent Control" dataDxfId="41" totalsRowDxfId="3"/>
    <tableColumn id="28" xr3:uid="{A5C15EAF-9482-41F9-847B-B76A16946133}" name="Building Desc"/>
    <tableColumn id="92" xr3:uid="{A0E3F5A2-2DE2-4757-AC29-D4A8B6C09E1F}" name="units2" totalsRowFunction="sum" dataDxfId="40" totalsRowDxfId="2"/>
    <tableColumn id="42" xr3:uid="{CFCC55B0-33E4-4F44-A6B9-90C2B1213C64}" name="Sale Date" dataDxfId="39" totalsRowDxfId="1"/>
    <tableColumn id="17" xr3:uid="{54E301EC-E41F-4C0F-AAF3-ADDA26E6B295}" name="Exemption Letter Information" dataDxfId="38" totalsRowDxfId="0"/>
    <tableColumn id="100" xr3:uid="{23DE411A-9189-419C-8DBD-DDD742F06524}" name="Notes"/>
    <tableColumn id="6" xr3:uid="{2D3515B2-DD20-4C5A-93BD-7EE3502C8272}" name="Column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FC657FB-EF1F-4EDB-93E8-6DD3EC884702}" name="Table4" displayName="Table4" ref="A2:C53" totalsRowCount="1">
  <autoFilter ref="A2:C52" xr:uid="{A61F38A4-3714-4062-92E6-3BCB77BD73DD}"/>
  <sortState ref="A3:B52">
    <sortCondition descending="1" ref="B2:B52"/>
  </sortState>
  <tableColumns count="3">
    <tableColumn id="1" xr3:uid="{CAE26018-829C-486D-9A41-6A69913CF3E9}" name="Name" dataDxfId="37" totalsRowDxfId="36"/>
    <tableColumn id="2" xr3:uid="{E4DEFBF2-0886-4CB7-B50A-D5AA01E035A9}" name="Units" totalsRowFunction="sum" dataDxfId="35" totalsRowDxfId="34"/>
    <tableColumn id="3" xr3:uid="{5A1DDCC9-3BEA-45C9-9E5B-1747678D4E14}" name="Ranking" dataDxfId="33" totalsRowDxfId="3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D74546-838A-46D3-9DA0-ECDCC66379B4}" name="Table1" displayName="Table1" ref="A1:CM461" totalsRowCount="1">
  <autoFilter ref="A1:CM460" xr:uid="{ECDD338A-5913-4D6F-9A78-471B9FD9D3D6}"/>
  <sortState ref="A2:CM460">
    <sortCondition ref="G1:G460"/>
  </sortState>
  <tableColumns count="91">
    <tableColumn id="2" xr3:uid="{A97CFB9D-ACEA-4AA5-ADD9-8007387D0A6C}" name="Block"/>
    <tableColumn id="3" xr3:uid="{D39DDDFC-69E0-4E6C-9AD6-BEEC98568674}" name="Lot"/>
    <tableColumn id="4" xr3:uid="{393718CC-D5FC-4024-B8A6-ABA2DA699DD1}" name="Qual"/>
    <tableColumn id="5" xr3:uid="{F12FD2FA-FAF3-42C4-9A96-0450D81350FE}" name="Property Location"/>
    <tableColumn id="6" xr3:uid="{8C2684A0-7F66-47D6-AD37-A7488067882F}" name="Property Class"/>
    <tableColumn id="7" xr3:uid="{4860B7C9-5CFD-4FEC-9CE3-FCFBFA76A331}" name="Owner's Name"/>
    <tableColumn id="8" xr3:uid="{FC60D951-3265-406B-9ED6-53072961C83F}" name="Owner's Mailing Address"/>
    <tableColumn id="9" xr3:uid="{234D8C83-D0B0-4528-96B9-2FBDCA66C7C6}" name="City/State/Zip"/>
    <tableColumn id="10" xr3:uid="{B4B1F44C-05B7-4AF2-A3F0-FDDF887B6668}" name="Sq. Ft."/>
    <tableColumn id="11" xr3:uid="{ECE4684B-D6B7-4A6C-B5A6-A03C4F9F0CDC}" name="Yr. Built"/>
    <tableColumn id="12" xr3:uid="{A9EAE5CD-CAAB-4901-94FF-CC837A6C2958}" name="Building Class"/>
    <tableColumn id="13" xr3:uid="{FB98F0E6-144B-4765-99CA-3FBAF4730304}" name="Prior Block"/>
    <tableColumn id="14" xr3:uid="{5CF9D72E-19AA-4D55-90A2-3F0F8A8ECE4C}" name="Prior Lot"/>
    <tableColumn id="15" xr3:uid="{B476843E-C533-4EAA-B3B6-70673034AAF9}" name="Prior Qual"/>
    <tableColumn id="16" xr3:uid="{821E76E1-EE74-47EB-BC3B-716D328D5C1B}" name="Updated" dataDxfId="31" totalsRowDxfId="30"/>
    <tableColumn id="17" xr3:uid="{56BE277D-D8FE-489A-A058-1B484942770C}" name="Zone"/>
    <tableColumn id="18" xr3:uid="{F61AE080-63BC-4FF8-B938-8EBDDB4B0EAB}" name="Account"/>
    <tableColumn id="19" xr3:uid="{7664B538-AE8D-47C3-96C3-51CDB3B6FA8F}" name="Mortgage Account"/>
    <tableColumn id="20" xr3:uid="{1628A838-F471-4B9D-9277-F06BC8DEA1AE}" name="Bank Code"/>
    <tableColumn id="21" xr3:uid="{C96E68A7-0B35-45F6-B652-4DA7B7112742}" name="Sp Tax Cd"/>
    <tableColumn id="22" xr3:uid="{4367E2B6-2AE0-4AD6-B27F-3F9AEFD227DA}" name="Sp Tax Cd2"/>
    <tableColumn id="23" xr3:uid="{834FC2C4-FBE9-42FE-9197-D4CE5C2649CA}" name="Sp Tax Cd3"/>
    <tableColumn id="24" xr3:uid="{EEDA2179-EF46-4AF0-8B39-3520A292B956}" name="Sp Tax Cd4"/>
    <tableColumn id="25" xr3:uid="{3E8DFFFC-78BD-4311-A054-4AE4C9D6BDBF}" name="Map Page"/>
    <tableColumn id="26" xr3:uid="{1C972D67-147E-470B-BE0C-F321F32BADD7}" name="Additional Lots"/>
    <tableColumn id="27" xr3:uid="{02D85A60-41F0-448A-859B-7207994B32F2}" name="Land Desc"/>
    <tableColumn id="28" xr3:uid="{2E300C79-4363-4676-92F7-B8AC06D83031}" name="Building Desc" totalsRowFunction="custom">
      <totalsRowFormula>COUNTA(AA12:AA460)</totalsRowFormula>
    </tableColumn>
    <tableColumn id="92" xr3:uid="{D04E2E3B-2CB7-496A-805B-683BDCF93F19}" name="APT " totalsRowFunction="sum"/>
    <tableColumn id="29" xr3:uid="{85C197B1-CF98-48B4-9C0E-A1DA245F732E}" name="Class 4 Code"/>
    <tableColumn id="30" xr3:uid="{C86AD21E-7AB6-418C-AD55-FE0BFC36EB26}" name="Acreage"/>
    <tableColumn id="31" xr3:uid="{76424237-3FFC-4DDB-A6F6-827C71A80CEE}" name="EPL Own"/>
    <tableColumn id="32" xr3:uid="{D9AE38D3-1F10-4579-A068-D48C13CDE749}" name="EPL Use"/>
    <tableColumn id="33" xr3:uid="{DE0EAF22-FD4E-4344-B5EC-74283B639E77}" name="EPL Desc"/>
    <tableColumn id="34" xr3:uid="{33694C01-EC63-4F84-96E7-F9DE5403318E}" name="EPL Statute"/>
    <tableColumn id="35" xr3:uid="{CFCBE202-B2C3-4C45-9951-39E2148189AA}" name="EPL Init"/>
    <tableColumn id="36" xr3:uid="{17B8DF0E-53E5-489D-B85F-DA1A56D822A5}" name="EPL Further"/>
    <tableColumn id="37" xr3:uid="{8E90C53D-CEA7-4368-B049-B11BA17775E5}" name="EPL Facility Name"/>
    <tableColumn id="38" xr3:uid="{F3203A50-4EDE-45F0-A949-2E662F567E85}" name="Taxes 1"/>
    <tableColumn id="39" xr3:uid="{2EEB0110-DDA5-44C1-B38C-EDBC5DC88103}" name="Taxes 2"/>
    <tableColumn id="40" xr3:uid="{E53DCFD5-CCCA-43FB-AA4F-7874F0384C7F}" name="Taxes 3"/>
    <tableColumn id="41" xr3:uid="{758695AA-B7AF-47BE-822B-C7C6C3053791}" name="Taxes 4"/>
    <tableColumn id="42" xr3:uid="{A144613C-D68A-46BC-A859-4DD75227CA35}" name="Sale Date" dataDxfId="29" totalsRowDxfId="28"/>
    <tableColumn id="43" xr3:uid="{3CECBB9B-8BB0-486B-B9DE-BF94DB9863B4}" name="Deed Book"/>
    <tableColumn id="44" xr3:uid="{7632163D-7AD3-42F7-8D03-00C2FADFFD8E}" name="Deed Page"/>
    <tableColumn id="45" xr3:uid="{3AB99093-7F51-4D11-9CB2-B720811AC891}" name="Sale Price"/>
    <tableColumn id="46" xr3:uid="{70B2EA7D-CF7D-474C-B6AE-4A33EC9F4FE9}" name="NU Code"/>
    <tableColumn id="47" xr3:uid="{F967E527-BEE4-4A7A-81FD-A95207BB2534}" name="Ratio"/>
    <tableColumn id="48" xr3:uid="{7806E96D-6026-476D-BEB6-67D959C50F08}" name="Type/Use"/>
    <tableColumn id="49" xr3:uid="{57EFD9A7-74BA-42A3-90C4-9B7150A58E84}" name="Year"/>
    <tableColumn id="50" xr3:uid="{70F0DC01-F755-4A5A-BEE0-AC4932D036E5}" name="Owner"/>
    <tableColumn id="51" xr3:uid="{3A9829A6-9967-4D71-81C7-2A2F976620AF}" name="Street"/>
    <tableColumn id="52" xr3:uid="{88F52434-78EE-4DDF-9693-E84F440C4C6C}" name="City/State/Zip5"/>
    <tableColumn id="53" xr3:uid="{609C5EEA-58AB-439D-B865-4303070CF3AE}" name="Land Assmnt"/>
    <tableColumn id="54" xr3:uid="{4DF27374-EF3A-46DE-88C7-4A1A1F259297}" name="Building Assmnt"/>
    <tableColumn id="55" xr3:uid="{581E2C04-135C-4768-A5D3-57CE27A22468}" name="Exempt"/>
    <tableColumn id="56" xr3:uid="{1E8F13D7-1276-45CF-9BC3-DA0D9D1625B9}" name="Total Assmnt"/>
    <tableColumn id="57" xr3:uid="{5D7542B9-1CE1-4074-9648-17A667EC4522}" name="Assessed"/>
    <tableColumn id="58" xr3:uid="{E3966419-2BC2-49B7-A5C1-8520E8B07578}" name="Year6"/>
    <tableColumn id="59" xr3:uid="{76691F31-75F2-4794-A165-FCF2161D0732}" name="Owner7"/>
    <tableColumn id="60" xr3:uid="{76602DB4-CCC9-4B60-A452-09B45FB1E0D9}" name="Street8"/>
    <tableColumn id="61" xr3:uid="{719BDCF3-F123-4E38-B84D-18A1BCECDB57}" name="City/State/Zip9"/>
    <tableColumn id="62" xr3:uid="{807CC0F2-5C6E-4E85-89D3-CD4171A3909B}" name="Land Assmnt10"/>
    <tableColumn id="63" xr3:uid="{8F7D11CC-70D0-47EB-801D-988065868F14}" name="Building Assmnt11"/>
    <tableColumn id="64" xr3:uid="{409A5D5F-08C7-468A-96AA-9DDD31070E61}" name="Exempt12"/>
    <tableColumn id="65" xr3:uid="{48EB5B87-5EC9-4A6E-8B6D-79BFBF9CDBC6}" name="Total Assmnt13"/>
    <tableColumn id="66" xr3:uid="{36CC1A44-8B35-4745-B93B-9DEED2D14B53}" name="Assessed14"/>
    <tableColumn id="67" xr3:uid="{BB1F9544-0F91-490C-9297-07270A2FE95D}" name="Year15"/>
    <tableColumn id="68" xr3:uid="{841AC8D3-68BC-451B-9BAD-5E87E7EBD687}" name="Owner16"/>
    <tableColumn id="69" xr3:uid="{4F8D61C3-771E-4BB7-B796-94B5BA175808}" name="Street17"/>
    <tableColumn id="70" xr3:uid="{B43A7006-5D4D-40EE-9A96-46402D8A9627}" name="City/State/Zip18"/>
    <tableColumn id="71" xr3:uid="{CD122705-738D-422C-8C81-45B8E9477FF9}" name="Land Assmnt19"/>
    <tableColumn id="72" xr3:uid="{5F112062-948D-4149-86C2-CEFA2FD99258}" name="Building Assmnt20"/>
    <tableColumn id="73" xr3:uid="{764F0A89-3299-46E1-824D-CBA4AA804316}" name="Exempt21"/>
    <tableColumn id="74" xr3:uid="{ECFAA35D-D2C7-44E7-BDBA-AB9A57B0E3B7}" name="Total Assmnt22"/>
    <tableColumn id="75" xr3:uid="{5AB562A7-08C2-4B36-ABC7-70E940803AEA}" name="Assessed23"/>
    <tableColumn id="76" xr3:uid="{75C5C076-8DDD-41D2-95CB-BC39C8D02E95}" name="Year24"/>
    <tableColumn id="77" xr3:uid="{154E15D4-17BE-4D5A-8BD7-AA4EE78DBA9F}" name="Owner25"/>
    <tableColumn id="78" xr3:uid="{BCEEBADD-C75F-4911-BB69-A75C5B66DBBA}" name="Street26"/>
    <tableColumn id="79" xr3:uid="{9E217996-D28F-4C55-B80F-46629E6A31C3}" name="City/State/Zip27"/>
    <tableColumn id="80" xr3:uid="{9D5CA2B8-6DFA-4F9A-A458-DCF930C592B9}" name="Land Assmnt28"/>
    <tableColumn id="81" xr3:uid="{2034E734-27B8-4D22-912F-584DD3B481F2}" name="Building Assmnt29"/>
    <tableColumn id="82" xr3:uid="{DDFA217E-AF5A-4BB7-932B-46499994EDF6}" name="Exempt30"/>
    <tableColumn id="83" xr3:uid="{819B7333-F303-4260-BF21-106FF674789B}" name="Total Assmnt31"/>
    <tableColumn id="84" xr3:uid="{20A6B02E-2C71-4541-ACC9-7D7A0A7EC5AB}" name="Assessed32"/>
    <tableColumn id="85" xr3:uid="{16A60A31-6281-4056-A9A6-CDD70F304CB0}" name="Latitude"/>
    <tableColumn id="86" xr3:uid="{6797D2FE-BC76-493F-A846-100A39D31A3E}" name="Longitude"/>
    <tableColumn id="87" xr3:uid="{85D1B905-11A1-45FD-A95C-08A48F85EF3D}" name="Neigh"/>
    <tableColumn id="88" xr3:uid="{10E1C842-76C7-4CE5-9AE8-484AB01EC33B}" name="VCS"/>
    <tableColumn id="89" xr3:uid="{522E2516-4435-44EF-9F7E-298A71F5F461}" name="StyDesc"/>
    <tableColumn id="90" xr3:uid="{631E5B54-4807-44CC-8148-99B50A687DB7}" name="Style"/>
    <tableColumn id="91" xr3:uid="{081207C4-AB88-4EA4-85DA-7E00A6FF651F}" name="Join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CDF3DA-9D20-44C2-810D-158EA061AAA2}" name="Table2" displayName="Table2" ref="A1:Q891" totalsRowCount="1" headerRowDxfId="27" dataDxfId="26">
  <autoFilter ref="A1:Q890" xr:uid="{E9CF8C9E-DC37-436F-84BA-A14F4066DF82}"/>
  <sortState ref="A2:Q890">
    <sortCondition ref="C1:C890"/>
  </sortState>
  <tableColumns count="17">
    <tableColumn id="16" xr3:uid="{D484CA7E-1DEE-45A6-95B5-7AB6B2DDCAE6}" name="LLC" dataDxfId="25"/>
    <tableColumn id="17" xr3:uid="{48927890-131C-45A1-9011-65BA8C68CC7B}" name="Address2" dataDxfId="24"/>
    <tableColumn id="2" xr3:uid="{D66FE4ED-BFA2-441C-814B-00CC44E2515D}" name="Building Name" dataDxfId="23"/>
    <tableColumn id="3" xr3:uid="{8353B80B-8BD1-4F26-A6E6-2F8C0C431025}" name="Building Group" dataDxfId="22"/>
    <tableColumn id="4" xr3:uid="{59F730EE-BD3A-4207-94A8-5C1582C50511}" name="Company" dataDxfId="21"/>
    <tableColumn id="15" xr3:uid="{0B549586-C91A-49A9-AAC7-5ADB7D5073CA}" name="# of units in TOTAL" dataDxfId="20"/>
    <tableColumn id="14" xr3:uid="{41D34FA6-C3FB-4856-9F37-4EDE5438FF1F}" name="Owner addrses 1" dataDxfId="19"/>
    <tableColumn id="1" xr3:uid="{920E9899-40A7-41B8-844F-1F54A994CF39}" name="Owner address 2 (city, state)" dataDxfId="18"/>
    <tableColumn id="5" xr3:uid="{A326A96A-1247-4523-80E1-A89B8CA40B3E}" name="Year Built" dataDxfId="17"/>
    <tableColumn id="6" xr3:uid="{DABBF995-7406-404E-8585-92F4135EC272}" name="Rent Control Year" dataDxfId="16"/>
    <tableColumn id="7" xr3:uid="{404E96F2-1868-43D9-BCA7-966CDB6AB4B7}" name="Units" totalsRowFunction="sum" dataDxfId="15"/>
    <tableColumn id="8" xr3:uid="{D8CBE453-975C-4BE6-870A-DBD1678B35A8}" name="Purchased by company" dataDxfId="14" totalsRowDxfId="8"/>
    <tableColumn id="9" xr3:uid="{1228EFD9-7AE6-4D48-AA37-6FBA05971EEA}" name="Class" dataDxfId="13"/>
    <tableColumn id="10" xr3:uid="{F081C48F-E443-4C3F-A3E4-662C7B040797}" name="Storefront" dataDxfId="12"/>
    <tableColumn id="11" xr3:uid="{8766E069-B22D-4CBE-B677-0305C2B60A49}" name="Luxury" dataDxfId="11"/>
    <tableColumn id="12" xr3:uid="{D78F7FA9-9AC4-4CB8-8695-CB270381646B}" name="Column1" dataDxfId="10"/>
    <tableColumn id="13" xr3:uid="{39745C66-AC60-4A17-BB49-259AF1630AC8}" name="Column2" dataDxfId="9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www.justice.gov/usao-edpa/pr/bryn-mawr-realtor-pleads-guilty-tax-charges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jdagroupllc.com/properties" TargetMode="External"/><Relationship Id="rId1" Type="http://schemas.openxmlformats.org/officeDocument/2006/relationships/hyperlink" Target="https://www.jdagroupllc.com/properties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justice.gov/usao-edpa/pr/bryn-mawr-realtor-pleads-guilty-tax-charge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jdagroupllc.com/properties" TargetMode="External"/><Relationship Id="rId1" Type="http://schemas.openxmlformats.org/officeDocument/2006/relationships/hyperlink" Target="https://www.jdagroupllc.com/properties" TargetMode="Externa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96A39-358D-4E1B-8694-9F0F9AC886AC}">
  <dimension ref="A1:AA2775"/>
  <sheetViews>
    <sheetView tabSelected="1" topLeftCell="L1" workbookViewId="0">
      <pane ySplit="1" topLeftCell="A2261" activePane="bottomLeft" state="frozen"/>
      <selection pane="bottomLeft" activeCell="X2273" sqref="X2273"/>
    </sheetView>
  </sheetViews>
  <sheetFormatPr defaultRowHeight="14.5" x14ac:dyDescent="0.35"/>
  <cols>
    <col min="2" max="2" width="8.81640625" style="10"/>
    <col min="3" max="3" width="8.81640625" customWidth="1"/>
    <col min="4" max="4" width="8.81640625" style="10" hidden="1" customWidth="1"/>
    <col min="5" max="5" width="33.453125" customWidth="1"/>
    <col min="6" max="6" width="17.453125" customWidth="1"/>
    <col min="7" max="7" width="38.453125" bestFit="1" customWidth="1"/>
    <col min="8" max="8" width="9.1796875" customWidth="1"/>
    <col min="9" max="9" width="7.81640625" style="10" bestFit="1" customWidth="1"/>
    <col min="10" max="10" width="15.1796875" customWidth="1"/>
    <col min="11" max="11" width="27.1796875" bestFit="1" customWidth="1"/>
    <col min="12" max="12" width="14.1796875" customWidth="1"/>
    <col min="13" max="13" width="8.1796875" customWidth="1"/>
    <col min="14" max="14" width="9.1796875" customWidth="1"/>
    <col min="15" max="15" width="14.1796875" hidden="1" customWidth="1"/>
    <col min="16" max="16" width="11.81640625" hidden="1" customWidth="1"/>
    <col min="17" max="17" width="9.81640625" hidden="1" customWidth="1"/>
    <col min="18" max="18" width="17.453125" hidden="1" customWidth="1"/>
    <col min="19" max="19" width="10.453125" hidden="1" customWidth="1"/>
    <col min="20" max="20" width="15.1796875" hidden="1" customWidth="1"/>
    <col min="21" max="21" width="11.1796875" style="10" customWidth="1"/>
    <col min="22" max="22" width="16.54296875" bestFit="1" customWidth="1"/>
    <col min="23" max="23" width="7.1796875" style="10" bestFit="1" customWidth="1"/>
    <col min="24" max="24" width="16.81640625" bestFit="1" customWidth="1"/>
    <col min="25" max="25" width="61.1796875" bestFit="1" customWidth="1"/>
  </cols>
  <sheetData>
    <row r="1" spans="1:27" x14ac:dyDescent="0.35">
      <c r="A1" t="s">
        <v>0</v>
      </c>
      <c r="B1" s="10" t="s">
        <v>1</v>
      </c>
      <c r="C1" t="s">
        <v>2</v>
      </c>
      <c r="D1" s="10" t="s">
        <v>5157</v>
      </c>
      <c r="E1" t="s">
        <v>3</v>
      </c>
      <c r="F1" t="s">
        <v>7229</v>
      </c>
      <c r="G1" t="s">
        <v>7227</v>
      </c>
      <c r="H1" t="s">
        <v>10705</v>
      </c>
      <c r="I1" s="10" t="s">
        <v>10455</v>
      </c>
      <c r="J1" t="s">
        <v>5149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24</v>
      </c>
      <c r="U1" s="10" t="s">
        <v>7230</v>
      </c>
      <c r="V1" t="s">
        <v>26</v>
      </c>
      <c r="W1" s="10" t="s">
        <v>10454</v>
      </c>
      <c r="X1" t="s">
        <v>41</v>
      </c>
      <c r="Y1" t="s">
        <v>10665</v>
      </c>
      <c r="Z1" t="s">
        <v>7228</v>
      </c>
      <c r="AA1" t="s">
        <v>5160</v>
      </c>
    </row>
    <row r="2" spans="1:27" x14ac:dyDescent="0.35">
      <c r="A2">
        <v>75</v>
      </c>
      <c r="B2">
        <v>1</v>
      </c>
      <c r="C2" t="s">
        <v>8233</v>
      </c>
      <c r="D2" s="10">
        <v>2</v>
      </c>
      <c r="E2" t="s">
        <v>8142</v>
      </c>
      <c r="G2" t="s">
        <v>9475</v>
      </c>
      <c r="H2" t="s">
        <v>10706</v>
      </c>
      <c r="I2" s="10">
        <v>2</v>
      </c>
      <c r="J2" t="s">
        <v>10606</v>
      </c>
      <c r="K2" t="s">
        <v>9476</v>
      </c>
      <c r="L2" t="s">
        <v>9477</v>
      </c>
      <c r="M2">
        <v>646</v>
      </c>
      <c r="N2">
        <v>1900</v>
      </c>
      <c r="S2" s="1"/>
      <c r="U2" s="10" t="s">
        <v>5186</v>
      </c>
      <c r="V2" t="s">
        <v>10273</v>
      </c>
      <c r="W2" s="10">
        <v>1</v>
      </c>
      <c r="X2" t="s">
        <v>208</v>
      </c>
    </row>
    <row r="3" spans="1:27" x14ac:dyDescent="0.35">
      <c r="A3">
        <v>219</v>
      </c>
      <c r="B3">
        <v>8</v>
      </c>
      <c r="C3" t="s">
        <v>3414</v>
      </c>
      <c r="D3" s="10">
        <v>2</v>
      </c>
      <c r="E3" t="s">
        <v>8532</v>
      </c>
      <c r="G3" t="s">
        <v>9590</v>
      </c>
      <c r="H3" t="s">
        <v>10706</v>
      </c>
      <c r="I3" s="10">
        <v>2</v>
      </c>
      <c r="J3" t="s">
        <v>10606</v>
      </c>
      <c r="K3" t="s">
        <v>9476</v>
      </c>
      <c r="L3" t="s">
        <v>9591</v>
      </c>
      <c r="M3">
        <v>1061</v>
      </c>
      <c r="N3">
        <v>1870</v>
      </c>
      <c r="S3" s="1"/>
      <c r="U3" s="10" t="s">
        <v>5186</v>
      </c>
      <c r="V3" t="s">
        <v>8076</v>
      </c>
      <c r="W3" s="10">
        <v>1</v>
      </c>
      <c r="X3" s="1">
        <v>40763</v>
      </c>
      <c r="Y3" s="1"/>
    </row>
    <row r="4" spans="1:27" x14ac:dyDescent="0.35">
      <c r="A4">
        <v>207</v>
      </c>
      <c r="B4">
        <v>25</v>
      </c>
      <c r="D4" s="10">
        <v>2</v>
      </c>
      <c r="E4" t="s">
        <v>3404</v>
      </c>
      <c r="G4" t="s">
        <v>3405</v>
      </c>
      <c r="H4" t="s">
        <v>5145</v>
      </c>
      <c r="I4" s="10">
        <v>4</v>
      </c>
      <c r="K4" t="s">
        <v>3406</v>
      </c>
      <c r="L4" t="s">
        <v>3407</v>
      </c>
      <c r="M4">
        <v>5375</v>
      </c>
      <c r="N4">
        <v>1920</v>
      </c>
      <c r="O4">
        <v>49</v>
      </c>
      <c r="S4" s="1">
        <v>43826</v>
      </c>
      <c r="U4" s="10" t="s">
        <v>5186</v>
      </c>
      <c r="V4" t="s">
        <v>2845</v>
      </c>
      <c r="W4" s="10">
        <v>4</v>
      </c>
      <c r="X4" s="1">
        <v>41502</v>
      </c>
      <c r="Y4" s="1"/>
    </row>
    <row r="5" spans="1:27" x14ac:dyDescent="0.35">
      <c r="A5">
        <v>180</v>
      </c>
      <c r="B5">
        <v>6</v>
      </c>
      <c r="D5" s="10">
        <v>2</v>
      </c>
      <c r="E5" t="s">
        <v>4459</v>
      </c>
      <c r="G5" t="s">
        <v>4460</v>
      </c>
      <c r="H5" t="s">
        <v>10707</v>
      </c>
      <c r="I5" s="10">
        <v>2</v>
      </c>
      <c r="J5" t="s">
        <v>10616</v>
      </c>
      <c r="K5" t="s">
        <v>4461</v>
      </c>
      <c r="L5" t="s">
        <v>4462</v>
      </c>
      <c r="M5">
        <v>2992</v>
      </c>
      <c r="N5">
        <v>1901</v>
      </c>
      <c r="O5">
        <v>49</v>
      </c>
      <c r="S5" s="1">
        <v>43826</v>
      </c>
      <c r="U5" s="10" t="s">
        <v>5186</v>
      </c>
      <c r="V5" t="s">
        <v>4463</v>
      </c>
      <c r="W5" s="10">
        <v>2</v>
      </c>
      <c r="X5" s="1">
        <v>41771</v>
      </c>
      <c r="Y5" s="1"/>
    </row>
    <row r="6" spans="1:27" x14ac:dyDescent="0.35">
      <c r="A6">
        <v>88</v>
      </c>
      <c r="B6">
        <v>1</v>
      </c>
      <c r="D6" s="10" t="s">
        <v>7551</v>
      </c>
      <c r="E6" t="s">
        <v>6942</v>
      </c>
      <c r="F6" t="s">
        <v>10561</v>
      </c>
      <c r="G6" t="s">
        <v>7609</v>
      </c>
      <c r="H6" t="s">
        <v>5145</v>
      </c>
      <c r="I6" s="10">
        <v>220</v>
      </c>
      <c r="J6" t="s">
        <v>6944</v>
      </c>
      <c r="K6" t="s">
        <v>7718</v>
      </c>
      <c r="L6" t="s">
        <v>7719</v>
      </c>
      <c r="N6">
        <v>2009</v>
      </c>
      <c r="S6" s="1"/>
      <c r="U6" s="10" t="s">
        <v>5186</v>
      </c>
      <c r="V6" t="s">
        <v>7869</v>
      </c>
      <c r="W6" s="10">
        <v>220</v>
      </c>
      <c r="X6" s="1"/>
      <c r="Y6" s="33" t="s">
        <v>10675</v>
      </c>
      <c r="Z6" t="s">
        <v>10676</v>
      </c>
    </row>
    <row r="7" spans="1:27" x14ac:dyDescent="0.35">
      <c r="A7">
        <v>77</v>
      </c>
      <c r="B7">
        <v>21</v>
      </c>
      <c r="D7" s="10">
        <v>2</v>
      </c>
      <c r="E7" t="s">
        <v>4348</v>
      </c>
      <c r="G7" t="s">
        <v>4349</v>
      </c>
      <c r="H7" t="s">
        <v>10706</v>
      </c>
      <c r="I7" s="10">
        <v>2</v>
      </c>
      <c r="J7" t="s">
        <v>10607</v>
      </c>
      <c r="K7" t="s">
        <v>4350</v>
      </c>
      <c r="L7" t="s">
        <v>4351</v>
      </c>
      <c r="M7">
        <v>3239</v>
      </c>
      <c r="N7">
        <v>1967</v>
      </c>
      <c r="O7">
        <v>47</v>
      </c>
      <c r="S7" s="1">
        <v>43826</v>
      </c>
      <c r="U7" s="10" t="s">
        <v>5186</v>
      </c>
      <c r="V7" t="s">
        <v>4343</v>
      </c>
      <c r="W7" s="10">
        <v>2</v>
      </c>
      <c r="X7" s="1">
        <v>38035</v>
      </c>
      <c r="Y7" s="1"/>
    </row>
    <row r="8" spans="1:27" x14ac:dyDescent="0.35">
      <c r="A8">
        <v>195</v>
      </c>
      <c r="B8">
        <v>48</v>
      </c>
      <c r="D8" s="10">
        <v>2</v>
      </c>
      <c r="E8" t="s">
        <v>3339</v>
      </c>
      <c r="G8" t="s">
        <v>3340</v>
      </c>
      <c r="H8" t="s">
        <v>5145</v>
      </c>
      <c r="I8" s="10">
        <v>4</v>
      </c>
      <c r="J8" t="s">
        <v>10615</v>
      </c>
      <c r="K8" t="s">
        <v>3341</v>
      </c>
      <c r="L8" t="s">
        <v>3342</v>
      </c>
      <c r="M8">
        <v>2682</v>
      </c>
      <c r="N8">
        <v>1900</v>
      </c>
      <c r="O8">
        <v>47</v>
      </c>
      <c r="S8" s="1">
        <v>44271</v>
      </c>
      <c r="U8" s="10" t="s">
        <v>5186</v>
      </c>
      <c r="V8" t="s">
        <v>3343</v>
      </c>
      <c r="W8" s="10">
        <v>4</v>
      </c>
      <c r="X8" s="1">
        <v>42705</v>
      </c>
      <c r="Y8" s="1"/>
    </row>
    <row r="9" spans="1:27" x14ac:dyDescent="0.35">
      <c r="A9">
        <v>205</v>
      </c>
      <c r="B9">
        <v>4</v>
      </c>
      <c r="C9" t="s">
        <v>3414</v>
      </c>
      <c r="D9" s="10">
        <v>2</v>
      </c>
      <c r="E9" t="s">
        <v>8502</v>
      </c>
      <c r="G9" t="s">
        <v>9549</v>
      </c>
      <c r="H9" t="s">
        <v>10706</v>
      </c>
      <c r="I9" s="10">
        <v>1</v>
      </c>
      <c r="J9" t="s">
        <v>10608</v>
      </c>
      <c r="K9" t="s">
        <v>9550</v>
      </c>
      <c r="L9" t="s">
        <v>9551</v>
      </c>
      <c r="M9">
        <v>556</v>
      </c>
      <c r="N9">
        <v>1901</v>
      </c>
      <c r="S9" s="1"/>
      <c r="U9" s="10" t="s">
        <v>5186</v>
      </c>
      <c r="V9" t="s">
        <v>8076</v>
      </c>
      <c r="W9" s="10">
        <v>1</v>
      </c>
      <c r="X9" s="1">
        <v>39839</v>
      </c>
      <c r="Y9" s="1"/>
    </row>
    <row r="10" spans="1:27" x14ac:dyDescent="0.35">
      <c r="A10">
        <v>78</v>
      </c>
      <c r="B10">
        <v>34</v>
      </c>
      <c r="D10" s="10" t="s">
        <v>92</v>
      </c>
      <c r="E10" t="s">
        <v>1763</v>
      </c>
      <c r="G10" t="s">
        <v>1764</v>
      </c>
      <c r="H10" t="s">
        <v>5145</v>
      </c>
      <c r="I10" s="10">
        <v>2</v>
      </c>
      <c r="K10" t="s">
        <v>1765</v>
      </c>
      <c r="L10" t="s">
        <v>1766</v>
      </c>
      <c r="M10">
        <v>0</v>
      </c>
      <c r="S10" s="1"/>
      <c r="V10" t="s">
        <v>1767</v>
      </c>
      <c r="W10" s="10">
        <v>2</v>
      </c>
      <c r="X10" s="1">
        <v>43585</v>
      </c>
      <c r="Y10" s="1"/>
    </row>
    <row r="11" spans="1:27" x14ac:dyDescent="0.35">
      <c r="A11" s="9">
        <v>126</v>
      </c>
      <c r="B11" s="9">
        <v>3.01</v>
      </c>
      <c r="D11" s="10" t="s">
        <v>92</v>
      </c>
      <c r="E11" t="s">
        <v>2519</v>
      </c>
      <c r="F11" t="s">
        <v>5749</v>
      </c>
      <c r="G11" t="s">
        <v>2520</v>
      </c>
      <c r="H11" t="s">
        <v>5145</v>
      </c>
      <c r="I11" s="10">
        <v>938</v>
      </c>
      <c r="J11" t="s">
        <v>5750</v>
      </c>
      <c r="K11" t="s">
        <v>2521</v>
      </c>
      <c r="L11" t="s">
        <v>2522</v>
      </c>
      <c r="M11">
        <v>0</v>
      </c>
      <c r="N11">
        <v>2014</v>
      </c>
      <c r="S11" s="1"/>
      <c r="V11" t="s">
        <v>2525</v>
      </c>
      <c r="W11" s="10">
        <v>212</v>
      </c>
      <c r="X11" s="1">
        <v>41271</v>
      </c>
      <c r="Y11" s="1" t="s">
        <v>10673</v>
      </c>
    </row>
    <row r="12" spans="1:27" x14ac:dyDescent="0.35">
      <c r="A12">
        <v>216</v>
      </c>
      <c r="B12">
        <v>17</v>
      </c>
      <c r="D12" s="10" t="s">
        <v>92</v>
      </c>
      <c r="E12" t="s">
        <v>2673</v>
      </c>
      <c r="G12" t="s">
        <v>2674</v>
      </c>
      <c r="H12" t="s">
        <v>5145</v>
      </c>
      <c r="I12" s="10">
        <v>2</v>
      </c>
      <c r="K12" t="s">
        <v>2675</v>
      </c>
      <c r="L12" t="s">
        <v>2676</v>
      </c>
      <c r="M12">
        <v>0</v>
      </c>
      <c r="S12" s="1"/>
      <c r="V12" t="s">
        <v>2677</v>
      </c>
      <c r="W12" s="10">
        <v>2</v>
      </c>
      <c r="X12" s="1">
        <v>40655</v>
      </c>
      <c r="Y12" s="1"/>
    </row>
    <row r="13" spans="1:27" x14ac:dyDescent="0.35">
      <c r="A13">
        <v>214.01</v>
      </c>
      <c r="B13">
        <v>26</v>
      </c>
      <c r="C13" t="s">
        <v>8094</v>
      </c>
      <c r="D13" s="10">
        <v>2</v>
      </c>
      <c r="E13" t="s">
        <v>8530</v>
      </c>
      <c r="G13" t="s">
        <v>9587</v>
      </c>
      <c r="H13" t="s">
        <v>5145</v>
      </c>
      <c r="I13" s="10">
        <v>2</v>
      </c>
      <c r="J13" t="s">
        <v>10613</v>
      </c>
      <c r="K13" t="s">
        <v>6126</v>
      </c>
      <c r="L13" t="s">
        <v>9588</v>
      </c>
      <c r="M13">
        <v>840</v>
      </c>
      <c r="N13">
        <v>1870</v>
      </c>
      <c r="S13" s="1"/>
      <c r="U13" s="10" t="s">
        <v>5186</v>
      </c>
      <c r="V13" t="s">
        <v>8076</v>
      </c>
      <c r="W13" s="10">
        <v>1</v>
      </c>
      <c r="X13" s="1">
        <v>42825</v>
      </c>
      <c r="Y13" s="1"/>
    </row>
    <row r="14" spans="1:27" x14ac:dyDescent="0.35">
      <c r="A14">
        <v>214.01</v>
      </c>
      <c r="B14">
        <v>27</v>
      </c>
      <c r="C14" t="s">
        <v>8474</v>
      </c>
      <c r="D14" s="10">
        <v>2</v>
      </c>
      <c r="E14" t="s">
        <v>8531</v>
      </c>
      <c r="G14" t="s">
        <v>9589</v>
      </c>
      <c r="H14" t="s">
        <v>5145</v>
      </c>
      <c r="I14" s="10">
        <v>2</v>
      </c>
      <c r="J14" t="s">
        <v>10613</v>
      </c>
      <c r="K14" t="s">
        <v>6126</v>
      </c>
      <c r="L14" t="s">
        <v>2841</v>
      </c>
      <c r="M14">
        <v>720</v>
      </c>
      <c r="N14">
        <v>1900</v>
      </c>
      <c r="S14" s="1"/>
      <c r="U14" s="10" t="s">
        <v>5186</v>
      </c>
      <c r="V14" t="s">
        <v>8076</v>
      </c>
      <c r="W14" s="10">
        <v>1</v>
      </c>
      <c r="X14" s="1">
        <v>42500</v>
      </c>
      <c r="Y14" s="1"/>
    </row>
    <row r="15" spans="1:27" x14ac:dyDescent="0.35">
      <c r="A15">
        <v>192</v>
      </c>
      <c r="B15">
        <v>35</v>
      </c>
      <c r="D15" s="10">
        <v>2</v>
      </c>
      <c r="E15" t="s">
        <v>3253</v>
      </c>
      <c r="G15" t="s">
        <v>3254</v>
      </c>
      <c r="H15" t="s">
        <v>5145</v>
      </c>
      <c r="I15" s="10">
        <v>4</v>
      </c>
      <c r="J15" t="s">
        <v>10612</v>
      </c>
      <c r="K15" t="s">
        <v>3255</v>
      </c>
      <c r="L15" t="s">
        <v>2841</v>
      </c>
      <c r="M15">
        <v>2310</v>
      </c>
      <c r="N15">
        <v>1901</v>
      </c>
      <c r="O15">
        <v>49</v>
      </c>
      <c r="S15" s="1">
        <v>44736</v>
      </c>
      <c r="U15" s="10" t="s">
        <v>5186</v>
      </c>
      <c r="V15" t="s">
        <v>3233</v>
      </c>
      <c r="W15" s="10">
        <v>4</v>
      </c>
      <c r="X15" s="1">
        <v>44293</v>
      </c>
      <c r="Y15" s="1"/>
    </row>
    <row r="16" spans="1:27" x14ac:dyDescent="0.35">
      <c r="A16">
        <v>188</v>
      </c>
      <c r="B16">
        <v>28</v>
      </c>
      <c r="C16" t="s">
        <v>7502</v>
      </c>
      <c r="D16" s="10">
        <v>2</v>
      </c>
      <c r="E16" t="s">
        <v>8794</v>
      </c>
      <c r="G16" t="s">
        <v>9978</v>
      </c>
      <c r="H16" t="s">
        <v>10706</v>
      </c>
      <c r="I16" s="10">
        <v>2</v>
      </c>
      <c r="J16" t="s">
        <v>10609</v>
      </c>
      <c r="K16" t="s">
        <v>9979</v>
      </c>
      <c r="L16" t="s">
        <v>2841</v>
      </c>
      <c r="M16">
        <v>423</v>
      </c>
      <c r="N16">
        <v>1900</v>
      </c>
      <c r="S16" s="1"/>
      <c r="U16" s="10" t="s">
        <v>5186</v>
      </c>
      <c r="V16" t="s">
        <v>8075</v>
      </c>
      <c r="W16" s="10">
        <v>1</v>
      </c>
      <c r="X16" s="1">
        <v>38218</v>
      </c>
      <c r="Y16" s="1"/>
    </row>
    <row r="17" spans="1:25" x14ac:dyDescent="0.35">
      <c r="A17">
        <v>219</v>
      </c>
      <c r="B17">
        <v>10.039999999999999</v>
      </c>
      <c r="C17" t="s">
        <v>8824</v>
      </c>
      <c r="D17" s="10">
        <v>2</v>
      </c>
      <c r="E17" t="s">
        <v>8445</v>
      </c>
      <c r="G17" t="s">
        <v>10015</v>
      </c>
      <c r="H17" t="s">
        <v>10706</v>
      </c>
      <c r="I17" s="10">
        <v>2</v>
      </c>
      <c r="J17" t="s">
        <v>10609</v>
      </c>
      <c r="K17" t="s">
        <v>9979</v>
      </c>
      <c r="L17" t="s">
        <v>2841</v>
      </c>
      <c r="M17">
        <v>300</v>
      </c>
      <c r="N17">
        <v>1901</v>
      </c>
      <c r="S17" s="1"/>
      <c r="U17" s="10" t="s">
        <v>5186</v>
      </c>
      <c r="V17" t="s">
        <v>10445</v>
      </c>
      <c r="W17" s="10">
        <v>1</v>
      </c>
      <c r="X17" s="1">
        <v>39216</v>
      </c>
      <c r="Y17" s="1"/>
    </row>
    <row r="18" spans="1:25" x14ac:dyDescent="0.35">
      <c r="A18">
        <v>168</v>
      </c>
      <c r="B18">
        <v>11</v>
      </c>
      <c r="C18" t="s">
        <v>8102</v>
      </c>
      <c r="D18" s="10">
        <v>2</v>
      </c>
      <c r="E18" t="s">
        <v>8408</v>
      </c>
      <c r="G18" t="s">
        <v>9421</v>
      </c>
      <c r="H18" t="s">
        <v>5145</v>
      </c>
      <c r="I18" s="10">
        <v>2</v>
      </c>
      <c r="J18" t="s">
        <v>10614</v>
      </c>
      <c r="K18" t="s">
        <v>9422</v>
      </c>
      <c r="L18" t="s">
        <v>2841</v>
      </c>
      <c r="M18">
        <v>728</v>
      </c>
      <c r="N18">
        <v>1910</v>
      </c>
      <c r="S18" s="1"/>
      <c r="U18" s="10" t="s">
        <v>5186</v>
      </c>
      <c r="V18" t="s">
        <v>10253</v>
      </c>
      <c r="W18" s="10">
        <v>1</v>
      </c>
      <c r="X18" t="s">
        <v>208</v>
      </c>
    </row>
    <row r="19" spans="1:25" x14ac:dyDescent="0.35">
      <c r="A19">
        <v>168</v>
      </c>
      <c r="B19">
        <v>11</v>
      </c>
      <c r="C19" t="s">
        <v>8105</v>
      </c>
      <c r="D19" s="10">
        <v>2</v>
      </c>
      <c r="E19" t="s">
        <v>8408</v>
      </c>
      <c r="G19" t="s">
        <v>9421</v>
      </c>
      <c r="H19" t="s">
        <v>5145</v>
      </c>
      <c r="I19" s="10">
        <v>2</v>
      </c>
      <c r="J19" t="s">
        <v>10614</v>
      </c>
      <c r="K19" t="s">
        <v>9422</v>
      </c>
      <c r="L19" t="s">
        <v>2841</v>
      </c>
      <c r="M19">
        <v>728</v>
      </c>
      <c r="N19">
        <v>1910</v>
      </c>
      <c r="S19" s="1"/>
      <c r="U19" s="10" t="s">
        <v>5186</v>
      </c>
      <c r="V19" t="s">
        <v>10253</v>
      </c>
      <c r="W19" s="10">
        <v>1</v>
      </c>
      <c r="X19" t="s">
        <v>208</v>
      </c>
    </row>
    <row r="20" spans="1:25" x14ac:dyDescent="0.35">
      <c r="A20">
        <v>261.04000000000002</v>
      </c>
      <c r="B20">
        <v>1</v>
      </c>
      <c r="C20" t="s">
        <v>8737</v>
      </c>
      <c r="D20" s="10">
        <v>2</v>
      </c>
      <c r="E20" t="s">
        <v>8153</v>
      </c>
      <c r="G20" t="s">
        <v>9904</v>
      </c>
      <c r="H20" t="s">
        <v>10706</v>
      </c>
      <c r="I20" s="10">
        <v>1</v>
      </c>
      <c r="K20" t="s">
        <v>9905</v>
      </c>
      <c r="L20" t="s">
        <v>2841</v>
      </c>
      <c r="M20">
        <v>2006</v>
      </c>
      <c r="N20">
        <v>2006</v>
      </c>
      <c r="S20" s="1"/>
      <c r="V20" t="s">
        <v>10391</v>
      </c>
      <c r="W20" s="10">
        <v>1</v>
      </c>
      <c r="X20" s="1">
        <v>42453</v>
      </c>
      <c r="Y20" s="1"/>
    </row>
    <row r="21" spans="1:25" x14ac:dyDescent="0.35">
      <c r="A21">
        <v>188</v>
      </c>
      <c r="B21">
        <v>14.01</v>
      </c>
      <c r="D21" s="10" t="s">
        <v>7551</v>
      </c>
      <c r="E21" t="s">
        <v>7476</v>
      </c>
      <c r="G21" t="s">
        <v>7635</v>
      </c>
      <c r="H21" t="s">
        <v>10706</v>
      </c>
      <c r="I21" s="10">
        <v>10</v>
      </c>
      <c r="K21" t="s">
        <v>7756</v>
      </c>
      <c r="L21" t="s">
        <v>7757</v>
      </c>
      <c r="S21" s="1"/>
      <c r="V21" t="s">
        <v>7835</v>
      </c>
      <c r="W21" s="10">
        <v>10</v>
      </c>
      <c r="X21" s="1"/>
      <c r="Y21" s="1"/>
    </row>
    <row r="22" spans="1:25" x14ac:dyDescent="0.35">
      <c r="A22">
        <v>248</v>
      </c>
      <c r="B22">
        <v>3</v>
      </c>
      <c r="D22" s="10" t="s">
        <v>92</v>
      </c>
      <c r="E22" t="s">
        <v>1073</v>
      </c>
      <c r="G22" t="s">
        <v>1074</v>
      </c>
      <c r="H22" t="s">
        <v>5145</v>
      </c>
      <c r="I22" s="10">
        <v>16</v>
      </c>
      <c r="K22" t="s">
        <v>1075</v>
      </c>
      <c r="L22" t="s">
        <v>1076</v>
      </c>
      <c r="M22">
        <v>0</v>
      </c>
      <c r="S22" s="1"/>
      <c r="V22" t="s">
        <v>1078</v>
      </c>
      <c r="W22" s="10">
        <v>16</v>
      </c>
      <c r="X22" s="1">
        <v>39233</v>
      </c>
      <c r="Y22" s="1"/>
    </row>
    <row r="23" spans="1:25" x14ac:dyDescent="0.35">
      <c r="A23">
        <v>52</v>
      </c>
      <c r="B23">
        <v>10</v>
      </c>
      <c r="D23" s="10" t="s">
        <v>7551</v>
      </c>
      <c r="E23" t="s">
        <v>7328</v>
      </c>
      <c r="G23" t="s">
        <v>7591</v>
      </c>
      <c r="H23" t="s">
        <v>10706</v>
      </c>
      <c r="I23" s="10">
        <v>7</v>
      </c>
      <c r="K23" t="s">
        <v>7699</v>
      </c>
      <c r="L23" t="s">
        <v>7700</v>
      </c>
      <c r="S23" s="1"/>
      <c r="V23" t="s">
        <v>7840</v>
      </c>
      <c r="W23" s="10">
        <v>7</v>
      </c>
      <c r="X23" s="1"/>
      <c r="Y23" s="1"/>
    </row>
    <row r="24" spans="1:25" x14ac:dyDescent="0.35">
      <c r="A24">
        <v>34</v>
      </c>
      <c r="B24">
        <v>1</v>
      </c>
      <c r="C24" t="s">
        <v>8204</v>
      </c>
      <c r="D24" s="10">
        <v>2</v>
      </c>
      <c r="E24" t="s">
        <v>8766</v>
      </c>
      <c r="G24" t="s">
        <v>9990</v>
      </c>
      <c r="H24" t="s">
        <v>10706</v>
      </c>
      <c r="I24" s="10">
        <v>3</v>
      </c>
      <c r="J24" t="s">
        <v>10610</v>
      </c>
      <c r="K24" t="s">
        <v>9137</v>
      </c>
      <c r="L24" t="s">
        <v>9138</v>
      </c>
      <c r="M24">
        <v>352</v>
      </c>
      <c r="N24">
        <v>1901</v>
      </c>
      <c r="S24" s="1"/>
      <c r="U24" s="10" t="s">
        <v>5186</v>
      </c>
      <c r="V24" t="s">
        <v>8075</v>
      </c>
      <c r="W24" s="10">
        <v>1</v>
      </c>
      <c r="X24" s="1">
        <v>39024</v>
      </c>
      <c r="Y24" s="1"/>
    </row>
    <row r="25" spans="1:25" x14ac:dyDescent="0.35">
      <c r="A25">
        <v>261.04000000000002</v>
      </c>
      <c r="B25">
        <v>1</v>
      </c>
      <c r="C25" t="s">
        <v>8219</v>
      </c>
      <c r="D25" s="10">
        <v>2</v>
      </c>
      <c r="E25" t="s">
        <v>8153</v>
      </c>
      <c r="G25" t="s">
        <v>9136</v>
      </c>
      <c r="H25" t="s">
        <v>10706</v>
      </c>
      <c r="I25" s="10">
        <v>3</v>
      </c>
      <c r="K25" t="s">
        <v>9137</v>
      </c>
      <c r="L25" t="s">
        <v>9138</v>
      </c>
      <c r="M25">
        <v>894</v>
      </c>
      <c r="N25">
        <v>2006</v>
      </c>
      <c r="S25" s="1"/>
      <c r="V25" t="s">
        <v>10199</v>
      </c>
      <c r="W25" s="10">
        <v>1</v>
      </c>
      <c r="X25" s="1">
        <v>44099</v>
      </c>
      <c r="Y25" s="1"/>
    </row>
    <row r="26" spans="1:25" x14ac:dyDescent="0.35">
      <c r="A26">
        <v>230</v>
      </c>
      <c r="B26">
        <v>1</v>
      </c>
      <c r="C26" t="s">
        <v>8220</v>
      </c>
      <c r="D26" s="10">
        <v>2</v>
      </c>
      <c r="E26" t="s">
        <v>8172</v>
      </c>
      <c r="G26" t="s">
        <v>9139</v>
      </c>
      <c r="H26" t="s">
        <v>10706</v>
      </c>
      <c r="I26" s="10">
        <v>3</v>
      </c>
      <c r="J26" t="s">
        <v>10610</v>
      </c>
      <c r="K26" t="s">
        <v>9137</v>
      </c>
      <c r="L26" t="s">
        <v>9140</v>
      </c>
      <c r="M26">
        <v>661</v>
      </c>
      <c r="N26">
        <v>1900</v>
      </c>
      <c r="S26" s="1"/>
      <c r="U26" s="10" t="s">
        <v>5186</v>
      </c>
      <c r="V26" t="s">
        <v>10199</v>
      </c>
      <c r="W26" s="10">
        <v>1</v>
      </c>
      <c r="X26" s="1">
        <v>37795</v>
      </c>
      <c r="Y26" s="1"/>
    </row>
    <row r="27" spans="1:25" x14ac:dyDescent="0.35">
      <c r="A27">
        <v>49</v>
      </c>
      <c r="B27">
        <v>25</v>
      </c>
      <c r="D27" s="10" t="s">
        <v>7551</v>
      </c>
      <c r="E27" t="s">
        <v>7322</v>
      </c>
      <c r="G27" t="s">
        <v>7586</v>
      </c>
      <c r="H27" t="s">
        <v>5145</v>
      </c>
      <c r="I27" s="10">
        <v>8</v>
      </c>
      <c r="K27" t="s">
        <v>7693</v>
      </c>
      <c r="L27" t="s">
        <v>7694</v>
      </c>
      <c r="S27" s="1"/>
      <c r="V27" t="s">
        <v>7779</v>
      </c>
      <c r="W27" s="10">
        <v>8</v>
      </c>
      <c r="X27" s="1"/>
      <c r="Y27" s="1"/>
    </row>
    <row r="28" spans="1:25" x14ac:dyDescent="0.35">
      <c r="A28">
        <v>173</v>
      </c>
      <c r="B28">
        <v>6</v>
      </c>
      <c r="C28" t="s">
        <v>8447</v>
      </c>
      <c r="D28" s="10">
        <v>2</v>
      </c>
      <c r="E28" t="s">
        <v>8448</v>
      </c>
      <c r="G28" t="s">
        <v>9470</v>
      </c>
      <c r="H28" t="s">
        <v>10706</v>
      </c>
      <c r="I28" s="10">
        <v>2</v>
      </c>
      <c r="J28" t="s">
        <v>10611</v>
      </c>
      <c r="K28" t="s">
        <v>9471</v>
      </c>
      <c r="L28" t="s">
        <v>9472</v>
      </c>
      <c r="M28">
        <v>1065</v>
      </c>
      <c r="N28">
        <v>1901</v>
      </c>
      <c r="S28" s="1"/>
      <c r="U28" s="10" t="s">
        <v>5186</v>
      </c>
      <c r="V28" t="s">
        <v>10270</v>
      </c>
      <c r="W28" s="10">
        <v>1</v>
      </c>
      <c r="X28" s="1">
        <v>34997</v>
      </c>
      <c r="Y28" s="1"/>
    </row>
    <row r="29" spans="1:25" x14ac:dyDescent="0.35">
      <c r="A29">
        <v>159</v>
      </c>
      <c r="B29">
        <v>20.010000000000002</v>
      </c>
      <c r="C29" t="s">
        <v>8194</v>
      </c>
      <c r="D29" s="10">
        <v>2</v>
      </c>
      <c r="E29" t="s">
        <v>8257</v>
      </c>
      <c r="G29" t="s">
        <v>9470</v>
      </c>
      <c r="H29" t="s">
        <v>10706</v>
      </c>
      <c r="I29" s="10">
        <v>2</v>
      </c>
      <c r="J29" t="s">
        <v>10611</v>
      </c>
      <c r="K29" t="s">
        <v>9471</v>
      </c>
      <c r="L29" t="s">
        <v>9472</v>
      </c>
      <c r="M29">
        <v>507</v>
      </c>
      <c r="N29">
        <v>1900</v>
      </c>
      <c r="S29" s="1"/>
      <c r="U29" s="10" t="s">
        <v>5186</v>
      </c>
      <c r="V29" t="s">
        <v>8076</v>
      </c>
      <c r="W29" s="10">
        <v>1</v>
      </c>
      <c r="X29" t="s">
        <v>208</v>
      </c>
    </row>
    <row r="30" spans="1:25" x14ac:dyDescent="0.35">
      <c r="A30">
        <v>59</v>
      </c>
      <c r="B30">
        <v>23</v>
      </c>
      <c r="C30" t="s">
        <v>8093</v>
      </c>
      <c r="D30" s="10">
        <v>2</v>
      </c>
      <c r="E30" t="s">
        <v>8569</v>
      </c>
      <c r="G30" t="s">
        <v>4663</v>
      </c>
      <c r="H30" t="s">
        <v>5145</v>
      </c>
      <c r="I30" s="10">
        <v>6</v>
      </c>
      <c r="J30" t="s">
        <v>9206</v>
      </c>
      <c r="K30" t="s">
        <v>4664</v>
      </c>
      <c r="L30" t="s">
        <v>9649</v>
      </c>
      <c r="M30">
        <v>567</v>
      </c>
      <c r="N30">
        <v>1901</v>
      </c>
      <c r="S30" s="1"/>
      <c r="U30" s="10" t="s">
        <v>5186</v>
      </c>
      <c r="V30" t="s">
        <v>8076</v>
      </c>
      <c r="W30" s="10">
        <v>1</v>
      </c>
      <c r="X30" s="1">
        <v>42887</v>
      </c>
      <c r="Y30" s="1"/>
    </row>
    <row r="31" spans="1:25" x14ac:dyDescent="0.35">
      <c r="A31">
        <v>195</v>
      </c>
      <c r="B31">
        <v>1.03</v>
      </c>
      <c r="D31" s="10">
        <v>2</v>
      </c>
      <c r="E31" t="s">
        <v>4662</v>
      </c>
      <c r="G31" t="s">
        <v>4663</v>
      </c>
      <c r="H31" t="s">
        <v>5145</v>
      </c>
      <c r="I31" s="10">
        <v>6</v>
      </c>
      <c r="J31" t="s">
        <v>9206</v>
      </c>
      <c r="K31" t="s">
        <v>4664</v>
      </c>
      <c r="L31" t="s">
        <v>4665</v>
      </c>
      <c r="M31">
        <v>2308</v>
      </c>
      <c r="N31">
        <v>1901</v>
      </c>
      <c r="O31">
        <v>49</v>
      </c>
      <c r="P31">
        <v>195</v>
      </c>
      <c r="Q31">
        <v>1.3</v>
      </c>
      <c r="S31" s="1">
        <v>44476</v>
      </c>
      <c r="U31" s="10" t="s">
        <v>5186</v>
      </c>
      <c r="V31" t="s">
        <v>4340</v>
      </c>
      <c r="W31" s="10">
        <v>2</v>
      </c>
      <c r="X31" s="1">
        <v>42818</v>
      </c>
      <c r="Y31" s="1"/>
    </row>
    <row r="32" spans="1:25" x14ac:dyDescent="0.35">
      <c r="A32">
        <v>185</v>
      </c>
      <c r="B32">
        <v>8</v>
      </c>
      <c r="C32" t="s">
        <v>8229</v>
      </c>
      <c r="D32" s="10">
        <v>2</v>
      </c>
      <c r="E32" t="s">
        <v>8272</v>
      </c>
      <c r="G32" t="s">
        <v>9206</v>
      </c>
      <c r="H32" t="s">
        <v>10706</v>
      </c>
      <c r="I32" s="10">
        <v>6</v>
      </c>
      <c r="J32" t="s">
        <v>9206</v>
      </c>
      <c r="K32" t="s">
        <v>4664</v>
      </c>
      <c r="L32" t="s">
        <v>9207</v>
      </c>
      <c r="M32">
        <v>553</v>
      </c>
      <c r="N32">
        <v>1905</v>
      </c>
      <c r="S32" s="1"/>
      <c r="U32" s="10" t="s">
        <v>5186</v>
      </c>
      <c r="V32" t="s">
        <v>10199</v>
      </c>
      <c r="W32" s="10">
        <v>1</v>
      </c>
      <c r="X32" s="1">
        <v>44721</v>
      </c>
      <c r="Y32" s="1"/>
    </row>
    <row r="33" spans="1:25" x14ac:dyDescent="0.35">
      <c r="A33">
        <v>268.01</v>
      </c>
      <c r="B33">
        <v>3</v>
      </c>
      <c r="C33" t="s">
        <v>8763</v>
      </c>
      <c r="D33" s="10">
        <v>2</v>
      </c>
      <c r="E33" t="s">
        <v>8170</v>
      </c>
      <c r="G33" t="s">
        <v>4663</v>
      </c>
      <c r="H33" t="s">
        <v>5145</v>
      </c>
      <c r="I33" s="10">
        <v>6</v>
      </c>
      <c r="J33" t="s">
        <v>9206</v>
      </c>
      <c r="K33" t="s">
        <v>4664</v>
      </c>
      <c r="L33" t="s">
        <v>9207</v>
      </c>
      <c r="M33">
        <v>740</v>
      </c>
      <c r="N33">
        <v>1916</v>
      </c>
      <c r="S33" s="1"/>
      <c r="U33" s="10" t="s">
        <v>5186</v>
      </c>
      <c r="V33" t="s">
        <v>8075</v>
      </c>
      <c r="W33" s="10">
        <v>1</v>
      </c>
      <c r="X33" s="1">
        <v>42835</v>
      </c>
      <c r="Y33" s="1"/>
    </row>
    <row r="34" spans="1:25" x14ac:dyDescent="0.35">
      <c r="A34">
        <v>159</v>
      </c>
      <c r="B34">
        <v>20.02</v>
      </c>
      <c r="C34" t="s">
        <v>8567</v>
      </c>
      <c r="D34" s="10">
        <v>2</v>
      </c>
      <c r="E34" t="s">
        <v>8568</v>
      </c>
      <c r="G34" t="s">
        <v>9206</v>
      </c>
      <c r="H34" t="s">
        <v>10706</v>
      </c>
      <c r="I34" s="10">
        <v>6</v>
      </c>
      <c r="J34" t="s">
        <v>9206</v>
      </c>
      <c r="K34" t="s">
        <v>4664</v>
      </c>
      <c r="L34" t="s">
        <v>9207</v>
      </c>
      <c r="M34">
        <v>642</v>
      </c>
      <c r="N34">
        <v>1900</v>
      </c>
      <c r="S34" s="1"/>
      <c r="U34" s="10" t="s">
        <v>5186</v>
      </c>
      <c r="V34" t="s">
        <v>8076</v>
      </c>
      <c r="W34" s="10">
        <v>1</v>
      </c>
      <c r="X34" s="1">
        <v>43558</v>
      </c>
      <c r="Y34" s="1"/>
    </row>
    <row r="35" spans="1:25" x14ac:dyDescent="0.35">
      <c r="A35">
        <v>221</v>
      </c>
      <c r="B35">
        <v>3</v>
      </c>
      <c r="C35" t="s">
        <v>8821</v>
      </c>
      <c r="D35" s="10">
        <v>2</v>
      </c>
      <c r="E35" t="s">
        <v>8137</v>
      </c>
      <c r="G35" t="s">
        <v>10011</v>
      </c>
      <c r="H35" t="s">
        <v>10706</v>
      </c>
      <c r="I35" s="10">
        <v>3</v>
      </c>
      <c r="J35" t="s">
        <v>10460</v>
      </c>
      <c r="K35" t="s">
        <v>9834</v>
      </c>
      <c r="L35" t="s">
        <v>9835</v>
      </c>
      <c r="M35">
        <v>477</v>
      </c>
      <c r="N35">
        <v>1897</v>
      </c>
      <c r="S35" s="1"/>
      <c r="U35" s="10" t="s">
        <v>5186</v>
      </c>
      <c r="V35" t="s">
        <v>10444</v>
      </c>
      <c r="W35" s="10">
        <v>1</v>
      </c>
      <c r="X35" s="1">
        <v>37344</v>
      </c>
      <c r="Y35" s="1"/>
    </row>
    <row r="36" spans="1:25" x14ac:dyDescent="0.35">
      <c r="A36">
        <v>216.01</v>
      </c>
      <c r="B36">
        <v>27</v>
      </c>
      <c r="C36" t="s">
        <v>756</v>
      </c>
      <c r="D36" s="10">
        <v>2</v>
      </c>
      <c r="E36" t="s">
        <v>8672</v>
      </c>
      <c r="G36" t="s">
        <v>9833</v>
      </c>
      <c r="H36" t="s">
        <v>10706</v>
      </c>
      <c r="I36" s="10">
        <v>3</v>
      </c>
      <c r="J36" t="s">
        <v>10460</v>
      </c>
      <c r="K36" t="s">
        <v>9834</v>
      </c>
      <c r="L36" t="s">
        <v>9835</v>
      </c>
      <c r="M36">
        <v>1268</v>
      </c>
      <c r="N36">
        <v>1901</v>
      </c>
      <c r="S36" s="1"/>
      <c r="U36" s="10" t="s">
        <v>5186</v>
      </c>
      <c r="V36" t="s">
        <v>10349</v>
      </c>
      <c r="W36" s="10">
        <v>1</v>
      </c>
      <c r="X36" s="1">
        <v>42642</v>
      </c>
      <c r="Y36" s="1"/>
    </row>
    <row r="37" spans="1:25" x14ac:dyDescent="0.35">
      <c r="A37">
        <v>216.01</v>
      </c>
      <c r="B37">
        <v>27</v>
      </c>
      <c r="C37" t="s">
        <v>8098</v>
      </c>
      <c r="D37" s="10">
        <v>2</v>
      </c>
      <c r="E37" t="s">
        <v>8672</v>
      </c>
      <c r="G37" t="s">
        <v>9833</v>
      </c>
      <c r="H37" t="s">
        <v>10706</v>
      </c>
      <c r="I37" s="10">
        <v>3</v>
      </c>
      <c r="J37" t="s">
        <v>10460</v>
      </c>
      <c r="K37" t="s">
        <v>9834</v>
      </c>
      <c r="L37" t="s">
        <v>9939</v>
      </c>
      <c r="M37">
        <v>0</v>
      </c>
      <c r="N37">
        <v>1901</v>
      </c>
      <c r="S37" s="1"/>
      <c r="U37" s="10" t="s">
        <v>5186</v>
      </c>
      <c r="V37" t="s">
        <v>10417</v>
      </c>
      <c r="W37" s="10">
        <v>1</v>
      </c>
      <c r="X37" s="1">
        <v>42642</v>
      </c>
      <c r="Y37" s="1"/>
    </row>
    <row r="38" spans="1:25" x14ac:dyDescent="0.35">
      <c r="A38">
        <v>178</v>
      </c>
      <c r="B38">
        <v>15</v>
      </c>
      <c r="D38" s="10">
        <v>2</v>
      </c>
      <c r="E38" t="s">
        <v>3736</v>
      </c>
      <c r="G38" t="s">
        <v>3737</v>
      </c>
      <c r="H38" t="s">
        <v>10706</v>
      </c>
      <c r="I38" s="10">
        <v>3</v>
      </c>
      <c r="J38" t="s">
        <v>10617</v>
      </c>
      <c r="K38" t="s">
        <v>3738</v>
      </c>
      <c r="L38" t="s">
        <v>3739</v>
      </c>
      <c r="M38">
        <v>2364</v>
      </c>
      <c r="N38">
        <v>1875</v>
      </c>
      <c r="O38">
        <v>49</v>
      </c>
      <c r="S38" s="1">
        <v>43826</v>
      </c>
      <c r="U38" s="10" t="s">
        <v>5186</v>
      </c>
      <c r="V38" t="s">
        <v>3577</v>
      </c>
      <c r="W38" s="10">
        <v>3</v>
      </c>
      <c r="X38" s="1">
        <v>33056</v>
      </c>
      <c r="Y38" s="1"/>
    </row>
    <row r="39" spans="1:25" x14ac:dyDescent="0.35">
      <c r="A39">
        <v>205</v>
      </c>
      <c r="B39">
        <v>43</v>
      </c>
      <c r="D39" s="10" t="s">
        <v>92</v>
      </c>
      <c r="E39" t="s">
        <v>378</v>
      </c>
      <c r="G39" t="s">
        <v>379</v>
      </c>
      <c r="H39" t="s">
        <v>5145</v>
      </c>
      <c r="I39" s="10">
        <v>2</v>
      </c>
      <c r="K39" t="s">
        <v>380</v>
      </c>
      <c r="L39" t="s">
        <v>381</v>
      </c>
      <c r="M39">
        <v>0</v>
      </c>
      <c r="S39" s="1"/>
      <c r="V39" t="s">
        <v>99</v>
      </c>
      <c r="W39" s="10">
        <v>2</v>
      </c>
      <c r="X39" s="1">
        <v>40235</v>
      </c>
      <c r="Y39" s="1"/>
    </row>
    <row r="40" spans="1:25" x14ac:dyDescent="0.35">
      <c r="A40">
        <v>211</v>
      </c>
      <c r="B40">
        <v>4</v>
      </c>
      <c r="D40" s="10" t="s">
        <v>92</v>
      </c>
      <c r="E40" t="s">
        <v>1373</v>
      </c>
      <c r="G40" t="s">
        <v>1374</v>
      </c>
      <c r="H40" t="s">
        <v>5145</v>
      </c>
      <c r="I40" s="10">
        <v>1</v>
      </c>
      <c r="K40" t="s">
        <v>1375</v>
      </c>
      <c r="L40" t="s">
        <v>1376</v>
      </c>
      <c r="M40">
        <v>0</v>
      </c>
      <c r="S40" s="1"/>
      <c r="V40" t="s">
        <v>1377</v>
      </c>
      <c r="W40" s="10">
        <v>1</v>
      </c>
      <c r="X40" s="1">
        <v>42049</v>
      </c>
      <c r="Y40" s="1"/>
    </row>
    <row r="41" spans="1:25" x14ac:dyDescent="0.35">
      <c r="A41">
        <v>30</v>
      </c>
      <c r="B41">
        <v>26</v>
      </c>
      <c r="D41" s="10">
        <v>2</v>
      </c>
      <c r="E41" t="s">
        <v>2818</v>
      </c>
      <c r="G41" t="s">
        <v>2819</v>
      </c>
      <c r="H41" t="s">
        <v>10706</v>
      </c>
      <c r="I41" s="10">
        <v>4</v>
      </c>
      <c r="K41" t="s">
        <v>2820</v>
      </c>
      <c r="L41" t="s">
        <v>2821</v>
      </c>
      <c r="M41">
        <v>5757</v>
      </c>
      <c r="N41">
        <v>1996</v>
      </c>
      <c r="O41">
        <v>49</v>
      </c>
      <c r="S41" s="1">
        <v>44291</v>
      </c>
      <c r="U41" s="10" t="s">
        <v>10582</v>
      </c>
      <c r="V41" t="s">
        <v>2822</v>
      </c>
      <c r="W41" s="10">
        <v>4</v>
      </c>
      <c r="X41" s="1">
        <v>38166</v>
      </c>
      <c r="Y41" s="1"/>
    </row>
    <row r="42" spans="1:25" x14ac:dyDescent="0.35">
      <c r="A42">
        <v>182</v>
      </c>
      <c r="B42">
        <v>21</v>
      </c>
      <c r="D42" s="10">
        <v>2</v>
      </c>
      <c r="E42" t="s">
        <v>3816</v>
      </c>
      <c r="G42" t="s">
        <v>3817</v>
      </c>
      <c r="H42" t="s">
        <v>10706</v>
      </c>
      <c r="I42" s="10">
        <v>3</v>
      </c>
      <c r="K42" t="s">
        <v>3818</v>
      </c>
      <c r="L42" t="s">
        <v>3819</v>
      </c>
      <c r="M42">
        <v>2200</v>
      </c>
      <c r="N42">
        <v>1999</v>
      </c>
      <c r="O42">
        <v>47</v>
      </c>
      <c r="S42" s="1">
        <v>43826</v>
      </c>
      <c r="U42" s="10" t="s">
        <v>10584</v>
      </c>
      <c r="V42" t="s">
        <v>3820</v>
      </c>
      <c r="W42" s="10">
        <v>3</v>
      </c>
      <c r="X42" s="1">
        <v>41723</v>
      </c>
      <c r="Y42" s="1"/>
    </row>
    <row r="43" spans="1:25" x14ac:dyDescent="0.35">
      <c r="A43">
        <v>29</v>
      </c>
      <c r="B43">
        <v>18</v>
      </c>
      <c r="D43" s="10" t="s">
        <v>7551</v>
      </c>
      <c r="E43" t="s">
        <v>7258</v>
      </c>
      <c r="G43" t="s">
        <v>5703</v>
      </c>
      <c r="H43" t="s">
        <v>5145</v>
      </c>
      <c r="I43" s="10">
        <v>7</v>
      </c>
      <c r="K43" t="s">
        <v>5705</v>
      </c>
      <c r="L43" t="s">
        <v>7673</v>
      </c>
      <c r="S43" s="1"/>
      <c r="V43" t="s">
        <v>7798</v>
      </c>
      <c r="W43" s="10">
        <v>7</v>
      </c>
      <c r="X43" s="1"/>
      <c r="Y43" s="1"/>
    </row>
    <row r="44" spans="1:25" x14ac:dyDescent="0.35">
      <c r="A44">
        <v>84</v>
      </c>
      <c r="B44">
        <v>24</v>
      </c>
      <c r="D44" s="10" t="s">
        <v>92</v>
      </c>
      <c r="E44" t="s">
        <v>2171</v>
      </c>
      <c r="G44" t="s">
        <v>2172</v>
      </c>
      <c r="H44" t="s">
        <v>5145</v>
      </c>
      <c r="I44" s="10">
        <v>20</v>
      </c>
      <c r="K44" t="s">
        <v>2173</v>
      </c>
      <c r="L44" t="s">
        <v>2174</v>
      </c>
      <c r="M44">
        <v>0</v>
      </c>
      <c r="S44" s="1"/>
      <c r="V44" t="s">
        <v>2176</v>
      </c>
      <c r="W44" s="10">
        <v>20</v>
      </c>
      <c r="X44" s="1">
        <v>40633</v>
      </c>
      <c r="Y44" s="1"/>
    </row>
    <row r="45" spans="1:25" x14ac:dyDescent="0.35">
      <c r="A45">
        <v>219</v>
      </c>
      <c r="B45">
        <v>23</v>
      </c>
      <c r="D45" s="10">
        <v>2</v>
      </c>
      <c r="E45" t="s">
        <v>4132</v>
      </c>
      <c r="G45" t="s">
        <v>4133</v>
      </c>
      <c r="H45" t="s">
        <v>5145</v>
      </c>
      <c r="I45" s="10">
        <v>6</v>
      </c>
      <c r="K45" t="s">
        <v>4134</v>
      </c>
      <c r="L45" t="s">
        <v>4135</v>
      </c>
      <c r="M45">
        <v>3486</v>
      </c>
      <c r="N45">
        <v>1880</v>
      </c>
      <c r="O45">
        <v>47</v>
      </c>
      <c r="S45" s="1">
        <v>44397</v>
      </c>
      <c r="U45" s="10" t="s">
        <v>5186</v>
      </c>
      <c r="V45" t="s">
        <v>3662</v>
      </c>
      <c r="W45" s="10">
        <v>3</v>
      </c>
      <c r="X45" s="1">
        <v>39476</v>
      </c>
      <c r="Y45" s="1"/>
    </row>
    <row r="46" spans="1:25" x14ac:dyDescent="0.35">
      <c r="A46">
        <v>218</v>
      </c>
      <c r="B46">
        <v>26</v>
      </c>
      <c r="D46" s="10" t="s">
        <v>7551</v>
      </c>
      <c r="E46" t="s">
        <v>7511</v>
      </c>
      <c r="G46" t="s">
        <v>6811</v>
      </c>
      <c r="H46" t="s">
        <v>10706</v>
      </c>
      <c r="I46" s="10">
        <v>8</v>
      </c>
      <c r="K46" t="s">
        <v>6813</v>
      </c>
      <c r="L46" t="s">
        <v>7770</v>
      </c>
      <c r="S46" s="1"/>
      <c r="V46" t="s">
        <v>7939</v>
      </c>
      <c r="W46" s="10">
        <v>8</v>
      </c>
      <c r="X46" s="1"/>
      <c r="Y46" s="1"/>
    </row>
    <row r="47" spans="1:25" x14ac:dyDescent="0.35">
      <c r="A47">
        <v>219</v>
      </c>
      <c r="B47">
        <v>24</v>
      </c>
      <c r="D47" s="10">
        <v>2</v>
      </c>
      <c r="E47" t="s">
        <v>4136</v>
      </c>
      <c r="G47" t="s">
        <v>4137</v>
      </c>
      <c r="H47" t="s">
        <v>5145</v>
      </c>
      <c r="I47" s="10">
        <v>6</v>
      </c>
      <c r="K47" t="s">
        <v>4134</v>
      </c>
      <c r="L47" t="s">
        <v>4138</v>
      </c>
      <c r="M47">
        <v>3676</v>
      </c>
      <c r="N47">
        <v>1901</v>
      </c>
      <c r="O47">
        <v>47</v>
      </c>
      <c r="S47" s="1">
        <v>44397</v>
      </c>
      <c r="U47" s="10" t="s">
        <v>5186</v>
      </c>
      <c r="V47" t="s">
        <v>4010</v>
      </c>
      <c r="W47" s="10">
        <v>3</v>
      </c>
      <c r="X47" s="1">
        <v>39476</v>
      </c>
      <c r="Y47" s="1"/>
    </row>
    <row r="48" spans="1:25" x14ac:dyDescent="0.35">
      <c r="A48">
        <v>80</v>
      </c>
      <c r="B48">
        <v>1.01</v>
      </c>
      <c r="D48" s="10" t="s">
        <v>92</v>
      </c>
      <c r="E48" t="s">
        <v>537</v>
      </c>
      <c r="F48" t="s">
        <v>10560</v>
      </c>
      <c r="G48" t="s">
        <v>538</v>
      </c>
      <c r="H48" t="s">
        <v>5145</v>
      </c>
      <c r="I48" s="10">
        <v>776</v>
      </c>
      <c r="J48" t="s">
        <v>6927</v>
      </c>
      <c r="K48" t="s">
        <v>539</v>
      </c>
      <c r="L48" t="s">
        <v>540</v>
      </c>
      <c r="M48">
        <v>0</v>
      </c>
      <c r="N48">
        <v>2017</v>
      </c>
      <c r="S48" s="1"/>
      <c r="V48" t="s">
        <v>542</v>
      </c>
      <c r="W48" s="10">
        <v>424</v>
      </c>
      <c r="X48" s="1">
        <v>41864</v>
      </c>
      <c r="Y48" s="1" t="s">
        <v>10680</v>
      </c>
    </row>
    <row r="49" spans="1:25" x14ac:dyDescent="0.35">
      <c r="A49">
        <v>92</v>
      </c>
      <c r="B49">
        <v>1.01</v>
      </c>
      <c r="D49" s="10" t="s">
        <v>92</v>
      </c>
      <c r="E49" t="s">
        <v>544</v>
      </c>
      <c r="F49" t="s">
        <v>10565</v>
      </c>
      <c r="G49" t="s">
        <v>545</v>
      </c>
      <c r="H49" t="s">
        <v>5145</v>
      </c>
      <c r="I49" s="10">
        <v>776</v>
      </c>
      <c r="J49" t="s">
        <v>6927</v>
      </c>
      <c r="K49" t="s">
        <v>539</v>
      </c>
      <c r="L49" t="s">
        <v>540</v>
      </c>
      <c r="M49">
        <v>0</v>
      </c>
      <c r="N49">
        <v>2016</v>
      </c>
      <c r="S49" s="1"/>
      <c r="V49" t="s">
        <v>547</v>
      </c>
      <c r="W49" s="10">
        <v>135</v>
      </c>
      <c r="X49" s="1">
        <v>41614</v>
      </c>
      <c r="Y49" s="1" t="s">
        <v>10680</v>
      </c>
    </row>
    <row r="50" spans="1:25" x14ac:dyDescent="0.35">
      <c r="A50">
        <v>169</v>
      </c>
      <c r="B50">
        <v>8</v>
      </c>
      <c r="C50" t="s">
        <v>8145</v>
      </c>
      <c r="D50" s="10">
        <v>2</v>
      </c>
      <c r="E50" t="s">
        <v>8383</v>
      </c>
      <c r="G50" t="s">
        <v>9401</v>
      </c>
      <c r="H50" t="s">
        <v>5145</v>
      </c>
      <c r="I50" s="10">
        <v>2</v>
      </c>
      <c r="J50" t="s">
        <v>10688</v>
      </c>
      <c r="K50" t="s">
        <v>6843</v>
      </c>
      <c r="L50" t="s">
        <v>9402</v>
      </c>
      <c r="M50">
        <v>411</v>
      </c>
      <c r="N50">
        <v>1900</v>
      </c>
      <c r="S50" s="1"/>
      <c r="U50" s="10" t="s">
        <v>5186</v>
      </c>
      <c r="V50" t="s">
        <v>10238</v>
      </c>
      <c r="W50" s="10">
        <v>1</v>
      </c>
      <c r="X50" s="1">
        <v>38602</v>
      </c>
      <c r="Y50" s="1"/>
    </row>
    <row r="51" spans="1:25" x14ac:dyDescent="0.35">
      <c r="A51">
        <v>169</v>
      </c>
      <c r="B51">
        <v>8</v>
      </c>
      <c r="C51" t="s">
        <v>8106</v>
      </c>
      <c r="D51" s="10">
        <v>2</v>
      </c>
      <c r="E51" t="s">
        <v>8383</v>
      </c>
      <c r="G51" t="s">
        <v>6841</v>
      </c>
      <c r="H51" t="s">
        <v>5145</v>
      </c>
      <c r="I51" s="10">
        <v>2</v>
      </c>
      <c r="J51" t="s">
        <v>10688</v>
      </c>
      <c r="K51" t="s">
        <v>6843</v>
      </c>
      <c r="L51" t="s">
        <v>9400</v>
      </c>
      <c r="M51">
        <v>411</v>
      </c>
      <c r="N51">
        <v>1900</v>
      </c>
      <c r="S51" s="1"/>
      <c r="U51" s="10" t="s">
        <v>5186</v>
      </c>
      <c r="V51" t="s">
        <v>10238</v>
      </c>
      <c r="W51" s="10">
        <v>1</v>
      </c>
      <c r="X51" s="1">
        <v>38602</v>
      </c>
      <c r="Y51" s="1"/>
    </row>
    <row r="52" spans="1:25" x14ac:dyDescent="0.35">
      <c r="A52">
        <v>208</v>
      </c>
      <c r="B52">
        <v>30</v>
      </c>
      <c r="D52" s="10" t="s">
        <v>92</v>
      </c>
      <c r="E52" t="s">
        <v>197</v>
      </c>
      <c r="G52" t="s">
        <v>198</v>
      </c>
      <c r="H52" t="s">
        <v>10706</v>
      </c>
      <c r="I52" s="10">
        <v>5</v>
      </c>
      <c r="J52" t="s">
        <v>10618</v>
      </c>
      <c r="K52" t="s">
        <v>199</v>
      </c>
      <c r="L52" t="s">
        <v>200</v>
      </c>
      <c r="M52">
        <v>0</v>
      </c>
      <c r="S52" s="1"/>
      <c r="U52" s="10" t="s">
        <v>5186</v>
      </c>
      <c r="V52" t="s">
        <v>145</v>
      </c>
      <c r="W52" s="10">
        <v>2</v>
      </c>
      <c r="X52" s="1">
        <v>26238</v>
      </c>
      <c r="Y52" s="1"/>
    </row>
    <row r="53" spans="1:25" x14ac:dyDescent="0.35">
      <c r="A53">
        <v>205</v>
      </c>
      <c r="B53">
        <v>31</v>
      </c>
      <c r="D53" s="10" t="s">
        <v>92</v>
      </c>
      <c r="E53" t="s">
        <v>2491</v>
      </c>
      <c r="G53" t="s">
        <v>2492</v>
      </c>
      <c r="H53" t="s">
        <v>5145</v>
      </c>
      <c r="I53" s="10">
        <v>2</v>
      </c>
      <c r="K53" t="s">
        <v>2493</v>
      </c>
      <c r="L53" t="s">
        <v>2494</v>
      </c>
      <c r="M53">
        <v>0</v>
      </c>
      <c r="S53" s="1"/>
      <c r="V53" t="s">
        <v>145</v>
      </c>
      <c r="W53" s="10">
        <v>2</v>
      </c>
      <c r="X53" s="1">
        <v>35895</v>
      </c>
      <c r="Y53" s="1"/>
    </row>
    <row r="54" spans="1:25" x14ac:dyDescent="0.35">
      <c r="A54">
        <v>83</v>
      </c>
      <c r="B54">
        <v>30</v>
      </c>
      <c r="D54" s="10" t="s">
        <v>7551</v>
      </c>
      <c r="E54" t="s">
        <v>7380</v>
      </c>
      <c r="G54" t="s">
        <v>7607</v>
      </c>
      <c r="H54" t="s">
        <v>5145</v>
      </c>
      <c r="I54" s="10">
        <v>5</v>
      </c>
      <c r="K54" t="s">
        <v>6836</v>
      </c>
      <c r="L54" t="s">
        <v>2494</v>
      </c>
      <c r="S54" s="1"/>
      <c r="V54" t="s">
        <v>7847</v>
      </c>
      <c r="W54" s="10">
        <v>5</v>
      </c>
      <c r="X54" s="1"/>
      <c r="Y54" s="1"/>
    </row>
    <row r="55" spans="1:25" x14ac:dyDescent="0.35">
      <c r="A55">
        <v>180</v>
      </c>
      <c r="B55">
        <v>8</v>
      </c>
      <c r="D55" s="10">
        <v>2</v>
      </c>
      <c r="E55" t="s">
        <v>3090</v>
      </c>
      <c r="G55" t="s">
        <v>3091</v>
      </c>
      <c r="H55" t="s">
        <v>10706</v>
      </c>
      <c r="I55" s="10">
        <v>4</v>
      </c>
      <c r="J55" t="s">
        <v>10619</v>
      </c>
      <c r="K55" t="s">
        <v>3092</v>
      </c>
      <c r="L55" t="s">
        <v>3093</v>
      </c>
      <c r="M55">
        <v>3940</v>
      </c>
      <c r="N55">
        <v>1901</v>
      </c>
      <c r="O55">
        <v>47</v>
      </c>
      <c r="S55" s="1">
        <v>43826</v>
      </c>
      <c r="U55" s="10" t="s">
        <v>5186</v>
      </c>
      <c r="V55" t="s">
        <v>3094</v>
      </c>
      <c r="W55" s="10">
        <v>4</v>
      </c>
      <c r="X55" s="1">
        <v>40291</v>
      </c>
      <c r="Y55" s="1"/>
    </row>
    <row r="56" spans="1:25" x14ac:dyDescent="0.35">
      <c r="A56">
        <v>183</v>
      </c>
      <c r="B56">
        <v>26</v>
      </c>
      <c r="D56" s="10">
        <v>2</v>
      </c>
      <c r="E56" t="s">
        <v>3142</v>
      </c>
      <c r="G56" t="s">
        <v>3143</v>
      </c>
      <c r="H56" t="s">
        <v>10706</v>
      </c>
      <c r="I56" s="10">
        <v>4</v>
      </c>
      <c r="J56" t="s">
        <v>10619</v>
      </c>
      <c r="K56" t="s">
        <v>3092</v>
      </c>
      <c r="L56" t="s">
        <v>3093</v>
      </c>
      <c r="M56">
        <v>3225</v>
      </c>
      <c r="N56">
        <v>1901</v>
      </c>
      <c r="O56">
        <v>47</v>
      </c>
      <c r="S56" s="1">
        <v>43826</v>
      </c>
      <c r="U56" s="10" t="s">
        <v>5186</v>
      </c>
      <c r="V56" t="s">
        <v>2959</v>
      </c>
      <c r="W56" s="10">
        <v>4</v>
      </c>
      <c r="X56" s="1">
        <v>43663</v>
      </c>
      <c r="Y56" s="1"/>
    </row>
    <row r="57" spans="1:25" x14ac:dyDescent="0.35">
      <c r="A57" s="9">
        <v>115</v>
      </c>
      <c r="B57" s="9">
        <v>1</v>
      </c>
      <c r="D57" s="10" t="s">
        <v>92</v>
      </c>
      <c r="E57" t="s">
        <v>335</v>
      </c>
      <c r="F57" t="s">
        <v>5661</v>
      </c>
      <c r="G57" t="s">
        <v>336</v>
      </c>
      <c r="H57" t="s">
        <v>5145</v>
      </c>
      <c r="I57" s="10">
        <v>938</v>
      </c>
      <c r="J57" t="s">
        <v>5662</v>
      </c>
      <c r="K57" t="s">
        <v>337</v>
      </c>
      <c r="L57" t="s">
        <v>329</v>
      </c>
      <c r="M57">
        <v>0</v>
      </c>
      <c r="N57">
        <v>2000</v>
      </c>
      <c r="S57" s="1"/>
      <c r="U57" s="10" t="s">
        <v>10584</v>
      </c>
      <c r="V57" t="s">
        <v>340</v>
      </c>
      <c r="W57" s="10">
        <v>128</v>
      </c>
      <c r="X57" s="1">
        <v>42773</v>
      </c>
      <c r="Y57" s="1" t="s">
        <v>10670</v>
      </c>
    </row>
    <row r="58" spans="1:25" x14ac:dyDescent="0.35">
      <c r="A58" s="9">
        <v>116</v>
      </c>
      <c r="B58" s="9">
        <v>1.02</v>
      </c>
      <c r="D58" s="10" t="s">
        <v>92</v>
      </c>
      <c r="E58" t="s">
        <v>326</v>
      </c>
      <c r="F58" t="s">
        <v>5718</v>
      </c>
      <c r="G58" t="s">
        <v>327</v>
      </c>
      <c r="H58" t="s">
        <v>5145</v>
      </c>
      <c r="I58" s="10">
        <v>938</v>
      </c>
      <c r="J58" t="s">
        <v>5662</v>
      </c>
      <c r="K58" t="s">
        <v>328</v>
      </c>
      <c r="L58" t="s">
        <v>329</v>
      </c>
      <c r="M58">
        <v>0</v>
      </c>
      <c r="N58">
        <v>2017</v>
      </c>
      <c r="S58" s="1"/>
      <c r="U58" s="40" t="s">
        <v>10704</v>
      </c>
      <c r="V58" t="s">
        <v>331</v>
      </c>
      <c r="W58" s="10">
        <v>140</v>
      </c>
      <c r="X58" s="1">
        <v>40564</v>
      </c>
      <c r="Y58" s="1" t="s">
        <v>10703</v>
      </c>
    </row>
    <row r="59" spans="1:25" x14ac:dyDescent="0.35">
      <c r="A59">
        <v>169</v>
      </c>
      <c r="B59">
        <v>11</v>
      </c>
      <c r="C59" t="s">
        <v>8102</v>
      </c>
      <c r="D59" s="10">
        <v>2</v>
      </c>
      <c r="E59" t="s">
        <v>8542</v>
      </c>
      <c r="G59" t="s">
        <v>9607</v>
      </c>
      <c r="H59" t="s">
        <v>10706</v>
      </c>
      <c r="I59" s="10">
        <v>1</v>
      </c>
      <c r="J59" t="s">
        <v>10620</v>
      </c>
      <c r="K59" t="s">
        <v>9608</v>
      </c>
      <c r="L59" t="s">
        <v>9609</v>
      </c>
      <c r="M59">
        <v>812</v>
      </c>
      <c r="N59">
        <v>1900</v>
      </c>
      <c r="S59" s="1"/>
      <c r="U59" s="10" t="s">
        <v>5186</v>
      </c>
      <c r="V59" t="s">
        <v>8076</v>
      </c>
      <c r="W59" s="10">
        <v>1</v>
      </c>
      <c r="X59" s="1">
        <v>43409</v>
      </c>
      <c r="Y59" s="1"/>
    </row>
    <row r="60" spans="1:25" x14ac:dyDescent="0.35">
      <c r="A60">
        <v>1</v>
      </c>
      <c r="B60">
        <v>15</v>
      </c>
      <c r="C60" t="s">
        <v>8117</v>
      </c>
      <c r="D60" s="10">
        <v>2</v>
      </c>
      <c r="E60" t="s">
        <v>8774</v>
      </c>
      <c r="G60" t="s">
        <v>9956</v>
      </c>
      <c r="H60" t="s">
        <v>5145</v>
      </c>
      <c r="I60" s="10">
        <v>6</v>
      </c>
      <c r="J60" t="s">
        <v>3837</v>
      </c>
      <c r="K60" t="s">
        <v>3838</v>
      </c>
      <c r="L60" t="s">
        <v>9957</v>
      </c>
      <c r="M60">
        <v>685</v>
      </c>
      <c r="N60">
        <v>1897</v>
      </c>
      <c r="S60" s="1"/>
      <c r="U60" s="10" t="s">
        <v>5186</v>
      </c>
      <c r="V60" t="s">
        <v>10433</v>
      </c>
      <c r="W60" s="10">
        <v>1</v>
      </c>
      <c r="X60" s="1">
        <v>44389</v>
      </c>
      <c r="Y60" s="1"/>
    </row>
    <row r="61" spans="1:25" x14ac:dyDescent="0.35">
      <c r="A61">
        <v>190</v>
      </c>
      <c r="B61">
        <v>11</v>
      </c>
      <c r="D61" s="10" t="s">
        <v>92</v>
      </c>
      <c r="E61" t="s">
        <v>923</v>
      </c>
      <c r="G61" t="s">
        <v>924</v>
      </c>
      <c r="H61" t="s">
        <v>5145</v>
      </c>
      <c r="I61" s="10">
        <v>2</v>
      </c>
      <c r="K61" t="s">
        <v>925</v>
      </c>
      <c r="L61" t="s">
        <v>926</v>
      </c>
      <c r="M61">
        <v>0</v>
      </c>
      <c r="S61" s="1"/>
      <c r="V61" t="s">
        <v>928</v>
      </c>
      <c r="W61" s="10">
        <v>2</v>
      </c>
      <c r="X61" s="1">
        <v>38261</v>
      </c>
      <c r="Y61" s="1"/>
    </row>
    <row r="62" spans="1:25" x14ac:dyDescent="0.35">
      <c r="A62">
        <v>166</v>
      </c>
      <c r="B62">
        <v>26</v>
      </c>
      <c r="D62" s="10">
        <v>2</v>
      </c>
      <c r="E62" t="s">
        <v>2982</v>
      </c>
      <c r="G62" t="s">
        <v>2983</v>
      </c>
      <c r="H62" t="s">
        <v>5145</v>
      </c>
      <c r="I62" s="10">
        <v>4</v>
      </c>
      <c r="K62" t="s">
        <v>2984</v>
      </c>
      <c r="L62" t="s">
        <v>2985</v>
      </c>
      <c r="M62">
        <v>2476</v>
      </c>
      <c r="N62">
        <v>1901</v>
      </c>
      <c r="O62">
        <v>47</v>
      </c>
      <c r="S62" s="1">
        <v>44557</v>
      </c>
      <c r="U62" s="10" t="s">
        <v>5186</v>
      </c>
      <c r="V62" t="s">
        <v>2986</v>
      </c>
      <c r="W62" s="10">
        <v>4</v>
      </c>
      <c r="X62" s="1">
        <v>42917</v>
      </c>
      <c r="Y62" s="1"/>
    </row>
    <row r="63" spans="1:25" x14ac:dyDescent="0.35">
      <c r="A63">
        <v>182</v>
      </c>
      <c r="B63">
        <v>55</v>
      </c>
      <c r="D63" s="10">
        <v>2</v>
      </c>
      <c r="E63" t="s">
        <v>3836</v>
      </c>
      <c r="G63" t="s">
        <v>3837</v>
      </c>
      <c r="H63" t="s">
        <v>10706</v>
      </c>
      <c r="I63" s="10">
        <v>6</v>
      </c>
      <c r="J63" t="s">
        <v>3837</v>
      </c>
      <c r="K63" t="s">
        <v>3838</v>
      </c>
      <c r="L63" t="s">
        <v>3839</v>
      </c>
      <c r="M63">
        <v>1920</v>
      </c>
      <c r="N63">
        <v>1901</v>
      </c>
      <c r="O63">
        <v>49</v>
      </c>
      <c r="S63" s="1">
        <v>43826</v>
      </c>
      <c r="U63" s="10" t="s">
        <v>5186</v>
      </c>
      <c r="V63" t="s">
        <v>3527</v>
      </c>
      <c r="W63" s="10">
        <v>3</v>
      </c>
      <c r="X63" s="1">
        <v>39195</v>
      </c>
      <c r="Y63" s="1"/>
    </row>
    <row r="64" spans="1:25" x14ac:dyDescent="0.35">
      <c r="A64">
        <v>216.01</v>
      </c>
      <c r="B64">
        <v>21.02</v>
      </c>
      <c r="D64" s="10">
        <v>2</v>
      </c>
      <c r="E64" t="s">
        <v>8423</v>
      </c>
      <c r="G64" t="s">
        <v>9440</v>
      </c>
      <c r="H64" t="s">
        <v>5145</v>
      </c>
      <c r="I64" s="10">
        <v>6</v>
      </c>
      <c r="J64" t="s">
        <v>3837</v>
      </c>
      <c r="K64" t="s">
        <v>3838</v>
      </c>
      <c r="L64" t="s">
        <v>3839</v>
      </c>
      <c r="M64">
        <v>1164</v>
      </c>
      <c r="N64">
        <v>1901</v>
      </c>
      <c r="S64" s="1"/>
      <c r="U64" s="10" t="s">
        <v>5186</v>
      </c>
      <c r="V64" t="s">
        <v>10266</v>
      </c>
      <c r="W64" s="10">
        <v>1</v>
      </c>
      <c r="X64" s="1">
        <v>43131</v>
      </c>
      <c r="Y64" s="1"/>
    </row>
    <row r="65" spans="1:25" x14ac:dyDescent="0.35">
      <c r="A65">
        <v>175</v>
      </c>
      <c r="B65">
        <v>15</v>
      </c>
      <c r="C65" t="s">
        <v>8132</v>
      </c>
      <c r="D65" s="10">
        <v>2</v>
      </c>
      <c r="E65" t="s">
        <v>8922</v>
      </c>
      <c r="G65" t="s">
        <v>10158</v>
      </c>
      <c r="H65" t="s">
        <v>5145</v>
      </c>
      <c r="I65" s="10">
        <v>6</v>
      </c>
      <c r="J65" t="s">
        <v>3837</v>
      </c>
      <c r="K65" t="s">
        <v>10159</v>
      </c>
      <c r="L65" t="s">
        <v>3839</v>
      </c>
      <c r="M65">
        <v>627</v>
      </c>
      <c r="N65">
        <v>1901</v>
      </c>
      <c r="S65" s="1"/>
      <c r="U65" s="10" t="s">
        <v>5186</v>
      </c>
      <c r="W65" s="10">
        <v>1</v>
      </c>
      <c r="X65" s="1">
        <v>44329</v>
      </c>
      <c r="Y65" s="1"/>
    </row>
    <row r="66" spans="1:25" x14ac:dyDescent="0.35">
      <c r="A66">
        <v>200</v>
      </c>
      <c r="B66">
        <v>32</v>
      </c>
      <c r="D66" s="10" t="s">
        <v>92</v>
      </c>
      <c r="E66" t="s">
        <v>1315</v>
      </c>
      <c r="G66" t="s">
        <v>1316</v>
      </c>
      <c r="H66" t="s">
        <v>5145</v>
      </c>
      <c r="I66" s="10">
        <v>3</v>
      </c>
      <c r="K66" t="s">
        <v>1317</v>
      </c>
      <c r="L66" t="s">
        <v>1318</v>
      </c>
      <c r="M66">
        <v>0</v>
      </c>
      <c r="S66" s="1"/>
      <c r="V66" t="s">
        <v>249</v>
      </c>
      <c r="W66" s="10">
        <v>3</v>
      </c>
      <c r="X66" s="1">
        <v>36046</v>
      </c>
      <c r="Y66" s="1"/>
    </row>
    <row r="67" spans="1:25" x14ac:dyDescent="0.35">
      <c r="A67">
        <v>173</v>
      </c>
      <c r="B67">
        <v>6</v>
      </c>
      <c r="C67" t="s">
        <v>8113</v>
      </c>
      <c r="D67" s="10">
        <v>2</v>
      </c>
      <c r="E67" t="s">
        <v>8114</v>
      </c>
      <c r="G67" t="s">
        <v>8969</v>
      </c>
      <c r="H67" t="s">
        <v>5145</v>
      </c>
      <c r="I67" s="10">
        <v>2</v>
      </c>
      <c r="J67" t="s">
        <v>10621</v>
      </c>
      <c r="K67" t="s">
        <v>8970</v>
      </c>
      <c r="L67" t="s">
        <v>8971</v>
      </c>
      <c r="M67">
        <v>630</v>
      </c>
      <c r="N67">
        <v>1901</v>
      </c>
      <c r="S67" s="1"/>
      <c r="U67" s="10" t="s">
        <v>5186</v>
      </c>
      <c r="V67" t="s">
        <v>10181</v>
      </c>
      <c r="W67" s="10">
        <v>1</v>
      </c>
      <c r="X67" s="1">
        <v>42571</v>
      </c>
      <c r="Y67" s="1"/>
    </row>
    <row r="68" spans="1:25" x14ac:dyDescent="0.35">
      <c r="A68">
        <v>160</v>
      </c>
      <c r="B68">
        <v>5</v>
      </c>
      <c r="C68" t="s">
        <v>7249</v>
      </c>
      <c r="D68" s="10">
        <v>2</v>
      </c>
      <c r="E68" t="s">
        <v>8125</v>
      </c>
      <c r="G68" t="s">
        <v>8969</v>
      </c>
      <c r="H68" t="s">
        <v>5145</v>
      </c>
      <c r="I68" s="10">
        <v>2</v>
      </c>
      <c r="J68" t="s">
        <v>10621</v>
      </c>
      <c r="K68" t="s">
        <v>8970</v>
      </c>
      <c r="L68" t="s">
        <v>8971</v>
      </c>
      <c r="M68">
        <v>656</v>
      </c>
      <c r="N68">
        <v>1901</v>
      </c>
      <c r="S68" s="1"/>
      <c r="U68" s="10" t="s">
        <v>5186</v>
      </c>
      <c r="V68" t="s">
        <v>10182</v>
      </c>
      <c r="W68" s="10">
        <v>1</v>
      </c>
      <c r="X68" s="1">
        <v>42571</v>
      </c>
      <c r="Y68" s="1"/>
    </row>
    <row r="69" spans="1:25" x14ac:dyDescent="0.35">
      <c r="A69">
        <v>203</v>
      </c>
      <c r="B69">
        <v>14.02</v>
      </c>
      <c r="D69" s="10" t="s">
        <v>92</v>
      </c>
      <c r="E69" t="s">
        <v>1584</v>
      </c>
      <c r="G69" t="s">
        <v>1585</v>
      </c>
      <c r="H69" t="s">
        <v>5145</v>
      </c>
      <c r="I69" s="10">
        <v>4</v>
      </c>
      <c r="K69" t="s">
        <v>1586</v>
      </c>
      <c r="L69" t="s">
        <v>1587</v>
      </c>
      <c r="M69">
        <v>0</v>
      </c>
      <c r="S69" s="1"/>
      <c r="V69" t="s">
        <v>1588</v>
      </c>
      <c r="W69" s="10">
        <v>2</v>
      </c>
      <c r="X69" s="1">
        <v>34971</v>
      </c>
      <c r="Y69" s="1"/>
    </row>
    <row r="70" spans="1:25" x14ac:dyDescent="0.35">
      <c r="A70">
        <v>203</v>
      </c>
      <c r="B70">
        <v>14.01</v>
      </c>
      <c r="D70" s="10" t="s">
        <v>92</v>
      </c>
      <c r="E70" t="s">
        <v>1590</v>
      </c>
      <c r="G70" t="s">
        <v>1585</v>
      </c>
      <c r="H70" t="s">
        <v>5145</v>
      </c>
      <c r="I70" s="10">
        <v>4</v>
      </c>
      <c r="K70" t="s">
        <v>1586</v>
      </c>
      <c r="L70" t="s">
        <v>1587</v>
      </c>
      <c r="M70">
        <v>0</v>
      </c>
      <c r="S70" s="1"/>
      <c r="V70" t="s">
        <v>1592</v>
      </c>
      <c r="W70" s="10">
        <v>2</v>
      </c>
      <c r="X70" s="1">
        <v>34971</v>
      </c>
      <c r="Y70" s="1"/>
    </row>
    <row r="71" spans="1:25" x14ac:dyDescent="0.35">
      <c r="A71">
        <v>239</v>
      </c>
      <c r="B71">
        <v>12</v>
      </c>
      <c r="D71" s="10">
        <v>2</v>
      </c>
      <c r="E71" t="s">
        <v>4971</v>
      </c>
      <c r="G71" t="s">
        <v>4972</v>
      </c>
      <c r="H71" t="s">
        <v>5145</v>
      </c>
      <c r="I71" s="10">
        <v>2</v>
      </c>
      <c r="K71" t="s">
        <v>4973</v>
      </c>
      <c r="L71" t="s">
        <v>4974</v>
      </c>
      <c r="M71">
        <v>2392</v>
      </c>
      <c r="N71">
        <v>1901</v>
      </c>
      <c r="O71">
        <v>49</v>
      </c>
      <c r="S71" s="1">
        <v>44817</v>
      </c>
      <c r="U71" s="10" t="s">
        <v>5186</v>
      </c>
      <c r="V71" t="s">
        <v>4289</v>
      </c>
      <c r="W71" s="10">
        <v>2</v>
      </c>
      <c r="X71" s="1">
        <v>44692</v>
      </c>
      <c r="Y71" s="1"/>
    </row>
    <row r="72" spans="1:25" x14ac:dyDescent="0.35">
      <c r="A72">
        <v>15</v>
      </c>
      <c r="B72">
        <v>5</v>
      </c>
      <c r="D72" s="10" t="s">
        <v>7551</v>
      </c>
      <c r="E72" t="s">
        <v>7232</v>
      </c>
      <c r="G72" t="s">
        <v>7552</v>
      </c>
      <c r="H72" t="s">
        <v>5145</v>
      </c>
      <c r="I72" s="10">
        <v>31</v>
      </c>
      <c r="J72" t="s">
        <v>10533</v>
      </c>
      <c r="K72" t="s">
        <v>7662</v>
      </c>
      <c r="L72" t="s">
        <v>7663</v>
      </c>
      <c r="S72" s="1"/>
      <c r="V72" t="s">
        <v>7778</v>
      </c>
      <c r="W72" s="10">
        <v>31</v>
      </c>
      <c r="X72" s="1"/>
      <c r="Y72" s="1"/>
    </row>
    <row r="73" spans="1:25" x14ac:dyDescent="0.35">
      <c r="A73">
        <v>57</v>
      </c>
      <c r="B73">
        <v>22</v>
      </c>
      <c r="C73" t="s">
        <v>8098</v>
      </c>
      <c r="D73" s="10">
        <v>2</v>
      </c>
      <c r="E73" t="s">
        <v>8154</v>
      </c>
      <c r="G73" t="s">
        <v>9481</v>
      </c>
      <c r="H73" t="s">
        <v>10706</v>
      </c>
      <c r="I73" s="10">
        <v>20</v>
      </c>
      <c r="J73" t="s">
        <v>10456</v>
      </c>
      <c r="K73" t="s">
        <v>7672</v>
      </c>
      <c r="L73" t="s">
        <v>9482</v>
      </c>
      <c r="M73">
        <v>1136</v>
      </c>
      <c r="N73">
        <v>2006</v>
      </c>
      <c r="S73" s="1"/>
      <c r="V73" t="s">
        <v>8076</v>
      </c>
      <c r="W73" s="10">
        <v>1</v>
      </c>
      <c r="X73" s="1">
        <v>39597</v>
      </c>
      <c r="Y73" s="1"/>
    </row>
    <row r="74" spans="1:25" x14ac:dyDescent="0.35">
      <c r="A74">
        <v>57</v>
      </c>
      <c r="B74">
        <v>22</v>
      </c>
      <c r="C74" t="s">
        <v>3414</v>
      </c>
      <c r="D74" s="10">
        <v>2</v>
      </c>
      <c r="E74" t="s">
        <v>8154</v>
      </c>
      <c r="G74" t="s">
        <v>9028</v>
      </c>
      <c r="H74" t="s">
        <v>5145</v>
      </c>
      <c r="I74" s="10">
        <v>20</v>
      </c>
      <c r="J74" t="s">
        <v>10456</v>
      </c>
      <c r="K74" t="s">
        <v>7672</v>
      </c>
      <c r="L74" t="s">
        <v>9029</v>
      </c>
      <c r="M74">
        <v>542</v>
      </c>
      <c r="N74">
        <v>2006</v>
      </c>
      <c r="S74" s="1"/>
      <c r="V74" t="s">
        <v>10199</v>
      </c>
      <c r="W74" s="10">
        <v>1</v>
      </c>
      <c r="X74" t="s">
        <v>208</v>
      </c>
    </row>
    <row r="75" spans="1:25" x14ac:dyDescent="0.35">
      <c r="A75">
        <v>57</v>
      </c>
      <c r="B75">
        <v>22</v>
      </c>
      <c r="C75" t="s">
        <v>7502</v>
      </c>
      <c r="D75" s="10">
        <v>2</v>
      </c>
      <c r="E75" t="s">
        <v>8154</v>
      </c>
      <c r="G75" t="s">
        <v>9028</v>
      </c>
      <c r="H75" t="s">
        <v>5145</v>
      </c>
      <c r="I75" s="10">
        <v>20</v>
      </c>
      <c r="J75" t="s">
        <v>10456</v>
      </c>
      <c r="K75" t="s">
        <v>7672</v>
      </c>
      <c r="L75" t="s">
        <v>9029</v>
      </c>
      <c r="M75">
        <v>505</v>
      </c>
      <c r="N75">
        <v>2006</v>
      </c>
      <c r="S75" s="1"/>
      <c r="V75" t="s">
        <v>10199</v>
      </c>
      <c r="W75" s="10">
        <v>1</v>
      </c>
      <c r="X75" t="s">
        <v>208</v>
      </c>
    </row>
    <row r="76" spans="1:25" x14ac:dyDescent="0.35">
      <c r="A76">
        <v>57</v>
      </c>
      <c r="B76">
        <v>22</v>
      </c>
      <c r="C76" t="s">
        <v>7249</v>
      </c>
      <c r="D76" s="10">
        <v>2</v>
      </c>
      <c r="E76" t="s">
        <v>8154</v>
      </c>
      <c r="G76" t="s">
        <v>9028</v>
      </c>
      <c r="H76" t="s">
        <v>5145</v>
      </c>
      <c r="I76" s="10">
        <v>20</v>
      </c>
      <c r="J76" t="s">
        <v>10456</v>
      </c>
      <c r="K76" t="s">
        <v>7672</v>
      </c>
      <c r="L76" t="s">
        <v>9029</v>
      </c>
      <c r="M76">
        <v>1136</v>
      </c>
      <c r="N76">
        <v>2006</v>
      </c>
      <c r="S76" s="1"/>
      <c r="V76" t="s">
        <v>8076</v>
      </c>
      <c r="W76" s="10">
        <v>1</v>
      </c>
      <c r="X76" t="s">
        <v>208</v>
      </c>
    </row>
    <row r="77" spans="1:25" x14ac:dyDescent="0.35">
      <c r="A77">
        <v>29</v>
      </c>
      <c r="B77">
        <v>14</v>
      </c>
      <c r="D77" s="10" t="s">
        <v>7551</v>
      </c>
      <c r="E77" t="s">
        <v>7257</v>
      </c>
      <c r="G77" t="s">
        <v>5649</v>
      </c>
      <c r="H77" t="s">
        <v>5145</v>
      </c>
      <c r="I77" s="10">
        <v>20</v>
      </c>
      <c r="J77" t="s">
        <v>10456</v>
      </c>
      <c r="K77" t="s">
        <v>7672</v>
      </c>
      <c r="L77" t="s">
        <v>3766</v>
      </c>
      <c r="S77" s="1"/>
      <c r="V77" t="s">
        <v>7797</v>
      </c>
      <c r="W77" s="10">
        <v>8</v>
      </c>
      <c r="X77" s="1"/>
      <c r="Y77" s="1"/>
    </row>
    <row r="78" spans="1:25" x14ac:dyDescent="0.35">
      <c r="A78">
        <v>221</v>
      </c>
      <c r="B78">
        <v>24</v>
      </c>
      <c r="C78" t="s">
        <v>8274</v>
      </c>
      <c r="D78" s="10">
        <v>2</v>
      </c>
      <c r="E78" t="s">
        <v>8134</v>
      </c>
      <c r="G78" t="s">
        <v>9234</v>
      </c>
      <c r="H78" t="s">
        <v>5145</v>
      </c>
      <c r="I78" s="10">
        <v>6</v>
      </c>
      <c r="K78" t="s">
        <v>10493</v>
      </c>
      <c r="L78" t="s">
        <v>3766</v>
      </c>
      <c r="M78">
        <v>773</v>
      </c>
      <c r="N78">
        <v>1897</v>
      </c>
      <c r="S78" s="1"/>
      <c r="U78" s="10" t="s">
        <v>5186</v>
      </c>
      <c r="V78" t="s">
        <v>10203</v>
      </c>
      <c r="W78" s="10">
        <v>1</v>
      </c>
      <c r="X78" s="1">
        <v>44791</v>
      </c>
      <c r="Y78" s="1"/>
    </row>
    <row r="79" spans="1:25" x14ac:dyDescent="0.35">
      <c r="A79">
        <v>221</v>
      </c>
      <c r="B79">
        <v>24</v>
      </c>
      <c r="C79" t="s">
        <v>8289</v>
      </c>
      <c r="D79" s="10">
        <v>2</v>
      </c>
      <c r="E79" t="s">
        <v>8134</v>
      </c>
      <c r="G79" t="s">
        <v>9235</v>
      </c>
      <c r="H79" t="s">
        <v>5145</v>
      </c>
      <c r="I79" s="10">
        <v>6</v>
      </c>
      <c r="K79" t="s">
        <v>10493</v>
      </c>
      <c r="L79" t="s">
        <v>3766</v>
      </c>
      <c r="M79">
        <v>598</v>
      </c>
      <c r="N79">
        <v>1897</v>
      </c>
      <c r="S79" s="1"/>
      <c r="U79" s="10" t="s">
        <v>5186</v>
      </c>
      <c r="V79" t="s">
        <v>10203</v>
      </c>
      <c r="W79" s="10">
        <v>1</v>
      </c>
      <c r="X79" s="1">
        <v>44791</v>
      </c>
      <c r="Y79" s="1"/>
    </row>
    <row r="80" spans="1:25" x14ac:dyDescent="0.35">
      <c r="A80">
        <v>221</v>
      </c>
      <c r="B80">
        <v>3</v>
      </c>
      <c r="C80" t="s">
        <v>3414</v>
      </c>
      <c r="D80" s="10">
        <v>2</v>
      </c>
      <c r="E80" t="s">
        <v>8137</v>
      </c>
      <c r="G80" t="s">
        <v>8994</v>
      </c>
      <c r="H80" t="s">
        <v>5145</v>
      </c>
      <c r="I80" s="10">
        <v>6</v>
      </c>
      <c r="K80" t="s">
        <v>10493</v>
      </c>
      <c r="L80" t="s">
        <v>3766</v>
      </c>
      <c r="M80">
        <v>648</v>
      </c>
      <c r="N80">
        <v>1897</v>
      </c>
      <c r="S80" s="1"/>
      <c r="U80" s="10" t="s">
        <v>5186</v>
      </c>
      <c r="V80" t="s">
        <v>10182</v>
      </c>
      <c r="W80" s="10">
        <v>1</v>
      </c>
      <c r="X80" s="1">
        <v>44791</v>
      </c>
      <c r="Y80" s="1"/>
    </row>
    <row r="81" spans="1:25" x14ac:dyDescent="0.35">
      <c r="A81">
        <v>221</v>
      </c>
      <c r="B81">
        <v>3</v>
      </c>
      <c r="C81" t="s">
        <v>8136</v>
      </c>
      <c r="D81" s="10">
        <v>2</v>
      </c>
      <c r="E81" t="s">
        <v>8137</v>
      </c>
      <c r="G81" t="s">
        <v>8991</v>
      </c>
      <c r="H81" t="s">
        <v>5145</v>
      </c>
      <c r="I81" s="10">
        <v>6</v>
      </c>
      <c r="K81" t="s">
        <v>10493</v>
      </c>
      <c r="L81" t="s">
        <v>3766</v>
      </c>
      <c r="M81">
        <v>793</v>
      </c>
      <c r="N81">
        <v>1897</v>
      </c>
      <c r="S81" s="1"/>
      <c r="U81" s="10" t="s">
        <v>5186</v>
      </c>
      <c r="V81" t="s">
        <v>10182</v>
      </c>
      <c r="W81" s="10">
        <v>1</v>
      </c>
      <c r="X81" s="1">
        <v>44791</v>
      </c>
      <c r="Y81" s="1"/>
    </row>
    <row r="82" spans="1:25" x14ac:dyDescent="0.35">
      <c r="A82">
        <v>221</v>
      </c>
      <c r="B82">
        <v>3</v>
      </c>
      <c r="C82" t="s">
        <v>8098</v>
      </c>
      <c r="D82" s="10">
        <v>2</v>
      </c>
      <c r="E82" t="s">
        <v>8137</v>
      </c>
      <c r="G82" t="s">
        <v>8992</v>
      </c>
      <c r="H82" t="s">
        <v>5145</v>
      </c>
      <c r="I82" s="10">
        <v>6</v>
      </c>
      <c r="K82" t="s">
        <v>10493</v>
      </c>
      <c r="L82" t="s">
        <v>3766</v>
      </c>
      <c r="M82">
        <v>756</v>
      </c>
      <c r="N82">
        <v>1897</v>
      </c>
      <c r="S82" s="1"/>
      <c r="U82" s="10" t="s">
        <v>5186</v>
      </c>
      <c r="V82" t="s">
        <v>10182</v>
      </c>
      <c r="W82" s="10">
        <v>1</v>
      </c>
      <c r="X82" s="1">
        <v>44791</v>
      </c>
      <c r="Y82" s="1"/>
    </row>
    <row r="83" spans="1:25" x14ac:dyDescent="0.35">
      <c r="A83">
        <v>221</v>
      </c>
      <c r="B83">
        <v>3</v>
      </c>
      <c r="C83" t="s">
        <v>8138</v>
      </c>
      <c r="D83" s="10">
        <v>2</v>
      </c>
      <c r="E83" t="s">
        <v>8137</v>
      </c>
      <c r="G83" t="s">
        <v>8993</v>
      </c>
      <c r="H83" t="s">
        <v>5145</v>
      </c>
      <c r="I83" s="10">
        <v>6</v>
      </c>
      <c r="K83" t="s">
        <v>10493</v>
      </c>
      <c r="L83" t="s">
        <v>3766</v>
      </c>
      <c r="M83">
        <v>703</v>
      </c>
      <c r="N83">
        <v>1897</v>
      </c>
      <c r="S83" s="1"/>
      <c r="U83" s="10" t="s">
        <v>5186</v>
      </c>
      <c r="V83" t="s">
        <v>10182</v>
      </c>
      <c r="W83" s="10">
        <v>1</v>
      </c>
      <c r="X83" s="1">
        <v>44791</v>
      </c>
      <c r="Y83" s="1"/>
    </row>
    <row r="84" spans="1:25" x14ac:dyDescent="0.35">
      <c r="A84">
        <v>179</v>
      </c>
      <c r="B84">
        <v>13</v>
      </c>
      <c r="D84" s="10">
        <v>2</v>
      </c>
      <c r="E84" t="s">
        <v>3763</v>
      </c>
      <c r="G84" t="s">
        <v>3764</v>
      </c>
      <c r="H84" t="s">
        <v>5145</v>
      </c>
      <c r="I84" s="10">
        <v>3</v>
      </c>
      <c r="K84" t="s">
        <v>3765</v>
      </c>
      <c r="L84" t="s">
        <v>3766</v>
      </c>
      <c r="M84">
        <v>2785</v>
      </c>
      <c r="N84">
        <v>1901</v>
      </c>
      <c r="O84">
        <v>47</v>
      </c>
      <c r="S84" s="1">
        <v>43826</v>
      </c>
      <c r="U84" s="10" t="s">
        <v>5186</v>
      </c>
      <c r="V84" t="s">
        <v>3767</v>
      </c>
      <c r="W84" s="10">
        <v>3</v>
      </c>
      <c r="X84" s="1">
        <v>41295</v>
      </c>
      <c r="Y84" s="1"/>
    </row>
    <row r="85" spans="1:25" x14ac:dyDescent="0.35">
      <c r="A85">
        <v>252</v>
      </c>
      <c r="B85">
        <v>41</v>
      </c>
      <c r="D85" s="10">
        <v>2</v>
      </c>
      <c r="E85" t="s">
        <v>5112</v>
      </c>
      <c r="G85" t="s">
        <v>5113</v>
      </c>
      <c r="H85" t="s">
        <v>10706</v>
      </c>
      <c r="I85" s="10">
        <v>2</v>
      </c>
      <c r="J85" t="s">
        <v>10624</v>
      </c>
      <c r="K85" t="s">
        <v>5114</v>
      </c>
      <c r="L85" t="s">
        <v>1860</v>
      </c>
      <c r="M85">
        <v>1478</v>
      </c>
      <c r="N85">
        <v>1892</v>
      </c>
      <c r="O85">
        <v>21</v>
      </c>
      <c r="S85" s="1">
        <v>43826</v>
      </c>
      <c r="U85" s="10" t="s">
        <v>5186</v>
      </c>
      <c r="V85" t="s">
        <v>5115</v>
      </c>
      <c r="W85" s="10">
        <v>2</v>
      </c>
      <c r="X85" s="1">
        <v>39035</v>
      </c>
      <c r="Y85" s="1"/>
    </row>
    <row r="86" spans="1:25" x14ac:dyDescent="0.35">
      <c r="A86">
        <v>215</v>
      </c>
      <c r="B86">
        <v>11.01</v>
      </c>
      <c r="D86" s="10" t="s">
        <v>92</v>
      </c>
      <c r="E86" t="s">
        <v>2130</v>
      </c>
      <c r="G86" t="s">
        <v>2131</v>
      </c>
      <c r="H86" t="s">
        <v>5145</v>
      </c>
      <c r="I86" s="10">
        <v>3</v>
      </c>
      <c r="K86" t="s">
        <v>2132</v>
      </c>
      <c r="L86" t="s">
        <v>1860</v>
      </c>
      <c r="M86">
        <v>0</v>
      </c>
      <c r="S86" s="1"/>
      <c r="V86" t="s">
        <v>1533</v>
      </c>
      <c r="W86" s="10">
        <v>3</v>
      </c>
      <c r="X86" s="1">
        <v>37602</v>
      </c>
      <c r="Y86" s="1"/>
    </row>
    <row r="87" spans="1:25" x14ac:dyDescent="0.35">
      <c r="A87">
        <v>185</v>
      </c>
      <c r="B87">
        <v>1</v>
      </c>
      <c r="D87" s="10">
        <v>2</v>
      </c>
      <c r="E87" t="s">
        <v>3164</v>
      </c>
      <c r="G87" t="s">
        <v>3165</v>
      </c>
      <c r="H87" t="s">
        <v>10706</v>
      </c>
      <c r="I87" s="10">
        <v>4</v>
      </c>
      <c r="J87" t="s">
        <v>10625</v>
      </c>
      <c r="K87" t="s">
        <v>3166</v>
      </c>
      <c r="L87" t="s">
        <v>3167</v>
      </c>
      <c r="M87">
        <v>5376</v>
      </c>
      <c r="N87">
        <v>1901</v>
      </c>
      <c r="O87">
        <v>47</v>
      </c>
      <c r="S87" s="1">
        <v>44825</v>
      </c>
      <c r="U87" s="10" t="s">
        <v>5186</v>
      </c>
      <c r="V87" t="s">
        <v>2941</v>
      </c>
      <c r="W87" s="10">
        <v>4</v>
      </c>
      <c r="X87" t="s">
        <v>208</v>
      </c>
    </row>
    <row r="88" spans="1:25" x14ac:dyDescent="0.35">
      <c r="A88">
        <v>204</v>
      </c>
      <c r="B88">
        <v>28</v>
      </c>
      <c r="D88" s="10" t="s">
        <v>92</v>
      </c>
      <c r="E88" t="s">
        <v>1105</v>
      </c>
      <c r="G88" t="s">
        <v>1106</v>
      </c>
      <c r="H88" t="s">
        <v>5145</v>
      </c>
      <c r="I88" s="10">
        <v>2</v>
      </c>
      <c r="J88" t="s">
        <v>10626</v>
      </c>
      <c r="K88" t="s">
        <v>1107</v>
      </c>
      <c r="L88" t="s">
        <v>1108</v>
      </c>
      <c r="M88">
        <v>0</v>
      </c>
      <c r="S88" s="1"/>
      <c r="U88" s="10" t="s">
        <v>5186</v>
      </c>
      <c r="V88" t="s">
        <v>99</v>
      </c>
      <c r="W88" s="10">
        <v>2</v>
      </c>
      <c r="X88" s="1">
        <v>24229</v>
      </c>
      <c r="Y88" s="1"/>
    </row>
    <row r="89" spans="1:25" x14ac:dyDescent="0.35">
      <c r="A89">
        <v>79</v>
      </c>
      <c r="B89">
        <v>2</v>
      </c>
      <c r="D89" s="10">
        <v>2</v>
      </c>
      <c r="E89" t="s">
        <v>3605</v>
      </c>
      <c r="G89" t="s">
        <v>3606</v>
      </c>
      <c r="H89" t="s">
        <v>10706</v>
      </c>
      <c r="I89" s="10">
        <v>5</v>
      </c>
      <c r="J89" t="s">
        <v>10627</v>
      </c>
      <c r="K89" t="s">
        <v>3607</v>
      </c>
      <c r="L89" t="s">
        <v>3608</v>
      </c>
      <c r="M89">
        <v>2625</v>
      </c>
      <c r="N89">
        <v>1901</v>
      </c>
      <c r="O89">
        <v>47</v>
      </c>
      <c r="S89" s="1">
        <v>44088</v>
      </c>
      <c r="U89" s="10" t="s">
        <v>5186</v>
      </c>
      <c r="V89" t="s">
        <v>3533</v>
      </c>
      <c r="W89" s="10">
        <v>3</v>
      </c>
      <c r="X89" s="1">
        <v>43965</v>
      </c>
      <c r="Y89" s="1"/>
    </row>
    <row r="90" spans="1:25" x14ac:dyDescent="0.35">
      <c r="A90">
        <v>1</v>
      </c>
      <c r="B90">
        <v>19</v>
      </c>
      <c r="C90" t="s">
        <v>8428</v>
      </c>
      <c r="D90" s="10">
        <v>2</v>
      </c>
      <c r="E90" t="s">
        <v>8429</v>
      </c>
      <c r="G90" t="s">
        <v>9445</v>
      </c>
      <c r="H90" t="s">
        <v>10706</v>
      </c>
      <c r="I90" s="10">
        <v>2</v>
      </c>
      <c r="J90" t="s">
        <v>10628</v>
      </c>
      <c r="K90" t="s">
        <v>9446</v>
      </c>
      <c r="L90" t="s">
        <v>9447</v>
      </c>
      <c r="M90">
        <v>690</v>
      </c>
      <c r="N90">
        <v>1910</v>
      </c>
      <c r="S90" s="1"/>
      <c r="U90" s="10" t="s">
        <v>5186</v>
      </c>
      <c r="V90" t="s">
        <v>10267</v>
      </c>
      <c r="W90" s="10">
        <v>1</v>
      </c>
      <c r="X90" s="1">
        <v>34724</v>
      </c>
      <c r="Y90" s="1"/>
    </row>
    <row r="91" spans="1:25" x14ac:dyDescent="0.35">
      <c r="A91">
        <v>183</v>
      </c>
      <c r="B91">
        <v>14</v>
      </c>
      <c r="C91" t="s">
        <v>8227</v>
      </c>
      <c r="D91" s="10">
        <v>2</v>
      </c>
      <c r="E91" t="s">
        <v>8414</v>
      </c>
      <c r="G91" t="s">
        <v>9383</v>
      </c>
      <c r="H91" t="s">
        <v>10706</v>
      </c>
      <c r="I91" s="10">
        <v>2</v>
      </c>
      <c r="J91" t="s">
        <v>10628</v>
      </c>
      <c r="K91" t="s">
        <v>9446</v>
      </c>
      <c r="L91" t="s">
        <v>3487</v>
      </c>
      <c r="M91">
        <v>701</v>
      </c>
      <c r="N91">
        <v>1900</v>
      </c>
      <c r="S91" s="1"/>
      <c r="U91" s="10" t="s">
        <v>5186</v>
      </c>
      <c r="V91" t="s">
        <v>10280</v>
      </c>
      <c r="W91" s="10">
        <v>1</v>
      </c>
      <c r="X91" s="1">
        <v>35405</v>
      </c>
      <c r="Y91" s="1"/>
    </row>
    <row r="92" spans="1:25" x14ac:dyDescent="0.35">
      <c r="A92">
        <v>26</v>
      </c>
      <c r="B92">
        <v>7</v>
      </c>
      <c r="C92" t="s">
        <v>8643</v>
      </c>
      <c r="D92" s="10">
        <v>2</v>
      </c>
      <c r="E92" t="s">
        <v>8644</v>
      </c>
      <c r="G92" t="s">
        <v>3606</v>
      </c>
      <c r="H92" t="s">
        <v>10706</v>
      </c>
      <c r="I92" s="10">
        <v>5</v>
      </c>
      <c r="K92" t="s">
        <v>3607</v>
      </c>
      <c r="L92" t="s">
        <v>3487</v>
      </c>
      <c r="M92">
        <v>1824</v>
      </c>
      <c r="N92">
        <v>2010</v>
      </c>
      <c r="S92" s="1"/>
      <c r="V92" t="s">
        <v>10317</v>
      </c>
      <c r="W92" s="10">
        <v>1</v>
      </c>
      <c r="X92" s="1">
        <v>40375</v>
      </c>
      <c r="Y92" s="1"/>
    </row>
    <row r="93" spans="1:25" x14ac:dyDescent="0.35">
      <c r="A93">
        <v>16</v>
      </c>
      <c r="B93">
        <v>41</v>
      </c>
      <c r="D93" s="10">
        <v>2</v>
      </c>
      <c r="E93" t="s">
        <v>3484</v>
      </c>
      <c r="G93" t="s">
        <v>3485</v>
      </c>
      <c r="H93" t="s">
        <v>5145</v>
      </c>
      <c r="I93" s="10">
        <v>3</v>
      </c>
      <c r="K93" t="s">
        <v>3486</v>
      </c>
      <c r="L93" t="s">
        <v>3487</v>
      </c>
      <c r="M93">
        <v>2172</v>
      </c>
      <c r="N93">
        <v>1901</v>
      </c>
      <c r="O93">
        <v>49</v>
      </c>
      <c r="S93" s="1">
        <v>43826</v>
      </c>
      <c r="U93" s="10" t="s">
        <v>5186</v>
      </c>
      <c r="V93" t="s">
        <v>3488</v>
      </c>
      <c r="W93" s="10">
        <v>3</v>
      </c>
      <c r="X93" s="1">
        <v>40261</v>
      </c>
      <c r="Y93" s="1"/>
    </row>
    <row r="94" spans="1:25" x14ac:dyDescent="0.35">
      <c r="A94">
        <v>36</v>
      </c>
      <c r="B94">
        <v>1</v>
      </c>
      <c r="C94" t="s">
        <v>8159</v>
      </c>
      <c r="D94" s="10">
        <v>2</v>
      </c>
      <c r="E94" t="s">
        <v>8650</v>
      </c>
      <c r="G94" t="s">
        <v>9791</v>
      </c>
      <c r="H94" t="s">
        <v>10706</v>
      </c>
      <c r="I94" s="10">
        <v>5</v>
      </c>
      <c r="K94" t="s">
        <v>3607</v>
      </c>
      <c r="L94" t="s">
        <v>3487</v>
      </c>
      <c r="M94">
        <v>1413</v>
      </c>
      <c r="N94">
        <v>2007</v>
      </c>
      <c r="S94" s="1"/>
      <c r="V94" t="s">
        <v>10322</v>
      </c>
      <c r="W94" s="10">
        <v>1</v>
      </c>
      <c r="X94" s="1">
        <v>39108</v>
      </c>
      <c r="Y94" s="1"/>
    </row>
    <row r="95" spans="1:25" x14ac:dyDescent="0.35">
      <c r="A95">
        <v>25</v>
      </c>
      <c r="B95">
        <v>1</v>
      </c>
      <c r="C95" t="s">
        <v>8195</v>
      </c>
      <c r="D95" s="10">
        <v>2</v>
      </c>
      <c r="E95" t="s">
        <v>8158</v>
      </c>
      <c r="G95" t="s">
        <v>9091</v>
      </c>
      <c r="H95" t="s">
        <v>10706</v>
      </c>
      <c r="I95" s="10">
        <v>2</v>
      </c>
      <c r="K95" t="s">
        <v>9092</v>
      </c>
      <c r="L95" t="s">
        <v>9093</v>
      </c>
      <c r="M95">
        <v>806</v>
      </c>
      <c r="N95">
        <v>2004</v>
      </c>
      <c r="S95" s="1"/>
      <c r="V95" t="s">
        <v>10199</v>
      </c>
      <c r="W95" s="10">
        <v>1</v>
      </c>
      <c r="X95" s="1">
        <v>42057</v>
      </c>
      <c r="Y95" s="1"/>
    </row>
    <row r="96" spans="1:25" x14ac:dyDescent="0.35">
      <c r="A96">
        <v>268.01</v>
      </c>
      <c r="B96">
        <v>3</v>
      </c>
      <c r="C96" t="s">
        <v>8096</v>
      </c>
      <c r="D96" s="10">
        <v>2</v>
      </c>
      <c r="E96" t="s">
        <v>8170</v>
      </c>
      <c r="G96" t="s">
        <v>9985</v>
      </c>
      <c r="H96" t="s">
        <v>10706</v>
      </c>
      <c r="I96" s="10">
        <v>2</v>
      </c>
      <c r="J96" t="s">
        <v>9985</v>
      </c>
      <c r="K96" t="s">
        <v>9986</v>
      </c>
      <c r="L96" t="s">
        <v>9987</v>
      </c>
      <c r="M96">
        <v>735</v>
      </c>
      <c r="N96">
        <v>1916</v>
      </c>
      <c r="S96" s="1"/>
      <c r="U96" s="10" t="s">
        <v>5186</v>
      </c>
      <c r="V96" t="s">
        <v>8075</v>
      </c>
      <c r="W96" s="10">
        <v>1</v>
      </c>
      <c r="X96" s="1">
        <v>40725</v>
      </c>
      <c r="Y96" s="1"/>
    </row>
    <row r="97" spans="1:25" x14ac:dyDescent="0.35">
      <c r="A97">
        <v>166</v>
      </c>
      <c r="B97">
        <v>25.01</v>
      </c>
      <c r="D97" s="10" t="s">
        <v>7551</v>
      </c>
      <c r="E97" t="s">
        <v>7419</v>
      </c>
      <c r="G97" t="s">
        <v>6204</v>
      </c>
      <c r="H97" t="s">
        <v>5145</v>
      </c>
      <c r="I97" s="10">
        <v>6</v>
      </c>
      <c r="K97" t="s">
        <v>7735</v>
      </c>
      <c r="L97" t="s">
        <v>7736</v>
      </c>
      <c r="S97" s="1"/>
      <c r="V97" t="s">
        <v>7893</v>
      </c>
      <c r="W97" s="10">
        <v>6</v>
      </c>
      <c r="X97" s="1"/>
      <c r="Y97" s="1"/>
    </row>
    <row r="98" spans="1:25" x14ac:dyDescent="0.35">
      <c r="A98">
        <v>151</v>
      </c>
      <c r="B98">
        <v>1</v>
      </c>
      <c r="D98" s="10" t="s">
        <v>7551</v>
      </c>
      <c r="E98" t="s">
        <v>7393</v>
      </c>
      <c r="F98" t="s">
        <v>5404</v>
      </c>
      <c r="G98" t="s">
        <v>5402</v>
      </c>
      <c r="H98" t="s">
        <v>5145</v>
      </c>
      <c r="I98" s="10">
        <v>542</v>
      </c>
      <c r="J98" t="s">
        <v>5405</v>
      </c>
      <c r="K98" t="s">
        <v>7727</v>
      </c>
      <c r="L98" t="s">
        <v>7728</v>
      </c>
      <c r="S98" s="1"/>
      <c r="U98" s="10" t="s">
        <v>5186</v>
      </c>
      <c r="V98" t="s">
        <v>7874</v>
      </c>
      <c r="W98" s="10">
        <v>170</v>
      </c>
      <c r="X98" s="1"/>
      <c r="Y98" s="1"/>
    </row>
    <row r="99" spans="1:25" x14ac:dyDescent="0.35">
      <c r="A99" s="9">
        <v>175</v>
      </c>
      <c r="B99" s="9">
        <v>1</v>
      </c>
      <c r="D99" s="10" t="s">
        <v>7551</v>
      </c>
      <c r="E99" t="s">
        <v>7453</v>
      </c>
      <c r="F99" t="s">
        <v>6917</v>
      </c>
      <c r="G99" t="s">
        <v>6916</v>
      </c>
      <c r="H99" t="s">
        <v>5145</v>
      </c>
      <c r="I99" s="10">
        <v>542</v>
      </c>
      <c r="J99" t="s">
        <v>5405</v>
      </c>
      <c r="K99" t="s">
        <v>7746</v>
      </c>
      <c r="L99" t="s">
        <v>7747</v>
      </c>
      <c r="N99">
        <v>2000</v>
      </c>
      <c r="S99" s="1"/>
      <c r="U99" s="32">
        <v>47604</v>
      </c>
      <c r="V99" t="s">
        <v>7905</v>
      </c>
      <c r="W99" s="10">
        <v>302</v>
      </c>
      <c r="X99" s="1"/>
      <c r="Y99" s="1" t="s">
        <v>10666</v>
      </c>
    </row>
    <row r="100" spans="1:25" x14ac:dyDescent="0.35">
      <c r="A100">
        <v>156</v>
      </c>
      <c r="B100">
        <v>6</v>
      </c>
      <c r="D100" s="10" t="s">
        <v>7551</v>
      </c>
      <c r="E100" t="s">
        <v>7395</v>
      </c>
      <c r="F100" t="s">
        <v>5404</v>
      </c>
      <c r="G100" t="s">
        <v>5402</v>
      </c>
      <c r="H100" t="s">
        <v>5145</v>
      </c>
      <c r="I100" s="10">
        <v>542</v>
      </c>
      <c r="J100" t="s">
        <v>5405</v>
      </c>
      <c r="K100" t="s">
        <v>7729</v>
      </c>
      <c r="L100" t="s">
        <v>7730</v>
      </c>
      <c r="S100" s="1"/>
      <c r="U100" s="10" t="s">
        <v>5186</v>
      </c>
      <c r="V100" t="s">
        <v>7876</v>
      </c>
      <c r="W100" s="10">
        <v>70</v>
      </c>
      <c r="X100" s="1"/>
      <c r="Y100" s="33" t="s">
        <v>10684</v>
      </c>
    </row>
    <row r="101" spans="1:25" x14ac:dyDescent="0.35">
      <c r="A101">
        <v>243</v>
      </c>
      <c r="B101">
        <v>3</v>
      </c>
      <c r="C101" t="s">
        <v>8093</v>
      </c>
      <c r="D101" s="10">
        <v>2</v>
      </c>
      <c r="E101" t="s">
        <v>8088</v>
      </c>
      <c r="G101" t="s">
        <v>8942</v>
      </c>
      <c r="H101" t="s">
        <v>10706</v>
      </c>
      <c r="I101" s="10">
        <v>3</v>
      </c>
      <c r="K101" t="s">
        <v>8943</v>
      </c>
      <c r="L101" t="s">
        <v>8944</v>
      </c>
      <c r="M101">
        <v>770</v>
      </c>
      <c r="N101">
        <v>1901</v>
      </c>
      <c r="S101" s="1"/>
      <c r="U101" s="10" t="s">
        <v>5186</v>
      </c>
      <c r="V101" t="s">
        <v>10179</v>
      </c>
      <c r="W101" s="10">
        <v>1</v>
      </c>
      <c r="X101" s="1">
        <v>41404</v>
      </c>
      <c r="Y101" s="1"/>
    </row>
    <row r="102" spans="1:25" x14ac:dyDescent="0.35">
      <c r="A102">
        <v>247</v>
      </c>
      <c r="B102">
        <v>34.01</v>
      </c>
      <c r="C102" t="s">
        <v>8129</v>
      </c>
      <c r="D102" s="10">
        <v>2</v>
      </c>
      <c r="E102" t="s">
        <v>8203</v>
      </c>
      <c r="G102" t="s">
        <v>9106</v>
      </c>
      <c r="H102" t="s">
        <v>10706</v>
      </c>
      <c r="I102" s="10">
        <v>3</v>
      </c>
      <c r="K102" t="s">
        <v>8943</v>
      </c>
      <c r="L102" t="s">
        <v>8944</v>
      </c>
      <c r="M102">
        <v>619</v>
      </c>
      <c r="N102">
        <v>1900</v>
      </c>
      <c r="S102" s="1"/>
      <c r="U102" s="10" t="s">
        <v>5186</v>
      </c>
      <c r="V102" t="s">
        <v>10199</v>
      </c>
      <c r="W102" s="10">
        <v>1</v>
      </c>
      <c r="X102" s="1">
        <v>43341</v>
      </c>
      <c r="Y102" s="1"/>
    </row>
    <row r="103" spans="1:25" x14ac:dyDescent="0.35">
      <c r="A103">
        <v>247</v>
      </c>
      <c r="B103">
        <v>34.01</v>
      </c>
      <c r="C103" t="s">
        <v>8131</v>
      </c>
      <c r="D103" s="10">
        <v>2</v>
      </c>
      <c r="E103" t="s">
        <v>8203</v>
      </c>
      <c r="G103" t="s">
        <v>9107</v>
      </c>
      <c r="H103" t="s">
        <v>10706</v>
      </c>
      <c r="I103" s="10">
        <v>3</v>
      </c>
      <c r="K103" t="s">
        <v>8943</v>
      </c>
      <c r="L103" t="s">
        <v>9108</v>
      </c>
      <c r="M103">
        <v>619</v>
      </c>
      <c r="N103">
        <v>1900</v>
      </c>
      <c r="S103" s="1"/>
      <c r="U103" s="10" t="s">
        <v>5186</v>
      </c>
      <c r="V103" t="s">
        <v>10199</v>
      </c>
      <c r="W103" s="10">
        <v>1</v>
      </c>
      <c r="X103" s="1">
        <v>41787</v>
      </c>
      <c r="Y103" s="1"/>
    </row>
    <row r="104" spans="1:25" x14ac:dyDescent="0.35">
      <c r="A104">
        <v>43</v>
      </c>
      <c r="B104">
        <v>15</v>
      </c>
      <c r="D104" s="10" t="s">
        <v>7551</v>
      </c>
      <c r="E104" t="s">
        <v>7302</v>
      </c>
      <c r="G104" t="s">
        <v>7574</v>
      </c>
      <c r="H104" t="s">
        <v>5145</v>
      </c>
      <c r="I104" s="10">
        <v>10</v>
      </c>
      <c r="J104" t="s">
        <v>5275</v>
      </c>
      <c r="K104" t="s">
        <v>983</v>
      </c>
      <c r="L104" t="s">
        <v>984</v>
      </c>
      <c r="S104" s="1"/>
      <c r="V104" t="s">
        <v>7827</v>
      </c>
      <c r="W104" s="10">
        <v>6</v>
      </c>
      <c r="X104" s="1"/>
      <c r="Y104" s="1"/>
    </row>
    <row r="105" spans="1:25" x14ac:dyDescent="0.35">
      <c r="A105">
        <v>206</v>
      </c>
      <c r="B105">
        <v>41</v>
      </c>
      <c r="D105" s="10" t="s">
        <v>92</v>
      </c>
      <c r="E105" t="s">
        <v>981</v>
      </c>
      <c r="G105" t="s">
        <v>982</v>
      </c>
      <c r="H105" t="s">
        <v>5145</v>
      </c>
      <c r="I105" s="10">
        <v>10</v>
      </c>
      <c r="J105" t="s">
        <v>5275</v>
      </c>
      <c r="K105" t="s">
        <v>983</v>
      </c>
      <c r="L105" t="s">
        <v>984</v>
      </c>
      <c r="M105">
        <v>0</v>
      </c>
      <c r="S105" s="1"/>
      <c r="V105" t="s">
        <v>534</v>
      </c>
      <c r="W105" s="10">
        <v>4</v>
      </c>
      <c r="X105" s="1">
        <v>44467</v>
      </c>
      <c r="Y105" s="1"/>
    </row>
    <row r="106" spans="1:25" x14ac:dyDescent="0.35">
      <c r="A106">
        <v>85</v>
      </c>
      <c r="B106">
        <v>11</v>
      </c>
      <c r="D106" s="10" t="s">
        <v>7551</v>
      </c>
      <c r="E106" t="s">
        <v>7383</v>
      </c>
      <c r="G106" t="s">
        <v>6868</v>
      </c>
      <c r="H106" t="s">
        <v>10706</v>
      </c>
      <c r="I106" s="10">
        <v>8</v>
      </c>
      <c r="K106" t="s">
        <v>7715</v>
      </c>
      <c r="L106" t="s">
        <v>984</v>
      </c>
      <c r="S106" s="1"/>
      <c r="V106" t="s">
        <v>7816</v>
      </c>
      <c r="W106" s="10">
        <v>8</v>
      </c>
      <c r="X106" s="1"/>
      <c r="Y106" s="1"/>
    </row>
    <row r="107" spans="1:25" x14ac:dyDescent="0.35">
      <c r="A107">
        <v>246</v>
      </c>
      <c r="B107">
        <v>21</v>
      </c>
      <c r="D107" s="10" t="s">
        <v>92</v>
      </c>
      <c r="E107" t="s">
        <v>771</v>
      </c>
      <c r="G107" t="s">
        <v>773</v>
      </c>
      <c r="H107" t="s">
        <v>5145</v>
      </c>
      <c r="I107" s="10">
        <v>10</v>
      </c>
      <c r="K107" t="s">
        <v>774</v>
      </c>
      <c r="L107" t="s">
        <v>768</v>
      </c>
      <c r="M107">
        <v>0</v>
      </c>
      <c r="S107" s="1"/>
      <c r="V107" t="s">
        <v>775</v>
      </c>
      <c r="W107" s="10">
        <v>8</v>
      </c>
      <c r="X107" s="1">
        <v>34512</v>
      </c>
      <c r="Y107" s="1"/>
    </row>
    <row r="108" spans="1:25" x14ac:dyDescent="0.35">
      <c r="A108">
        <v>206</v>
      </c>
      <c r="B108">
        <v>30</v>
      </c>
      <c r="D108" s="10" t="s">
        <v>92</v>
      </c>
      <c r="E108" t="s">
        <v>765</v>
      </c>
      <c r="G108" t="s">
        <v>766</v>
      </c>
      <c r="H108" t="s">
        <v>5145</v>
      </c>
      <c r="I108" s="10">
        <v>10</v>
      </c>
      <c r="K108" t="s">
        <v>767</v>
      </c>
      <c r="L108" t="s">
        <v>768</v>
      </c>
      <c r="M108">
        <v>0</v>
      </c>
      <c r="S108" s="1"/>
      <c r="V108" t="s">
        <v>769</v>
      </c>
      <c r="W108" s="10">
        <v>2</v>
      </c>
      <c r="X108" s="1">
        <v>42208</v>
      </c>
      <c r="Y108" s="1"/>
    </row>
    <row r="109" spans="1:25" x14ac:dyDescent="0.35">
      <c r="A109">
        <v>207</v>
      </c>
      <c r="B109">
        <v>28</v>
      </c>
      <c r="D109" s="10" t="s">
        <v>92</v>
      </c>
      <c r="E109" t="s">
        <v>202</v>
      </c>
      <c r="G109" t="s">
        <v>203</v>
      </c>
      <c r="H109" t="s">
        <v>10706</v>
      </c>
      <c r="I109" s="10">
        <v>3</v>
      </c>
      <c r="K109" t="s">
        <v>204</v>
      </c>
      <c r="L109" t="s">
        <v>205</v>
      </c>
      <c r="M109">
        <v>0</v>
      </c>
      <c r="S109" s="1"/>
      <c r="V109" t="s">
        <v>207</v>
      </c>
      <c r="W109" s="10">
        <v>3</v>
      </c>
      <c r="X109" t="s">
        <v>208</v>
      </c>
    </row>
    <row r="110" spans="1:25" x14ac:dyDescent="0.35">
      <c r="A110">
        <v>177</v>
      </c>
      <c r="B110">
        <v>17.010000000000002</v>
      </c>
      <c r="C110" t="s">
        <v>8474</v>
      </c>
      <c r="D110" s="10">
        <v>2</v>
      </c>
      <c r="E110" t="s">
        <v>8475</v>
      </c>
      <c r="G110" t="s">
        <v>9509</v>
      </c>
      <c r="H110" t="s">
        <v>10706</v>
      </c>
      <c r="I110" s="10">
        <v>2</v>
      </c>
      <c r="K110" t="s">
        <v>9055</v>
      </c>
      <c r="L110" t="s">
        <v>4161</v>
      </c>
      <c r="M110">
        <v>815</v>
      </c>
      <c r="N110">
        <v>1900</v>
      </c>
      <c r="S110" s="1"/>
      <c r="U110" s="10" t="s">
        <v>5186</v>
      </c>
      <c r="V110" t="s">
        <v>8076</v>
      </c>
      <c r="W110" s="10">
        <v>1</v>
      </c>
      <c r="X110" s="1">
        <v>40690</v>
      </c>
      <c r="Y110" s="1"/>
    </row>
    <row r="111" spans="1:25" x14ac:dyDescent="0.35">
      <c r="A111">
        <v>228</v>
      </c>
      <c r="B111">
        <v>3</v>
      </c>
      <c r="D111" s="10">
        <v>2</v>
      </c>
      <c r="E111" t="s">
        <v>4158</v>
      </c>
      <c r="G111" t="s">
        <v>4159</v>
      </c>
      <c r="H111" t="s">
        <v>5145</v>
      </c>
      <c r="I111" s="10">
        <v>3</v>
      </c>
      <c r="K111" t="s">
        <v>4160</v>
      </c>
      <c r="L111" t="s">
        <v>4161</v>
      </c>
      <c r="M111">
        <v>2640</v>
      </c>
      <c r="N111">
        <v>1901</v>
      </c>
      <c r="O111">
        <v>49</v>
      </c>
      <c r="S111" s="1">
        <v>44984</v>
      </c>
      <c r="U111" s="10" t="s">
        <v>5186</v>
      </c>
      <c r="V111" t="s">
        <v>3662</v>
      </c>
      <c r="W111" s="10">
        <v>3</v>
      </c>
      <c r="X111" s="1">
        <v>44187</v>
      </c>
      <c r="Y111" s="1"/>
    </row>
    <row r="112" spans="1:25" x14ac:dyDescent="0.35">
      <c r="A112">
        <v>230</v>
      </c>
      <c r="B112">
        <v>1</v>
      </c>
      <c r="C112" t="s">
        <v>8171</v>
      </c>
      <c r="D112" s="10">
        <v>2</v>
      </c>
      <c r="E112" t="s">
        <v>8172</v>
      </c>
      <c r="G112" t="s">
        <v>9054</v>
      </c>
      <c r="H112" t="s">
        <v>10706</v>
      </c>
      <c r="I112" s="10">
        <v>2</v>
      </c>
      <c r="K112" t="s">
        <v>9055</v>
      </c>
      <c r="L112" t="s">
        <v>4161</v>
      </c>
      <c r="M112">
        <v>779</v>
      </c>
      <c r="N112">
        <v>1900</v>
      </c>
      <c r="S112" s="1"/>
      <c r="U112" s="10" t="s">
        <v>5186</v>
      </c>
      <c r="V112" t="s">
        <v>10199</v>
      </c>
      <c r="W112" s="10">
        <v>1</v>
      </c>
      <c r="X112" s="1">
        <v>40830</v>
      </c>
      <c r="Y112" s="1"/>
    </row>
    <row r="113" spans="1:25" x14ac:dyDescent="0.35">
      <c r="A113">
        <v>183</v>
      </c>
      <c r="B113">
        <v>32</v>
      </c>
      <c r="D113" s="10">
        <v>2</v>
      </c>
      <c r="E113" t="s">
        <v>3144</v>
      </c>
      <c r="G113" t="s">
        <v>3145</v>
      </c>
      <c r="H113" t="s">
        <v>5145</v>
      </c>
      <c r="I113" s="10">
        <v>4</v>
      </c>
      <c r="J113" t="s">
        <v>10629</v>
      </c>
      <c r="K113" t="s">
        <v>3146</v>
      </c>
      <c r="L113" t="s">
        <v>3147</v>
      </c>
      <c r="M113">
        <v>2646</v>
      </c>
      <c r="N113">
        <v>1901</v>
      </c>
      <c r="O113">
        <v>49</v>
      </c>
      <c r="S113" s="1">
        <v>43826</v>
      </c>
      <c r="U113" s="10" t="s">
        <v>5186</v>
      </c>
      <c r="V113" t="s">
        <v>2837</v>
      </c>
      <c r="W113" s="10">
        <v>4</v>
      </c>
      <c r="X113" s="1">
        <v>43119</v>
      </c>
      <c r="Y113" s="1"/>
    </row>
    <row r="114" spans="1:25" x14ac:dyDescent="0.35">
      <c r="A114">
        <v>252</v>
      </c>
      <c r="B114">
        <v>22</v>
      </c>
      <c r="D114" s="10">
        <v>2</v>
      </c>
      <c r="E114" t="s">
        <v>5100</v>
      </c>
      <c r="G114" t="s">
        <v>5101</v>
      </c>
      <c r="H114" t="s">
        <v>5145</v>
      </c>
      <c r="I114" s="10">
        <v>2</v>
      </c>
      <c r="K114" t="s">
        <v>5102</v>
      </c>
      <c r="L114" t="s">
        <v>5103</v>
      </c>
      <c r="M114">
        <v>1456</v>
      </c>
      <c r="N114">
        <v>1892</v>
      </c>
      <c r="O114">
        <v>49</v>
      </c>
      <c r="S114" s="1">
        <v>43826</v>
      </c>
      <c r="U114" s="10" t="s">
        <v>5186</v>
      </c>
      <c r="V114" t="s">
        <v>4289</v>
      </c>
      <c r="W114" s="10">
        <v>2</v>
      </c>
      <c r="X114" s="1">
        <v>43748</v>
      </c>
      <c r="Y114" s="1"/>
    </row>
    <row r="115" spans="1:25" x14ac:dyDescent="0.35">
      <c r="A115">
        <v>39</v>
      </c>
      <c r="B115">
        <v>22</v>
      </c>
      <c r="C115" t="s">
        <v>8132</v>
      </c>
      <c r="D115" s="10">
        <v>2</v>
      </c>
      <c r="E115" t="s">
        <v>8214</v>
      </c>
      <c r="G115" t="s">
        <v>9405</v>
      </c>
      <c r="H115" t="s">
        <v>10706</v>
      </c>
      <c r="I115" s="10">
        <v>2</v>
      </c>
      <c r="J115" t="s">
        <v>10622</v>
      </c>
      <c r="K115" t="s">
        <v>9406</v>
      </c>
      <c r="L115" t="s">
        <v>9407</v>
      </c>
      <c r="M115">
        <v>519</v>
      </c>
      <c r="N115">
        <v>1901</v>
      </c>
      <c r="S115" s="1"/>
      <c r="U115" s="10" t="s">
        <v>5186</v>
      </c>
      <c r="V115" t="s">
        <v>10248</v>
      </c>
      <c r="W115" s="10">
        <v>1</v>
      </c>
      <c r="X115" s="1">
        <v>35774</v>
      </c>
      <c r="Y115" s="1"/>
    </row>
    <row r="116" spans="1:25" x14ac:dyDescent="0.35">
      <c r="A116">
        <v>208</v>
      </c>
      <c r="B116">
        <v>29.02</v>
      </c>
      <c r="D116" s="10" t="s">
        <v>92</v>
      </c>
      <c r="E116" t="s">
        <v>827</v>
      </c>
      <c r="G116" t="s">
        <v>828</v>
      </c>
      <c r="H116" t="s">
        <v>10706</v>
      </c>
      <c r="I116" s="10">
        <v>2</v>
      </c>
      <c r="J116" t="s">
        <v>10630</v>
      </c>
      <c r="K116" t="s">
        <v>829</v>
      </c>
      <c r="L116" t="s">
        <v>830</v>
      </c>
      <c r="M116">
        <v>0</v>
      </c>
      <c r="S116" s="1"/>
      <c r="U116" s="10" t="s">
        <v>5186</v>
      </c>
      <c r="V116" t="s">
        <v>441</v>
      </c>
      <c r="W116" s="10">
        <v>2</v>
      </c>
      <c r="X116" s="1">
        <v>30769</v>
      </c>
      <c r="Y116" s="1"/>
    </row>
    <row r="117" spans="1:25" x14ac:dyDescent="0.35">
      <c r="A117">
        <v>67</v>
      </c>
      <c r="B117">
        <v>5</v>
      </c>
      <c r="C117" t="s">
        <v>756</v>
      </c>
      <c r="D117" s="10">
        <v>2</v>
      </c>
      <c r="E117" t="s">
        <v>8516</v>
      </c>
      <c r="G117" t="s">
        <v>9405</v>
      </c>
      <c r="H117" t="s">
        <v>10706</v>
      </c>
      <c r="I117" s="10">
        <v>2</v>
      </c>
      <c r="J117" t="s">
        <v>10622</v>
      </c>
      <c r="K117" t="s">
        <v>9406</v>
      </c>
      <c r="L117" t="s">
        <v>830</v>
      </c>
      <c r="M117">
        <v>1040</v>
      </c>
      <c r="N117">
        <v>1950</v>
      </c>
      <c r="S117" s="1"/>
      <c r="U117" s="10" t="s">
        <v>5186</v>
      </c>
      <c r="V117" t="s">
        <v>8076</v>
      </c>
      <c r="W117" s="10">
        <v>1</v>
      </c>
      <c r="X117" s="1">
        <v>36766</v>
      </c>
      <c r="Y117" s="1"/>
    </row>
    <row r="118" spans="1:25" x14ac:dyDescent="0.35">
      <c r="A118">
        <v>171</v>
      </c>
      <c r="B118">
        <v>18</v>
      </c>
      <c r="D118" s="10" t="s">
        <v>7551</v>
      </c>
      <c r="E118" t="s">
        <v>7447</v>
      </c>
      <c r="G118" t="s">
        <v>6031</v>
      </c>
      <c r="H118" t="s">
        <v>5145</v>
      </c>
      <c r="I118" s="10">
        <v>11</v>
      </c>
      <c r="K118" t="s">
        <v>6033</v>
      </c>
      <c r="L118" t="s">
        <v>830</v>
      </c>
      <c r="S118" s="1"/>
      <c r="V118" t="s">
        <v>7903</v>
      </c>
      <c r="W118" s="10">
        <v>11</v>
      </c>
      <c r="X118" s="1"/>
      <c r="Y118" s="1"/>
    </row>
    <row r="119" spans="1:25" x14ac:dyDescent="0.35">
      <c r="A119">
        <v>208</v>
      </c>
      <c r="B119">
        <v>31</v>
      </c>
      <c r="D119" s="10" t="s">
        <v>92</v>
      </c>
      <c r="E119" t="s">
        <v>1826</v>
      </c>
      <c r="G119" t="s">
        <v>1827</v>
      </c>
      <c r="H119" t="s">
        <v>5145</v>
      </c>
      <c r="I119" s="10">
        <v>4</v>
      </c>
      <c r="J119" t="s">
        <v>10478</v>
      </c>
      <c r="K119" t="s">
        <v>1828</v>
      </c>
      <c r="L119" t="s">
        <v>1829</v>
      </c>
      <c r="M119">
        <v>0</v>
      </c>
      <c r="S119" s="1"/>
      <c r="V119" t="s">
        <v>441</v>
      </c>
      <c r="W119" s="10">
        <v>2</v>
      </c>
      <c r="X119" s="1">
        <v>39471</v>
      </c>
      <c r="Y119" s="1"/>
    </row>
    <row r="120" spans="1:25" x14ac:dyDescent="0.35">
      <c r="A120">
        <v>200</v>
      </c>
      <c r="B120">
        <v>17</v>
      </c>
      <c r="D120" s="10">
        <v>2</v>
      </c>
      <c r="E120" t="s">
        <v>3365</v>
      </c>
      <c r="G120" t="s">
        <v>3366</v>
      </c>
      <c r="H120" t="s">
        <v>10706</v>
      </c>
      <c r="I120" s="10">
        <v>4</v>
      </c>
      <c r="J120" t="s">
        <v>10623</v>
      </c>
      <c r="K120" t="s">
        <v>3367</v>
      </c>
      <c r="L120" t="s">
        <v>3368</v>
      </c>
      <c r="M120">
        <v>2040</v>
      </c>
      <c r="N120">
        <v>1901</v>
      </c>
      <c r="O120">
        <v>47</v>
      </c>
      <c r="S120" s="1">
        <v>44228</v>
      </c>
      <c r="U120" s="10" t="s">
        <v>5186</v>
      </c>
      <c r="V120" t="s">
        <v>2837</v>
      </c>
      <c r="W120" s="10">
        <v>4</v>
      </c>
      <c r="X120" s="1">
        <v>35415</v>
      </c>
      <c r="Y120" s="1"/>
    </row>
    <row r="121" spans="1:25" x14ac:dyDescent="0.35">
      <c r="A121">
        <v>173</v>
      </c>
      <c r="B121">
        <v>13</v>
      </c>
      <c r="C121" t="s">
        <v>8371</v>
      </c>
      <c r="D121" s="10">
        <v>2</v>
      </c>
      <c r="E121" t="s">
        <v>8372</v>
      </c>
      <c r="G121" t="s">
        <v>9382</v>
      </c>
      <c r="H121" t="s">
        <v>5145</v>
      </c>
      <c r="I121" s="10">
        <v>4</v>
      </c>
      <c r="J121" t="s">
        <v>10478</v>
      </c>
      <c r="K121" t="s">
        <v>5982</v>
      </c>
      <c r="L121" t="s">
        <v>3368</v>
      </c>
      <c r="M121">
        <v>875</v>
      </c>
      <c r="N121">
        <v>1900</v>
      </c>
      <c r="S121" s="1"/>
      <c r="U121" s="10" t="s">
        <v>5186</v>
      </c>
      <c r="V121" t="s">
        <v>10228</v>
      </c>
      <c r="W121" s="10">
        <v>1</v>
      </c>
      <c r="X121" s="1">
        <v>44637</v>
      </c>
      <c r="Y121" s="1"/>
    </row>
    <row r="122" spans="1:25" x14ac:dyDescent="0.35">
      <c r="A122">
        <v>189</v>
      </c>
      <c r="B122">
        <v>29</v>
      </c>
      <c r="C122" t="s">
        <v>7249</v>
      </c>
      <c r="D122" s="10">
        <v>2</v>
      </c>
      <c r="E122" t="s">
        <v>8775</v>
      </c>
      <c r="G122" t="s">
        <v>9382</v>
      </c>
      <c r="H122" t="s">
        <v>5145</v>
      </c>
      <c r="I122" s="10">
        <v>4</v>
      </c>
      <c r="J122" t="s">
        <v>10478</v>
      </c>
      <c r="K122" t="s">
        <v>5982</v>
      </c>
      <c r="L122" t="s">
        <v>3368</v>
      </c>
      <c r="M122">
        <v>836</v>
      </c>
      <c r="N122">
        <v>1901</v>
      </c>
      <c r="S122" s="1"/>
      <c r="U122" s="10" t="s">
        <v>5186</v>
      </c>
      <c r="V122" t="s">
        <v>10435</v>
      </c>
      <c r="W122" s="10">
        <v>1</v>
      </c>
      <c r="X122" s="1">
        <v>44642</v>
      </c>
      <c r="Y122" s="1"/>
    </row>
    <row r="123" spans="1:25" x14ac:dyDescent="0.35">
      <c r="A123">
        <v>76</v>
      </c>
      <c r="B123">
        <v>11.01</v>
      </c>
      <c r="C123" t="s">
        <v>8506</v>
      </c>
      <c r="D123" s="10">
        <v>2</v>
      </c>
      <c r="E123" t="s">
        <v>8507</v>
      </c>
      <c r="G123" t="s">
        <v>9556</v>
      </c>
      <c r="H123" t="s">
        <v>10706</v>
      </c>
      <c r="I123" s="10">
        <v>2</v>
      </c>
      <c r="J123" t="s">
        <v>10632</v>
      </c>
      <c r="K123" t="s">
        <v>9444</v>
      </c>
      <c r="L123" t="s">
        <v>3332</v>
      </c>
      <c r="M123">
        <v>901</v>
      </c>
      <c r="N123">
        <v>1985</v>
      </c>
      <c r="S123" s="1"/>
      <c r="U123" s="10" t="s">
        <v>5186</v>
      </c>
      <c r="V123" t="s">
        <v>8076</v>
      </c>
      <c r="W123" s="10">
        <v>1</v>
      </c>
      <c r="X123" s="1">
        <v>35307</v>
      </c>
      <c r="Y123" s="1"/>
    </row>
    <row r="124" spans="1:25" x14ac:dyDescent="0.35">
      <c r="A124">
        <v>18</v>
      </c>
      <c r="B124">
        <v>15</v>
      </c>
      <c r="C124" t="s">
        <v>8426</v>
      </c>
      <c r="D124" s="10">
        <v>2</v>
      </c>
      <c r="E124" t="s">
        <v>8427</v>
      </c>
      <c r="G124" t="s">
        <v>9443</v>
      </c>
      <c r="H124" t="s">
        <v>10706</v>
      </c>
      <c r="I124" s="10">
        <v>2</v>
      </c>
      <c r="J124" t="s">
        <v>10632</v>
      </c>
      <c r="K124" t="s">
        <v>9444</v>
      </c>
      <c r="L124" t="s">
        <v>3332</v>
      </c>
      <c r="M124">
        <v>672</v>
      </c>
      <c r="N124">
        <v>1986</v>
      </c>
      <c r="S124" s="1"/>
      <c r="U124" s="10" t="s">
        <v>5186</v>
      </c>
      <c r="V124" t="s">
        <v>10267</v>
      </c>
      <c r="W124" s="10">
        <v>1</v>
      </c>
      <c r="X124" s="1">
        <v>37422</v>
      </c>
      <c r="Y124" s="1"/>
    </row>
    <row r="125" spans="1:25" x14ac:dyDescent="0.35">
      <c r="A125">
        <v>185</v>
      </c>
      <c r="B125">
        <v>29</v>
      </c>
      <c r="D125" s="10">
        <v>2</v>
      </c>
      <c r="E125" t="s">
        <v>3872</v>
      </c>
      <c r="G125" t="s">
        <v>3873</v>
      </c>
      <c r="H125" t="s">
        <v>10706</v>
      </c>
      <c r="I125" s="10">
        <v>3</v>
      </c>
      <c r="J125" t="s">
        <v>10631</v>
      </c>
      <c r="K125" t="s">
        <v>3874</v>
      </c>
      <c r="L125" t="s">
        <v>3332</v>
      </c>
      <c r="M125">
        <v>2720</v>
      </c>
      <c r="N125">
        <v>1901</v>
      </c>
      <c r="O125">
        <v>47</v>
      </c>
      <c r="S125" s="1">
        <v>43826</v>
      </c>
      <c r="U125" s="10" t="s">
        <v>5186</v>
      </c>
      <c r="V125" t="s">
        <v>3677</v>
      </c>
      <c r="W125" s="10">
        <v>3</v>
      </c>
      <c r="X125" s="1">
        <v>30880</v>
      </c>
      <c r="Y125" s="1"/>
    </row>
    <row r="126" spans="1:25" x14ac:dyDescent="0.35">
      <c r="A126">
        <v>195</v>
      </c>
      <c r="B126">
        <v>44</v>
      </c>
      <c r="D126" s="10">
        <v>2</v>
      </c>
      <c r="E126" t="s">
        <v>3329</v>
      </c>
      <c r="G126" t="s">
        <v>3330</v>
      </c>
      <c r="H126" t="s">
        <v>5145</v>
      </c>
      <c r="I126" s="10">
        <v>4</v>
      </c>
      <c r="K126" t="s">
        <v>3331</v>
      </c>
      <c r="L126" t="s">
        <v>3332</v>
      </c>
      <c r="M126">
        <v>2684</v>
      </c>
      <c r="N126">
        <v>1901</v>
      </c>
      <c r="O126">
        <v>49</v>
      </c>
      <c r="S126" s="1">
        <v>44582</v>
      </c>
      <c r="U126" s="10" t="s">
        <v>5186</v>
      </c>
      <c r="V126" t="s">
        <v>3333</v>
      </c>
      <c r="W126" s="10">
        <v>4</v>
      </c>
      <c r="X126" s="1">
        <v>43756</v>
      </c>
      <c r="Y126" s="1"/>
    </row>
    <row r="127" spans="1:25" x14ac:dyDescent="0.35">
      <c r="A127">
        <v>180</v>
      </c>
      <c r="B127">
        <v>33</v>
      </c>
      <c r="D127" s="10">
        <v>2</v>
      </c>
      <c r="E127" t="s">
        <v>3118</v>
      </c>
      <c r="G127" t="s">
        <v>3119</v>
      </c>
      <c r="H127" t="s">
        <v>10706</v>
      </c>
      <c r="I127" s="10">
        <v>4</v>
      </c>
      <c r="K127" t="s">
        <v>3120</v>
      </c>
      <c r="L127" t="s">
        <v>3121</v>
      </c>
      <c r="M127">
        <v>3110</v>
      </c>
      <c r="N127">
        <v>1901</v>
      </c>
      <c r="O127">
        <v>47</v>
      </c>
      <c r="S127" s="1">
        <v>43826</v>
      </c>
      <c r="U127" s="10" t="s">
        <v>5186</v>
      </c>
      <c r="V127" t="s">
        <v>3023</v>
      </c>
      <c r="W127" s="10">
        <v>4</v>
      </c>
      <c r="X127" s="1">
        <v>38079</v>
      </c>
      <c r="Y127" s="1"/>
    </row>
    <row r="128" spans="1:25" x14ac:dyDescent="0.35">
      <c r="A128">
        <v>185</v>
      </c>
      <c r="B128">
        <v>10</v>
      </c>
      <c r="D128" s="10" t="s">
        <v>7551</v>
      </c>
      <c r="E128" t="s">
        <v>7474</v>
      </c>
      <c r="G128" t="s">
        <v>7633</v>
      </c>
      <c r="H128" t="s">
        <v>5145</v>
      </c>
      <c r="I128" s="10">
        <v>11</v>
      </c>
      <c r="K128" t="s">
        <v>5263</v>
      </c>
      <c r="L128" t="s">
        <v>7753</v>
      </c>
      <c r="S128" s="1"/>
      <c r="V128" t="s">
        <v>7898</v>
      </c>
      <c r="W128" s="10">
        <v>11</v>
      </c>
      <c r="X128" s="1"/>
      <c r="Y128" s="1"/>
    </row>
    <row r="129" spans="1:25" x14ac:dyDescent="0.35">
      <c r="A129">
        <v>104</v>
      </c>
      <c r="B129">
        <v>1.02</v>
      </c>
      <c r="C129" t="s">
        <v>7971</v>
      </c>
      <c r="D129" s="10" t="s">
        <v>7967</v>
      </c>
      <c r="E129" t="s">
        <v>7389</v>
      </c>
      <c r="G129" t="s">
        <v>7611</v>
      </c>
      <c r="H129" t="s">
        <v>5145</v>
      </c>
      <c r="I129" s="10">
        <v>20</v>
      </c>
      <c r="K129" t="s">
        <v>8024</v>
      </c>
      <c r="L129" t="s">
        <v>7723</v>
      </c>
      <c r="N129">
        <v>2006</v>
      </c>
      <c r="S129" s="1"/>
      <c r="V129" t="s">
        <v>8037</v>
      </c>
      <c r="W129" s="10">
        <v>20</v>
      </c>
      <c r="X129" s="1">
        <v>38050</v>
      </c>
      <c r="Y129" s="1"/>
    </row>
    <row r="130" spans="1:25" x14ac:dyDescent="0.35">
      <c r="A130">
        <v>261.04000000000002</v>
      </c>
      <c r="B130">
        <v>1</v>
      </c>
      <c r="C130" t="s">
        <v>8152</v>
      </c>
      <c r="D130" s="10">
        <v>2</v>
      </c>
      <c r="E130" t="s">
        <v>8153</v>
      </c>
      <c r="G130" t="s">
        <v>9025</v>
      </c>
      <c r="H130" t="s">
        <v>10706</v>
      </c>
      <c r="I130" s="10">
        <v>2</v>
      </c>
      <c r="K130" t="s">
        <v>9026</v>
      </c>
      <c r="L130" t="s">
        <v>9027</v>
      </c>
      <c r="M130">
        <v>966</v>
      </c>
      <c r="N130">
        <v>2006</v>
      </c>
      <c r="S130" s="1"/>
      <c r="V130" t="s">
        <v>10199</v>
      </c>
      <c r="W130" s="10">
        <v>1</v>
      </c>
      <c r="X130" s="1">
        <v>44426</v>
      </c>
      <c r="Y130" s="1"/>
    </row>
    <row r="131" spans="1:25" x14ac:dyDescent="0.35">
      <c r="A131">
        <v>51</v>
      </c>
      <c r="B131">
        <v>19</v>
      </c>
      <c r="D131" s="10" t="s">
        <v>7551</v>
      </c>
      <c r="E131" t="s">
        <v>7326</v>
      </c>
      <c r="G131" t="s">
        <v>7589</v>
      </c>
      <c r="H131" t="s">
        <v>5145</v>
      </c>
      <c r="I131" s="10">
        <v>7</v>
      </c>
      <c r="K131" t="s">
        <v>7696</v>
      </c>
      <c r="L131" t="s">
        <v>7697</v>
      </c>
      <c r="S131" s="1"/>
      <c r="V131" t="s">
        <v>1843</v>
      </c>
      <c r="W131" s="10">
        <v>7</v>
      </c>
      <c r="X131" s="1"/>
      <c r="Y131" s="1"/>
    </row>
    <row r="132" spans="1:25" x14ac:dyDescent="0.35">
      <c r="A132">
        <v>159</v>
      </c>
      <c r="B132">
        <v>11</v>
      </c>
      <c r="D132" s="10" t="s">
        <v>92</v>
      </c>
      <c r="E132" t="s">
        <v>1236</v>
      </c>
      <c r="G132" t="s">
        <v>1237</v>
      </c>
      <c r="H132" t="s">
        <v>5145</v>
      </c>
      <c r="I132" s="10">
        <v>3</v>
      </c>
      <c r="K132" t="s">
        <v>1238</v>
      </c>
      <c r="L132" t="s">
        <v>1239</v>
      </c>
      <c r="M132">
        <v>0</v>
      </c>
      <c r="S132" s="1"/>
      <c r="V132" t="s">
        <v>1241</v>
      </c>
      <c r="W132" s="10">
        <v>3</v>
      </c>
      <c r="X132" s="1">
        <v>40193</v>
      </c>
      <c r="Y132" s="1"/>
    </row>
    <row r="133" spans="1:25" x14ac:dyDescent="0.35">
      <c r="A133">
        <v>170</v>
      </c>
      <c r="B133">
        <v>7</v>
      </c>
      <c r="C133" t="s">
        <v>8082</v>
      </c>
      <c r="D133" s="10">
        <v>2</v>
      </c>
      <c r="E133" t="s">
        <v>8833</v>
      </c>
      <c r="G133" t="s">
        <v>10027</v>
      </c>
      <c r="H133" t="s">
        <v>10706</v>
      </c>
      <c r="I133" s="10">
        <v>2</v>
      </c>
      <c r="K133" t="s">
        <v>10028</v>
      </c>
      <c r="L133" t="s">
        <v>1239</v>
      </c>
      <c r="M133">
        <v>670</v>
      </c>
      <c r="N133">
        <v>1900</v>
      </c>
      <c r="S133" s="1"/>
      <c r="U133" s="10" t="s">
        <v>5186</v>
      </c>
      <c r="V133" t="s">
        <v>10450</v>
      </c>
      <c r="W133" s="10">
        <v>1</v>
      </c>
      <c r="X133" s="1">
        <v>39400</v>
      </c>
      <c r="Y133" s="1"/>
    </row>
    <row r="134" spans="1:25" x14ac:dyDescent="0.35">
      <c r="A134">
        <v>170</v>
      </c>
      <c r="B134">
        <v>7</v>
      </c>
      <c r="C134" t="s">
        <v>8402</v>
      </c>
      <c r="D134" s="10">
        <v>2</v>
      </c>
      <c r="E134" t="s">
        <v>8833</v>
      </c>
      <c r="G134" t="s">
        <v>10027</v>
      </c>
      <c r="H134" t="s">
        <v>10706</v>
      </c>
      <c r="I134" s="10">
        <v>2</v>
      </c>
      <c r="K134" t="s">
        <v>10028</v>
      </c>
      <c r="L134" t="s">
        <v>1239</v>
      </c>
      <c r="M134">
        <v>630</v>
      </c>
      <c r="N134">
        <v>1900</v>
      </c>
      <c r="S134" s="1"/>
      <c r="U134" s="10" t="s">
        <v>5186</v>
      </c>
      <c r="V134" t="s">
        <v>10450</v>
      </c>
      <c r="W134" s="10">
        <v>1</v>
      </c>
      <c r="X134" s="1">
        <v>39400</v>
      </c>
      <c r="Y134" s="1"/>
    </row>
    <row r="135" spans="1:25" x14ac:dyDescent="0.35">
      <c r="A135">
        <v>205</v>
      </c>
      <c r="B135">
        <v>33</v>
      </c>
      <c r="D135" s="10" t="s">
        <v>92</v>
      </c>
      <c r="E135" t="s">
        <v>938</v>
      </c>
      <c r="G135" t="s">
        <v>939</v>
      </c>
      <c r="H135" t="s">
        <v>10706</v>
      </c>
      <c r="I135" s="10">
        <v>2</v>
      </c>
      <c r="K135" t="s">
        <v>940</v>
      </c>
      <c r="L135" t="s">
        <v>941</v>
      </c>
      <c r="M135">
        <v>0</v>
      </c>
      <c r="S135" s="1"/>
      <c r="V135" t="s">
        <v>99</v>
      </c>
      <c r="W135" s="10">
        <v>2</v>
      </c>
      <c r="X135" s="1">
        <v>44006</v>
      </c>
      <c r="Y135" s="1"/>
    </row>
    <row r="136" spans="1:25" x14ac:dyDescent="0.35">
      <c r="A136">
        <v>220</v>
      </c>
      <c r="B136">
        <v>6</v>
      </c>
      <c r="D136" s="10">
        <v>2</v>
      </c>
      <c r="E136" t="s">
        <v>3449</v>
      </c>
      <c r="G136" t="s">
        <v>3450</v>
      </c>
      <c r="H136" t="s">
        <v>5145</v>
      </c>
      <c r="I136" s="10">
        <v>4</v>
      </c>
      <c r="K136" t="s">
        <v>3451</v>
      </c>
      <c r="L136" t="s">
        <v>941</v>
      </c>
      <c r="M136">
        <v>4686</v>
      </c>
      <c r="N136">
        <v>1901</v>
      </c>
      <c r="O136">
        <v>47</v>
      </c>
      <c r="S136" s="1">
        <v>44829</v>
      </c>
      <c r="U136" s="10" t="s">
        <v>5186</v>
      </c>
      <c r="V136" t="s">
        <v>2845</v>
      </c>
      <c r="W136" s="10">
        <v>4</v>
      </c>
      <c r="X136" s="1">
        <v>44257</v>
      </c>
      <c r="Y136" s="1"/>
    </row>
    <row r="137" spans="1:25" x14ac:dyDescent="0.35">
      <c r="A137">
        <v>261.04000000000002</v>
      </c>
      <c r="B137">
        <v>1</v>
      </c>
      <c r="C137" t="s">
        <v>8299</v>
      </c>
      <c r="D137" s="10">
        <v>2</v>
      </c>
      <c r="E137" t="s">
        <v>8153</v>
      </c>
      <c r="G137" t="s">
        <v>9326</v>
      </c>
      <c r="H137" t="s">
        <v>10706</v>
      </c>
      <c r="I137" s="10">
        <v>4</v>
      </c>
      <c r="K137" t="s">
        <v>9147</v>
      </c>
      <c r="L137" t="s">
        <v>9148</v>
      </c>
      <c r="M137">
        <v>1062</v>
      </c>
      <c r="N137">
        <v>2006</v>
      </c>
      <c r="S137" s="1"/>
      <c r="V137" t="s">
        <v>10215</v>
      </c>
      <c r="W137" s="10">
        <v>1</v>
      </c>
      <c r="X137" s="1">
        <v>39219</v>
      </c>
      <c r="Y137" s="1"/>
    </row>
    <row r="138" spans="1:25" x14ac:dyDescent="0.35">
      <c r="A138">
        <v>261.01</v>
      </c>
      <c r="B138">
        <v>1</v>
      </c>
      <c r="C138" t="s">
        <v>8222</v>
      </c>
      <c r="D138" s="10">
        <v>2</v>
      </c>
      <c r="E138" t="s">
        <v>8162</v>
      </c>
      <c r="G138" t="s">
        <v>9146</v>
      </c>
      <c r="H138" t="s">
        <v>10706</v>
      </c>
      <c r="I138" s="10">
        <v>4</v>
      </c>
      <c r="K138" t="s">
        <v>9147</v>
      </c>
      <c r="L138" t="s">
        <v>9148</v>
      </c>
      <c r="M138">
        <v>926</v>
      </c>
      <c r="N138">
        <v>2014</v>
      </c>
      <c r="S138" s="1"/>
      <c r="V138" t="s">
        <v>10199</v>
      </c>
      <c r="W138" s="10">
        <v>1</v>
      </c>
      <c r="X138" s="1">
        <v>41740</v>
      </c>
      <c r="Y138" s="1"/>
    </row>
    <row r="139" spans="1:25" x14ac:dyDescent="0.35">
      <c r="A139">
        <v>261.01</v>
      </c>
      <c r="B139">
        <v>1</v>
      </c>
      <c r="C139" t="s">
        <v>8223</v>
      </c>
      <c r="D139" s="10">
        <v>2</v>
      </c>
      <c r="E139" t="s">
        <v>8162</v>
      </c>
      <c r="G139" t="s">
        <v>9149</v>
      </c>
      <c r="H139" t="s">
        <v>10706</v>
      </c>
      <c r="I139" s="10">
        <v>4</v>
      </c>
      <c r="K139" t="s">
        <v>9147</v>
      </c>
      <c r="L139" t="s">
        <v>9148</v>
      </c>
      <c r="M139">
        <v>926</v>
      </c>
      <c r="N139">
        <v>2014</v>
      </c>
      <c r="S139" s="1"/>
      <c r="V139" t="s">
        <v>10199</v>
      </c>
      <c r="W139" s="10">
        <v>1</v>
      </c>
      <c r="X139" s="1">
        <v>41912</v>
      </c>
      <c r="Y139" s="1"/>
    </row>
    <row r="140" spans="1:25" x14ac:dyDescent="0.35">
      <c r="A140">
        <v>261.02999999999997</v>
      </c>
      <c r="B140">
        <v>1</v>
      </c>
      <c r="C140" t="s">
        <v>8295</v>
      </c>
      <c r="D140" s="10">
        <v>2</v>
      </c>
      <c r="E140" t="s">
        <v>8845</v>
      </c>
      <c r="G140" t="s">
        <v>10121</v>
      </c>
      <c r="H140" t="s">
        <v>10706</v>
      </c>
      <c r="I140" s="10">
        <v>4</v>
      </c>
      <c r="K140" t="s">
        <v>9147</v>
      </c>
      <c r="L140" t="s">
        <v>9148</v>
      </c>
      <c r="M140">
        <v>1072</v>
      </c>
      <c r="N140">
        <v>2008</v>
      </c>
      <c r="S140" s="1"/>
      <c r="W140" s="10">
        <v>1</v>
      </c>
      <c r="X140" s="1">
        <v>41411</v>
      </c>
      <c r="Y140" s="1"/>
    </row>
    <row r="141" spans="1:25" x14ac:dyDescent="0.35">
      <c r="A141">
        <v>188</v>
      </c>
      <c r="B141">
        <v>38</v>
      </c>
      <c r="C141" t="s">
        <v>7502</v>
      </c>
      <c r="D141" s="10">
        <v>2</v>
      </c>
      <c r="E141" t="s">
        <v>8455</v>
      </c>
      <c r="G141" t="s">
        <v>9483</v>
      </c>
      <c r="H141" t="s">
        <v>10706</v>
      </c>
      <c r="I141" s="10">
        <v>5</v>
      </c>
      <c r="J141" t="s">
        <v>9483</v>
      </c>
      <c r="K141" t="s">
        <v>5916</v>
      </c>
      <c r="L141" t="s">
        <v>7670</v>
      </c>
      <c r="M141">
        <v>1206</v>
      </c>
      <c r="N141">
        <v>1901</v>
      </c>
      <c r="S141" s="1"/>
      <c r="U141" s="10" t="s">
        <v>5186</v>
      </c>
      <c r="V141" t="s">
        <v>8076</v>
      </c>
      <c r="W141" s="10">
        <v>1</v>
      </c>
      <c r="X141" s="1">
        <v>44202</v>
      </c>
      <c r="Y141" s="1"/>
    </row>
    <row r="142" spans="1:25" x14ac:dyDescent="0.35">
      <c r="A142">
        <v>27</v>
      </c>
      <c r="B142">
        <v>21</v>
      </c>
      <c r="C142" t="s">
        <v>3414</v>
      </c>
      <c r="D142" s="10">
        <v>2</v>
      </c>
      <c r="E142" t="s">
        <v>8843</v>
      </c>
      <c r="G142" t="s">
        <v>9483</v>
      </c>
      <c r="H142" t="s">
        <v>10706</v>
      </c>
      <c r="I142" s="10">
        <v>5</v>
      </c>
      <c r="J142" t="s">
        <v>9483</v>
      </c>
      <c r="K142" t="s">
        <v>5916</v>
      </c>
      <c r="L142" t="s">
        <v>7670</v>
      </c>
      <c r="M142">
        <v>1328</v>
      </c>
      <c r="N142">
        <v>2001</v>
      </c>
      <c r="S142" s="1"/>
      <c r="U142" s="10" t="s">
        <v>10584</v>
      </c>
      <c r="W142" s="10">
        <v>1</v>
      </c>
      <c r="X142" s="1">
        <v>44376</v>
      </c>
      <c r="Y142" s="1"/>
    </row>
    <row r="143" spans="1:25" x14ac:dyDescent="0.35">
      <c r="A143">
        <v>201</v>
      </c>
      <c r="B143">
        <v>9</v>
      </c>
      <c r="C143" t="s">
        <v>8119</v>
      </c>
      <c r="D143" s="10">
        <v>2</v>
      </c>
      <c r="E143" t="s">
        <v>8120</v>
      </c>
      <c r="G143" t="s">
        <v>8980</v>
      </c>
      <c r="H143" t="s">
        <v>5145</v>
      </c>
      <c r="I143" s="10">
        <v>5</v>
      </c>
      <c r="J143" t="s">
        <v>9483</v>
      </c>
      <c r="K143" t="s">
        <v>5916</v>
      </c>
      <c r="L143" t="s">
        <v>7670</v>
      </c>
      <c r="M143">
        <v>438</v>
      </c>
      <c r="N143">
        <v>1920</v>
      </c>
      <c r="S143" s="1"/>
      <c r="U143" s="10" t="s">
        <v>5186</v>
      </c>
      <c r="V143" t="s">
        <v>10182</v>
      </c>
      <c r="W143" s="10">
        <v>1</v>
      </c>
      <c r="X143" s="1">
        <v>43488</v>
      </c>
      <c r="Y143" s="1"/>
    </row>
    <row r="144" spans="1:25" x14ac:dyDescent="0.35">
      <c r="A144">
        <v>202</v>
      </c>
      <c r="B144">
        <v>4</v>
      </c>
      <c r="C144" t="s">
        <v>3414</v>
      </c>
      <c r="D144" s="10">
        <v>2</v>
      </c>
      <c r="E144" t="s">
        <v>8456</v>
      </c>
      <c r="G144" t="s">
        <v>8980</v>
      </c>
      <c r="H144" t="s">
        <v>5145</v>
      </c>
      <c r="I144" s="10">
        <v>5</v>
      </c>
      <c r="J144" t="s">
        <v>9483</v>
      </c>
      <c r="K144" t="s">
        <v>5916</v>
      </c>
      <c r="L144" t="s">
        <v>7670</v>
      </c>
      <c r="M144">
        <v>687</v>
      </c>
      <c r="N144">
        <v>1901</v>
      </c>
      <c r="S144" s="1"/>
      <c r="U144" s="10" t="s">
        <v>5186</v>
      </c>
      <c r="V144" t="s">
        <v>8076</v>
      </c>
      <c r="W144" s="10">
        <v>1</v>
      </c>
      <c r="X144" s="1">
        <v>42668</v>
      </c>
      <c r="Y144" s="1"/>
    </row>
    <row r="145" spans="1:25" x14ac:dyDescent="0.35">
      <c r="A145">
        <v>15</v>
      </c>
      <c r="B145">
        <v>20</v>
      </c>
      <c r="C145" t="s">
        <v>8155</v>
      </c>
      <c r="D145" s="10">
        <v>2</v>
      </c>
      <c r="E145" t="s">
        <v>8156</v>
      </c>
      <c r="G145" t="s">
        <v>9030</v>
      </c>
      <c r="H145" t="s">
        <v>5145</v>
      </c>
      <c r="I145" s="10">
        <v>5</v>
      </c>
      <c r="J145" t="s">
        <v>9483</v>
      </c>
      <c r="K145" t="s">
        <v>9031</v>
      </c>
      <c r="L145" t="s">
        <v>7670</v>
      </c>
      <c r="M145">
        <v>573</v>
      </c>
      <c r="N145">
        <v>1903</v>
      </c>
      <c r="S145" s="1"/>
      <c r="U145" s="10" t="s">
        <v>5186</v>
      </c>
      <c r="V145" t="s">
        <v>10199</v>
      </c>
      <c r="W145" s="10">
        <v>1</v>
      </c>
      <c r="X145" s="1">
        <v>43868</v>
      </c>
      <c r="Y145" s="1"/>
    </row>
    <row r="146" spans="1:25" x14ac:dyDescent="0.35">
      <c r="A146">
        <v>28</v>
      </c>
      <c r="B146">
        <v>28</v>
      </c>
      <c r="D146" s="10" t="s">
        <v>7551</v>
      </c>
      <c r="E146" t="s">
        <v>7253</v>
      </c>
      <c r="G146" t="s">
        <v>5512</v>
      </c>
      <c r="H146" t="s">
        <v>5145</v>
      </c>
      <c r="I146" s="10">
        <v>8</v>
      </c>
      <c r="K146" t="s">
        <v>7669</v>
      </c>
      <c r="L146" t="s">
        <v>7670</v>
      </c>
      <c r="S146" s="1"/>
      <c r="V146" t="s">
        <v>7797</v>
      </c>
      <c r="W146" s="10">
        <v>8</v>
      </c>
      <c r="X146" s="1"/>
      <c r="Y146" s="1"/>
    </row>
    <row r="147" spans="1:25" x14ac:dyDescent="0.35">
      <c r="A147">
        <v>34</v>
      </c>
      <c r="B147">
        <v>9.01</v>
      </c>
      <c r="C147" t="s">
        <v>8227</v>
      </c>
      <c r="D147" s="10">
        <v>2</v>
      </c>
      <c r="E147" t="s">
        <v>8228</v>
      </c>
      <c r="G147" t="s">
        <v>9153</v>
      </c>
      <c r="H147" t="s">
        <v>10706</v>
      </c>
      <c r="I147" s="10">
        <v>3</v>
      </c>
      <c r="K147" t="s">
        <v>8976</v>
      </c>
      <c r="L147" t="s">
        <v>7670</v>
      </c>
      <c r="M147">
        <v>549</v>
      </c>
      <c r="N147">
        <v>1920</v>
      </c>
      <c r="S147" s="1"/>
      <c r="U147" s="10" t="s">
        <v>5186</v>
      </c>
      <c r="V147" t="s">
        <v>10199</v>
      </c>
      <c r="W147" s="10">
        <v>1</v>
      </c>
      <c r="X147" s="1">
        <v>40073</v>
      </c>
      <c r="Y147" s="1"/>
    </row>
    <row r="148" spans="1:25" x14ac:dyDescent="0.35">
      <c r="A148">
        <v>43</v>
      </c>
      <c r="B148">
        <v>27</v>
      </c>
      <c r="C148" t="s">
        <v>8117</v>
      </c>
      <c r="D148" s="10">
        <v>2</v>
      </c>
      <c r="E148" t="s">
        <v>8108</v>
      </c>
      <c r="G148" t="s">
        <v>8975</v>
      </c>
      <c r="H148" t="s">
        <v>10706</v>
      </c>
      <c r="I148" s="10">
        <v>3</v>
      </c>
      <c r="K148" t="s">
        <v>8976</v>
      </c>
      <c r="L148" t="s">
        <v>7670</v>
      </c>
      <c r="M148">
        <v>678</v>
      </c>
      <c r="N148">
        <v>1988</v>
      </c>
      <c r="S148" s="1"/>
      <c r="U148" s="10" t="s">
        <v>5186</v>
      </c>
      <c r="V148" t="s">
        <v>10181</v>
      </c>
      <c r="W148" s="10">
        <v>1</v>
      </c>
      <c r="X148" s="1">
        <v>40474</v>
      </c>
      <c r="Y148" s="1"/>
    </row>
    <row r="149" spans="1:25" x14ac:dyDescent="0.35">
      <c r="A149">
        <v>84</v>
      </c>
      <c r="B149">
        <v>3</v>
      </c>
      <c r="C149" t="s">
        <v>8225</v>
      </c>
      <c r="D149" s="10">
        <v>2</v>
      </c>
      <c r="E149" t="s">
        <v>8226</v>
      </c>
      <c r="G149" t="s">
        <v>8975</v>
      </c>
      <c r="H149" t="s">
        <v>10706</v>
      </c>
      <c r="I149" s="10">
        <v>3</v>
      </c>
      <c r="K149" t="s">
        <v>8976</v>
      </c>
      <c r="L149" t="s">
        <v>7670</v>
      </c>
      <c r="M149">
        <v>628</v>
      </c>
      <c r="N149">
        <v>2002</v>
      </c>
      <c r="S149" s="1"/>
      <c r="U149" s="10" t="s">
        <v>10584</v>
      </c>
      <c r="V149" t="s">
        <v>10199</v>
      </c>
      <c r="W149" s="10">
        <v>1</v>
      </c>
      <c r="X149" s="1">
        <v>40836</v>
      </c>
      <c r="Y149" s="1"/>
    </row>
    <row r="150" spans="1:25" x14ac:dyDescent="0.35">
      <c r="A150">
        <v>47</v>
      </c>
      <c r="B150">
        <v>13</v>
      </c>
      <c r="D150" s="10" t="s">
        <v>7551</v>
      </c>
      <c r="E150" t="s">
        <v>7306</v>
      </c>
      <c r="G150" t="s">
        <v>7577</v>
      </c>
      <c r="H150" t="s">
        <v>5145</v>
      </c>
      <c r="I150" s="10">
        <v>20</v>
      </c>
      <c r="J150" t="s">
        <v>10635</v>
      </c>
      <c r="K150" t="s">
        <v>7688</v>
      </c>
      <c r="L150" t="s">
        <v>7689</v>
      </c>
      <c r="S150" s="1"/>
      <c r="U150" s="10" t="s">
        <v>5186</v>
      </c>
      <c r="V150" t="s">
        <v>7830</v>
      </c>
      <c r="W150" s="10">
        <v>20</v>
      </c>
      <c r="X150" s="1"/>
      <c r="Y150" s="1"/>
    </row>
    <row r="151" spans="1:25" x14ac:dyDescent="0.35">
      <c r="A151">
        <v>70</v>
      </c>
      <c r="B151">
        <v>18</v>
      </c>
      <c r="D151" s="10">
        <v>2</v>
      </c>
      <c r="E151" t="s">
        <v>2913</v>
      </c>
      <c r="G151" t="s">
        <v>2914</v>
      </c>
      <c r="H151" t="s">
        <v>10706</v>
      </c>
      <c r="I151" s="10">
        <v>15</v>
      </c>
      <c r="J151" t="s">
        <v>6491</v>
      </c>
      <c r="K151" t="s">
        <v>2915</v>
      </c>
      <c r="L151" t="s">
        <v>2916</v>
      </c>
      <c r="M151">
        <v>6145</v>
      </c>
      <c r="N151">
        <v>2003</v>
      </c>
      <c r="O151">
        <v>49</v>
      </c>
      <c r="S151" s="1">
        <v>43826</v>
      </c>
      <c r="U151" s="10" t="s">
        <v>10584</v>
      </c>
      <c r="V151" t="s">
        <v>2829</v>
      </c>
      <c r="W151" s="10">
        <v>4</v>
      </c>
      <c r="X151" t="s">
        <v>208</v>
      </c>
    </row>
    <row r="152" spans="1:25" x14ac:dyDescent="0.35">
      <c r="A152">
        <v>79</v>
      </c>
      <c r="B152">
        <v>1</v>
      </c>
      <c r="D152" s="10" t="s">
        <v>92</v>
      </c>
      <c r="E152" t="s">
        <v>1387</v>
      </c>
      <c r="G152" t="s">
        <v>1388</v>
      </c>
      <c r="H152" t="s">
        <v>10706</v>
      </c>
      <c r="I152" s="10">
        <v>15</v>
      </c>
      <c r="J152" t="s">
        <v>6491</v>
      </c>
      <c r="K152" t="s">
        <v>1389</v>
      </c>
      <c r="L152" t="s">
        <v>1390</v>
      </c>
      <c r="M152">
        <v>0</v>
      </c>
      <c r="S152" s="1"/>
      <c r="U152" s="10" t="s">
        <v>5186</v>
      </c>
      <c r="V152" t="s">
        <v>1391</v>
      </c>
      <c r="W152" s="10">
        <v>3</v>
      </c>
      <c r="X152" s="1">
        <v>32759</v>
      </c>
      <c r="Y152" s="1"/>
    </row>
    <row r="153" spans="1:25" x14ac:dyDescent="0.35">
      <c r="A153">
        <v>168</v>
      </c>
      <c r="B153">
        <v>5</v>
      </c>
      <c r="D153" s="10" t="s">
        <v>7551</v>
      </c>
      <c r="E153" t="s">
        <v>7429</v>
      </c>
      <c r="G153" t="s">
        <v>6491</v>
      </c>
      <c r="H153" t="s">
        <v>10706</v>
      </c>
      <c r="I153" s="10">
        <v>15</v>
      </c>
      <c r="J153" t="s">
        <v>6491</v>
      </c>
      <c r="K153" t="s">
        <v>2915</v>
      </c>
      <c r="L153" t="s">
        <v>1390</v>
      </c>
      <c r="S153" s="1"/>
      <c r="V153" t="s">
        <v>7781</v>
      </c>
      <c r="W153" s="10">
        <v>8</v>
      </c>
      <c r="X153" s="1"/>
      <c r="Y153" s="1"/>
    </row>
    <row r="154" spans="1:25" x14ac:dyDescent="0.35">
      <c r="A154">
        <v>183</v>
      </c>
      <c r="B154">
        <v>15</v>
      </c>
      <c r="C154" t="s">
        <v>2541</v>
      </c>
      <c r="D154" s="10">
        <v>2</v>
      </c>
      <c r="E154" t="s">
        <v>8887</v>
      </c>
      <c r="G154" t="s">
        <v>10117</v>
      </c>
      <c r="H154" t="s">
        <v>10706</v>
      </c>
      <c r="I154" s="10">
        <v>2</v>
      </c>
      <c r="K154" t="s">
        <v>10118</v>
      </c>
      <c r="L154" t="s">
        <v>10119</v>
      </c>
      <c r="M154">
        <v>649</v>
      </c>
      <c r="N154">
        <v>1901</v>
      </c>
      <c r="S154" s="1"/>
      <c r="U154" s="10" t="s">
        <v>5186</v>
      </c>
      <c r="W154" s="10">
        <v>1</v>
      </c>
      <c r="X154" s="1">
        <v>39630</v>
      </c>
      <c r="Y154" s="1"/>
    </row>
    <row r="155" spans="1:25" x14ac:dyDescent="0.35">
      <c r="A155">
        <v>183</v>
      </c>
      <c r="B155">
        <v>17</v>
      </c>
      <c r="C155" t="s">
        <v>8159</v>
      </c>
      <c r="D155" s="10">
        <v>2</v>
      </c>
      <c r="E155" t="s">
        <v>8895</v>
      </c>
      <c r="G155" t="s">
        <v>10117</v>
      </c>
      <c r="H155" t="s">
        <v>10706</v>
      </c>
      <c r="I155" s="10">
        <v>2</v>
      </c>
      <c r="K155" t="s">
        <v>10118</v>
      </c>
      <c r="L155" t="s">
        <v>10119</v>
      </c>
      <c r="M155">
        <v>701</v>
      </c>
      <c r="N155">
        <v>1900</v>
      </c>
      <c r="S155" s="1"/>
      <c r="U155" s="10" t="s">
        <v>5186</v>
      </c>
      <c r="W155" s="10">
        <v>1</v>
      </c>
      <c r="X155" s="1">
        <v>39630</v>
      </c>
      <c r="Y155" s="1"/>
    </row>
    <row r="156" spans="1:25" x14ac:dyDescent="0.35">
      <c r="A156">
        <v>214</v>
      </c>
      <c r="B156">
        <v>15</v>
      </c>
      <c r="D156" s="10" t="s">
        <v>92</v>
      </c>
      <c r="E156" t="s">
        <v>882</v>
      </c>
      <c r="G156" t="s">
        <v>883</v>
      </c>
      <c r="H156" t="s">
        <v>5145</v>
      </c>
      <c r="I156" s="10">
        <v>3</v>
      </c>
      <c r="K156" t="s">
        <v>884</v>
      </c>
      <c r="L156" t="s">
        <v>885</v>
      </c>
      <c r="M156">
        <v>0</v>
      </c>
      <c r="S156" s="1"/>
      <c r="V156" t="s">
        <v>887</v>
      </c>
      <c r="W156" s="10">
        <v>3</v>
      </c>
      <c r="X156" s="1">
        <v>40312</v>
      </c>
      <c r="Y156" s="1"/>
    </row>
    <row r="157" spans="1:25" x14ac:dyDescent="0.35">
      <c r="A157">
        <v>174</v>
      </c>
      <c r="B157">
        <v>17</v>
      </c>
      <c r="D157" s="10">
        <v>2</v>
      </c>
      <c r="E157" t="s">
        <v>3701</v>
      </c>
      <c r="G157" t="s">
        <v>3702</v>
      </c>
      <c r="H157" t="s">
        <v>5145</v>
      </c>
      <c r="I157" s="10">
        <v>3</v>
      </c>
      <c r="K157" t="s">
        <v>3703</v>
      </c>
      <c r="L157" t="s">
        <v>2642</v>
      </c>
      <c r="M157">
        <v>3420</v>
      </c>
      <c r="N157">
        <v>1901</v>
      </c>
      <c r="O157">
        <v>47</v>
      </c>
      <c r="S157" s="1">
        <v>43826</v>
      </c>
      <c r="U157" s="10" t="s">
        <v>5186</v>
      </c>
      <c r="V157" t="s">
        <v>3577</v>
      </c>
      <c r="W157" s="10">
        <v>3</v>
      </c>
      <c r="X157" s="1">
        <v>42359</v>
      </c>
      <c r="Y157" s="1"/>
    </row>
    <row r="158" spans="1:25" x14ac:dyDescent="0.35">
      <c r="A158">
        <v>47</v>
      </c>
      <c r="B158">
        <v>22</v>
      </c>
      <c r="D158" s="10">
        <v>2</v>
      </c>
      <c r="E158" t="s">
        <v>3546</v>
      </c>
      <c r="G158" t="s">
        <v>3547</v>
      </c>
      <c r="H158" t="s">
        <v>5145</v>
      </c>
      <c r="I158" s="10">
        <v>3</v>
      </c>
      <c r="K158" t="s">
        <v>3548</v>
      </c>
      <c r="L158" t="s">
        <v>2642</v>
      </c>
      <c r="M158">
        <v>3990</v>
      </c>
      <c r="N158">
        <v>2013</v>
      </c>
      <c r="O158">
        <v>47</v>
      </c>
      <c r="S158" s="1">
        <v>44632</v>
      </c>
      <c r="V158" t="s">
        <v>3549</v>
      </c>
      <c r="W158" s="10">
        <v>3</v>
      </c>
      <c r="X158" s="1">
        <v>43613</v>
      </c>
      <c r="Y158" s="1"/>
    </row>
    <row r="159" spans="1:25" x14ac:dyDescent="0.35">
      <c r="A159">
        <v>158.02000000000001</v>
      </c>
      <c r="B159">
        <v>32</v>
      </c>
      <c r="D159" s="10" t="s">
        <v>92</v>
      </c>
      <c r="E159" t="s">
        <v>2639</v>
      </c>
      <c r="G159" t="s">
        <v>2640</v>
      </c>
      <c r="H159" t="s">
        <v>5145</v>
      </c>
      <c r="I159" s="10">
        <v>1</v>
      </c>
      <c r="K159" t="s">
        <v>2641</v>
      </c>
      <c r="L159" t="s">
        <v>2642</v>
      </c>
      <c r="M159">
        <v>1500</v>
      </c>
      <c r="S159" s="1"/>
      <c r="V159" t="s">
        <v>2644</v>
      </c>
      <c r="W159" s="10">
        <v>1</v>
      </c>
      <c r="X159" s="1">
        <v>39616</v>
      </c>
      <c r="Y159" s="1"/>
    </row>
    <row r="160" spans="1:25" x14ac:dyDescent="0.35">
      <c r="A160">
        <v>202</v>
      </c>
      <c r="B160">
        <v>28</v>
      </c>
      <c r="D160" s="10" t="s">
        <v>92</v>
      </c>
      <c r="E160" t="s">
        <v>1684</v>
      </c>
      <c r="G160" t="s">
        <v>1685</v>
      </c>
      <c r="H160" t="s">
        <v>5145</v>
      </c>
      <c r="I160" s="10">
        <v>3</v>
      </c>
      <c r="K160" t="s">
        <v>1686</v>
      </c>
      <c r="L160" t="s">
        <v>1687</v>
      </c>
      <c r="M160">
        <v>0</v>
      </c>
      <c r="S160" s="1"/>
      <c r="V160" t="s">
        <v>1689</v>
      </c>
      <c r="W160" s="10">
        <v>3</v>
      </c>
      <c r="X160" s="1">
        <v>38181</v>
      </c>
      <c r="Y160" s="1"/>
    </row>
    <row r="161" spans="1:25" x14ac:dyDescent="0.35">
      <c r="A161">
        <v>206</v>
      </c>
      <c r="B161">
        <v>28</v>
      </c>
      <c r="D161" s="10" t="s">
        <v>92</v>
      </c>
      <c r="E161" t="s">
        <v>702</v>
      </c>
      <c r="G161" t="s">
        <v>703</v>
      </c>
      <c r="H161" t="s">
        <v>5145</v>
      </c>
      <c r="I161" s="10">
        <v>2</v>
      </c>
      <c r="K161" t="s">
        <v>704</v>
      </c>
      <c r="L161" t="s">
        <v>705</v>
      </c>
      <c r="M161">
        <v>0</v>
      </c>
      <c r="S161" s="1"/>
      <c r="V161" t="s">
        <v>145</v>
      </c>
      <c r="W161" s="10">
        <v>2</v>
      </c>
      <c r="X161" s="1">
        <v>41180</v>
      </c>
      <c r="Y161" s="1"/>
    </row>
    <row r="162" spans="1:25" x14ac:dyDescent="0.35">
      <c r="A162">
        <v>57</v>
      </c>
      <c r="B162">
        <v>13</v>
      </c>
      <c r="D162" s="10" t="s">
        <v>92</v>
      </c>
      <c r="E162" t="s">
        <v>1439</v>
      </c>
      <c r="G162" t="s">
        <v>1440</v>
      </c>
      <c r="H162" t="s">
        <v>5145</v>
      </c>
      <c r="I162" s="10">
        <v>114</v>
      </c>
      <c r="J162" t="s">
        <v>5428</v>
      </c>
      <c r="K162" t="s">
        <v>1421</v>
      </c>
      <c r="L162" t="s">
        <v>1441</v>
      </c>
      <c r="M162">
        <v>0</v>
      </c>
      <c r="S162" s="1"/>
      <c r="V162" t="s">
        <v>1442</v>
      </c>
      <c r="W162" s="10">
        <v>5</v>
      </c>
      <c r="X162" s="1">
        <v>43939</v>
      </c>
      <c r="Y162" s="1"/>
    </row>
    <row r="163" spans="1:25" x14ac:dyDescent="0.35">
      <c r="A163">
        <v>25</v>
      </c>
      <c r="B163">
        <v>1</v>
      </c>
      <c r="C163" t="s">
        <v>8523</v>
      </c>
      <c r="D163" s="10">
        <v>2</v>
      </c>
      <c r="E163" t="s">
        <v>8158</v>
      </c>
      <c r="G163" t="s">
        <v>9580</v>
      </c>
      <c r="H163" t="s">
        <v>10706</v>
      </c>
      <c r="I163" s="10">
        <v>4</v>
      </c>
      <c r="K163" t="s">
        <v>9280</v>
      </c>
      <c r="L163" t="s">
        <v>1453</v>
      </c>
      <c r="M163">
        <v>1220</v>
      </c>
      <c r="N163">
        <v>2004</v>
      </c>
      <c r="S163" s="1"/>
      <c r="V163" t="s">
        <v>8076</v>
      </c>
      <c r="W163" s="10">
        <v>1</v>
      </c>
      <c r="X163" s="1">
        <v>41625</v>
      </c>
      <c r="Y163" s="1"/>
    </row>
    <row r="164" spans="1:25" x14ac:dyDescent="0.35">
      <c r="A164">
        <v>25</v>
      </c>
      <c r="B164">
        <v>1</v>
      </c>
      <c r="C164" t="s">
        <v>8524</v>
      </c>
      <c r="D164" s="10">
        <v>2</v>
      </c>
      <c r="E164" t="s">
        <v>8158</v>
      </c>
      <c r="G164" t="s">
        <v>9580</v>
      </c>
      <c r="H164" t="s">
        <v>10706</v>
      </c>
      <c r="I164" s="10">
        <v>4</v>
      </c>
      <c r="K164" t="s">
        <v>9581</v>
      </c>
      <c r="L164" t="s">
        <v>1453</v>
      </c>
      <c r="M164">
        <v>1019</v>
      </c>
      <c r="N164">
        <v>2004</v>
      </c>
      <c r="S164" s="1"/>
      <c r="V164" t="s">
        <v>8076</v>
      </c>
      <c r="W164" s="10">
        <v>1</v>
      </c>
      <c r="X164" s="1">
        <v>41402</v>
      </c>
      <c r="Y164" s="1"/>
    </row>
    <row r="165" spans="1:25" x14ac:dyDescent="0.35">
      <c r="A165">
        <v>20</v>
      </c>
      <c r="B165">
        <v>7</v>
      </c>
      <c r="C165" t="s">
        <v>8109</v>
      </c>
      <c r="D165" s="10">
        <v>2</v>
      </c>
      <c r="E165" t="s">
        <v>8659</v>
      </c>
      <c r="G165" t="s">
        <v>9803</v>
      </c>
      <c r="H165" t="s">
        <v>10706</v>
      </c>
      <c r="I165" s="10">
        <v>4</v>
      </c>
      <c r="K165" t="s">
        <v>9280</v>
      </c>
      <c r="L165" t="s">
        <v>1453</v>
      </c>
      <c r="M165">
        <v>1220</v>
      </c>
      <c r="N165">
        <v>1999</v>
      </c>
      <c r="S165" s="1"/>
      <c r="U165" s="10" t="s">
        <v>10584</v>
      </c>
      <c r="V165" t="s">
        <v>10332</v>
      </c>
      <c r="W165" s="10">
        <v>1</v>
      </c>
      <c r="X165" s="1">
        <v>39309</v>
      </c>
      <c r="Y165" s="1"/>
    </row>
    <row r="166" spans="1:25" x14ac:dyDescent="0.35">
      <c r="A166">
        <v>34</v>
      </c>
      <c r="B166">
        <v>32</v>
      </c>
      <c r="D166" s="10">
        <v>2</v>
      </c>
      <c r="E166" t="s">
        <v>2833</v>
      </c>
      <c r="G166" t="s">
        <v>2834</v>
      </c>
      <c r="H166" t="s">
        <v>10706</v>
      </c>
      <c r="I166" s="10">
        <v>4</v>
      </c>
      <c r="K166" t="s">
        <v>2835</v>
      </c>
      <c r="L166" t="s">
        <v>2836</v>
      </c>
      <c r="M166">
        <v>2508</v>
      </c>
      <c r="N166">
        <v>1901</v>
      </c>
      <c r="O166">
        <v>47</v>
      </c>
      <c r="S166" s="1">
        <v>43826</v>
      </c>
      <c r="U166" s="10" t="s">
        <v>5186</v>
      </c>
      <c r="V166" t="s">
        <v>2837</v>
      </c>
      <c r="W166" s="10">
        <v>4</v>
      </c>
      <c r="X166" s="1">
        <v>34660</v>
      </c>
      <c r="Y166" s="1"/>
    </row>
    <row r="167" spans="1:25" x14ac:dyDescent="0.35">
      <c r="A167">
        <v>216</v>
      </c>
      <c r="B167">
        <v>18.010000000000002</v>
      </c>
      <c r="D167" s="10" t="s">
        <v>92</v>
      </c>
      <c r="E167" t="s">
        <v>1411</v>
      </c>
      <c r="G167" t="s">
        <v>1412</v>
      </c>
      <c r="H167" t="s">
        <v>5145</v>
      </c>
      <c r="I167" s="10">
        <v>114</v>
      </c>
      <c r="J167" t="s">
        <v>5428</v>
      </c>
      <c r="K167" t="s">
        <v>1413</v>
      </c>
      <c r="L167" t="s">
        <v>1414</v>
      </c>
      <c r="M167">
        <v>0</v>
      </c>
      <c r="S167" s="1"/>
      <c r="U167" s="10" t="s">
        <v>5186</v>
      </c>
      <c r="V167" t="s">
        <v>1416</v>
      </c>
      <c r="W167" s="10">
        <v>2</v>
      </c>
      <c r="X167" s="1">
        <v>44043</v>
      </c>
      <c r="Y167" s="1"/>
    </row>
    <row r="168" spans="1:25" x14ac:dyDescent="0.35">
      <c r="A168">
        <v>243</v>
      </c>
      <c r="B168">
        <v>6</v>
      </c>
      <c r="D168" s="10" t="s">
        <v>7551</v>
      </c>
      <c r="E168" t="s">
        <v>7528</v>
      </c>
      <c r="G168" t="s">
        <v>5426</v>
      </c>
      <c r="H168" t="s">
        <v>5145</v>
      </c>
      <c r="I168" s="10">
        <v>114</v>
      </c>
      <c r="J168" t="s">
        <v>5428</v>
      </c>
      <c r="K168" t="s">
        <v>1421</v>
      </c>
      <c r="L168" t="s">
        <v>1422</v>
      </c>
      <c r="S168" s="1"/>
      <c r="V168" t="s">
        <v>7949</v>
      </c>
      <c r="W168" s="10">
        <v>12</v>
      </c>
      <c r="X168" s="1"/>
      <c r="Y168" s="1"/>
    </row>
    <row r="169" spans="1:25" x14ac:dyDescent="0.35">
      <c r="A169">
        <v>33</v>
      </c>
      <c r="B169">
        <v>11</v>
      </c>
      <c r="D169" s="10" t="s">
        <v>7551</v>
      </c>
      <c r="E169" t="s">
        <v>7267</v>
      </c>
      <c r="G169" t="s">
        <v>7561</v>
      </c>
      <c r="H169" t="s">
        <v>5145</v>
      </c>
      <c r="I169" s="10">
        <v>114</v>
      </c>
      <c r="J169" t="s">
        <v>5428</v>
      </c>
      <c r="K169" t="s">
        <v>1421</v>
      </c>
      <c r="L169" t="s">
        <v>1422</v>
      </c>
      <c r="S169" s="1"/>
      <c r="V169" t="s">
        <v>7779</v>
      </c>
      <c r="W169" s="10">
        <v>8</v>
      </c>
      <c r="X169" s="1"/>
      <c r="Y169" s="1"/>
    </row>
    <row r="170" spans="1:25" x14ac:dyDescent="0.35">
      <c r="A170">
        <v>39</v>
      </c>
      <c r="B170">
        <v>1</v>
      </c>
      <c r="D170" s="10" t="s">
        <v>7551</v>
      </c>
      <c r="E170" t="s">
        <v>7282</v>
      </c>
      <c r="G170" t="s">
        <v>5800</v>
      </c>
      <c r="H170" t="s">
        <v>5145</v>
      </c>
      <c r="I170" s="10">
        <v>114</v>
      </c>
      <c r="J170" t="s">
        <v>5428</v>
      </c>
      <c r="K170" t="s">
        <v>1421</v>
      </c>
      <c r="L170" t="s">
        <v>1422</v>
      </c>
      <c r="S170" s="1"/>
      <c r="V170" t="s">
        <v>7813</v>
      </c>
      <c r="W170" s="10">
        <v>7</v>
      </c>
      <c r="X170" s="1"/>
      <c r="Y170" s="1"/>
    </row>
    <row r="171" spans="1:25" x14ac:dyDescent="0.35">
      <c r="A171">
        <v>166</v>
      </c>
      <c r="B171">
        <v>2.0099999999999998</v>
      </c>
      <c r="D171" s="10" t="s">
        <v>92</v>
      </c>
      <c r="E171" t="s">
        <v>1419</v>
      </c>
      <c r="G171" t="s">
        <v>1420</v>
      </c>
      <c r="H171" t="s">
        <v>5145</v>
      </c>
      <c r="I171" s="10">
        <v>114</v>
      </c>
      <c r="J171" t="s">
        <v>5428</v>
      </c>
      <c r="K171" t="s">
        <v>1421</v>
      </c>
      <c r="L171" t="s">
        <v>1422</v>
      </c>
      <c r="M171">
        <v>0</v>
      </c>
      <c r="S171" s="1"/>
      <c r="V171" t="s">
        <v>1424</v>
      </c>
      <c r="W171" s="10">
        <v>11</v>
      </c>
      <c r="X171" s="1">
        <v>43511</v>
      </c>
      <c r="Y171" s="1"/>
    </row>
    <row r="172" spans="1:25" x14ac:dyDescent="0.35">
      <c r="A172">
        <v>166</v>
      </c>
      <c r="B172">
        <v>2.02</v>
      </c>
      <c r="D172" s="10" t="s">
        <v>92</v>
      </c>
      <c r="E172" t="s">
        <v>1448</v>
      </c>
      <c r="G172" t="s">
        <v>1449</v>
      </c>
      <c r="H172" t="s">
        <v>5145</v>
      </c>
      <c r="I172" s="10">
        <v>114</v>
      </c>
      <c r="J172" t="s">
        <v>5428</v>
      </c>
      <c r="K172" t="s">
        <v>1421</v>
      </c>
      <c r="L172" t="s">
        <v>1422</v>
      </c>
      <c r="M172">
        <v>0</v>
      </c>
      <c r="S172" s="1"/>
      <c r="V172" t="s">
        <v>1451</v>
      </c>
      <c r="W172" s="10">
        <v>1</v>
      </c>
      <c r="X172" s="1">
        <v>43511</v>
      </c>
      <c r="Y172" s="1"/>
    </row>
    <row r="173" spans="1:25" x14ac:dyDescent="0.35">
      <c r="A173">
        <v>47</v>
      </c>
      <c r="B173">
        <v>28</v>
      </c>
      <c r="D173" s="10" t="s">
        <v>7551</v>
      </c>
      <c r="E173" t="s">
        <v>7312</v>
      </c>
      <c r="G173" t="s">
        <v>7582</v>
      </c>
      <c r="H173" t="s">
        <v>5145</v>
      </c>
      <c r="I173" s="10">
        <v>114</v>
      </c>
      <c r="J173" t="s">
        <v>5428</v>
      </c>
      <c r="K173" t="s">
        <v>1421</v>
      </c>
      <c r="L173" t="s">
        <v>1422</v>
      </c>
      <c r="S173" s="1"/>
      <c r="V173" t="s">
        <v>645</v>
      </c>
      <c r="W173" s="10">
        <v>8</v>
      </c>
      <c r="X173" s="1"/>
      <c r="Y173" s="1"/>
    </row>
    <row r="174" spans="1:25" x14ac:dyDescent="0.35">
      <c r="A174">
        <v>202</v>
      </c>
      <c r="B174">
        <v>18</v>
      </c>
      <c r="D174" s="10" t="s">
        <v>92</v>
      </c>
      <c r="E174" t="s">
        <v>1434</v>
      </c>
      <c r="G174" t="s">
        <v>1435</v>
      </c>
      <c r="H174" t="s">
        <v>5145</v>
      </c>
      <c r="I174" s="10">
        <v>114</v>
      </c>
      <c r="J174" t="s">
        <v>5428</v>
      </c>
      <c r="K174" t="s">
        <v>1421</v>
      </c>
      <c r="L174" t="s">
        <v>1422</v>
      </c>
      <c r="M174">
        <v>0</v>
      </c>
      <c r="S174" s="1"/>
      <c r="V174" t="s">
        <v>1437</v>
      </c>
      <c r="W174" s="10">
        <v>6</v>
      </c>
      <c r="X174" s="1">
        <v>43235</v>
      </c>
      <c r="Y174" s="1"/>
    </row>
    <row r="175" spans="1:25" x14ac:dyDescent="0.35">
      <c r="A175">
        <v>61</v>
      </c>
      <c r="B175">
        <v>1.01</v>
      </c>
      <c r="D175" s="10" t="s">
        <v>92</v>
      </c>
      <c r="E175" t="s">
        <v>1465</v>
      </c>
      <c r="G175" t="s">
        <v>1466</v>
      </c>
      <c r="H175" t="s">
        <v>5145</v>
      </c>
      <c r="I175" s="10">
        <v>114</v>
      </c>
      <c r="J175" t="s">
        <v>5428</v>
      </c>
      <c r="K175" t="s">
        <v>1467</v>
      </c>
      <c r="L175" t="s">
        <v>1422</v>
      </c>
      <c r="M175">
        <v>0</v>
      </c>
      <c r="S175" s="1"/>
      <c r="V175" t="s">
        <v>1468</v>
      </c>
      <c r="W175" s="10">
        <v>8</v>
      </c>
      <c r="X175" s="1">
        <v>44831</v>
      </c>
      <c r="Y175" s="1"/>
    </row>
    <row r="176" spans="1:25" x14ac:dyDescent="0.35">
      <c r="A176">
        <v>69</v>
      </c>
      <c r="B176">
        <v>10</v>
      </c>
      <c r="D176" s="10" t="s">
        <v>7551</v>
      </c>
      <c r="E176" t="s">
        <v>7353</v>
      </c>
      <c r="G176" t="s">
        <v>7598</v>
      </c>
      <c r="H176" t="s">
        <v>5145</v>
      </c>
      <c r="I176" s="10">
        <v>114</v>
      </c>
      <c r="J176" t="s">
        <v>5428</v>
      </c>
      <c r="K176" t="s">
        <v>1421</v>
      </c>
      <c r="L176" t="s">
        <v>1422</v>
      </c>
      <c r="S176" s="1"/>
      <c r="V176" t="s">
        <v>7816</v>
      </c>
      <c r="W176" s="10">
        <v>8</v>
      </c>
      <c r="X176" s="1"/>
      <c r="Y176" s="1"/>
    </row>
    <row r="177" spans="1:26" x14ac:dyDescent="0.35">
      <c r="A177">
        <v>158</v>
      </c>
      <c r="B177">
        <v>4</v>
      </c>
      <c r="D177" s="10" t="s">
        <v>7551</v>
      </c>
      <c r="E177" t="s">
        <v>7398</v>
      </c>
      <c r="G177" t="s">
        <v>6605</v>
      </c>
      <c r="H177" t="s">
        <v>5145</v>
      </c>
      <c r="I177" s="10">
        <v>114</v>
      </c>
      <c r="J177" t="s">
        <v>5428</v>
      </c>
      <c r="K177" t="s">
        <v>7731</v>
      </c>
      <c r="L177" t="s">
        <v>1422</v>
      </c>
      <c r="S177" s="1"/>
      <c r="V177" t="s">
        <v>7835</v>
      </c>
      <c r="W177" s="10">
        <v>20</v>
      </c>
      <c r="X177" s="1"/>
      <c r="Y177" s="1"/>
    </row>
    <row r="178" spans="1:26" x14ac:dyDescent="0.35">
      <c r="A178">
        <v>158</v>
      </c>
      <c r="B178">
        <v>6</v>
      </c>
      <c r="D178" s="10" t="s">
        <v>92</v>
      </c>
      <c r="E178" t="s">
        <v>1455</v>
      </c>
      <c r="G178" t="s">
        <v>1456</v>
      </c>
      <c r="H178" t="s">
        <v>5145</v>
      </c>
      <c r="I178" s="10">
        <v>114</v>
      </c>
      <c r="J178" t="s">
        <v>5428</v>
      </c>
      <c r="K178" t="s">
        <v>1457</v>
      </c>
      <c r="L178" t="s">
        <v>1422</v>
      </c>
      <c r="M178">
        <v>0</v>
      </c>
      <c r="S178" s="1"/>
      <c r="V178" t="s">
        <v>441</v>
      </c>
      <c r="W178" s="10">
        <v>2</v>
      </c>
      <c r="X178" s="1">
        <v>44706</v>
      </c>
      <c r="Y178" s="1"/>
    </row>
    <row r="179" spans="1:26" x14ac:dyDescent="0.35">
      <c r="A179">
        <v>76</v>
      </c>
      <c r="B179">
        <v>31</v>
      </c>
      <c r="D179" s="10" t="s">
        <v>7551</v>
      </c>
      <c r="E179" t="s">
        <v>7363</v>
      </c>
      <c r="G179" t="s">
        <v>7604</v>
      </c>
      <c r="H179" t="s">
        <v>5145</v>
      </c>
      <c r="I179" s="10">
        <v>114</v>
      </c>
      <c r="J179" t="s">
        <v>5428</v>
      </c>
      <c r="K179" t="s">
        <v>1421</v>
      </c>
      <c r="L179" t="s">
        <v>1422</v>
      </c>
      <c r="S179" s="1"/>
      <c r="V179" t="s">
        <v>7831</v>
      </c>
      <c r="W179" s="10">
        <v>8</v>
      </c>
      <c r="X179" s="1"/>
      <c r="Y179" s="1"/>
    </row>
    <row r="180" spans="1:26" x14ac:dyDescent="0.35">
      <c r="A180">
        <v>171</v>
      </c>
      <c r="B180">
        <v>17</v>
      </c>
      <c r="D180" s="10" t="s">
        <v>92</v>
      </c>
      <c r="E180" t="s">
        <v>1428</v>
      </c>
      <c r="G180" t="s">
        <v>1429</v>
      </c>
      <c r="H180" t="s">
        <v>5145</v>
      </c>
      <c r="I180" s="10">
        <v>114</v>
      </c>
      <c r="J180" t="s">
        <v>5428</v>
      </c>
      <c r="K180" t="s">
        <v>1421</v>
      </c>
      <c r="L180" t="s">
        <v>1422</v>
      </c>
      <c r="M180">
        <v>0</v>
      </c>
      <c r="N180">
        <v>1930</v>
      </c>
      <c r="S180" s="1"/>
      <c r="U180" s="10" t="s">
        <v>5186</v>
      </c>
      <c r="V180" t="s">
        <v>1431</v>
      </c>
      <c r="W180" s="10">
        <v>8</v>
      </c>
      <c r="X180" s="1">
        <v>43642</v>
      </c>
      <c r="Y180" s="1"/>
    </row>
    <row r="181" spans="1:26" x14ac:dyDescent="0.35">
      <c r="A181">
        <v>161</v>
      </c>
      <c r="B181">
        <v>32</v>
      </c>
      <c r="D181" s="10" t="s">
        <v>92</v>
      </c>
      <c r="E181" t="s">
        <v>1813</v>
      </c>
      <c r="G181" t="s">
        <v>1814</v>
      </c>
      <c r="H181" t="s">
        <v>5145</v>
      </c>
      <c r="I181" s="10">
        <v>8</v>
      </c>
      <c r="J181" t="s">
        <v>10597</v>
      </c>
      <c r="K181" t="s">
        <v>1815</v>
      </c>
      <c r="L181" t="s">
        <v>1422</v>
      </c>
      <c r="M181">
        <v>0</v>
      </c>
      <c r="S181" s="1"/>
      <c r="U181" s="10" t="s">
        <v>5186</v>
      </c>
      <c r="V181" t="s">
        <v>1817</v>
      </c>
      <c r="W181" s="10">
        <v>8</v>
      </c>
      <c r="X181" s="1">
        <v>30314</v>
      </c>
      <c r="Y181" s="1"/>
    </row>
    <row r="182" spans="1:26" x14ac:dyDescent="0.35">
      <c r="A182">
        <v>29</v>
      </c>
      <c r="B182">
        <v>25</v>
      </c>
      <c r="C182" t="s">
        <v>8229</v>
      </c>
      <c r="D182" s="10">
        <v>2</v>
      </c>
      <c r="E182" t="s">
        <v>8312</v>
      </c>
      <c r="G182" t="s">
        <v>9279</v>
      </c>
      <c r="H182" t="s">
        <v>10706</v>
      </c>
      <c r="I182" s="10">
        <v>4</v>
      </c>
      <c r="K182" t="s">
        <v>9280</v>
      </c>
      <c r="L182" t="s">
        <v>1422</v>
      </c>
      <c r="M182">
        <v>660</v>
      </c>
      <c r="N182">
        <v>1901</v>
      </c>
      <c r="S182" s="1"/>
      <c r="U182" s="10" t="s">
        <v>5186</v>
      </c>
      <c r="V182" t="s">
        <v>10205</v>
      </c>
      <c r="W182" s="10">
        <v>1</v>
      </c>
      <c r="X182" s="1">
        <v>41192</v>
      </c>
      <c r="Y182" s="1"/>
    </row>
    <row r="183" spans="1:26" x14ac:dyDescent="0.35">
      <c r="A183">
        <v>204</v>
      </c>
      <c r="B183">
        <v>6</v>
      </c>
      <c r="D183" s="10">
        <v>2</v>
      </c>
      <c r="E183" t="s">
        <v>3381</v>
      </c>
      <c r="G183" t="s">
        <v>3382</v>
      </c>
      <c r="H183" t="s">
        <v>5145</v>
      </c>
      <c r="I183" s="10">
        <v>20</v>
      </c>
      <c r="J183" t="s">
        <v>6448</v>
      </c>
      <c r="K183" t="s">
        <v>3383</v>
      </c>
      <c r="L183" t="s">
        <v>3238</v>
      </c>
      <c r="M183">
        <v>2005</v>
      </c>
      <c r="N183">
        <v>1901</v>
      </c>
      <c r="O183">
        <v>49</v>
      </c>
      <c r="S183" s="1">
        <v>44021</v>
      </c>
      <c r="U183" s="10" t="s">
        <v>5186</v>
      </c>
      <c r="V183" t="s">
        <v>2890</v>
      </c>
      <c r="W183" s="10">
        <v>4</v>
      </c>
      <c r="X183" s="1">
        <v>36523</v>
      </c>
      <c r="Y183" s="1"/>
      <c r="Z183" t="s">
        <v>10574</v>
      </c>
    </row>
    <row r="184" spans="1:26" x14ac:dyDescent="0.35">
      <c r="A184">
        <v>204</v>
      </c>
      <c r="B184">
        <v>9</v>
      </c>
      <c r="D184" s="10">
        <v>2</v>
      </c>
      <c r="E184" t="s">
        <v>3385</v>
      </c>
      <c r="G184" t="s">
        <v>3382</v>
      </c>
      <c r="H184" t="s">
        <v>5145</v>
      </c>
      <c r="I184" s="10">
        <v>20</v>
      </c>
      <c r="J184" t="s">
        <v>6448</v>
      </c>
      <c r="K184" t="s">
        <v>3383</v>
      </c>
      <c r="L184" t="s">
        <v>3238</v>
      </c>
      <c r="M184">
        <v>2160</v>
      </c>
      <c r="N184">
        <v>1901</v>
      </c>
      <c r="O184">
        <v>49</v>
      </c>
      <c r="S184" s="1">
        <v>44021</v>
      </c>
      <c r="U184" s="10" t="s">
        <v>5186</v>
      </c>
      <c r="V184" t="s">
        <v>2837</v>
      </c>
      <c r="W184" s="10">
        <v>4</v>
      </c>
      <c r="X184" s="1">
        <v>36523</v>
      </c>
      <c r="Y184" s="1"/>
    </row>
    <row r="185" spans="1:26" x14ac:dyDescent="0.35">
      <c r="A185">
        <v>204</v>
      </c>
      <c r="B185">
        <v>12</v>
      </c>
      <c r="D185" s="10">
        <v>2</v>
      </c>
      <c r="E185" t="s">
        <v>3386</v>
      </c>
      <c r="G185" t="s">
        <v>3382</v>
      </c>
      <c r="H185" t="s">
        <v>5145</v>
      </c>
      <c r="I185" s="10">
        <v>20</v>
      </c>
      <c r="J185" t="s">
        <v>6448</v>
      </c>
      <c r="K185" t="s">
        <v>3383</v>
      </c>
      <c r="L185" t="s">
        <v>3238</v>
      </c>
      <c r="M185">
        <v>2124</v>
      </c>
      <c r="N185">
        <v>1901</v>
      </c>
      <c r="O185">
        <v>49</v>
      </c>
      <c r="S185" s="1">
        <v>44021</v>
      </c>
      <c r="U185" s="10" t="s">
        <v>5186</v>
      </c>
      <c r="V185" t="s">
        <v>2837</v>
      </c>
      <c r="W185" s="10">
        <v>4</v>
      </c>
      <c r="X185" s="1">
        <v>36523</v>
      </c>
      <c r="Y185" s="1"/>
    </row>
    <row r="186" spans="1:26" x14ac:dyDescent="0.35">
      <c r="A186">
        <v>204</v>
      </c>
      <c r="B186">
        <v>13</v>
      </c>
      <c r="D186" s="10">
        <v>2</v>
      </c>
      <c r="E186" t="s">
        <v>3387</v>
      </c>
      <c r="G186" t="s">
        <v>3382</v>
      </c>
      <c r="H186" t="s">
        <v>5145</v>
      </c>
      <c r="I186" s="10">
        <v>20</v>
      </c>
      <c r="J186" t="s">
        <v>6448</v>
      </c>
      <c r="K186" t="s">
        <v>3383</v>
      </c>
      <c r="L186" t="s">
        <v>3238</v>
      </c>
      <c r="M186">
        <v>2193</v>
      </c>
      <c r="N186">
        <v>1901</v>
      </c>
      <c r="O186">
        <v>49</v>
      </c>
      <c r="S186" s="1">
        <v>44021</v>
      </c>
      <c r="U186" s="10" t="s">
        <v>5186</v>
      </c>
      <c r="V186" t="s">
        <v>2837</v>
      </c>
      <c r="W186" s="10">
        <v>4</v>
      </c>
      <c r="X186" s="1">
        <v>36523</v>
      </c>
      <c r="Y186" s="1"/>
    </row>
    <row r="187" spans="1:26" x14ac:dyDescent="0.35">
      <c r="A187">
        <v>204</v>
      </c>
      <c r="B187">
        <v>14</v>
      </c>
      <c r="D187" s="10">
        <v>2</v>
      </c>
      <c r="E187" t="s">
        <v>3388</v>
      </c>
      <c r="G187" t="s">
        <v>3382</v>
      </c>
      <c r="H187" t="s">
        <v>5145</v>
      </c>
      <c r="I187" s="10">
        <v>20</v>
      </c>
      <c r="J187" t="s">
        <v>6448</v>
      </c>
      <c r="K187" t="s">
        <v>3383</v>
      </c>
      <c r="L187" t="s">
        <v>3238</v>
      </c>
      <c r="M187">
        <v>2560</v>
      </c>
      <c r="N187">
        <v>1901</v>
      </c>
      <c r="O187">
        <v>49</v>
      </c>
      <c r="S187" s="1">
        <v>44021</v>
      </c>
      <c r="U187" s="10" t="s">
        <v>5186</v>
      </c>
      <c r="V187" t="s">
        <v>2837</v>
      </c>
      <c r="W187" s="10">
        <v>4</v>
      </c>
      <c r="X187" s="1">
        <v>36523</v>
      </c>
      <c r="Y187" s="1"/>
    </row>
    <row r="188" spans="1:26" x14ac:dyDescent="0.35">
      <c r="A188">
        <v>261.02999999999997</v>
      </c>
      <c r="B188">
        <v>1</v>
      </c>
      <c r="C188" t="s">
        <v>8223</v>
      </c>
      <c r="D188" s="10">
        <v>2</v>
      </c>
      <c r="E188" t="s">
        <v>8845</v>
      </c>
      <c r="G188" t="s">
        <v>10091</v>
      </c>
      <c r="H188" t="s">
        <v>5145</v>
      </c>
      <c r="I188" s="10">
        <v>2</v>
      </c>
      <c r="K188" t="s">
        <v>9262</v>
      </c>
      <c r="L188" t="s">
        <v>3237</v>
      </c>
      <c r="M188">
        <v>895</v>
      </c>
      <c r="N188">
        <v>2008</v>
      </c>
      <c r="S188" s="1"/>
      <c r="W188" s="10">
        <v>1</v>
      </c>
      <c r="X188" s="1">
        <v>43601</v>
      </c>
      <c r="Y188" s="1"/>
    </row>
    <row r="189" spans="1:26" x14ac:dyDescent="0.35">
      <c r="A189">
        <v>269.02</v>
      </c>
      <c r="B189">
        <v>1</v>
      </c>
      <c r="C189" t="s">
        <v>8304</v>
      </c>
      <c r="D189" s="10">
        <v>2</v>
      </c>
      <c r="E189" t="s">
        <v>8301</v>
      </c>
      <c r="G189" t="s">
        <v>9261</v>
      </c>
      <c r="H189" t="s">
        <v>5145</v>
      </c>
      <c r="I189" s="10">
        <v>2</v>
      </c>
      <c r="K189" t="s">
        <v>9262</v>
      </c>
      <c r="L189" t="s">
        <v>3237</v>
      </c>
      <c r="M189">
        <v>803</v>
      </c>
      <c r="N189">
        <v>2012</v>
      </c>
      <c r="S189" s="1"/>
      <c r="V189" t="s">
        <v>10205</v>
      </c>
      <c r="W189" s="10">
        <v>1</v>
      </c>
      <c r="X189" s="1">
        <v>43598</v>
      </c>
      <c r="Y189" s="1"/>
    </row>
    <row r="190" spans="1:26" x14ac:dyDescent="0.35">
      <c r="A190">
        <v>191</v>
      </c>
      <c r="B190">
        <v>10</v>
      </c>
      <c r="D190" s="10">
        <v>2</v>
      </c>
      <c r="E190" t="s">
        <v>3234</v>
      </c>
      <c r="G190" t="s">
        <v>3235</v>
      </c>
      <c r="H190" t="s">
        <v>5145</v>
      </c>
      <c r="I190" s="10">
        <v>4</v>
      </c>
      <c r="K190" t="s">
        <v>3236</v>
      </c>
      <c r="L190" t="s">
        <v>3237</v>
      </c>
      <c r="M190">
        <v>2194</v>
      </c>
      <c r="N190">
        <v>1908</v>
      </c>
      <c r="O190">
        <v>49</v>
      </c>
      <c r="S190" s="1">
        <v>44652</v>
      </c>
      <c r="U190" s="10" t="s">
        <v>5186</v>
      </c>
      <c r="V190" t="s">
        <v>2959</v>
      </c>
      <c r="W190" s="10">
        <v>4</v>
      </c>
      <c r="X190" s="1">
        <v>40941</v>
      </c>
      <c r="Y190" s="1"/>
    </row>
    <row r="191" spans="1:26" x14ac:dyDescent="0.35">
      <c r="A191">
        <v>195</v>
      </c>
      <c r="B191">
        <v>24</v>
      </c>
      <c r="C191" t="s">
        <v>7249</v>
      </c>
      <c r="D191" s="10">
        <v>2</v>
      </c>
      <c r="E191" t="s">
        <v>8364</v>
      </c>
      <c r="G191" t="s">
        <v>9786</v>
      </c>
      <c r="H191" t="s">
        <v>10706</v>
      </c>
      <c r="I191" s="10">
        <v>2</v>
      </c>
      <c r="K191" t="s">
        <v>9371</v>
      </c>
      <c r="L191" t="s">
        <v>9372</v>
      </c>
      <c r="M191">
        <v>635</v>
      </c>
      <c r="N191">
        <v>1901</v>
      </c>
      <c r="S191" s="1"/>
      <c r="U191" s="10" t="s">
        <v>5186</v>
      </c>
      <c r="V191" t="s">
        <v>10318</v>
      </c>
      <c r="W191" s="10">
        <v>1</v>
      </c>
      <c r="X191" s="1">
        <v>39052</v>
      </c>
      <c r="Y191" s="1"/>
    </row>
    <row r="192" spans="1:26" x14ac:dyDescent="0.35">
      <c r="A192">
        <v>195</v>
      </c>
      <c r="B192">
        <v>24</v>
      </c>
      <c r="C192" t="s">
        <v>7502</v>
      </c>
      <c r="D192" s="10">
        <v>2</v>
      </c>
      <c r="E192" t="s">
        <v>8364</v>
      </c>
      <c r="G192" t="s">
        <v>9370</v>
      </c>
      <c r="H192" t="s">
        <v>10706</v>
      </c>
      <c r="I192" s="10">
        <v>2</v>
      </c>
      <c r="K192" t="s">
        <v>9371</v>
      </c>
      <c r="L192" t="s">
        <v>9372</v>
      </c>
      <c r="M192">
        <v>642</v>
      </c>
      <c r="N192">
        <v>1901</v>
      </c>
      <c r="S192" s="1"/>
      <c r="U192" s="10" t="s">
        <v>5186</v>
      </c>
      <c r="V192" t="s">
        <v>10222</v>
      </c>
      <c r="W192" s="10">
        <v>1</v>
      </c>
      <c r="X192" s="1">
        <v>40675</v>
      </c>
      <c r="Y192" s="1"/>
    </row>
    <row r="193" spans="1:26" x14ac:dyDescent="0.35">
      <c r="A193">
        <v>42</v>
      </c>
      <c r="B193">
        <v>15</v>
      </c>
      <c r="C193" t="s">
        <v>8387</v>
      </c>
      <c r="D193" s="10">
        <v>2</v>
      </c>
      <c r="E193" t="s">
        <v>8370</v>
      </c>
      <c r="G193" t="s">
        <v>9397</v>
      </c>
      <c r="H193" t="s">
        <v>10706</v>
      </c>
      <c r="I193" s="10">
        <v>2</v>
      </c>
      <c r="K193" t="s">
        <v>9398</v>
      </c>
      <c r="L193" t="s">
        <v>9399</v>
      </c>
      <c r="M193">
        <v>938</v>
      </c>
      <c r="N193">
        <v>1901</v>
      </c>
      <c r="S193" s="1"/>
      <c r="U193" s="10" t="s">
        <v>5186</v>
      </c>
      <c r="V193" t="s">
        <v>10237</v>
      </c>
      <c r="W193" s="10">
        <v>1</v>
      </c>
      <c r="X193" s="1">
        <v>36753</v>
      </c>
      <c r="Y193" s="1"/>
    </row>
    <row r="194" spans="1:26" x14ac:dyDescent="0.35">
      <c r="A194">
        <v>168</v>
      </c>
      <c r="B194">
        <v>1.01</v>
      </c>
      <c r="D194" s="10" t="s">
        <v>92</v>
      </c>
      <c r="E194" t="s">
        <v>688</v>
      </c>
      <c r="G194" t="s">
        <v>689</v>
      </c>
      <c r="H194" t="s">
        <v>5145</v>
      </c>
      <c r="I194" s="10">
        <v>6</v>
      </c>
      <c r="K194" t="s">
        <v>690</v>
      </c>
      <c r="L194" t="s">
        <v>691</v>
      </c>
      <c r="M194">
        <v>0</v>
      </c>
      <c r="S194" s="1"/>
      <c r="V194" t="s">
        <v>692</v>
      </c>
      <c r="W194" s="10">
        <v>6</v>
      </c>
      <c r="X194" s="1">
        <v>42027</v>
      </c>
      <c r="Y194" s="1"/>
    </row>
    <row r="195" spans="1:26" x14ac:dyDescent="0.35">
      <c r="A195">
        <v>205</v>
      </c>
      <c r="B195">
        <v>4</v>
      </c>
      <c r="C195" t="s">
        <v>7249</v>
      </c>
      <c r="D195" s="10">
        <v>2</v>
      </c>
      <c r="E195" t="s">
        <v>8502</v>
      </c>
      <c r="G195" t="s">
        <v>9397</v>
      </c>
      <c r="H195" t="s">
        <v>10706</v>
      </c>
      <c r="I195" s="10">
        <v>2</v>
      </c>
      <c r="K195" t="s">
        <v>9398</v>
      </c>
      <c r="L195" t="s">
        <v>9583</v>
      </c>
      <c r="M195">
        <v>646</v>
      </c>
      <c r="N195">
        <v>1901</v>
      </c>
      <c r="S195" s="1"/>
      <c r="U195" s="10" t="s">
        <v>5186</v>
      </c>
      <c r="V195" t="s">
        <v>8076</v>
      </c>
      <c r="W195" s="10">
        <v>1</v>
      </c>
      <c r="X195" s="1">
        <v>38018</v>
      </c>
      <c r="Y195" s="1"/>
    </row>
    <row r="196" spans="1:26" x14ac:dyDescent="0.35">
      <c r="A196">
        <v>268.01</v>
      </c>
      <c r="B196">
        <v>1</v>
      </c>
      <c r="C196" t="s">
        <v>8803</v>
      </c>
      <c r="D196" s="10">
        <v>2</v>
      </c>
      <c r="E196" t="s">
        <v>8356</v>
      </c>
      <c r="G196" t="s">
        <v>9991</v>
      </c>
      <c r="H196" t="s">
        <v>10706</v>
      </c>
      <c r="I196" s="10">
        <v>2</v>
      </c>
      <c r="K196" t="s">
        <v>9144</v>
      </c>
      <c r="L196" t="s">
        <v>9992</v>
      </c>
      <c r="M196">
        <v>702</v>
      </c>
      <c r="N196">
        <v>2008</v>
      </c>
      <c r="S196" s="1"/>
      <c r="V196" t="s">
        <v>8075</v>
      </c>
      <c r="W196" s="10">
        <v>1</v>
      </c>
      <c r="X196" s="1">
        <v>42877</v>
      </c>
      <c r="Y196" s="1"/>
    </row>
    <row r="197" spans="1:26" x14ac:dyDescent="0.35">
      <c r="A197">
        <v>25</v>
      </c>
      <c r="B197">
        <v>1</v>
      </c>
      <c r="C197" t="s">
        <v>8221</v>
      </c>
      <c r="D197" s="10">
        <v>2</v>
      </c>
      <c r="E197" t="s">
        <v>8158</v>
      </c>
      <c r="G197" t="s">
        <v>9143</v>
      </c>
      <c r="H197" t="s">
        <v>10706</v>
      </c>
      <c r="I197" s="10">
        <v>2</v>
      </c>
      <c r="K197" t="s">
        <v>9144</v>
      </c>
      <c r="L197" t="s">
        <v>9145</v>
      </c>
      <c r="M197">
        <v>800</v>
      </c>
      <c r="N197">
        <v>2004</v>
      </c>
      <c r="S197" s="1"/>
      <c r="V197" t="s">
        <v>10199</v>
      </c>
      <c r="W197" s="10">
        <v>1</v>
      </c>
      <c r="X197" s="1">
        <v>42213</v>
      </c>
      <c r="Y197" s="1"/>
    </row>
    <row r="198" spans="1:26" x14ac:dyDescent="0.35">
      <c r="A198">
        <v>169</v>
      </c>
      <c r="B198">
        <v>1</v>
      </c>
      <c r="D198" s="10" t="s">
        <v>92</v>
      </c>
      <c r="E198" t="s">
        <v>742</v>
      </c>
      <c r="G198" t="s">
        <v>743</v>
      </c>
      <c r="H198" t="s">
        <v>5145</v>
      </c>
      <c r="I198" s="10">
        <v>3</v>
      </c>
      <c r="K198" t="s">
        <v>744</v>
      </c>
      <c r="L198" t="s">
        <v>745</v>
      </c>
      <c r="M198">
        <v>0</v>
      </c>
      <c r="S198" s="1"/>
      <c r="V198" t="s">
        <v>747</v>
      </c>
      <c r="W198" s="10">
        <v>3</v>
      </c>
      <c r="X198" s="1">
        <v>43899</v>
      </c>
      <c r="Y198" s="1"/>
    </row>
    <row r="199" spans="1:26" x14ac:dyDescent="0.35">
      <c r="A199">
        <v>57</v>
      </c>
      <c r="B199">
        <v>19</v>
      </c>
      <c r="D199" s="10">
        <v>2</v>
      </c>
      <c r="E199" t="s">
        <v>2874</v>
      </c>
      <c r="G199" t="s">
        <v>2875</v>
      </c>
      <c r="H199" t="s">
        <v>5145</v>
      </c>
      <c r="I199" s="10">
        <v>4</v>
      </c>
      <c r="K199" t="s">
        <v>2876</v>
      </c>
      <c r="L199" t="s">
        <v>745</v>
      </c>
      <c r="M199">
        <v>4500</v>
      </c>
      <c r="N199">
        <v>1901</v>
      </c>
      <c r="O199">
        <v>45</v>
      </c>
      <c r="S199" s="1">
        <v>44074</v>
      </c>
      <c r="U199" s="10" t="s">
        <v>5186</v>
      </c>
      <c r="V199" t="s">
        <v>2810</v>
      </c>
      <c r="W199" s="10">
        <v>4</v>
      </c>
      <c r="X199" s="1">
        <v>43532</v>
      </c>
      <c r="Y199" s="1"/>
      <c r="Z199" t="s">
        <v>6274</v>
      </c>
    </row>
    <row r="200" spans="1:26" x14ac:dyDescent="0.35">
      <c r="A200">
        <v>216.01</v>
      </c>
      <c r="B200">
        <v>28.01</v>
      </c>
      <c r="D200" s="10" t="s">
        <v>7551</v>
      </c>
      <c r="E200" t="s">
        <v>7507</v>
      </c>
      <c r="G200" t="s">
        <v>6484</v>
      </c>
      <c r="H200" t="s">
        <v>5145</v>
      </c>
      <c r="I200" s="10">
        <v>29</v>
      </c>
      <c r="K200" t="s">
        <v>7769</v>
      </c>
      <c r="L200" t="s">
        <v>745</v>
      </c>
      <c r="S200" s="1"/>
      <c r="V200" t="s">
        <v>7934</v>
      </c>
      <c r="W200" s="10">
        <v>29</v>
      </c>
      <c r="X200" s="1"/>
      <c r="Y200" s="1"/>
    </row>
    <row r="201" spans="1:26" x14ac:dyDescent="0.35">
      <c r="A201">
        <v>196</v>
      </c>
      <c r="B201">
        <v>47</v>
      </c>
      <c r="D201" s="10">
        <v>2</v>
      </c>
      <c r="E201" t="s">
        <v>4731</v>
      </c>
      <c r="G201" t="s">
        <v>4732</v>
      </c>
      <c r="H201" t="s">
        <v>10706</v>
      </c>
      <c r="I201" s="10">
        <v>2</v>
      </c>
      <c r="K201" t="s">
        <v>4733</v>
      </c>
      <c r="L201" t="s">
        <v>4734</v>
      </c>
      <c r="M201">
        <v>2520</v>
      </c>
      <c r="N201">
        <v>1901</v>
      </c>
      <c r="O201">
        <v>21</v>
      </c>
      <c r="S201" s="1">
        <v>43955</v>
      </c>
      <c r="U201" s="10" t="s">
        <v>5186</v>
      </c>
      <c r="V201" t="s">
        <v>4388</v>
      </c>
      <c r="W201" s="10">
        <v>2</v>
      </c>
      <c r="X201" s="1">
        <v>31134</v>
      </c>
      <c r="Y201" s="1"/>
    </row>
    <row r="202" spans="1:26" x14ac:dyDescent="0.35">
      <c r="A202">
        <v>261.04000000000002</v>
      </c>
      <c r="B202">
        <v>1</v>
      </c>
      <c r="C202" t="s">
        <v>8627</v>
      </c>
      <c r="D202" s="10">
        <v>2</v>
      </c>
      <c r="E202" t="s">
        <v>8153</v>
      </c>
      <c r="G202" t="s">
        <v>9287</v>
      </c>
      <c r="H202" t="s">
        <v>5145</v>
      </c>
      <c r="I202" s="10">
        <v>5</v>
      </c>
      <c r="J202" t="s">
        <v>9284</v>
      </c>
      <c r="K202" t="s">
        <v>9285</v>
      </c>
      <c r="L202" t="s">
        <v>9286</v>
      </c>
      <c r="M202">
        <v>1703</v>
      </c>
      <c r="N202">
        <v>2006</v>
      </c>
      <c r="S202" s="1"/>
      <c r="V202" t="s">
        <v>10306</v>
      </c>
      <c r="W202" s="10">
        <v>1</v>
      </c>
      <c r="X202" s="1">
        <v>44274</v>
      </c>
      <c r="Y202" s="1"/>
    </row>
    <row r="203" spans="1:26" x14ac:dyDescent="0.35">
      <c r="A203">
        <v>261.01</v>
      </c>
      <c r="B203">
        <v>1</v>
      </c>
      <c r="C203" t="s">
        <v>8545</v>
      </c>
      <c r="D203" s="10">
        <v>2</v>
      </c>
      <c r="E203" t="s">
        <v>8162</v>
      </c>
      <c r="G203" t="s">
        <v>9287</v>
      </c>
      <c r="H203" t="s">
        <v>5145</v>
      </c>
      <c r="I203" s="10">
        <v>5</v>
      </c>
      <c r="J203" t="s">
        <v>9284</v>
      </c>
      <c r="K203" t="s">
        <v>9288</v>
      </c>
      <c r="L203" t="s">
        <v>9286</v>
      </c>
      <c r="M203">
        <v>1242</v>
      </c>
      <c r="N203">
        <v>2014</v>
      </c>
      <c r="S203" s="1"/>
      <c r="V203" t="s">
        <v>8076</v>
      </c>
      <c r="W203" s="10">
        <v>1</v>
      </c>
      <c r="X203" s="1">
        <v>41859</v>
      </c>
      <c r="Y203" s="1"/>
    </row>
    <row r="204" spans="1:26" x14ac:dyDescent="0.35">
      <c r="A204">
        <v>261.01</v>
      </c>
      <c r="B204">
        <v>1</v>
      </c>
      <c r="C204" t="s">
        <v>8815</v>
      </c>
      <c r="D204" s="10">
        <v>2</v>
      </c>
      <c r="E204" t="s">
        <v>8162</v>
      </c>
      <c r="G204" t="s">
        <v>9287</v>
      </c>
      <c r="H204" t="s">
        <v>5145</v>
      </c>
      <c r="I204" s="10">
        <v>5</v>
      </c>
      <c r="J204" t="s">
        <v>9284</v>
      </c>
      <c r="K204" t="s">
        <v>9288</v>
      </c>
      <c r="L204" t="s">
        <v>9286</v>
      </c>
      <c r="M204">
        <v>811</v>
      </c>
      <c r="N204">
        <v>2014</v>
      </c>
      <c r="S204" s="1"/>
      <c r="V204" t="s">
        <v>8075</v>
      </c>
      <c r="W204" s="10">
        <v>1</v>
      </c>
      <c r="X204" s="1">
        <v>41802</v>
      </c>
      <c r="Y204" s="1"/>
    </row>
    <row r="205" spans="1:26" x14ac:dyDescent="0.35">
      <c r="A205">
        <v>269.02</v>
      </c>
      <c r="B205">
        <v>1</v>
      </c>
      <c r="C205" t="s">
        <v>8318</v>
      </c>
      <c r="D205" s="10">
        <v>2</v>
      </c>
      <c r="E205" t="s">
        <v>8301</v>
      </c>
      <c r="G205" t="s">
        <v>9287</v>
      </c>
      <c r="H205" t="s">
        <v>5145</v>
      </c>
      <c r="I205" s="10">
        <v>5</v>
      </c>
      <c r="J205" t="s">
        <v>9284</v>
      </c>
      <c r="K205" t="s">
        <v>9288</v>
      </c>
      <c r="L205" t="s">
        <v>9286</v>
      </c>
      <c r="M205">
        <v>861</v>
      </c>
      <c r="N205">
        <v>2012</v>
      </c>
      <c r="S205" s="1"/>
      <c r="V205" t="s">
        <v>10205</v>
      </c>
      <c r="W205" s="10">
        <v>1</v>
      </c>
      <c r="X205" s="1">
        <v>41093</v>
      </c>
      <c r="Y205" s="1"/>
    </row>
    <row r="206" spans="1:26" x14ac:dyDescent="0.35">
      <c r="A206">
        <v>269.02</v>
      </c>
      <c r="B206">
        <v>1</v>
      </c>
      <c r="C206" t="s">
        <v>8317</v>
      </c>
      <c r="D206" s="10">
        <v>2</v>
      </c>
      <c r="E206" t="s">
        <v>8301</v>
      </c>
      <c r="G206" t="s">
        <v>9284</v>
      </c>
      <c r="H206" t="s">
        <v>10706</v>
      </c>
      <c r="I206" s="10">
        <v>5</v>
      </c>
      <c r="J206" t="s">
        <v>9284</v>
      </c>
      <c r="K206" t="s">
        <v>9285</v>
      </c>
      <c r="L206" t="s">
        <v>9286</v>
      </c>
      <c r="M206">
        <v>793</v>
      </c>
      <c r="N206">
        <v>2012</v>
      </c>
      <c r="S206" s="1"/>
      <c r="V206" t="s">
        <v>10205</v>
      </c>
      <c r="W206" s="10">
        <v>1</v>
      </c>
      <c r="X206" s="1">
        <v>41087</v>
      </c>
      <c r="Y206" s="1"/>
    </row>
    <row r="207" spans="1:26" x14ac:dyDescent="0.35">
      <c r="A207">
        <v>43</v>
      </c>
      <c r="B207">
        <v>17.02</v>
      </c>
      <c r="D207" s="10">
        <v>2</v>
      </c>
      <c r="E207" t="s">
        <v>2854</v>
      </c>
      <c r="G207" t="s">
        <v>2855</v>
      </c>
      <c r="H207" t="s">
        <v>10706</v>
      </c>
      <c r="I207" s="10">
        <v>4</v>
      </c>
      <c r="K207" t="s">
        <v>2856</v>
      </c>
      <c r="L207" t="s">
        <v>2857</v>
      </c>
      <c r="M207">
        <v>3200</v>
      </c>
      <c r="N207">
        <v>1901</v>
      </c>
      <c r="O207">
        <v>47</v>
      </c>
      <c r="P207">
        <v>43</v>
      </c>
      <c r="Q207">
        <v>17.2</v>
      </c>
      <c r="S207" s="1">
        <v>44892</v>
      </c>
      <c r="T207" t="s">
        <v>2858</v>
      </c>
      <c r="U207" s="10" t="s">
        <v>5186</v>
      </c>
      <c r="V207" t="s">
        <v>2845</v>
      </c>
      <c r="W207" s="10">
        <v>4</v>
      </c>
      <c r="X207" s="1">
        <v>34942</v>
      </c>
      <c r="Y207" s="1"/>
    </row>
    <row r="208" spans="1:26" x14ac:dyDescent="0.35">
      <c r="A208">
        <v>180</v>
      </c>
      <c r="B208">
        <v>10</v>
      </c>
      <c r="D208" s="10">
        <v>2</v>
      </c>
      <c r="E208" t="s">
        <v>3095</v>
      </c>
      <c r="G208" t="s">
        <v>3096</v>
      </c>
      <c r="H208" t="s">
        <v>10706</v>
      </c>
      <c r="I208" s="10">
        <v>4</v>
      </c>
      <c r="K208" t="s">
        <v>3097</v>
      </c>
      <c r="L208" t="s">
        <v>3098</v>
      </c>
      <c r="M208">
        <v>2100</v>
      </c>
      <c r="N208">
        <v>1901</v>
      </c>
      <c r="O208">
        <v>49</v>
      </c>
      <c r="S208" s="1">
        <v>44670</v>
      </c>
      <c r="U208" s="10" t="s">
        <v>5186</v>
      </c>
      <c r="V208" t="s">
        <v>2837</v>
      </c>
      <c r="W208" s="10">
        <v>4</v>
      </c>
      <c r="X208" s="1">
        <v>44643</v>
      </c>
      <c r="Y208" s="1"/>
    </row>
    <row r="209" spans="1:25" x14ac:dyDescent="0.35">
      <c r="A209">
        <v>206</v>
      </c>
      <c r="B209">
        <v>1</v>
      </c>
      <c r="C209" t="s">
        <v>756</v>
      </c>
      <c r="D209" s="10">
        <v>2</v>
      </c>
      <c r="E209" t="s">
        <v>8368</v>
      </c>
      <c r="G209" t="s">
        <v>9831</v>
      </c>
      <c r="H209" t="s">
        <v>10707</v>
      </c>
      <c r="I209" s="10">
        <v>4</v>
      </c>
      <c r="K209" t="s">
        <v>9832</v>
      </c>
      <c r="L209" t="s">
        <v>4869</v>
      </c>
      <c r="M209">
        <v>550</v>
      </c>
      <c r="N209">
        <v>1901</v>
      </c>
      <c r="S209" s="1"/>
      <c r="U209" s="10" t="s">
        <v>5186</v>
      </c>
      <c r="V209" t="s">
        <v>10348</v>
      </c>
      <c r="W209" s="10">
        <v>1</v>
      </c>
      <c r="X209" s="1">
        <v>43402</v>
      </c>
      <c r="Y209" s="1"/>
    </row>
    <row r="210" spans="1:25" x14ac:dyDescent="0.35">
      <c r="A210">
        <v>206</v>
      </c>
      <c r="B210">
        <v>1</v>
      </c>
      <c r="C210" t="s">
        <v>7502</v>
      </c>
      <c r="D210" s="10">
        <v>2</v>
      </c>
      <c r="E210" t="s">
        <v>8368</v>
      </c>
      <c r="G210" t="s">
        <v>4867</v>
      </c>
      <c r="H210" t="s">
        <v>10707</v>
      </c>
      <c r="I210" s="10">
        <v>4</v>
      </c>
      <c r="K210" t="s">
        <v>4868</v>
      </c>
      <c r="L210" t="s">
        <v>4869</v>
      </c>
      <c r="M210">
        <v>613</v>
      </c>
      <c r="N210">
        <v>1901</v>
      </c>
      <c r="S210" s="1"/>
      <c r="U210" s="10" t="s">
        <v>5186</v>
      </c>
      <c r="V210" t="s">
        <v>10225</v>
      </c>
      <c r="W210" s="10">
        <v>1</v>
      </c>
      <c r="X210" s="1">
        <v>39842</v>
      </c>
      <c r="Y210" s="1"/>
    </row>
    <row r="211" spans="1:25" x14ac:dyDescent="0.35">
      <c r="A211">
        <v>214.01</v>
      </c>
      <c r="B211">
        <v>18.02</v>
      </c>
      <c r="D211" s="10">
        <v>2</v>
      </c>
      <c r="E211" t="s">
        <v>4866</v>
      </c>
      <c r="G211" t="s">
        <v>4867</v>
      </c>
      <c r="H211" t="s">
        <v>10707</v>
      </c>
      <c r="I211" s="10">
        <v>4</v>
      </c>
      <c r="K211" t="s">
        <v>4868</v>
      </c>
      <c r="L211" t="s">
        <v>4869</v>
      </c>
      <c r="M211">
        <v>2186</v>
      </c>
      <c r="N211">
        <v>1908</v>
      </c>
      <c r="O211">
        <v>20</v>
      </c>
      <c r="P211">
        <v>214.1</v>
      </c>
      <c r="Q211">
        <v>18.2</v>
      </c>
      <c r="S211" s="1">
        <v>43826</v>
      </c>
      <c r="U211" s="10" t="s">
        <v>5186</v>
      </c>
      <c r="V211" t="s">
        <v>4870</v>
      </c>
      <c r="W211" s="10">
        <v>2</v>
      </c>
      <c r="X211" s="1">
        <v>42207</v>
      </c>
      <c r="Y211" s="1"/>
    </row>
    <row r="212" spans="1:25" x14ac:dyDescent="0.35">
      <c r="A212">
        <v>251</v>
      </c>
      <c r="B212">
        <v>17</v>
      </c>
      <c r="D212" s="10" t="s">
        <v>92</v>
      </c>
      <c r="E212" t="s">
        <v>650</v>
      </c>
      <c r="G212" t="s">
        <v>651</v>
      </c>
      <c r="H212" t="s">
        <v>5145</v>
      </c>
      <c r="I212" s="10">
        <v>8</v>
      </c>
      <c r="K212" t="s">
        <v>652</v>
      </c>
      <c r="L212" t="s">
        <v>653</v>
      </c>
      <c r="M212">
        <v>0</v>
      </c>
      <c r="S212" s="1"/>
      <c r="V212" t="s">
        <v>654</v>
      </c>
      <c r="W212" s="10">
        <v>8</v>
      </c>
      <c r="X212" t="s">
        <v>208</v>
      </c>
    </row>
    <row r="213" spans="1:25" x14ac:dyDescent="0.35">
      <c r="A213">
        <v>48</v>
      </c>
      <c r="B213">
        <v>24</v>
      </c>
      <c r="C213" t="s">
        <v>7502</v>
      </c>
      <c r="D213" s="10">
        <v>2</v>
      </c>
      <c r="E213" t="s">
        <v>8544</v>
      </c>
      <c r="G213" t="s">
        <v>9615</v>
      </c>
      <c r="H213" t="s">
        <v>10706</v>
      </c>
      <c r="I213" s="10">
        <v>2</v>
      </c>
      <c r="J213" t="s">
        <v>9615</v>
      </c>
      <c r="K213" t="s">
        <v>9613</v>
      </c>
      <c r="L213" t="s">
        <v>9614</v>
      </c>
      <c r="M213">
        <v>550</v>
      </c>
      <c r="N213">
        <v>1901</v>
      </c>
      <c r="S213" s="1"/>
      <c r="U213" s="10" t="s">
        <v>5186</v>
      </c>
      <c r="V213" t="s">
        <v>8076</v>
      </c>
      <c r="W213" s="10">
        <v>1</v>
      </c>
      <c r="X213" s="1">
        <v>38653</v>
      </c>
      <c r="Y213" s="1"/>
    </row>
    <row r="214" spans="1:25" x14ac:dyDescent="0.35">
      <c r="A214">
        <v>67</v>
      </c>
      <c r="B214">
        <v>16</v>
      </c>
      <c r="C214" t="s">
        <v>8543</v>
      </c>
      <c r="D214" s="10">
        <v>2</v>
      </c>
      <c r="E214" t="s">
        <v>8234</v>
      </c>
      <c r="G214" t="s">
        <v>9612</v>
      </c>
      <c r="H214" t="s">
        <v>5145</v>
      </c>
      <c r="I214" s="10">
        <v>2</v>
      </c>
      <c r="J214" t="s">
        <v>9615</v>
      </c>
      <c r="K214" t="s">
        <v>9613</v>
      </c>
      <c r="L214" t="s">
        <v>9614</v>
      </c>
      <c r="M214">
        <v>572</v>
      </c>
      <c r="N214">
        <v>1901</v>
      </c>
      <c r="S214" s="1"/>
      <c r="U214" s="10" t="s">
        <v>5186</v>
      </c>
      <c r="V214" t="s">
        <v>8076</v>
      </c>
      <c r="W214" s="10">
        <v>1</v>
      </c>
      <c r="X214" s="1">
        <v>40530</v>
      </c>
      <c r="Y214" s="1"/>
    </row>
    <row r="215" spans="1:25" x14ac:dyDescent="0.35">
      <c r="A215">
        <v>195</v>
      </c>
      <c r="B215">
        <v>42</v>
      </c>
      <c r="C215" t="s">
        <v>8098</v>
      </c>
      <c r="D215" s="10">
        <v>2</v>
      </c>
      <c r="E215" t="s">
        <v>8581</v>
      </c>
      <c r="G215" t="s">
        <v>7008</v>
      </c>
      <c r="H215" t="s">
        <v>5145</v>
      </c>
      <c r="I215" s="10">
        <v>1</v>
      </c>
      <c r="K215" t="s">
        <v>7010</v>
      </c>
      <c r="L215" t="s">
        <v>9671</v>
      </c>
      <c r="M215">
        <v>780</v>
      </c>
      <c r="S215" s="1"/>
      <c r="V215" t="s">
        <v>10282</v>
      </c>
      <c r="W215" s="10">
        <v>1</v>
      </c>
      <c r="X215" s="1">
        <v>43137</v>
      </c>
      <c r="Y215" s="1"/>
    </row>
    <row r="216" spans="1:25" x14ac:dyDescent="0.35">
      <c r="A216">
        <v>25</v>
      </c>
      <c r="B216">
        <v>1</v>
      </c>
      <c r="C216" t="s">
        <v>8699</v>
      </c>
      <c r="D216" s="10">
        <v>2</v>
      </c>
      <c r="E216" t="s">
        <v>8158</v>
      </c>
      <c r="G216" t="s">
        <v>9868</v>
      </c>
      <c r="H216" t="s">
        <v>10706</v>
      </c>
      <c r="I216" s="10">
        <v>2</v>
      </c>
      <c r="K216" t="s">
        <v>9357</v>
      </c>
      <c r="L216" t="s">
        <v>9869</v>
      </c>
      <c r="M216">
        <v>1273</v>
      </c>
      <c r="N216">
        <v>2004</v>
      </c>
      <c r="S216" s="1"/>
      <c r="V216" t="s">
        <v>8073</v>
      </c>
      <c r="W216" s="10">
        <v>1</v>
      </c>
      <c r="X216" s="1">
        <v>38518</v>
      </c>
      <c r="Y216" s="1"/>
    </row>
    <row r="217" spans="1:25" x14ac:dyDescent="0.35">
      <c r="A217">
        <v>268.01</v>
      </c>
      <c r="B217">
        <v>1</v>
      </c>
      <c r="C217" t="s">
        <v>8358</v>
      </c>
      <c r="D217" s="10">
        <v>2</v>
      </c>
      <c r="E217" t="s">
        <v>8356</v>
      </c>
      <c r="G217" t="s">
        <v>9356</v>
      </c>
      <c r="H217" t="s">
        <v>10706</v>
      </c>
      <c r="I217" s="10">
        <v>2</v>
      </c>
      <c r="K217" t="s">
        <v>9357</v>
      </c>
      <c r="L217" t="s">
        <v>9358</v>
      </c>
      <c r="M217">
        <v>1221</v>
      </c>
      <c r="N217">
        <v>2008</v>
      </c>
      <c r="S217" s="1"/>
      <c r="V217" t="s">
        <v>10220</v>
      </c>
      <c r="W217" s="10">
        <v>1</v>
      </c>
      <c r="X217" s="1">
        <v>39598</v>
      </c>
      <c r="Y217" s="1"/>
    </row>
    <row r="218" spans="1:25" x14ac:dyDescent="0.35">
      <c r="A218">
        <v>206</v>
      </c>
      <c r="B218">
        <v>31</v>
      </c>
      <c r="D218" s="10" t="s">
        <v>92</v>
      </c>
      <c r="E218" t="s">
        <v>1541</v>
      </c>
      <c r="G218" t="s">
        <v>1542</v>
      </c>
      <c r="H218" t="s">
        <v>10706</v>
      </c>
      <c r="I218" s="10">
        <v>2</v>
      </c>
      <c r="K218" t="s">
        <v>1543</v>
      </c>
      <c r="L218" t="s">
        <v>1544</v>
      </c>
      <c r="M218">
        <v>0</v>
      </c>
      <c r="S218" s="1"/>
      <c r="U218" s="10" t="s">
        <v>5186</v>
      </c>
      <c r="V218" t="s">
        <v>99</v>
      </c>
      <c r="W218" s="10">
        <v>2</v>
      </c>
      <c r="X218" s="1">
        <v>30197</v>
      </c>
      <c r="Y218" s="1"/>
    </row>
    <row r="219" spans="1:25" x14ac:dyDescent="0.35">
      <c r="A219">
        <v>212</v>
      </c>
      <c r="B219">
        <v>2.0099999999999998</v>
      </c>
      <c r="D219" s="10" t="s">
        <v>92</v>
      </c>
      <c r="E219" t="s">
        <v>105</v>
      </c>
      <c r="G219" t="s">
        <v>106</v>
      </c>
      <c r="H219" t="s">
        <v>5145</v>
      </c>
      <c r="I219" s="10">
        <v>125</v>
      </c>
      <c r="J219" t="s">
        <v>7966</v>
      </c>
      <c r="K219" t="s">
        <v>107</v>
      </c>
      <c r="L219" t="s">
        <v>108</v>
      </c>
      <c r="M219">
        <v>0</v>
      </c>
      <c r="S219" s="1"/>
      <c r="V219" t="s">
        <v>112</v>
      </c>
      <c r="W219" s="10">
        <v>11</v>
      </c>
      <c r="X219" s="1">
        <v>43265</v>
      </c>
      <c r="Y219" s="1"/>
    </row>
    <row r="220" spans="1:25" x14ac:dyDescent="0.35">
      <c r="A220">
        <v>204</v>
      </c>
      <c r="B220">
        <v>29</v>
      </c>
      <c r="D220" s="10" t="s">
        <v>92</v>
      </c>
      <c r="E220" t="s">
        <v>91</v>
      </c>
      <c r="G220" t="s">
        <v>93</v>
      </c>
      <c r="H220" t="s">
        <v>5145</v>
      </c>
      <c r="I220" s="10">
        <v>125</v>
      </c>
      <c r="J220" t="s">
        <v>7966</v>
      </c>
      <c r="K220" t="s">
        <v>94</v>
      </c>
      <c r="L220" t="s">
        <v>95</v>
      </c>
      <c r="M220">
        <v>0</v>
      </c>
      <c r="S220" s="1"/>
      <c r="V220" t="s">
        <v>99</v>
      </c>
      <c r="W220" s="10">
        <v>2</v>
      </c>
      <c r="X220" s="1">
        <v>43793</v>
      </c>
      <c r="Y220" s="1"/>
    </row>
    <row r="221" spans="1:25" x14ac:dyDescent="0.35">
      <c r="A221">
        <v>221</v>
      </c>
      <c r="B221">
        <v>14</v>
      </c>
      <c r="D221" s="10" t="s">
        <v>7551</v>
      </c>
      <c r="E221" t="s">
        <v>7521</v>
      </c>
      <c r="G221" t="s">
        <v>7648</v>
      </c>
      <c r="H221" t="s">
        <v>10706</v>
      </c>
      <c r="I221" s="10">
        <v>11</v>
      </c>
      <c r="K221" t="s">
        <v>5303</v>
      </c>
      <c r="L221" t="s">
        <v>95</v>
      </c>
      <c r="S221" s="1"/>
      <c r="V221" t="s">
        <v>7943</v>
      </c>
      <c r="W221" s="10">
        <v>11</v>
      </c>
      <c r="X221" s="1"/>
      <c r="Y221" s="1"/>
    </row>
    <row r="222" spans="1:25" x14ac:dyDescent="0.35">
      <c r="A222">
        <v>177</v>
      </c>
      <c r="B222">
        <v>27</v>
      </c>
      <c r="D222" s="10">
        <v>2</v>
      </c>
      <c r="E222" t="s">
        <v>3044</v>
      </c>
      <c r="G222" t="s">
        <v>3045</v>
      </c>
      <c r="H222" t="s">
        <v>10707</v>
      </c>
      <c r="I222" s="10">
        <v>4</v>
      </c>
      <c r="K222" t="s">
        <v>3046</v>
      </c>
      <c r="L222" t="s">
        <v>95</v>
      </c>
      <c r="M222">
        <v>2472</v>
      </c>
      <c r="N222">
        <v>1901</v>
      </c>
      <c r="O222">
        <v>49</v>
      </c>
      <c r="S222" s="1">
        <v>43826</v>
      </c>
      <c r="U222" s="10" t="s">
        <v>5186</v>
      </c>
      <c r="V222" t="s">
        <v>2837</v>
      </c>
      <c r="W222" s="10">
        <v>4</v>
      </c>
      <c r="X222" s="1">
        <v>42184</v>
      </c>
      <c r="Y222" s="1"/>
    </row>
    <row r="223" spans="1:25" x14ac:dyDescent="0.35">
      <c r="A223">
        <v>269.02999999999997</v>
      </c>
      <c r="B223">
        <v>1</v>
      </c>
      <c r="C223" t="s">
        <v>8303</v>
      </c>
      <c r="D223" s="10">
        <v>2</v>
      </c>
      <c r="E223" t="s">
        <v>8165</v>
      </c>
      <c r="G223" t="s">
        <v>9259</v>
      </c>
      <c r="H223" t="s">
        <v>10706</v>
      </c>
      <c r="I223" s="10">
        <v>1</v>
      </c>
      <c r="K223" t="s">
        <v>9260</v>
      </c>
      <c r="L223" t="s">
        <v>95</v>
      </c>
      <c r="M223">
        <v>808</v>
      </c>
      <c r="N223">
        <v>2017</v>
      </c>
      <c r="S223" s="1"/>
      <c r="V223" t="s">
        <v>10205</v>
      </c>
      <c r="W223" s="10">
        <v>1</v>
      </c>
      <c r="X223" s="1">
        <v>43035</v>
      </c>
      <c r="Y223" s="1"/>
    </row>
    <row r="224" spans="1:25" x14ac:dyDescent="0.35">
      <c r="A224">
        <v>205</v>
      </c>
      <c r="B224">
        <v>41</v>
      </c>
      <c r="D224" s="10" t="s">
        <v>92</v>
      </c>
      <c r="E224" t="s">
        <v>1184</v>
      </c>
      <c r="G224" t="s">
        <v>1185</v>
      </c>
      <c r="H224" t="s">
        <v>5145</v>
      </c>
      <c r="I224" s="10">
        <v>2</v>
      </c>
      <c r="K224" t="s">
        <v>1186</v>
      </c>
      <c r="L224" t="s">
        <v>95</v>
      </c>
      <c r="M224">
        <v>0</v>
      </c>
      <c r="S224" s="1"/>
      <c r="V224" t="s">
        <v>99</v>
      </c>
      <c r="W224" s="10">
        <v>2</v>
      </c>
      <c r="X224" s="1">
        <v>37721</v>
      </c>
      <c r="Y224" s="1"/>
    </row>
    <row r="225" spans="1:25" x14ac:dyDescent="0.35">
      <c r="A225">
        <v>36</v>
      </c>
      <c r="B225">
        <v>23</v>
      </c>
      <c r="D225" s="10" t="s">
        <v>92</v>
      </c>
      <c r="E225" t="s">
        <v>363</v>
      </c>
      <c r="G225" t="s">
        <v>364</v>
      </c>
      <c r="H225" t="s">
        <v>5145</v>
      </c>
      <c r="I225" s="10">
        <v>6</v>
      </c>
      <c r="K225" t="s">
        <v>365</v>
      </c>
      <c r="L225" t="s">
        <v>366</v>
      </c>
      <c r="M225">
        <v>2540</v>
      </c>
      <c r="N225">
        <v>1870</v>
      </c>
      <c r="S225" s="1"/>
      <c r="U225" s="10" t="s">
        <v>5186</v>
      </c>
      <c r="V225" t="s">
        <v>367</v>
      </c>
      <c r="W225" s="10">
        <v>6</v>
      </c>
      <c r="X225" s="1">
        <v>43461</v>
      </c>
      <c r="Y225" s="1"/>
    </row>
    <row r="226" spans="1:25" x14ac:dyDescent="0.35">
      <c r="A226">
        <v>187</v>
      </c>
      <c r="B226">
        <v>10</v>
      </c>
      <c r="D226" s="10" t="s">
        <v>92</v>
      </c>
      <c r="E226" t="s">
        <v>2225</v>
      </c>
      <c r="G226" t="s">
        <v>2226</v>
      </c>
      <c r="H226" t="s">
        <v>10706</v>
      </c>
      <c r="I226" s="10">
        <v>2</v>
      </c>
      <c r="K226" t="s">
        <v>2227</v>
      </c>
      <c r="L226" t="s">
        <v>2228</v>
      </c>
      <c r="M226">
        <v>0</v>
      </c>
      <c r="S226" s="1"/>
      <c r="V226" t="s">
        <v>1858</v>
      </c>
      <c r="W226" s="10">
        <v>2</v>
      </c>
      <c r="X226" t="s">
        <v>208</v>
      </c>
    </row>
    <row r="227" spans="1:25" x14ac:dyDescent="0.35">
      <c r="A227">
        <v>261.01</v>
      </c>
      <c r="B227">
        <v>1</v>
      </c>
      <c r="C227" t="s">
        <v>8570</v>
      </c>
      <c r="D227" s="10">
        <v>2</v>
      </c>
      <c r="E227" t="s">
        <v>8162</v>
      </c>
      <c r="G227" t="s">
        <v>9652</v>
      </c>
      <c r="H227" t="s">
        <v>10706</v>
      </c>
      <c r="I227" s="10">
        <v>3</v>
      </c>
      <c r="K227" t="s">
        <v>9653</v>
      </c>
      <c r="L227" t="s">
        <v>7761</v>
      </c>
      <c r="M227">
        <v>1170</v>
      </c>
      <c r="N227">
        <v>2014</v>
      </c>
      <c r="S227" s="1"/>
      <c r="V227" t="s">
        <v>8076</v>
      </c>
      <c r="W227" s="10">
        <v>1</v>
      </c>
      <c r="X227" s="1">
        <v>42145</v>
      </c>
      <c r="Y227" s="1"/>
    </row>
    <row r="228" spans="1:25" x14ac:dyDescent="0.35">
      <c r="A228">
        <v>269.02</v>
      </c>
      <c r="B228">
        <v>1</v>
      </c>
      <c r="C228" t="s">
        <v>8599</v>
      </c>
      <c r="D228" s="10">
        <v>2</v>
      </c>
      <c r="E228" t="s">
        <v>8301</v>
      </c>
      <c r="G228" t="s">
        <v>9652</v>
      </c>
      <c r="H228" t="s">
        <v>10706</v>
      </c>
      <c r="I228" s="10">
        <v>3</v>
      </c>
      <c r="K228" t="s">
        <v>9653</v>
      </c>
      <c r="L228" t="s">
        <v>7761</v>
      </c>
      <c r="M228">
        <v>1312</v>
      </c>
      <c r="N228">
        <v>2012</v>
      </c>
      <c r="S228" s="1"/>
      <c r="V228" t="s">
        <v>10286</v>
      </c>
      <c r="W228" s="10">
        <v>1</v>
      </c>
      <c r="X228" s="1">
        <v>41361</v>
      </c>
      <c r="Y228" s="1"/>
    </row>
    <row r="229" spans="1:25" x14ac:dyDescent="0.35">
      <c r="A229">
        <v>268.01</v>
      </c>
      <c r="B229">
        <v>2</v>
      </c>
      <c r="C229" t="s">
        <v>8117</v>
      </c>
      <c r="D229" s="10">
        <v>2</v>
      </c>
      <c r="E229" t="s">
        <v>8065</v>
      </c>
      <c r="G229" t="s">
        <v>9650</v>
      </c>
      <c r="H229" t="s">
        <v>10706</v>
      </c>
      <c r="I229" s="10">
        <v>3</v>
      </c>
      <c r="K229" t="s">
        <v>9651</v>
      </c>
      <c r="L229" t="s">
        <v>7761</v>
      </c>
      <c r="M229">
        <v>1155</v>
      </c>
      <c r="N229">
        <v>1916</v>
      </c>
      <c r="S229" s="1"/>
      <c r="U229" s="10" t="s">
        <v>5186</v>
      </c>
      <c r="V229" t="s">
        <v>8076</v>
      </c>
      <c r="W229" s="10">
        <v>1</v>
      </c>
      <c r="X229" s="1">
        <v>41381</v>
      </c>
      <c r="Y229" s="1"/>
    </row>
    <row r="230" spans="1:25" x14ac:dyDescent="0.35">
      <c r="A230">
        <v>196</v>
      </c>
      <c r="B230">
        <v>13</v>
      </c>
      <c r="D230" s="10" t="s">
        <v>7551</v>
      </c>
      <c r="E230" t="s">
        <v>7488</v>
      </c>
      <c r="G230" t="s">
        <v>7172</v>
      </c>
      <c r="H230" t="s">
        <v>5145</v>
      </c>
      <c r="I230" s="10">
        <v>10</v>
      </c>
      <c r="K230" t="s">
        <v>7174</v>
      </c>
      <c r="L230" t="s">
        <v>7761</v>
      </c>
      <c r="S230" s="1"/>
      <c r="V230" t="s">
        <v>7835</v>
      </c>
      <c r="W230" s="10">
        <v>10</v>
      </c>
      <c r="X230" s="1"/>
      <c r="Y230" s="1"/>
    </row>
    <row r="231" spans="1:25" x14ac:dyDescent="0.35">
      <c r="A231">
        <v>52</v>
      </c>
      <c r="B231">
        <v>13</v>
      </c>
      <c r="D231" s="10" t="s">
        <v>7551</v>
      </c>
      <c r="E231" t="s">
        <v>7330</v>
      </c>
      <c r="G231" t="s">
        <v>7593</v>
      </c>
      <c r="H231" t="s">
        <v>5145</v>
      </c>
      <c r="I231" s="10">
        <v>8</v>
      </c>
      <c r="K231" t="s">
        <v>6148</v>
      </c>
      <c r="L231" t="s">
        <v>7703</v>
      </c>
      <c r="S231" s="1"/>
      <c r="V231" t="s">
        <v>7816</v>
      </c>
      <c r="W231" s="10">
        <v>8</v>
      </c>
      <c r="X231" s="1"/>
      <c r="Y231" s="1"/>
    </row>
    <row r="232" spans="1:25" x14ac:dyDescent="0.35">
      <c r="A232">
        <v>177</v>
      </c>
      <c r="B232">
        <v>26</v>
      </c>
      <c r="C232" t="s">
        <v>3414</v>
      </c>
      <c r="D232" s="10">
        <v>2</v>
      </c>
      <c r="E232" t="s">
        <v>8828</v>
      </c>
      <c r="G232" t="s">
        <v>10019</v>
      </c>
      <c r="H232" t="s">
        <v>5145</v>
      </c>
      <c r="I232" s="10">
        <v>2</v>
      </c>
      <c r="K232" t="s">
        <v>10020</v>
      </c>
      <c r="L232" t="s">
        <v>10021</v>
      </c>
      <c r="M232">
        <v>399</v>
      </c>
      <c r="N232">
        <v>1901</v>
      </c>
      <c r="S232" s="1"/>
      <c r="U232" s="10" t="s">
        <v>5186</v>
      </c>
      <c r="V232" t="s">
        <v>10447</v>
      </c>
      <c r="W232" s="10">
        <v>1</v>
      </c>
      <c r="X232" s="1">
        <v>44621</v>
      </c>
      <c r="Y232" s="1"/>
    </row>
    <row r="233" spans="1:25" x14ac:dyDescent="0.35">
      <c r="A233">
        <v>32</v>
      </c>
      <c r="B233">
        <v>29.01</v>
      </c>
      <c r="C233" t="s">
        <v>8426</v>
      </c>
      <c r="D233" s="10">
        <v>2</v>
      </c>
      <c r="E233" t="s">
        <v>8880</v>
      </c>
      <c r="G233" t="s">
        <v>10095</v>
      </c>
      <c r="H233" t="s">
        <v>5145</v>
      </c>
      <c r="I233" s="10">
        <v>2</v>
      </c>
      <c r="K233" t="s">
        <v>10096</v>
      </c>
      <c r="L233" t="s">
        <v>10021</v>
      </c>
      <c r="M233">
        <v>392</v>
      </c>
      <c r="N233">
        <v>1920</v>
      </c>
      <c r="S233" s="1"/>
      <c r="U233" s="10" t="s">
        <v>5186</v>
      </c>
      <c r="W233" s="10">
        <v>1</v>
      </c>
      <c r="X233" s="1">
        <v>42985</v>
      </c>
      <c r="Y233" s="1"/>
    </row>
    <row r="234" spans="1:25" x14ac:dyDescent="0.35">
      <c r="A234">
        <v>213.01</v>
      </c>
      <c r="B234">
        <v>2.0099999999999998</v>
      </c>
      <c r="D234" s="10" t="s">
        <v>92</v>
      </c>
      <c r="E234" t="s">
        <v>2157</v>
      </c>
      <c r="G234" t="s">
        <v>2158</v>
      </c>
      <c r="H234" t="s">
        <v>5145</v>
      </c>
      <c r="I234" s="10">
        <v>13</v>
      </c>
      <c r="K234" t="s">
        <v>2159</v>
      </c>
      <c r="L234" t="s">
        <v>2160</v>
      </c>
      <c r="M234">
        <v>0</v>
      </c>
      <c r="S234" s="1"/>
      <c r="V234" t="s">
        <v>2163</v>
      </c>
      <c r="W234" s="10">
        <v>13</v>
      </c>
      <c r="X234" t="s">
        <v>208</v>
      </c>
    </row>
    <row r="235" spans="1:25" x14ac:dyDescent="0.35">
      <c r="A235">
        <v>169</v>
      </c>
      <c r="B235">
        <v>12</v>
      </c>
      <c r="D235" s="10" t="s">
        <v>92</v>
      </c>
      <c r="E235" t="s">
        <v>1037</v>
      </c>
      <c r="G235" t="s">
        <v>1038</v>
      </c>
      <c r="H235" t="s">
        <v>5145</v>
      </c>
      <c r="I235" s="10">
        <v>9</v>
      </c>
      <c r="K235" t="s">
        <v>1039</v>
      </c>
      <c r="L235" t="s">
        <v>1040</v>
      </c>
      <c r="M235">
        <v>0</v>
      </c>
      <c r="S235" s="1"/>
      <c r="V235" t="s">
        <v>1042</v>
      </c>
      <c r="W235" s="10">
        <v>9</v>
      </c>
      <c r="X235" s="1">
        <v>44357</v>
      </c>
      <c r="Y235" s="1"/>
    </row>
    <row r="236" spans="1:25" x14ac:dyDescent="0.35">
      <c r="A236">
        <v>251</v>
      </c>
      <c r="B236">
        <v>11</v>
      </c>
      <c r="D236" s="10">
        <v>2</v>
      </c>
      <c r="E236" t="s">
        <v>5073</v>
      </c>
      <c r="G236" t="s">
        <v>5074</v>
      </c>
      <c r="H236" t="s">
        <v>10706</v>
      </c>
      <c r="I236" s="10">
        <v>2</v>
      </c>
      <c r="K236" t="s">
        <v>5075</v>
      </c>
      <c r="L236" t="s">
        <v>5076</v>
      </c>
      <c r="M236">
        <v>1508</v>
      </c>
      <c r="N236">
        <v>1891</v>
      </c>
      <c r="O236">
        <v>21</v>
      </c>
      <c r="S236" s="1">
        <v>43826</v>
      </c>
      <c r="U236" s="10" t="s">
        <v>5186</v>
      </c>
      <c r="V236" t="s">
        <v>5077</v>
      </c>
      <c r="W236" s="10">
        <v>2</v>
      </c>
      <c r="X236" s="1">
        <v>35094</v>
      </c>
      <c r="Y236" s="1"/>
    </row>
    <row r="237" spans="1:25" x14ac:dyDescent="0.35">
      <c r="A237">
        <v>201</v>
      </c>
      <c r="B237">
        <v>14</v>
      </c>
      <c r="C237" t="s">
        <v>7249</v>
      </c>
      <c r="D237" s="10">
        <v>2</v>
      </c>
      <c r="E237" t="s">
        <v>8405</v>
      </c>
      <c r="G237" t="s">
        <v>9415</v>
      </c>
      <c r="H237" t="s">
        <v>10706</v>
      </c>
      <c r="I237" s="10">
        <v>2</v>
      </c>
      <c r="K237" t="s">
        <v>9416</v>
      </c>
      <c r="L237" t="s">
        <v>9417</v>
      </c>
      <c r="M237">
        <v>461</v>
      </c>
      <c r="N237">
        <v>1905</v>
      </c>
      <c r="S237" s="1"/>
      <c r="U237" s="10" t="s">
        <v>5186</v>
      </c>
      <c r="V237" t="s">
        <v>10253</v>
      </c>
      <c r="W237" s="10">
        <v>1</v>
      </c>
      <c r="X237" s="1">
        <v>38076</v>
      </c>
      <c r="Y237" s="1"/>
    </row>
    <row r="238" spans="1:25" x14ac:dyDescent="0.35">
      <c r="A238">
        <v>28</v>
      </c>
      <c r="B238">
        <v>35.01</v>
      </c>
      <c r="C238" t="s">
        <v>8225</v>
      </c>
      <c r="D238" s="10">
        <v>2</v>
      </c>
      <c r="E238" t="s">
        <v>8879</v>
      </c>
      <c r="G238" t="s">
        <v>10094</v>
      </c>
      <c r="H238" t="s">
        <v>10706</v>
      </c>
      <c r="I238" s="10">
        <v>2</v>
      </c>
      <c r="K238" t="s">
        <v>9416</v>
      </c>
      <c r="L238" t="s">
        <v>9417</v>
      </c>
      <c r="M238">
        <v>918</v>
      </c>
      <c r="N238">
        <v>1988</v>
      </c>
      <c r="S238" s="1"/>
      <c r="U238" s="10" t="s">
        <v>5186</v>
      </c>
      <c r="W238" s="10">
        <v>1</v>
      </c>
      <c r="X238" s="1">
        <v>36909</v>
      </c>
      <c r="Y238" s="1"/>
    </row>
    <row r="239" spans="1:25" x14ac:dyDescent="0.35">
      <c r="A239">
        <v>48</v>
      </c>
      <c r="B239">
        <v>4</v>
      </c>
      <c r="C239" t="s">
        <v>8138</v>
      </c>
      <c r="D239" s="10">
        <v>2</v>
      </c>
      <c r="E239" t="s">
        <v>8201</v>
      </c>
      <c r="G239" t="s">
        <v>9100</v>
      </c>
      <c r="H239" t="s">
        <v>10706</v>
      </c>
      <c r="I239" s="10">
        <v>2</v>
      </c>
      <c r="K239" t="s">
        <v>9101</v>
      </c>
      <c r="L239" t="s">
        <v>9102</v>
      </c>
      <c r="M239">
        <v>540</v>
      </c>
      <c r="N239">
        <v>1901</v>
      </c>
      <c r="S239" s="1"/>
      <c r="U239" s="10" t="s">
        <v>5186</v>
      </c>
      <c r="V239" t="s">
        <v>10199</v>
      </c>
      <c r="W239" s="10">
        <v>1</v>
      </c>
      <c r="X239" s="1">
        <v>38139</v>
      </c>
      <c r="Y239" s="1"/>
    </row>
    <row r="240" spans="1:25" x14ac:dyDescent="0.35">
      <c r="A240">
        <v>176</v>
      </c>
      <c r="B240">
        <v>4.01</v>
      </c>
      <c r="C240" t="s">
        <v>756</v>
      </c>
      <c r="D240" s="10">
        <v>2</v>
      </c>
      <c r="E240" t="s">
        <v>8673</v>
      </c>
      <c r="G240" t="s">
        <v>9836</v>
      </c>
      <c r="H240" t="s">
        <v>10706</v>
      </c>
      <c r="I240" s="10">
        <v>2</v>
      </c>
      <c r="K240" t="s">
        <v>9101</v>
      </c>
      <c r="L240" t="s">
        <v>9837</v>
      </c>
      <c r="M240">
        <v>830</v>
      </c>
      <c r="N240">
        <v>1901</v>
      </c>
      <c r="S240" s="1"/>
      <c r="U240" s="10" t="s">
        <v>5186</v>
      </c>
      <c r="V240" t="s">
        <v>10349</v>
      </c>
      <c r="W240" s="10">
        <v>1</v>
      </c>
      <c r="X240" s="1">
        <v>40612</v>
      </c>
      <c r="Y240" s="1"/>
    </row>
    <row r="241" spans="1:25" x14ac:dyDescent="0.35">
      <c r="A241">
        <v>20</v>
      </c>
      <c r="B241">
        <v>15</v>
      </c>
      <c r="D241" s="10" t="s">
        <v>92</v>
      </c>
      <c r="E241" t="s">
        <v>1280</v>
      </c>
      <c r="G241" t="s">
        <v>1281</v>
      </c>
      <c r="H241" t="s">
        <v>5145</v>
      </c>
      <c r="I241" s="10">
        <v>3</v>
      </c>
      <c r="K241" t="s">
        <v>1282</v>
      </c>
      <c r="L241" t="s">
        <v>1283</v>
      </c>
      <c r="M241">
        <v>0</v>
      </c>
      <c r="S241" s="1"/>
      <c r="V241" t="s">
        <v>1284</v>
      </c>
      <c r="W241" s="10">
        <v>3</v>
      </c>
      <c r="X241" s="1">
        <v>44559</v>
      </c>
      <c r="Y241" s="1"/>
    </row>
    <row r="242" spans="1:25" x14ac:dyDescent="0.35">
      <c r="A242">
        <v>187</v>
      </c>
      <c r="B242">
        <v>3</v>
      </c>
      <c r="C242" t="s">
        <v>3414</v>
      </c>
      <c r="D242" s="10">
        <v>2</v>
      </c>
      <c r="E242" t="s">
        <v>10643</v>
      </c>
      <c r="G242" t="s">
        <v>10644</v>
      </c>
      <c r="H242" t="s">
        <v>10706</v>
      </c>
      <c r="I242" s="10">
        <v>1</v>
      </c>
      <c r="K242" t="s">
        <v>10646</v>
      </c>
      <c r="L242" t="s">
        <v>10647</v>
      </c>
      <c r="M242">
        <v>657</v>
      </c>
      <c r="N242">
        <v>1901</v>
      </c>
      <c r="O242">
        <v>17</v>
      </c>
      <c r="P242">
        <v>187</v>
      </c>
      <c r="Q242">
        <v>3</v>
      </c>
      <c r="S242" s="1">
        <v>43833</v>
      </c>
      <c r="U242" s="10" t="s">
        <v>5186</v>
      </c>
      <c r="V242" t="s">
        <v>10215</v>
      </c>
      <c r="W242" s="10">
        <v>1</v>
      </c>
      <c r="X242" s="1">
        <v>43648</v>
      </c>
      <c r="Y242" s="1"/>
    </row>
    <row r="243" spans="1:25" x14ac:dyDescent="0.35">
      <c r="A243">
        <v>179</v>
      </c>
      <c r="B243">
        <v>11</v>
      </c>
      <c r="D243" s="10">
        <v>2</v>
      </c>
      <c r="E243" t="s">
        <v>3758</v>
      </c>
      <c r="G243" t="s">
        <v>3759</v>
      </c>
      <c r="H243" t="s">
        <v>10707</v>
      </c>
      <c r="I243" s="10">
        <v>3</v>
      </c>
      <c r="K243" t="s">
        <v>3760</v>
      </c>
      <c r="L243" t="s">
        <v>3761</v>
      </c>
      <c r="M243">
        <v>3254</v>
      </c>
      <c r="N243">
        <v>1901</v>
      </c>
      <c r="O243">
        <v>47</v>
      </c>
      <c r="S243" s="1">
        <v>44433</v>
      </c>
      <c r="U243" s="10" t="s">
        <v>5186</v>
      </c>
      <c r="V243" t="s">
        <v>3762</v>
      </c>
      <c r="W243" s="10">
        <v>3</v>
      </c>
      <c r="X243" s="1">
        <v>44358</v>
      </c>
      <c r="Y243" s="1"/>
    </row>
    <row r="244" spans="1:25" x14ac:dyDescent="0.35">
      <c r="A244">
        <v>246</v>
      </c>
      <c r="B244">
        <v>20</v>
      </c>
      <c r="D244" s="10" t="s">
        <v>92</v>
      </c>
      <c r="E244" t="s">
        <v>855</v>
      </c>
      <c r="G244" t="s">
        <v>856</v>
      </c>
      <c r="H244" t="s">
        <v>5145</v>
      </c>
      <c r="I244" s="10">
        <v>2</v>
      </c>
      <c r="K244" t="s">
        <v>857</v>
      </c>
      <c r="L244" t="s">
        <v>858</v>
      </c>
      <c r="M244">
        <v>0</v>
      </c>
      <c r="S244" s="1"/>
      <c r="V244" t="s">
        <v>145</v>
      </c>
      <c r="W244" s="10">
        <v>2</v>
      </c>
      <c r="X244" s="1">
        <v>44103</v>
      </c>
      <c r="Y244" s="1"/>
    </row>
    <row r="245" spans="1:25" x14ac:dyDescent="0.35">
      <c r="A245">
        <v>187</v>
      </c>
      <c r="B245">
        <v>3</v>
      </c>
      <c r="C245" t="s">
        <v>756</v>
      </c>
      <c r="D245" s="10">
        <v>2</v>
      </c>
      <c r="E245" t="s">
        <v>10643</v>
      </c>
      <c r="G245" t="s">
        <v>10645</v>
      </c>
      <c r="H245" t="s">
        <v>10706</v>
      </c>
      <c r="I245" s="10">
        <v>1</v>
      </c>
      <c r="K245" t="s">
        <v>10648</v>
      </c>
      <c r="L245" t="s">
        <v>936</v>
      </c>
      <c r="M245">
        <v>626</v>
      </c>
      <c r="N245">
        <v>1901</v>
      </c>
      <c r="O245">
        <v>17</v>
      </c>
      <c r="P245">
        <v>187</v>
      </c>
      <c r="Q245">
        <v>3</v>
      </c>
      <c r="S245" s="1">
        <v>43826</v>
      </c>
      <c r="U245" s="10" t="s">
        <v>5186</v>
      </c>
      <c r="V245" t="s">
        <v>10256</v>
      </c>
      <c r="W245" s="10">
        <v>1</v>
      </c>
      <c r="X245" s="1">
        <v>39539</v>
      </c>
      <c r="Y245" s="1"/>
    </row>
    <row r="246" spans="1:25" x14ac:dyDescent="0.35">
      <c r="A246">
        <v>29</v>
      </c>
      <c r="B246">
        <v>27</v>
      </c>
      <c r="D246" s="10" t="s">
        <v>7551</v>
      </c>
      <c r="E246" t="s">
        <v>7260</v>
      </c>
      <c r="G246" t="s">
        <v>5508</v>
      </c>
      <c r="H246" t="s">
        <v>5145</v>
      </c>
      <c r="I246" s="10">
        <v>15</v>
      </c>
      <c r="J246" t="s">
        <v>3393</v>
      </c>
      <c r="K246" t="s">
        <v>3394</v>
      </c>
      <c r="L246" t="s">
        <v>3969</v>
      </c>
      <c r="S246" s="1"/>
      <c r="V246" t="s">
        <v>7797</v>
      </c>
      <c r="W246" s="10">
        <v>8</v>
      </c>
      <c r="X246" s="1"/>
      <c r="Y246" s="1"/>
    </row>
    <row r="247" spans="1:25" x14ac:dyDescent="0.35">
      <c r="A247">
        <v>193</v>
      </c>
      <c r="B247">
        <v>52</v>
      </c>
      <c r="D247" s="10">
        <v>2</v>
      </c>
      <c r="E247" t="s">
        <v>3967</v>
      </c>
      <c r="G247" t="s">
        <v>3968</v>
      </c>
      <c r="H247" t="s">
        <v>5145</v>
      </c>
      <c r="I247" s="10">
        <v>15</v>
      </c>
      <c r="J247" t="s">
        <v>3393</v>
      </c>
      <c r="K247" t="s">
        <v>3394</v>
      </c>
      <c r="L247" t="s">
        <v>3969</v>
      </c>
      <c r="M247">
        <v>2154</v>
      </c>
      <c r="N247">
        <v>1889</v>
      </c>
      <c r="O247">
        <v>49</v>
      </c>
      <c r="S247" s="1">
        <v>43826</v>
      </c>
      <c r="U247" s="10" t="s">
        <v>5186</v>
      </c>
      <c r="V247" t="s">
        <v>3970</v>
      </c>
      <c r="W247" s="10">
        <v>3</v>
      </c>
      <c r="X247" s="1">
        <v>42671</v>
      </c>
      <c r="Y247" s="1"/>
    </row>
    <row r="248" spans="1:25" x14ac:dyDescent="0.35">
      <c r="A248">
        <v>178</v>
      </c>
      <c r="B248">
        <v>32</v>
      </c>
      <c r="D248" s="10">
        <v>2</v>
      </c>
      <c r="E248" t="s">
        <v>3750</v>
      </c>
      <c r="G248" t="s">
        <v>3063</v>
      </c>
      <c r="H248" t="s">
        <v>10706</v>
      </c>
      <c r="I248" s="10">
        <v>11</v>
      </c>
      <c r="J248" t="s">
        <v>5852</v>
      </c>
      <c r="K248" t="s">
        <v>3064</v>
      </c>
      <c r="L248" t="s">
        <v>3065</v>
      </c>
      <c r="M248">
        <v>2397</v>
      </c>
      <c r="N248">
        <v>1901</v>
      </c>
      <c r="O248">
        <v>49</v>
      </c>
      <c r="S248" s="1">
        <v>44160</v>
      </c>
      <c r="U248" s="10" t="s">
        <v>5186</v>
      </c>
      <c r="V248" t="s">
        <v>3677</v>
      </c>
      <c r="W248" s="10">
        <v>3</v>
      </c>
      <c r="X248" s="1">
        <v>43091</v>
      </c>
      <c r="Y248" s="1"/>
    </row>
    <row r="249" spans="1:25" x14ac:dyDescent="0.35">
      <c r="A249">
        <v>178</v>
      </c>
      <c r="B249">
        <v>18</v>
      </c>
      <c r="D249" s="10">
        <v>2</v>
      </c>
      <c r="E249" t="s">
        <v>3062</v>
      </c>
      <c r="G249" t="s">
        <v>3063</v>
      </c>
      <c r="H249" t="s">
        <v>10706</v>
      </c>
      <c r="I249" s="10">
        <v>11</v>
      </c>
      <c r="J249" t="s">
        <v>5852</v>
      </c>
      <c r="K249" t="s">
        <v>3064</v>
      </c>
      <c r="L249" t="s">
        <v>3065</v>
      </c>
      <c r="M249">
        <v>2622</v>
      </c>
      <c r="N249">
        <v>1901</v>
      </c>
      <c r="O249">
        <v>47</v>
      </c>
      <c r="S249" s="1">
        <v>44389</v>
      </c>
      <c r="U249" s="10" t="s">
        <v>5186</v>
      </c>
      <c r="V249" t="s">
        <v>2959</v>
      </c>
      <c r="W249" s="10">
        <v>4</v>
      </c>
      <c r="X249" s="1">
        <v>43091</v>
      </c>
      <c r="Y249" s="1"/>
    </row>
    <row r="250" spans="1:25" x14ac:dyDescent="0.35">
      <c r="A250">
        <v>183</v>
      </c>
      <c r="B250">
        <v>24</v>
      </c>
      <c r="D250" s="10">
        <v>2</v>
      </c>
      <c r="E250" t="s">
        <v>3139</v>
      </c>
      <c r="G250" t="s">
        <v>3063</v>
      </c>
      <c r="H250" t="s">
        <v>10706</v>
      </c>
      <c r="I250" s="10">
        <v>11</v>
      </c>
      <c r="J250" t="s">
        <v>5852</v>
      </c>
      <c r="K250" t="s">
        <v>3140</v>
      </c>
      <c r="L250" t="s">
        <v>3065</v>
      </c>
      <c r="M250">
        <v>2520</v>
      </c>
      <c r="N250">
        <v>1901</v>
      </c>
      <c r="O250">
        <v>49</v>
      </c>
      <c r="S250" s="1">
        <v>44390</v>
      </c>
      <c r="U250" s="10" t="s">
        <v>5186</v>
      </c>
      <c r="V250" t="s">
        <v>3141</v>
      </c>
      <c r="W250" s="10">
        <v>4</v>
      </c>
      <c r="X250" s="1">
        <v>43091</v>
      </c>
      <c r="Y250" s="1"/>
    </row>
    <row r="251" spans="1:25" x14ac:dyDescent="0.35">
      <c r="A251">
        <v>205</v>
      </c>
      <c r="B251">
        <v>2</v>
      </c>
      <c r="D251" s="10">
        <v>2</v>
      </c>
      <c r="E251" t="s">
        <v>3392</v>
      </c>
      <c r="G251" t="s">
        <v>3393</v>
      </c>
      <c r="H251" t="s">
        <v>10706</v>
      </c>
      <c r="I251" s="10">
        <v>15</v>
      </c>
      <c r="J251" t="s">
        <v>3393</v>
      </c>
      <c r="K251" t="s">
        <v>3394</v>
      </c>
      <c r="L251" t="s">
        <v>2567</v>
      </c>
      <c r="M251">
        <v>2244</v>
      </c>
      <c r="N251">
        <v>1901</v>
      </c>
      <c r="O251">
        <v>49</v>
      </c>
      <c r="S251" s="1">
        <v>43826</v>
      </c>
      <c r="U251" s="10" t="s">
        <v>5186</v>
      </c>
      <c r="V251" t="s">
        <v>2837</v>
      </c>
      <c r="W251" s="10">
        <v>4</v>
      </c>
      <c r="X251" s="1">
        <v>43084</v>
      </c>
      <c r="Y251" s="1"/>
    </row>
    <row r="252" spans="1:25" x14ac:dyDescent="0.35">
      <c r="A252">
        <v>69</v>
      </c>
      <c r="B252">
        <v>20</v>
      </c>
      <c r="D252" s="10" t="s">
        <v>92</v>
      </c>
      <c r="E252" t="s">
        <v>2564</v>
      </c>
      <c r="G252" t="s">
        <v>2565</v>
      </c>
      <c r="H252" t="s">
        <v>5145</v>
      </c>
      <c r="I252" s="10">
        <v>7</v>
      </c>
      <c r="K252" t="s">
        <v>2566</v>
      </c>
      <c r="L252" t="s">
        <v>2567</v>
      </c>
      <c r="M252">
        <v>0</v>
      </c>
      <c r="S252" s="1"/>
      <c r="V252" t="s">
        <v>235</v>
      </c>
      <c r="W252" s="10">
        <v>3</v>
      </c>
      <c r="X252" s="1">
        <v>41403</v>
      </c>
      <c r="Y252" s="1"/>
    </row>
    <row r="253" spans="1:25" x14ac:dyDescent="0.35">
      <c r="A253">
        <v>68</v>
      </c>
      <c r="B253">
        <v>13</v>
      </c>
      <c r="D253" s="10">
        <v>2</v>
      </c>
      <c r="E253" t="s">
        <v>2903</v>
      </c>
      <c r="G253" t="s">
        <v>2904</v>
      </c>
      <c r="H253" t="s">
        <v>5145</v>
      </c>
      <c r="I253" s="10">
        <v>7</v>
      </c>
      <c r="K253" t="s">
        <v>2566</v>
      </c>
      <c r="L253" t="s">
        <v>2567</v>
      </c>
      <c r="M253">
        <v>4500</v>
      </c>
      <c r="N253">
        <v>1901</v>
      </c>
      <c r="O253">
        <v>47</v>
      </c>
      <c r="S253" s="1">
        <v>43826</v>
      </c>
      <c r="U253" s="10" t="s">
        <v>5186</v>
      </c>
      <c r="V253" t="s">
        <v>2848</v>
      </c>
      <c r="W253" s="10">
        <v>4</v>
      </c>
      <c r="X253" s="1">
        <v>41396</v>
      </c>
      <c r="Y253" s="1"/>
    </row>
    <row r="254" spans="1:25" x14ac:dyDescent="0.35">
      <c r="A254">
        <v>43</v>
      </c>
      <c r="B254">
        <v>2</v>
      </c>
      <c r="C254" t="s">
        <v>3414</v>
      </c>
      <c r="D254" s="10">
        <v>2</v>
      </c>
      <c r="E254" t="s">
        <v>8777</v>
      </c>
      <c r="G254" t="s">
        <v>9963</v>
      </c>
      <c r="H254" t="s">
        <v>10706</v>
      </c>
      <c r="I254" s="10">
        <v>2</v>
      </c>
      <c r="K254" t="s">
        <v>9801</v>
      </c>
      <c r="L254" t="s">
        <v>9964</v>
      </c>
      <c r="M254">
        <v>1106</v>
      </c>
      <c r="N254">
        <v>2004</v>
      </c>
      <c r="S254" s="1"/>
      <c r="V254" t="s">
        <v>10441</v>
      </c>
      <c r="W254" s="10">
        <v>1</v>
      </c>
      <c r="X254" s="1">
        <v>37995</v>
      </c>
      <c r="Y254" s="1"/>
    </row>
    <row r="255" spans="1:25" x14ac:dyDescent="0.35">
      <c r="A255">
        <v>70</v>
      </c>
      <c r="B255">
        <v>11</v>
      </c>
      <c r="C255" t="s">
        <v>8580</v>
      </c>
      <c r="D255" s="10">
        <v>2</v>
      </c>
      <c r="E255" t="s">
        <v>8352</v>
      </c>
      <c r="G255" t="s">
        <v>9800</v>
      </c>
      <c r="H255" t="s">
        <v>10706</v>
      </c>
      <c r="I255" s="10">
        <v>2</v>
      </c>
      <c r="K255" t="s">
        <v>9801</v>
      </c>
      <c r="L255" t="s">
        <v>9802</v>
      </c>
      <c r="M255">
        <v>1335</v>
      </c>
      <c r="N255">
        <v>1999</v>
      </c>
      <c r="S255" s="1"/>
      <c r="U255" s="10" t="s">
        <v>10584</v>
      </c>
      <c r="V255" t="s">
        <v>10331</v>
      </c>
      <c r="W255" s="10">
        <v>1</v>
      </c>
      <c r="X255" s="1">
        <v>36418</v>
      </c>
      <c r="Y255" s="1"/>
    </row>
    <row r="256" spans="1:25" x14ac:dyDescent="0.35">
      <c r="A256">
        <v>200</v>
      </c>
      <c r="B256">
        <v>33.01</v>
      </c>
      <c r="C256" t="s">
        <v>8109</v>
      </c>
      <c r="D256" s="10">
        <v>2</v>
      </c>
      <c r="E256" t="s">
        <v>8901</v>
      </c>
      <c r="G256" t="s">
        <v>10124</v>
      </c>
      <c r="H256" t="s">
        <v>10706</v>
      </c>
      <c r="I256" s="10">
        <v>2</v>
      </c>
      <c r="K256" t="s">
        <v>9704</v>
      </c>
      <c r="L256" t="s">
        <v>10125</v>
      </c>
      <c r="M256">
        <v>447</v>
      </c>
      <c r="N256">
        <v>1908</v>
      </c>
      <c r="S256" s="1"/>
      <c r="U256" s="10" t="s">
        <v>5186</v>
      </c>
      <c r="W256" s="10">
        <v>1</v>
      </c>
      <c r="X256" s="1">
        <v>42332</v>
      </c>
      <c r="Y256" s="1"/>
    </row>
    <row r="257" spans="1:27" x14ac:dyDescent="0.35">
      <c r="A257">
        <v>58</v>
      </c>
      <c r="B257">
        <v>22</v>
      </c>
      <c r="C257" t="s">
        <v>8229</v>
      </c>
      <c r="D257" s="10">
        <v>2</v>
      </c>
      <c r="E257" t="s">
        <v>8597</v>
      </c>
      <c r="G257" t="s">
        <v>9703</v>
      </c>
      <c r="H257" t="s">
        <v>10706</v>
      </c>
      <c r="I257" s="10">
        <v>2</v>
      </c>
      <c r="K257" t="s">
        <v>9704</v>
      </c>
      <c r="L257" t="s">
        <v>9705</v>
      </c>
      <c r="M257">
        <v>810</v>
      </c>
      <c r="S257" s="1"/>
      <c r="V257" t="s">
        <v>10286</v>
      </c>
      <c r="W257" s="10">
        <v>1</v>
      </c>
      <c r="X257" s="1">
        <v>43208</v>
      </c>
      <c r="Y257" s="1"/>
    </row>
    <row r="258" spans="1:27" x14ac:dyDescent="0.35">
      <c r="A258">
        <v>196</v>
      </c>
      <c r="B258">
        <v>17</v>
      </c>
      <c r="C258" t="s">
        <v>8138</v>
      </c>
      <c r="D258" s="10">
        <v>2</v>
      </c>
      <c r="E258" t="s">
        <v>8325</v>
      </c>
      <c r="G258" t="s">
        <v>9301</v>
      </c>
      <c r="H258" t="s">
        <v>10706</v>
      </c>
      <c r="I258" s="10">
        <v>3</v>
      </c>
      <c r="K258" t="s">
        <v>9302</v>
      </c>
      <c r="L258" t="s">
        <v>9303</v>
      </c>
      <c r="M258">
        <v>824</v>
      </c>
      <c r="N258">
        <v>1900</v>
      </c>
      <c r="S258" s="1"/>
      <c r="U258" s="10" t="s">
        <v>5186</v>
      </c>
      <c r="V258" t="s">
        <v>10208</v>
      </c>
      <c r="W258" s="10">
        <v>1</v>
      </c>
      <c r="X258" s="1">
        <v>44005</v>
      </c>
      <c r="Y258" s="1"/>
    </row>
    <row r="259" spans="1:27" x14ac:dyDescent="0.35">
      <c r="A259">
        <v>30</v>
      </c>
      <c r="B259">
        <v>14.01</v>
      </c>
      <c r="C259" t="s">
        <v>8105</v>
      </c>
      <c r="D259" s="10">
        <v>2</v>
      </c>
      <c r="E259" t="s">
        <v>8182</v>
      </c>
      <c r="G259" t="s">
        <v>9412</v>
      </c>
      <c r="H259" t="s">
        <v>5145</v>
      </c>
      <c r="I259" s="10">
        <v>3</v>
      </c>
      <c r="K259" t="s">
        <v>9302</v>
      </c>
      <c r="L259" t="s">
        <v>9306</v>
      </c>
      <c r="M259">
        <v>542</v>
      </c>
      <c r="N259">
        <v>1908</v>
      </c>
      <c r="S259" s="1"/>
      <c r="U259" s="10" t="s">
        <v>5186</v>
      </c>
      <c r="V259" t="s">
        <v>10251</v>
      </c>
      <c r="W259" s="10">
        <v>1</v>
      </c>
      <c r="X259" s="1">
        <v>41912</v>
      </c>
      <c r="Y259" s="1"/>
    </row>
    <row r="260" spans="1:27" x14ac:dyDescent="0.35">
      <c r="A260">
        <v>196</v>
      </c>
      <c r="B260">
        <v>17</v>
      </c>
      <c r="C260" t="s">
        <v>8102</v>
      </c>
      <c r="D260" s="10">
        <v>2</v>
      </c>
      <c r="E260" t="s">
        <v>8325</v>
      </c>
      <c r="G260" t="s">
        <v>9304</v>
      </c>
      <c r="H260" t="s">
        <v>10706</v>
      </c>
      <c r="I260" s="10">
        <v>3</v>
      </c>
      <c r="K260" t="s">
        <v>9305</v>
      </c>
      <c r="L260" t="s">
        <v>9306</v>
      </c>
      <c r="M260">
        <v>824</v>
      </c>
      <c r="N260">
        <v>1900</v>
      </c>
      <c r="S260" s="1"/>
      <c r="U260" s="10" t="s">
        <v>5186</v>
      </c>
      <c r="V260" t="s">
        <v>10209</v>
      </c>
      <c r="W260" s="10">
        <v>1</v>
      </c>
      <c r="X260" s="1">
        <v>41123</v>
      </c>
      <c r="Y260" s="1"/>
    </row>
    <row r="261" spans="1:27" x14ac:dyDescent="0.35">
      <c r="A261">
        <v>166</v>
      </c>
      <c r="B261">
        <v>28</v>
      </c>
      <c r="D261" s="10">
        <v>2</v>
      </c>
      <c r="E261" t="s">
        <v>2987</v>
      </c>
      <c r="G261" t="s">
        <v>2988</v>
      </c>
      <c r="H261" t="s">
        <v>5145</v>
      </c>
      <c r="I261" s="10">
        <v>14</v>
      </c>
      <c r="J261" t="s">
        <v>6160</v>
      </c>
      <c r="K261" t="s">
        <v>2989</v>
      </c>
      <c r="L261" t="s">
        <v>971</v>
      </c>
      <c r="M261">
        <v>3375</v>
      </c>
      <c r="N261">
        <v>1901</v>
      </c>
      <c r="O261">
        <v>47</v>
      </c>
      <c r="S261" s="1">
        <v>44747</v>
      </c>
      <c r="U261" s="10" t="s">
        <v>5186</v>
      </c>
      <c r="V261" t="s">
        <v>2949</v>
      </c>
      <c r="W261" s="10">
        <v>4</v>
      </c>
      <c r="X261" s="1">
        <v>44677</v>
      </c>
      <c r="Y261" s="1"/>
    </row>
    <row r="262" spans="1:27" x14ac:dyDescent="0.35">
      <c r="A262">
        <v>179</v>
      </c>
      <c r="B262">
        <v>28</v>
      </c>
      <c r="D262" s="10" t="s">
        <v>7551</v>
      </c>
      <c r="E262" t="s">
        <v>7459</v>
      </c>
      <c r="G262" t="s">
        <v>7629</v>
      </c>
      <c r="H262" t="s">
        <v>5145</v>
      </c>
      <c r="I262" s="10">
        <v>14</v>
      </c>
      <c r="J262" t="s">
        <v>6160</v>
      </c>
      <c r="K262" t="s">
        <v>7749</v>
      </c>
      <c r="L262" t="s">
        <v>971</v>
      </c>
      <c r="S262" s="1"/>
      <c r="V262" t="s">
        <v>7909</v>
      </c>
      <c r="W262" s="10">
        <v>10</v>
      </c>
      <c r="X262" s="1"/>
      <c r="Y262" s="1"/>
    </row>
    <row r="263" spans="1:27" x14ac:dyDescent="0.35">
      <c r="A263">
        <v>30</v>
      </c>
      <c r="B263">
        <v>16</v>
      </c>
      <c r="D263" s="10" t="s">
        <v>7551</v>
      </c>
      <c r="E263" t="s">
        <v>7262</v>
      </c>
      <c r="G263" t="s">
        <v>5635</v>
      </c>
      <c r="H263" t="s">
        <v>10706</v>
      </c>
      <c r="I263" s="10">
        <v>8</v>
      </c>
      <c r="K263" t="s">
        <v>7674</v>
      </c>
      <c r="L263" t="s">
        <v>971</v>
      </c>
      <c r="S263" s="1"/>
      <c r="V263" t="s">
        <v>7779</v>
      </c>
      <c r="W263" s="10">
        <v>8</v>
      </c>
      <c r="X263" s="1"/>
      <c r="Y263" s="1"/>
    </row>
    <row r="264" spans="1:27" x14ac:dyDescent="0.35">
      <c r="A264">
        <v>192</v>
      </c>
      <c r="B264">
        <v>2</v>
      </c>
      <c r="D264" s="10">
        <v>2</v>
      </c>
      <c r="E264" t="s">
        <v>3922</v>
      </c>
      <c r="G264" t="s">
        <v>3923</v>
      </c>
      <c r="H264" t="s">
        <v>10706</v>
      </c>
      <c r="I264" s="10">
        <v>3</v>
      </c>
      <c r="K264" t="s">
        <v>3924</v>
      </c>
      <c r="L264" t="s">
        <v>971</v>
      </c>
      <c r="M264">
        <v>2850</v>
      </c>
      <c r="N264">
        <v>1901</v>
      </c>
      <c r="O264">
        <v>47</v>
      </c>
      <c r="S264" s="1">
        <v>43826</v>
      </c>
      <c r="U264" s="10" t="s">
        <v>5186</v>
      </c>
      <c r="V264" t="s">
        <v>3577</v>
      </c>
      <c r="W264" s="10">
        <v>3</v>
      </c>
      <c r="X264" s="1">
        <v>41466</v>
      </c>
      <c r="Y264" s="1"/>
    </row>
    <row r="265" spans="1:27" x14ac:dyDescent="0.35">
      <c r="A265">
        <v>191</v>
      </c>
      <c r="B265">
        <v>12</v>
      </c>
      <c r="D265" s="10" t="s">
        <v>92</v>
      </c>
      <c r="E265" t="s">
        <v>968</v>
      </c>
      <c r="G265" t="s">
        <v>969</v>
      </c>
      <c r="H265" t="s">
        <v>5145</v>
      </c>
      <c r="I265" s="10">
        <v>2</v>
      </c>
      <c r="K265" t="s">
        <v>970</v>
      </c>
      <c r="L265" t="s">
        <v>971</v>
      </c>
      <c r="M265">
        <v>0</v>
      </c>
      <c r="S265" s="1"/>
      <c r="V265" t="s">
        <v>973</v>
      </c>
      <c r="W265" s="10">
        <v>2</v>
      </c>
      <c r="X265" s="1">
        <v>35221</v>
      </c>
      <c r="Y265" s="1"/>
    </row>
    <row r="266" spans="1:27" x14ac:dyDescent="0.35">
      <c r="A266">
        <v>216.01</v>
      </c>
      <c r="B266">
        <v>31</v>
      </c>
      <c r="D266" s="10">
        <v>2</v>
      </c>
      <c r="E266" t="s">
        <v>3431</v>
      </c>
      <c r="G266" t="s">
        <v>3432</v>
      </c>
      <c r="H266" t="s">
        <v>5145</v>
      </c>
      <c r="I266" s="10">
        <v>4</v>
      </c>
      <c r="K266" t="s">
        <v>3433</v>
      </c>
      <c r="L266" t="s">
        <v>971</v>
      </c>
      <c r="M266">
        <v>4000</v>
      </c>
      <c r="N266">
        <v>1901</v>
      </c>
      <c r="O266">
        <v>49</v>
      </c>
      <c r="P266">
        <v>216.1</v>
      </c>
      <c r="Q266">
        <v>31</v>
      </c>
      <c r="S266" s="1">
        <v>44684</v>
      </c>
      <c r="U266" s="10" t="s">
        <v>5186</v>
      </c>
      <c r="V266" t="s">
        <v>3434</v>
      </c>
      <c r="W266" s="10">
        <v>4</v>
      </c>
      <c r="X266" s="1">
        <v>44642</v>
      </c>
      <c r="Y266" s="1"/>
    </row>
    <row r="267" spans="1:27" x14ac:dyDescent="0.35">
      <c r="A267">
        <v>171</v>
      </c>
      <c r="B267">
        <v>7</v>
      </c>
      <c r="C267" t="s">
        <v>8087</v>
      </c>
      <c r="D267" s="10">
        <v>2</v>
      </c>
      <c r="E267" t="s">
        <v>8829</v>
      </c>
      <c r="G267" t="s">
        <v>10023</v>
      </c>
      <c r="H267" t="s">
        <v>5145</v>
      </c>
      <c r="I267" s="10">
        <v>8</v>
      </c>
      <c r="J267" t="s">
        <v>10604</v>
      </c>
      <c r="K267" t="s">
        <v>3889</v>
      </c>
      <c r="L267" t="s">
        <v>10024</v>
      </c>
      <c r="M267">
        <v>1157</v>
      </c>
      <c r="N267">
        <v>1901</v>
      </c>
      <c r="S267" s="1"/>
      <c r="U267" s="10" t="s">
        <v>5186</v>
      </c>
      <c r="V267" t="s">
        <v>10448</v>
      </c>
      <c r="W267" s="10">
        <v>1</v>
      </c>
      <c r="X267" t="s">
        <v>208</v>
      </c>
      <c r="AA267" s="14" t="s">
        <v>10605</v>
      </c>
    </row>
    <row r="268" spans="1:27" x14ac:dyDescent="0.35">
      <c r="A268">
        <v>188</v>
      </c>
      <c r="B268">
        <v>18</v>
      </c>
      <c r="D268" s="10">
        <v>2</v>
      </c>
      <c r="E268" t="s">
        <v>3887</v>
      </c>
      <c r="G268" t="s">
        <v>3888</v>
      </c>
      <c r="H268" t="s">
        <v>5145</v>
      </c>
      <c r="I268" s="10">
        <v>8</v>
      </c>
      <c r="J268" t="s">
        <v>10604</v>
      </c>
      <c r="K268" t="s">
        <v>3889</v>
      </c>
      <c r="L268" t="s">
        <v>3890</v>
      </c>
      <c r="M268">
        <v>2508</v>
      </c>
      <c r="N268">
        <v>1901</v>
      </c>
      <c r="O268">
        <v>49</v>
      </c>
      <c r="S268" s="1">
        <v>44463</v>
      </c>
      <c r="U268" s="10" t="s">
        <v>5186</v>
      </c>
      <c r="V268" t="s">
        <v>3891</v>
      </c>
      <c r="W268" s="10">
        <v>3</v>
      </c>
      <c r="X268" s="1">
        <v>41715</v>
      </c>
      <c r="Y268" s="1"/>
      <c r="AA268" s="14" t="s">
        <v>10605</v>
      </c>
    </row>
    <row r="269" spans="1:27" x14ac:dyDescent="0.35">
      <c r="A269">
        <v>42</v>
      </c>
      <c r="B269">
        <v>14.01</v>
      </c>
      <c r="C269" t="s">
        <v>8174</v>
      </c>
      <c r="D269" s="10">
        <v>2</v>
      </c>
      <c r="E269" t="s">
        <v>8355</v>
      </c>
      <c r="G269" t="s">
        <v>9353</v>
      </c>
      <c r="H269" t="s">
        <v>5145</v>
      </c>
      <c r="I269" s="10">
        <v>8</v>
      </c>
      <c r="J269" t="s">
        <v>10604</v>
      </c>
      <c r="K269" t="s">
        <v>3889</v>
      </c>
      <c r="L269" t="s">
        <v>3890</v>
      </c>
      <c r="M269">
        <v>662</v>
      </c>
      <c r="N269">
        <v>1910</v>
      </c>
      <c r="S269" s="1"/>
      <c r="U269" s="10" t="s">
        <v>5186</v>
      </c>
      <c r="V269" t="s">
        <v>10220</v>
      </c>
      <c r="W269" s="10">
        <v>1</v>
      </c>
      <c r="X269" s="1">
        <v>40051</v>
      </c>
      <c r="Y269" s="1"/>
      <c r="AA269" s="14" t="s">
        <v>10605</v>
      </c>
    </row>
    <row r="270" spans="1:27" x14ac:dyDescent="0.35">
      <c r="A270">
        <v>42</v>
      </c>
      <c r="B270">
        <v>14.01</v>
      </c>
      <c r="C270" t="s">
        <v>8229</v>
      </c>
      <c r="D270" s="10">
        <v>2</v>
      </c>
      <c r="E270" t="s">
        <v>8355</v>
      </c>
      <c r="G270" t="s">
        <v>9353</v>
      </c>
      <c r="H270" t="s">
        <v>5145</v>
      </c>
      <c r="I270" s="10">
        <v>8</v>
      </c>
      <c r="J270" t="s">
        <v>10604</v>
      </c>
      <c r="K270" t="s">
        <v>3889</v>
      </c>
      <c r="L270" t="s">
        <v>3890</v>
      </c>
      <c r="M270">
        <v>1324</v>
      </c>
      <c r="N270">
        <v>1910</v>
      </c>
      <c r="S270" s="1"/>
      <c r="U270" s="10" t="s">
        <v>5186</v>
      </c>
      <c r="V270" t="s">
        <v>10397</v>
      </c>
      <c r="W270" s="10">
        <v>1</v>
      </c>
      <c r="X270" s="1">
        <v>38672</v>
      </c>
      <c r="Y270" s="1"/>
      <c r="AA270" s="14" t="s">
        <v>10605</v>
      </c>
    </row>
    <row r="271" spans="1:27" x14ac:dyDescent="0.35">
      <c r="A271">
        <v>18</v>
      </c>
      <c r="B271">
        <v>5</v>
      </c>
      <c r="C271" t="s">
        <v>3414</v>
      </c>
      <c r="D271" s="10">
        <v>2</v>
      </c>
      <c r="E271" t="s">
        <v>8187</v>
      </c>
      <c r="G271" t="s">
        <v>9427</v>
      </c>
      <c r="H271" t="s">
        <v>5145</v>
      </c>
      <c r="I271" s="10">
        <v>8</v>
      </c>
      <c r="J271" t="s">
        <v>10604</v>
      </c>
      <c r="K271" t="s">
        <v>3889</v>
      </c>
      <c r="L271" t="s">
        <v>3890</v>
      </c>
      <c r="M271">
        <v>521</v>
      </c>
      <c r="N271">
        <v>1901</v>
      </c>
      <c r="S271" s="1"/>
      <c r="U271" s="10" t="s">
        <v>5186</v>
      </c>
      <c r="V271" t="s">
        <v>10256</v>
      </c>
      <c r="W271" s="10">
        <v>1</v>
      </c>
      <c r="X271" t="s">
        <v>208</v>
      </c>
      <c r="AA271" s="14" t="s">
        <v>10605</v>
      </c>
    </row>
    <row r="272" spans="1:27" x14ac:dyDescent="0.35">
      <c r="A272">
        <v>18</v>
      </c>
      <c r="B272">
        <v>5</v>
      </c>
      <c r="C272" t="s">
        <v>8102</v>
      </c>
      <c r="D272" s="10">
        <v>2</v>
      </c>
      <c r="E272" t="s">
        <v>8187</v>
      </c>
      <c r="G272" t="s">
        <v>9075</v>
      </c>
      <c r="H272" t="s">
        <v>5145</v>
      </c>
      <c r="I272" s="10">
        <v>8</v>
      </c>
      <c r="J272" t="s">
        <v>10604</v>
      </c>
      <c r="K272" t="s">
        <v>3889</v>
      </c>
      <c r="L272" t="s">
        <v>3890</v>
      </c>
      <c r="M272">
        <v>603</v>
      </c>
      <c r="N272">
        <v>1901</v>
      </c>
      <c r="S272" s="1"/>
      <c r="U272" s="10" t="s">
        <v>5186</v>
      </c>
      <c r="V272" t="s">
        <v>10199</v>
      </c>
      <c r="W272" s="10">
        <v>1</v>
      </c>
      <c r="X272" t="s">
        <v>208</v>
      </c>
      <c r="AA272" s="14" t="s">
        <v>10605</v>
      </c>
    </row>
    <row r="273" spans="1:26" x14ac:dyDescent="0.35">
      <c r="A273">
        <v>261.02</v>
      </c>
      <c r="B273">
        <v>1</v>
      </c>
      <c r="C273" t="s">
        <v>8293</v>
      </c>
      <c r="D273" s="10">
        <v>2</v>
      </c>
      <c r="E273" t="s">
        <v>8292</v>
      </c>
      <c r="G273" t="s">
        <v>9241</v>
      </c>
      <c r="H273" t="s">
        <v>5145</v>
      </c>
      <c r="I273" s="10">
        <v>3</v>
      </c>
      <c r="K273" t="s">
        <v>9242</v>
      </c>
      <c r="L273" t="s">
        <v>9243</v>
      </c>
      <c r="M273">
        <v>786</v>
      </c>
      <c r="N273">
        <v>2021</v>
      </c>
      <c r="S273" s="1"/>
      <c r="V273" t="s">
        <v>10204</v>
      </c>
      <c r="W273" s="10">
        <v>1</v>
      </c>
      <c r="X273" s="1">
        <v>44263</v>
      </c>
      <c r="Y273" s="1"/>
    </row>
    <row r="274" spans="1:26" x14ac:dyDescent="0.35">
      <c r="A274">
        <v>261.02</v>
      </c>
      <c r="B274">
        <v>1</v>
      </c>
      <c r="C274" t="s">
        <v>8322</v>
      </c>
      <c r="D274" s="10">
        <v>2</v>
      </c>
      <c r="E274" t="s">
        <v>8292</v>
      </c>
      <c r="G274" t="s">
        <v>9241</v>
      </c>
      <c r="H274" t="s">
        <v>5145</v>
      </c>
      <c r="I274" s="10">
        <v>3</v>
      </c>
      <c r="K274" t="s">
        <v>9242</v>
      </c>
      <c r="L274" t="s">
        <v>9243</v>
      </c>
      <c r="M274">
        <v>795</v>
      </c>
      <c r="N274">
        <v>2021</v>
      </c>
      <c r="S274" s="1"/>
      <c r="V274" t="s">
        <v>10205</v>
      </c>
      <c r="W274" s="10">
        <v>1</v>
      </c>
      <c r="X274" s="1">
        <v>44263</v>
      </c>
      <c r="Y274" s="1"/>
    </row>
    <row r="275" spans="1:26" x14ac:dyDescent="0.35">
      <c r="A275">
        <v>261.02</v>
      </c>
      <c r="B275">
        <v>1</v>
      </c>
      <c r="C275" t="s">
        <v>8323</v>
      </c>
      <c r="D275" s="10">
        <v>2</v>
      </c>
      <c r="E275" t="s">
        <v>8292</v>
      </c>
      <c r="G275" t="s">
        <v>9241</v>
      </c>
      <c r="H275" t="s">
        <v>5145</v>
      </c>
      <c r="I275" s="10">
        <v>3</v>
      </c>
      <c r="K275" t="s">
        <v>9242</v>
      </c>
      <c r="L275" t="s">
        <v>9243</v>
      </c>
      <c r="M275">
        <v>791</v>
      </c>
      <c r="N275">
        <v>2021</v>
      </c>
      <c r="S275" s="1"/>
      <c r="V275" t="s">
        <v>10205</v>
      </c>
      <c r="W275" s="10">
        <v>1</v>
      </c>
      <c r="X275" s="1">
        <v>44263</v>
      </c>
      <c r="Y275" s="1"/>
    </row>
    <row r="276" spans="1:26" x14ac:dyDescent="0.35">
      <c r="A276">
        <v>184</v>
      </c>
      <c r="B276">
        <v>42</v>
      </c>
      <c r="D276" s="10">
        <v>2</v>
      </c>
      <c r="E276" t="s">
        <v>3160</v>
      </c>
      <c r="G276" t="s">
        <v>3161</v>
      </c>
      <c r="H276" t="s">
        <v>10706</v>
      </c>
      <c r="I276" s="10">
        <v>4</v>
      </c>
      <c r="K276" t="s">
        <v>3162</v>
      </c>
      <c r="L276" t="s">
        <v>3163</v>
      </c>
      <c r="M276">
        <v>2064</v>
      </c>
      <c r="N276">
        <v>1901</v>
      </c>
      <c r="O276">
        <v>49</v>
      </c>
      <c r="S276" s="1">
        <v>43826</v>
      </c>
      <c r="U276" s="10" t="s">
        <v>5186</v>
      </c>
      <c r="V276" t="s">
        <v>2890</v>
      </c>
      <c r="W276" s="10">
        <v>4</v>
      </c>
      <c r="X276" s="1">
        <v>39181</v>
      </c>
      <c r="Y276" s="1"/>
    </row>
    <row r="277" spans="1:26" x14ac:dyDescent="0.35">
      <c r="A277">
        <v>59</v>
      </c>
      <c r="B277">
        <v>12</v>
      </c>
      <c r="C277" t="s">
        <v>8184</v>
      </c>
      <c r="D277" s="10">
        <v>2</v>
      </c>
      <c r="E277" t="s">
        <v>8851</v>
      </c>
      <c r="G277" t="s">
        <v>10044</v>
      </c>
      <c r="H277" t="s">
        <v>10706</v>
      </c>
      <c r="I277" s="10">
        <v>2</v>
      </c>
      <c r="K277" t="s">
        <v>10045</v>
      </c>
      <c r="L277" t="s">
        <v>10046</v>
      </c>
      <c r="M277">
        <v>969</v>
      </c>
      <c r="N277">
        <v>1990</v>
      </c>
      <c r="S277" s="1"/>
      <c r="U277" s="10" t="s">
        <v>5186</v>
      </c>
      <c r="W277" s="10">
        <v>1</v>
      </c>
      <c r="X277" s="1">
        <v>36705</v>
      </c>
      <c r="Y277" s="1"/>
    </row>
    <row r="278" spans="1:26" x14ac:dyDescent="0.35">
      <c r="A278">
        <v>59</v>
      </c>
      <c r="B278">
        <v>12</v>
      </c>
      <c r="C278" t="s">
        <v>8185</v>
      </c>
      <c r="D278" s="10">
        <v>2</v>
      </c>
      <c r="E278" t="s">
        <v>8851</v>
      </c>
      <c r="G278" t="s">
        <v>10047</v>
      </c>
      <c r="H278" t="s">
        <v>5145</v>
      </c>
      <c r="I278" s="10">
        <v>2</v>
      </c>
      <c r="K278" t="s">
        <v>10045</v>
      </c>
      <c r="L278" t="s">
        <v>10046</v>
      </c>
      <c r="M278">
        <v>779</v>
      </c>
      <c r="N278">
        <v>1990</v>
      </c>
      <c r="S278" s="1"/>
      <c r="U278" s="10" t="s">
        <v>5186</v>
      </c>
      <c r="W278" s="10">
        <v>1</v>
      </c>
      <c r="X278" s="1">
        <v>34977</v>
      </c>
      <c r="Y278" s="1"/>
    </row>
    <row r="279" spans="1:26" x14ac:dyDescent="0.35">
      <c r="A279">
        <v>206</v>
      </c>
      <c r="B279">
        <v>43</v>
      </c>
      <c r="D279" s="10" t="s">
        <v>92</v>
      </c>
      <c r="E279" t="s">
        <v>2787</v>
      </c>
      <c r="G279" t="s">
        <v>2788</v>
      </c>
      <c r="H279" t="s">
        <v>5145</v>
      </c>
      <c r="I279" s="10">
        <v>9</v>
      </c>
      <c r="K279" t="s">
        <v>2789</v>
      </c>
      <c r="L279" t="s">
        <v>2790</v>
      </c>
      <c r="M279">
        <v>0</v>
      </c>
      <c r="S279" s="1"/>
      <c r="V279" t="s">
        <v>2793</v>
      </c>
      <c r="W279" s="10">
        <v>9</v>
      </c>
      <c r="X279" s="1">
        <v>36557</v>
      </c>
      <c r="Y279" s="1"/>
    </row>
    <row r="280" spans="1:26" x14ac:dyDescent="0.35">
      <c r="A280">
        <v>184</v>
      </c>
      <c r="B280">
        <v>25</v>
      </c>
      <c r="D280" s="10">
        <v>2</v>
      </c>
      <c r="E280" t="s">
        <v>3859</v>
      </c>
      <c r="G280" t="s">
        <v>3860</v>
      </c>
      <c r="H280" t="s">
        <v>10706</v>
      </c>
      <c r="I280" s="10">
        <v>3</v>
      </c>
      <c r="K280" t="s">
        <v>3859</v>
      </c>
      <c r="L280" t="s">
        <v>3861</v>
      </c>
      <c r="M280">
        <v>2166</v>
      </c>
      <c r="N280">
        <v>1901</v>
      </c>
      <c r="O280">
        <v>47</v>
      </c>
      <c r="S280" s="1">
        <v>43826</v>
      </c>
      <c r="U280" s="10" t="s">
        <v>5186</v>
      </c>
      <c r="V280" t="s">
        <v>3577</v>
      </c>
      <c r="W280" s="10">
        <v>3</v>
      </c>
      <c r="X280" t="s">
        <v>208</v>
      </c>
    </row>
    <row r="281" spans="1:26" x14ac:dyDescent="0.35">
      <c r="A281">
        <v>168</v>
      </c>
      <c r="B281">
        <v>1.02</v>
      </c>
      <c r="D281" s="10" t="s">
        <v>92</v>
      </c>
      <c r="E281" t="s">
        <v>1846</v>
      </c>
      <c r="G281" t="s">
        <v>1847</v>
      </c>
      <c r="H281" t="s">
        <v>5145</v>
      </c>
      <c r="I281" s="10">
        <v>10</v>
      </c>
      <c r="J281" t="s">
        <v>10479</v>
      </c>
      <c r="K281" t="s">
        <v>1848</v>
      </c>
      <c r="L281" t="s">
        <v>273</v>
      </c>
      <c r="M281">
        <v>0</v>
      </c>
      <c r="N281">
        <v>2008</v>
      </c>
      <c r="S281" s="1"/>
      <c r="V281" t="s">
        <v>806</v>
      </c>
      <c r="W281" s="10">
        <v>2</v>
      </c>
      <c r="X281" s="1">
        <v>42446</v>
      </c>
      <c r="Y281" s="1"/>
    </row>
    <row r="282" spans="1:26" x14ac:dyDescent="0.35">
      <c r="A282">
        <v>196</v>
      </c>
      <c r="B282">
        <v>29</v>
      </c>
      <c r="D282" s="10">
        <v>2</v>
      </c>
      <c r="E282" t="s">
        <v>3344</v>
      </c>
      <c r="G282" t="s">
        <v>3345</v>
      </c>
      <c r="H282" t="s">
        <v>5145</v>
      </c>
      <c r="I282" s="10">
        <v>10</v>
      </c>
      <c r="J282" t="s">
        <v>10479</v>
      </c>
      <c r="K282" t="s">
        <v>1848</v>
      </c>
      <c r="L282" t="s">
        <v>273</v>
      </c>
      <c r="M282">
        <v>2255</v>
      </c>
      <c r="N282">
        <v>1901</v>
      </c>
      <c r="O282">
        <v>49</v>
      </c>
      <c r="S282" s="1">
        <v>44385</v>
      </c>
      <c r="U282" s="10" t="s">
        <v>5186</v>
      </c>
      <c r="V282" t="s">
        <v>2845</v>
      </c>
      <c r="W282" s="10">
        <v>4</v>
      </c>
      <c r="X282" s="1">
        <v>41620</v>
      </c>
      <c r="Y282" s="1"/>
    </row>
    <row r="283" spans="1:26" x14ac:dyDescent="0.35">
      <c r="A283" s="9">
        <v>103</v>
      </c>
      <c r="B283" s="9">
        <v>27.01</v>
      </c>
      <c r="D283" s="10" t="s">
        <v>92</v>
      </c>
      <c r="E283" t="s">
        <v>421</v>
      </c>
      <c r="F283" t="s">
        <v>5399</v>
      </c>
      <c r="G283" t="s">
        <v>412</v>
      </c>
      <c r="H283" t="s">
        <v>5145</v>
      </c>
      <c r="I283" s="10">
        <v>938</v>
      </c>
      <c r="J283" t="s">
        <v>5400</v>
      </c>
      <c r="K283" t="s">
        <v>413</v>
      </c>
      <c r="L283" t="s">
        <v>273</v>
      </c>
      <c r="M283">
        <v>0</v>
      </c>
      <c r="N283">
        <v>2011</v>
      </c>
      <c r="S283" s="1"/>
      <c r="V283" t="s">
        <v>423</v>
      </c>
      <c r="W283" s="10">
        <v>44</v>
      </c>
      <c r="X283" s="1">
        <v>41579</v>
      </c>
      <c r="Y283" s="1" t="s">
        <v>10667</v>
      </c>
    </row>
    <row r="284" spans="1:26" x14ac:dyDescent="0.35">
      <c r="A284" s="9">
        <v>103</v>
      </c>
      <c r="B284" s="9">
        <v>1.01</v>
      </c>
      <c r="D284" s="10" t="s">
        <v>92</v>
      </c>
      <c r="E284" t="s">
        <v>426</v>
      </c>
      <c r="F284" t="s">
        <v>5399</v>
      </c>
      <c r="G284" t="s">
        <v>412</v>
      </c>
      <c r="H284" t="s">
        <v>5145</v>
      </c>
      <c r="I284" s="10">
        <v>938</v>
      </c>
      <c r="J284" t="s">
        <v>5400</v>
      </c>
      <c r="K284" t="s">
        <v>413</v>
      </c>
      <c r="L284" t="s">
        <v>273</v>
      </c>
      <c r="M284">
        <v>0</v>
      </c>
      <c r="N284">
        <v>2012</v>
      </c>
      <c r="S284" s="1"/>
      <c r="V284" t="s">
        <v>427</v>
      </c>
      <c r="W284" s="10">
        <v>44</v>
      </c>
      <c r="X284" s="1">
        <v>41579</v>
      </c>
      <c r="Y284" s="33" t="s">
        <v>10668</v>
      </c>
      <c r="Z284" t="s">
        <v>10669</v>
      </c>
    </row>
    <row r="285" spans="1:26" x14ac:dyDescent="0.35">
      <c r="A285" s="9">
        <v>114</v>
      </c>
      <c r="B285" s="9">
        <v>20</v>
      </c>
      <c r="D285" s="10" t="s">
        <v>7551</v>
      </c>
      <c r="E285" t="s">
        <v>7391</v>
      </c>
      <c r="F285" t="s">
        <v>10638</v>
      </c>
      <c r="G285" t="s">
        <v>412</v>
      </c>
      <c r="H285" t="s">
        <v>5145</v>
      </c>
      <c r="I285" s="10">
        <v>938</v>
      </c>
      <c r="J285" t="s">
        <v>5400</v>
      </c>
      <c r="K285" t="s">
        <v>413</v>
      </c>
      <c r="L285" t="s">
        <v>273</v>
      </c>
      <c r="S285" s="1"/>
      <c r="V285" t="s">
        <v>7873</v>
      </c>
      <c r="W285" s="10">
        <v>39</v>
      </c>
      <c r="X285" s="1">
        <v>41579</v>
      </c>
      <c r="Y285" s="1" t="s">
        <v>10671</v>
      </c>
    </row>
    <row r="286" spans="1:26" x14ac:dyDescent="0.35">
      <c r="A286" s="9">
        <v>122</v>
      </c>
      <c r="B286" s="9">
        <v>6</v>
      </c>
      <c r="D286" s="10" t="s">
        <v>92</v>
      </c>
      <c r="E286" t="s">
        <v>411</v>
      </c>
      <c r="F286" t="s">
        <v>10637</v>
      </c>
      <c r="G286" t="s">
        <v>412</v>
      </c>
      <c r="H286" t="s">
        <v>5145</v>
      </c>
      <c r="I286" s="10">
        <v>938</v>
      </c>
      <c r="J286" t="s">
        <v>5400</v>
      </c>
      <c r="K286" t="s">
        <v>413</v>
      </c>
      <c r="L286" t="s">
        <v>273</v>
      </c>
      <c r="M286">
        <v>0</v>
      </c>
      <c r="N286">
        <v>2013</v>
      </c>
      <c r="S286" s="1"/>
      <c r="V286" t="s">
        <v>416</v>
      </c>
      <c r="W286" s="10">
        <v>59</v>
      </c>
      <c r="X286" s="1">
        <v>41684</v>
      </c>
      <c r="Y286" s="1" t="s">
        <v>10672</v>
      </c>
      <c r="Z286" t="s">
        <v>10649</v>
      </c>
    </row>
    <row r="287" spans="1:26" x14ac:dyDescent="0.35">
      <c r="A287">
        <v>37</v>
      </c>
      <c r="B287">
        <v>4</v>
      </c>
      <c r="D287" s="10" t="s">
        <v>7551</v>
      </c>
      <c r="E287" t="s">
        <v>7277</v>
      </c>
      <c r="G287" t="s">
        <v>7568</v>
      </c>
      <c r="H287" t="s">
        <v>5145</v>
      </c>
      <c r="I287" s="10">
        <v>30</v>
      </c>
      <c r="J287" t="s">
        <v>6650</v>
      </c>
      <c r="K287" t="s">
        <v>7679</v>
      </c>
      <c r="L287" t="s">
        <v>273</v>
      </c>
      <c r="S287" s="1"/>
      <c r="V287" t="s">
        <v>7795</v>
      </c>
      <c r="W287" s="10">
        <v>6</v>
      </c>
      <c r="X287" s="1"/>
      <c r="Y287" s="1"/>
    </row>
    <row r="288" spans="1:26" x14ac:dyDescent="0.35">
      <c r="A288">
        <v>67</v>
      </c>
      <c r="B288">
        <v>20</v>
      </c>
      <c r="C288" t="s">
        <v>7971</v>
      </c>
      <c r="D288" s="10" t="s">
        <v>7967</v>
      </c>
      <c r="E288" t="s">
        <v>7972</v>
      </c>
      <c r="G288" t="s">
        <v>8002</v>
      </c>
      <c r="H288" t="s">
        <v>5145</v>
      </c>
      <c r="I288" s="10">
        <v>67</v>
      </c>
      <c r="J288" t="s">
        <v>10520</v>
      </c>
      <c r="K288" t="s">
        <v>8021</v>
      </c>
      <c r="L288" t="s">
        <v>273</v>
      </c>
      <c r="N288">
        <v>0</v>
      </c>
      <c r="S288" s="1"/>
      <c r="U288" s="10" t="s">
        <v>10633</v>
      </c>
      <c r="V288" t="s">
        <v>8034</v>
      </c>
      <c r="W288" s="10">
        <v>67</v>
      </c>
      <c r="X288" t="s">
        <v>208</v>
      </c>
      <c r="Y288" t="s">
        <v>10682</v>
      </c>
    </row>
    <row r="289" spans="1:25" x14ac:dyDescent="0.35">
      <c r="A289">
        <v>246</v>
      </c>
      <c r="B289">
        <v>16</v>
      </c>
      <c r="D289" s="10" t="s">
        <v>92</v>
      </c>
      <c r="E289" t="s">
        <v>759</v>
      </c>
      <c r="G289" t="s">
        <v>760</v>
      </c>
      <c r="H289" t="s">
        <v>5145</v>
      </c>
      <c r="I289" s="10">
        <v>125</v>
      </c>
      <c r="J289" t="s">
        <v>5435</v>
      </c>
      <c r="K289" t="s">
        <v>761</v>
      </c>
      <c r="L289" t="s">
        <v>273</v>
      </c>
      <c r="M289">
        <v>0</v>
      </c>
      <c r="S289" s="1"/>
      <c r="V289" t="s">
        <v>441</v>
      </c>
      <c r="W289" s="10">
        <v>2</v>
      </c>
      <c r="X289" s="1">
        <v>38474</v>
      </c>
      <c r="Y289" s="1"/>
    </row>
    <row r="290" spans="1:25" x14ac:dyDescent="0.35">
      <c r="A290">
        <v>261.01</v>
      </c>
      <c r="B290">
        <v>1</v>
      </c>
      <c r="C290" t="s">
        <v>8786</v>
      </c>
      <c r="D290" s="10">
        <v>2</v>
      </c>
      <c r="E290" t="s">
        <v>8162</v>
      </c>
      <c r="G290" t="s">
        <v>9970</v>
      </c>
      <c r="H290" t="s">
        <v>10706</v>
      </c>
      <c r="I290" s="10">
        <v>3</v>
      </c>
      <c r="J290" t="s">
        <v>9970</v>
      </c>
      <c r="K290" t="s">
        <v>9938</v>
      </c>
      <c r="L290" t="s">
        <v>273</v>
      </c>
      <c r="M290">
        <v>610</v>
      </c>
      <c r="N290">
        <v>2014</v>
      </c>
      <c r="S290" s="1"/>
      <c r="V290" t="s">
        <v>8075</v>
      </c>
      <c r="W290" s="10">
        <v>1</v>
      </c>
      <c r="X290" s="1">
        <v>41894</v>
      </c>
      <c r="Y290" s="1"/>
    </row>
    <row r="291" spans="1:25" x14ac:dyDescent="0.35">
      <c r="A291">
        <v>68</v>
      </c>
      <c r="B291">
        <v>16</v>
      </c>
      <c r="D291" s="10" t="s">
        <v>7551</v>
      </c>
      <c r="E291" t="s">
        <v>7352</v>
      </c>
      <c r="G291" t="s">
        <v>6555</v>
      </c>
      <c r="H291" t="s">
        <v>5145</v>
      </c>
      <c r="I291" s="10">
        <v>78</v>
      </c>
      <c r="J291" t="s">
        <v>6009</v>
      </c>
      <c r="K291" t="s">
        <v>2735</v>
      </c>
      <c r="L291" t="s">
        <v>273</v>
      </c>
      <c r="S291" s="1"/>
      <c r="V291" t="s">
        <v>7853</v>
      </c>
      <c r="W291" s="10">
        <v>23</v>
      </c>
      <c r="X291" s="1"/>
      <c r="Y291" s="1"/>
    </row>
    <row r="292" spans="1:25" x14ac:dyDescent="0.35">
      <c r="A292">
        <v>263.02999999999997</v>
      </c>
      <c r="B292">
        <v>1</v>
      </c>
      <c r="D292" s="10" t="s">
        <v>7551</v>
      </c>
      <c r="E292" t="s">
        <v>7550</v>
      </c>
      <c r="F292" t="s">
        <v>10558</v>
      </c>
      <c r="G292" t="s">
        <v>5739</v>
      </c>
      <c r="H292" t="s">
        <v>5145</v>
      </c>
      <c r="I292" s="10">
        <v>3153</v>
      </c>
      <c r="J292" t="s">
        <v>5901</v>
      </c>
      <c r="K292" t="s">
        <v>1548</v>
      </c>
      <c r="L292" t="s">
        <v>273</v>
      </c>
      <c r="N292">
        <v>2010</v>
      </c>
      <c r="S292" s="1"/>
      <c r="V292" t="s">
        <v>7961</v>
      </c>
      <c r="W292" s="10">
        <v>93</v>
      </c>
      <c r="X292" s="1"/>
      <c r="Y292" s="1"/>
    </row>
    <row r="293" spans="1:25" x14ac:dyDescent="0.35">
      <c r="A293">
        <v>58</v>
      </c>
      <c r="B293">
        <v>15</v>
      </c>
      <c r="C293" t="s">
        <v>8174</v>
      </c>
      <c r="D293" s="10">
        <v>2</v>
      </c>
      <c r="E293" t="s">
        <v>8832</v>
      </c>
      <c r="G293" t="s">
        <v>10026</v>
      </c>
      <c r="H293" t="s">
        <v>5145</v>
      </c>
      <c r="I293" s="10">
        <v>7</v>
      </c>
      <c r="J293" t="s">
        <v>10502</v>
      </c>
      <c r="K293" t="s">
        <v>154</v>
      </c>
      <c r="L293" t="s">
        <v>273</v>
      </c>
      <c r="M293">
        <v>611</v>
      </c>
      <c r="N293">
        <v>1900</v>
      </c>
      <c r="S293" s="1"/>
      <c r="U293" s="10" t="s">
        <v>5186</v>
      </c>
      <c r="V293" t="s">
        <v>10449</v>
      </c>
      <c r="W293" s="10">
        <v>1</v>
      </c>
      <c r="X293" t="s">
        <v>208</v>
      </c>
    </row>
    <row r="294" spans="1:25" x14ac:dyDescent="0.35">
      <c r="A294">
        <v>38</v>
      </c>
      <c r="B294">
        <v>18</v>
      </c>
      <c r="D294" s="10">
        <v>2</v>
      </c>
      <c r="E294" t="s">
        <v>2838</v>
      </c>
      <c r="G294" t="s">
        <v>2839</v>
      </c>
      <c r="H294" t="s">
        <v>5145</v>
      </c>
      <c r="I294" s="10">
        <v>92</v>
      </c>
      <c r="J294" t="s">
        <v>5534</v>
      </c>
      <c r="K294" t="s">
        <v>150</v>
      </c>
      <c r="L294" t="s">
        <v>273</v>
      </c>
      <c r="M294">
        <v>6000</v>
      </c>
      <c r="N294">
        <v>2000</v>
      </c>
      <c r="O294">
        <v>49</v>
      </c>
      <c r="S294" s="1">
        <v>44118</v>
      </c>
      <c r="U294" s="10" t="s">
        <v>10584</v>
      </c>
      <c r="V294" t="s">
        <v>2840</v>
      </c>
      <c r="W294" s="10">
        <v>4</v>
      </c>
      <c r="X294" s="1">
        <v>38517</v>
      </c>
      <c r="Y294" s="1"/>
    </row>
    <row r="295" spans="1:25" x14ac:dyDescent="0.35">
      <c r="A295">
        <v>246</v>
      </c>
      <c r="B295">
        <v>12</v>
      </c>
      <c r="D295" s="10" t="s">
        <v>92</v>
      </c>
      <c r="E295" t="s">
        <v>270</v>
      </c>
      <c r="G295" t="s">
        <v>271</v>
      </c>
      <c r="H295" t="s">
        <v>5145</v>
      </c>
      <c r="I295" s="10">
        <v>7</v>
      </c>
      <c r="J295" t="s">
        <v>10689</v>
      </c>
      <c r="K295" t="s">
        <v>10691</v>
      </c>
      <c r="L295" t="s">
        <v>273</v>
      </c>
      <c r="M295">
        <v>0</v>
      </c>
      <c r="S295" s="1"/>
      <c r="V295" t="s">
        <v>275</v>
      </c>
      <c r="W295" s="10">
        <v>7</v>
      </c>
      <c r="X295" s="1">
        <v>44827</v>
      </c>
      <c r="Y295" s="1"/>
    </row>
    <row r="296" spans="1:25" x14ac:dyDescent="0.35">
      <c r="A296">
        <v>201</v>
      </c>
      <c r="B296">
        <v>12</v>
      </c>
      <c r="C296" t="s">
        <v>8207</v>
      </c>
      <c r="D296" s="10">
        <v>2</v>
      </c>
      <c r="E296" t="s">
        <v>8205</v>
      </c>
      <c r="G296" t="s">
        <v>9111</v>
      </c>
      <c r="H296" t="s">
        <v>10706</v>
      </c>
      <c r="I296" s="10">
        <v>40</v>
      </c>
      <c r="J296" t="s">
        <v>5907</v>
      </c>
      <c r="K296" t="s">
        <v>3258</v>
      </c>
      <c r="L296" t="s">
        <v>273</v>
      </c>
      <c r="M296">
        <v>717</v>
      </c>
      <c r="N296">
        <v>1920</v>
      </c>
      <c r="S296" s="1"/>
      <c r="U296" s="10" t="s">
        <v>5186</v>
      </c>
      <c r="V296" t="s">
        <v>10199</v>
      </c>
      <c r="W296" s="10">
        <v>1</v>
      </c>
      <c r="X296" s="1">
        <v>43869</v>
      </c>
      <c r="Y296" s="1"/>
    </row>
    <row r="297" spans="1:25" x14ac:dyDescent="0.35">
      <c r="A297">
        <v>261.04000000000002</v>
      </c>
      <c r="B297">
        <v>1</v>
      </c>
      <c r="C297" t="s">
        <v>8628</v>
      </c>
      <c r="D297" s="10">
        <v>2</v>
      </c>
      <c r="E297" t="s">
        <v>8153</v>
      </c>
      <c r="G297" t="s">
        <v>9762</v>
      </c>
      <c r="H297" t="s">
        <v>10706</v>
      </c>
      <c r="I297" s="10">
        <v>2</v>
      </c>
      <c r="K297" t="s">
        <v>9763</v>
      </c>
      <c r="L297" t="s">
        <v>273</v>
      </c>
      <c r="M297">
        <v>1950</v>
      </c>
      <c r="N297">
        <v>2006</v>
      </c>
      <c r="S297" s="1"/>
      <c r="V297" t="s">
        <v>10306</v>
      </c>
      <c r="W297" s="10">
        <v>1</v>
      </c>
      <c r="X297" s="1">
        <v>41493</v>
      </c>
      <c r="Y297" s="1"/>
    </row>
    <row r="298" spans="1:25" x14ac:dyDescent="0.35">
      <c r="A298">
        <v>172</v>
      </c>
      <c r="B298">
        <v>27</v>
      </c>
      <c r="D298" s="10">
        <v>2</v>
      </c>
      <c r="E298" t="s">
        <v>3020</v>
      </c>
      <c r="G298" t="s">
        <v>3021</v>
      </c>
      <c r="H298" t="s">
        <v>10706</v>
      </c>
      <c r="I298" s="10">
        <v>4</v>
      </c>
      <c r="K298" t="s">
        <v>3022</v>
      </c>
      <c r="L298" t="s">
        <v>273</v>
      </c>
      <c r="M298">
        <v>3020</v>
      </c>
      <c r="N298">
        <v>1887</v>
      </c>
      <c r="O298">
        <v>47</v>
      </c>
      <c r="S298" s="1">
        <v>43826</v>
      </c>
      <c r="U298" s="10" t="s">
        <v>5186</v>
      </c>
      <c r="V298" t="s">
        <v>3023</v>
      </c>
      <c r="W298" s="10">
        <v>4</v>
      </c>
      <c r="X298" s="1">
        <v>42368</v>
      </c>
      <c r="Y298" s="1"/>
    </row>
    <row r="299" spans="1:25" x14ac:dyDescent="0.35">
      <c r="A299">
        <v>261.02999999999997</v>
      </c>
      <c r="B299">
        <v>1</v>
      </c>
      <c r="C299" t="s">
        <v>8862</v>
      </c>
      <c r="D299" s="10">
        <v>2</v>
      </c>
      <c r="E299" t="s">
        <v>8845</v>
      </c>
      <c r="G299" t="s">
        <v>10064</v>
      </c>
      <c r="H299" t="s">
        <v>10706</v>
      </c>
      <c r="I299" s="10">
        <v>4</v>
      </c>
      <c r="K299" t="s">
        <v>10065</v>
      </c>
      <c r="L299" t="s">
        <v>273</v>
      </c>
      <c r="M299">
        <v>1037</v>
      </c>
      <c r="N299">
        <v>2008</v>
      </c>
      <c r="S299" s="1"/>
      <c r="W299" s="10">
        <v>1</v>
      </c>
      <c r="X299" s="1">
        <v>40922</v>
      </c>
      <c r="Y299" s="1"/>
    </row>
    <row r="300" spans="1:25" x14ac:dyDescent="0.35">
      <c r="A300">
        <v>261.02999999999997</v>
      </c>
      <c r="B300">
        <v>1</v>
      </c>
      <c r="C300" t="s">
        <v>8870</v>
      </c>
      <c r="D300" s="10">
        <v>2</v>
      </c>
      <c r="E300" t="s">
        <v>8845</v>
      </c>
      <c r="G300" t="s">
        <v>9946</v>
      </c>
      <c r="H300" t="s">
        <v>10706</v>
      </c>
      <c r="I300" s="10">
        <v>3</v>
      </c>
      <c r="K300" t="s">
        <v>9944</v>
      </c>
      <c r="L300" t="s">
        <v>273</v>
      </c>
      <c r="M300">
        <v>895</v>
      </c>
      <c r="N300">
        <v>2008</v>
      </c>
      <c r="S300" s="1"/>
      <c r="W300" s="10">
        <v>1</v>
      </c>
      <c r="X300" s="1">
        <v>41901</v>
      </c>
      <c r="Y300" s="1"/>
    </row>
    <row r="301" spans="1:25" x14ac:dyDescent="0.35">
      <c r="A301">
        <v>261.02999999999997</v>
      </c>
      <c r="B301">
        <v>1</v>
      </c>
      <c r="C301" t="s">
        <v>8865</v>
      </c>
      <c r="D301" s="10">
        <v>2</v>
      </c>
      <c r="E301" t="s">
        <v>8845</v>
      </c>
      <c r="G301" t="s">
        <v>10068</v>
      </c>
      <c r="H301" t="s">
        <v>10706</v>
      </c>
      <c r="I301" s="10">
        <v>3</v>
      </c>
      <c r="K301" t="s">
        <v>10069</v>
      </c>
      <c r="L301" t="s">
        <v>273</v>
      </c>
      <c r="M301">
        <v>895</v>
      </c>
      <c r="N301">
        <v>2008</v>
      </c>
      <c r="S301" s="1"/>
      <c r="W301" s="10">
        <v>1</v>
      </c>
      <c r="X301" s="1">
        <v>42720</v>
      </c>
      <c r="Y301" s="1"/>
    </row>
    <row r="302" spans="1:25" x14ac:dyDescent="0.35">
      <c r="A302">
        <v>247</v>
      </c>
      <c r="B302">
        <v>31</v>
      </c>
      <c r="C302" t="s">
        <v>8096</v>
      </c>
      <c r="D302" s="10">
        <v>2</v>
      </c>
      <c r="E302" t="s">
        <v>8848</v>
      </c>
      <c r="G302" t="s">
        <v>9535</v>
      </c>
      <c r="H302" t="s">
        <v>10706</v>
      </c>
      <c r="I302" s="10">
        <v>2</v>
      </c>
      <c r="K302" t="s">
        <v>9536</v>
      </c>
      <c r="L302" t="s">
        <v>273</v>
      </c>
      <c r="M302">
        <v>767</v>
      </c>
      <c r="N302">
        <v>1905</v>
      </c>
      <c r="S302" s="1"/>
      <c r="U302" s="10" t="s">
        <v>5186</v>
      </c>
      <c r="X302" s="1">
        <v>43544</v>
      </c>
      <c r="Y302" s="1"/>
    </row>
    <row r="303" spans="1:25" x14ac:dyDescent="0.35">
      <c r="A303">
        <v>34</v>
      </c>
      <c r="B303">
        <v>19</v>
      </c>
      <c r="D303" s="10">
        <v>2</v>
      </c>
      <c r="E303" t="s">
        <v>4278</v>
      </c>
      <c r="G303" t="s">
        <v>4279</v>
      </c>
      <c r="H303" t="s">
        <v>10706</v>
      </c>
      <c r="I303" s="10">
        <v>2</v>
      </c>
      <c r="K303" t="s">
        <v>4278</v>
      </c>
      <c r="L303" t="s">
        <v>273</v>
      </c>
      <c r="M303">
        <v>4080</v>
      </c>
      <c r="N303">
        <v>2015</v>
      </c>
      <c r="O303">
        <v>49</v>
      </c>
      <c r="S303" s="1">
        <v>44600</v>
      </c>
      <c r="V303" t="s">
        <v>4280</v>
      </c>
      <c r="W303" s="10">
        <v>2</v>
      </c>
      <c r="X303" s="1">
        <v>43968</v>
      </c>
      <c r="Y303" s="1"/>
    </row>
    <row r="304" spans="1:25" x14ac:dyDescent="0.35">
      <c r="A304">
        <v>264</v>
      </c>
      <c r="B304">
        <v>3.01</v>
      </c>
      <c r="C304" t="s">
        <v>8763</v>
      </c>
      <c r="D304" s="10">
        <v>2</v>
      </c>
      <c r="E304" t="s">
        <v>8327</v>
      </c>
      <c r="G304" t="s">
        <v>9943</v>
      </c>
      <c r="H304" t="s">
        <v>10706</v>
      </c>
      <c r="I304" s="10">
        <v>3</v>
      </c>
      <c r="K304" t="s">
        <v>9944</v>
      </c>
      <c r="L304" t="s">
        <v>273</v>
      </c>
      <c r="M304">
        <v>2147</v>
      </c>
      <c r="N304">
        <v>2020</v>
      </c>
      <c r="S304" s="1"/>
      <c r="V304" t="s">
        <v>10425</v>
      </c>
      <c r="W304" s="10">
        <v>1</v>
      </c>
      <c r="X304" s="1">
        <v>44399</v>
      </c>
      <c r="Y304" s="1"/>
    </row>
    <row r="305" spans="1:25" x14ac:dyDescent="0.35">
      <c r="A305">
        <v>269.02</v>
      </c>
      <c r="B305">
        <v>1</v>
      </c>
      <c r="C305" t="s">
        <v>8600</v>
      </c>
      <c r="D305" s="10">
        <v>2</v>
      </c>
      <c r="E305" t="s">
        <v>8301</v>
      </c>
      <c r="G305" t="s">
        <v>9659</v>
      </c>
      <c r="H305" t="s">
        <v>10706</v>
      </c>
      <c r="I305" s="10">
        <v>2</v>
      </c>
      <c r="K305" t="s">
        <v>9660</v>
      </c>
      <c r="L305" t="s">
        <v>273</v>
      </c>
      <c r="M305">
        <v>1253</v>
      </c>
      <c r="N305">
        <v>2012</v>
      </c>
      <c r="S305" s="1"/>
      <c r="V305" t="s">
        <v>10286</v>
      </c>
      <c r="W305" s="10">
        <v>1</v>
      </c>
      <c r="X305" s="1">
        <v>41955</v>
      </c>
      <c r="Y305" s="1"/>
    </row>
    <row r="306" spans="1:25" x14ac:dyDescent="0.35">
      <c r="A306">
        <v>268.01</v>
      </c>
      <c r="B306">
        <v>2</v>
      </c>
      <c r="C306" t="s">
        <v>8184</v>
      </c>
      <c r="D306" s="10">
        <v>2</v>
      </c>
      <c r="E306" t="s">
        <v>8065</v>
      </c>
      <c r="G306" t="s">
        <v>9659</v>
      </c>
      <c r="H306" t="s">
        <v>10706</v>
      </c>
      <c r="I306" s="10">
        <v>2</v>
      </c>
      <c r="K306" t="s">
        <v>9660</v>
      </c>
      <c r="L306" t="s">
        <v>273</v>
      </c>
      <c r="M306">
        <v>1100</v>
      </c>
      <c r="N306">
        <v>1916</v>
      </c>
      <c r="S306" s="1"/>
      <c r="U306" s="10" t="s">
        <v>5186</v>
      </c>
      <c r="V306" t="s">
        <v>8076</v>
      </c>
      <c r="W306" s="10">
        <v>1</v>
      </c>
      <c r="X306" s="1">
        <v>41443</v>
      </c>
      <c r="Y306" s="1"/>
    </row>
    <row r="307" spans="1:25" x14ac:dyDescent="0.35">
      <c r="A307">
        <v>194</v>
      </c>
      <c r="B307">
        <v>28</v>
      </c>
      <c r="D307" s="10">
        <v>2</v>
      </c>
      <c r="E307" t="s">
        <v>4646</v>
      </c>
      <c r="G307" t="s">
        <v>4647</v>
      </c>
      <c r="H307" t="s">
        <v>10706</v>
      </c>
      <c r="I307" s="10">
        <v>2</v>
      </c>
      <c r="K307" t="s">
        <v>4648</v>
      </c>
      <c r="L307" t="s">
        <v>273</v>
      </c>
      <c r="M307">
        <v>1986</v>
      </c>
      <c r="N307">
        <v>1901</v>
      </c>
      <c r="O307">
        <v>49</v>
      </c>
      <c r="S307" s="1">
        <v>44014</v>
      </c>
      <c r="U307" s="10" t="s">
        <v>5186</v>
      </c>
      <c r="V307" t="s">
        <v>4283</v>
      </c>
      <c r="W307" s="10">
        <v>2</v>
      </c>
      <c r="X307" s="1">
        <v>43069</v>
      </c>
      <c r="Y307" s="1"/>
    </row>
    <row r="308" spans="1:25" x14ac:dyDescent="0.35">
      <c r="A308">
        <v>189</v>
      </c>
      <c r="B308">
        <v>34</v>
      </c>
      <c r="D308" s="10" t="s">
        <v>92</v>
      </c>
      <c r="E308" t="s">
        <v>850</v>
      </c>
      <c r="G308" t="s">
        <v>356</v>
      </c>
      <c r="H308" t="s">
        <v>5145</v>
      </c>
      <c r="I308" s="10">
        <v>1</v>
      </c>
      <c r="K308" t="s">
        <v>850</v>
      </c>
      <c r="L308" t="s">
        <v>273</v>
      </c>
      <c r="M308">
        <v>0</v>
      </c>
      <c r="S308" s="1"/>
      <c r="V308" t="s">
        <v>852</v>
      </c>
      <c r="W308" s="10">
        <v>1</v>
      </c>
      <c r="X308" s="1">
        <v>43817</v>
      </c>
      <c r="Y308" s="1"/>
    </row>
    <row r="309" spans="1:25" x14ac:dyDescent="0.35">
      <c r="A309">
        <v>49</v>
      </c>
      <c r="B309">
        <v>26</v>
      </c>
      <c r="D309" s="10" t="s">
        <v>7551</v>
      </c>
      <c r="E309" t="s">
        <v>7323</v>
      </c>
      <c r="G309" t="s">
        <v>7587</v>
      </c>
      <c r="H309" t="s">
        <v>5145</v>
      </c>
      <c r="I309" s="10">
        <v>8</v>
      </c>
      <c r="K309" t="s">
        <v>7695</v>
      </c>
      <c r="L309" t="s">
        <v>273</v>
      </c>
      <c r="S309" s="1"/>
      <c r="V309" t="s">
        <v>7779</v>
      </c>
      <c r="W309" s="10">
        <v>8</v>
      </c>
      <c r="X309" s="1"/>
      <c r="Y309" s="1"/>
    </row>
    <row r="310" spans="1:25" x14ac:dyDescent="0.35">
      <c r="A310">
        <v>68</v>
      </c>
      <c r="B310">
        <v>27</v>
      </c>
      <c r="D310" s="10">
        <v>2</v>
      </c>
      <c r="E310" t="s">
        <v>3586</v>
      </c>
      <c r="G310" t="s">
        <v>3587</v>
      </c>
      <c r="H310" t="s">
        <v>10706</v>
      </c>
      <c r="I310" s="10">
        <v>3</v>
      </c>
      <c r="K310" t="s">
        <v>3588</v>
      </c>
      <c r="L310" t="s">
        <v>273</v>
      </c>
      <c r="M310">
        <v>3075</v>
      </c>
      <c r="O310">
        <v>47</v>
      </c>
      <c r="S310" s="1">
        <v>44539</v>
      </c>
      <c r="V310" t="s">
        <v>3589</v>
      </c>
      <c r="W310" s="10">
        <v>3</v>
      </c>
      <c r="X310" s="1">
        <v>34402</v>
      </c>
      <c r="Y310" s="1"/>
    </row>
    <row r="311" spans="1:25" x14ac:dyDescent="0.35">
      <c r="A311">
        <v>216.01</v>
      </c>
      <c r="B311">
        <v>21.01</v>
      </c>
      <c r="D311" s="10">
        <v>2</v>
      </c>
      <c r="E311" t="s">
        <v>4109</v>
      </c>
      <c r="G311" t="s">
        <v>4110</v>
      </c>
      <c r="H311" t="s">
        <v>10706</v>
      </c>
      <c r="I311" s="10">
        <v>3</v>
      </c>
      <c r="K311" t="s">
        <v>4111</v>
      </c>
      <c r="L311" t="s">
        <v>273</v>
      </c>
      <c r="M311">
        <v>3818</v>
      </c>
      <c r="N311">
        <v>1901</v>
      </c>
      <c r="O311">
        <v>49</v>
      </c>
      <c r="P311">
        <v>216.1</v>
      </c>
      <c r="Q311">
        <v>21.1</v>
      </c>
      <c r="S311" s="1">
        <v>43826</v>
      </c>
      <c r="U311" s="10" t="s">
        <v>5186</v>
      </c>
      <c r="V311" t="s">
        <v>3662</v>
      </c>
      <c r="W311" s="10">
        <v>3</v>
      </c>
      <c r="X311" s="1">
        <v>42347</v>
      </c>
      <c r="Y311" s="1"/>
    </row>
    <row r="312" spans="1:25" x14ac:dyDescent="0.35">
      <c r="A312">
        <v>70</v>
      </c>
      <c r="B312">
        <v>11</v>
      </c>
      <c r="C312" t="s">
        <v>8346</v>
      </c>
      <c r="D312" s="10">
        <v>2</v>
      </c>
      <c r="E312" t="s">
        <v>8352</v>
      </c>
      <c r="G312" t="s">
        <v>9610</v>
      </c>
      <c r="H312" t="s">
        <v>10706</v>
      </c>
      <c r="I312" s="10">
        <v>2</v>
      </c>
      <c r="K312" t="s">
        <v>9611</v>
      </c>
      <c r="L312" t="s">
        <v>273</v>
      </c>
      <c r="M312">
        <v>1175</v>
      </c>
      <c r="N312">
        <v>1999</v>
      </c>
      <c r="S312" s="1"/>
      <c r="U312" s="10" t="s">
        <v>10584</v>
      </c>
      <c r="V312" t="s">
        <v>8076</v>
      </c>
      <c r="W312" s="10">
        <v>1</v>
      </c>
      <c r="X312" s="1">
        <v>36371</v>
      </c>
      <c r="Y312" s="1"/>
    </row>
    <row r="313" spans="1:25" x14ac:dyDescent="0.35">
      <c r="A313">
        <v>158</v>
      </c>
      <c r="B313">
        <v>7</v>
      </c>
      <c r="D313" s="10" t="s">
        <v>92</v>
      </c>
      <c r="E313" t="s">
        <v>1856</v>
      </c>
      <c r="G313" t="s">
        <v>1857</v>
      </c>
      <c r="H313" t="s">
        <v>10706</v>
      </c>
      <c r="I313" s="10">
        <v>2</v>
      </c>
      <c r="K313" t="s">
        <v>1856</v>
      </c>
      <c r="L313" t="s">
        <v>273</v>
      </c>
      <c r="M313">
        <v>0</v>
      </c>
      <c r="S313" s="1"/>
      <c r="V313" t="s">
        <v>1858</v>
      </c>
      <c r="W313" s="10">
        <v>2</v>
      </c>
      <c r="X313" s="1">
        <v>43555</v>
      </c>
      <c r="Y313" s="1"/>
    </row>
    <row r="314" spans="1:25" x14ac:dyDescent="0.35">
      <c r="A314">
        <v>181</v>
      </c>
      <c r="B314">
        <v>6.07</v>
      </c>
      <c r="D314" s="10">
        <v>2</v>
      </c>
      <c r="E314" t="s">
        <v>4498</v>
      </c>
      <c r="G314" t="s">
        <v>4499</v>
      </c>
      <c r="H314" t="s">
        <v>10706</v>
      </c>
      <c r="I314" s="10">
        <v>2</v>
      </c>
      <c r="K314" t="s">
        <v>4498</v>
      </c>
      <c r="L314" t="s">
        <v>273</v>
      </c>
      <c r="M314">
        <v>3000</v>
      </c>
      <c r="N314">
        <v>1967</v>
      </c>
      <c r="O314">
        <v>47</v>
      </c>
      <c r="P314">
        <v>181</v>
      </c>
      <c r="Q314">
        <v>6.7</v>
      </c>
      <c r="S314" s="1">
        <v>43826</v>
      </c>
      <c r="U314" s="10" t="s">
        <v>5186</v>
      </c>
      <c r="V314" t="s">
        <v>4343</v>
      </c>
      <c r="W314" s="10">
        <v>2</v>
      </c>
      <c r="X314" s="1">
        <v>42559</v>
      </c>
      <c r="Y314" s="1"/>
    </row>
    <row r="315" spans="1:25" x14ac:dyDescent="0.35">
      <c r="A315">
        <v>89</v>
      </c>
      <c r="B315">
        <v>22</v>
      </c>
      <c r="C315" t="s">
        <v>8841</v>
      </c>
      <c r="D315" s="10">
        <v>2</v>
      </c>
      <c r="E315" t="s">
        <v>8842</v>
      </c>
      <c r="G315" t="s">
        <v>10036</v>
      </c>
      <c r="H315" t="s">
        <v>10706</v>
      </c>
      <c r="I315" s="10">
        <v>1</v>
      </c>
      <c r="K315" t="s">
        <v>10037</v>
      </c>
      <c r="L315" t="s">
        <v>273</v>
      </c>
      <c r="M315">
        <v>615</v>
      </c>
      <c r="N315">
        <v>1920</v>
      </c>
      <c r="S315" s="1"/>
      <c r="U315" s="10" t="s">
        <v>5186</v>
      </c>
      <c r="W315" s="10">
        <v>1</v>
      </c>
      <c r="X315" t="s">
        <v>208</v>
      </c>
    </row>
    <row r="316" spans="1:25" x14ac:dyDescent="0.35">
      <c r="A316">
        <v>161</v>
      </c>
      <c r="B316">
        <v>27</v>
      </c>
      <c r="D316" s="10">
        <v>2</v>
      </c>
      <c r="E316" t="s">
        <v>3628</v>
      </c>
      <c r="G316" t="s">
        <v>3629</v>
      </c>
      <c r="H316" t="s">
        <v>10706</v>
      </c>
      <c r="I316" s="10">
        <v>3</v>
      </c>
      <c r="K316" t="s">
        <v>3628</v>
      </c>
      <c r="L316" t="s">
        <v>273</v>
      </c>
      <c r="M316">
        <v>2620</v>
      </c>
      <c r="N316">
        <v>1901</v>
      </c>
      <c r="O316">
        <v>21</v>
      </c>
      <c r="S316" s="1">
        <v>43826</v>
      </c>
      <c r="U316" s="10" t="s">
        <v>5186</v>
      </c>
      <c r="V316" t="s">
        <v>3630</v>
      </c>
      <c r="W316" s="10">
        <v>3</v>
      </c>
      <c r="X316" s="1">
        <v>40353</v>
      </c>
      <c r="Y316" s="1"/>
    </row>
    <row r="317" spans="1:25" x14ac:dyDescent="0.35">
      <c r="A317">
        <v>166</v>
      </c>
      <c r="B317">
        <v>11</v>
      </c>
      <c r="D317" s="10">
        <v>2</v>
      </c>
      <c r="E317" t="s">
        <v>2975</v>
      </c>
      <c r="G317" t="s">
        <v>2976</v>
      </c>
      <c r="H317" t="s">
        <v>5145</v>
      </c>
      <c r="I317" s="10">
        <v>92</v>
      </c>
      <c r="J317" t="s">
        <v>5534</v>
      </c>
      <c r="K317" t="s">
        <v>150</v>
      </c>
      <c r="L317" t="s">
        <v>2977</v>
      </c>
      <c r="M317">
        <v>2700</v>
      </c>
      <c r="N317">
        <v>1901</v>
      </c>
      <c r="O317">
        <v>49</v>
      </c>
      <c r="S317" s="1">
        <v>44118</v>
      </c>
      <c r="U317" s="10" t="s">
        <v>5186</v>
      </c>
      <c r="V317" t="s">
        <v>2845</v>
      </c>
      <c r="W317" s="10">
        <v>4</v>
      </c>
      <c r="X317" s="1">
        <v>40445</v>
      </c>
      <c r="Y317" s="1"/>
    </row>
    <row r="318" spans="1:25" x14ac:dyDescent="0.35">
      <c r="A318">
        <v>219</v>
      </c>
      <c r="B318">
        <v>9</v>
      </c>
      <c r="D318" s="10" t="s">
        <v>7551</v>
      </c>
      <c r="E318" t="s">
        <v>7514</v>
      </c>
      <c r="G318" t="s">
        <v>7021</v>
      </c>
      <c r="H318" t="s">
        <v>5145</v>
      </c>
      <c r="I318" s="10">
        <v>93</v>
      </c>
      <c r="J318" t="s">
        <v>10503</v>
      </c>
      <c r="K318" t="s">
        <v>2693</v>
      </c>
      <c r="L318" t="s">
        <v>987</v>
      </c>
      <c r="S318" s="1"/>
      <c r="V318" t="s">
        <v>7940</v>
      </c>
      <c r="W318" s="10">
        <v>16</v>
      </c>
      <c r="X318" s="1"/>
      <c r="Y318" s="1"/>
    </row>
    <row r="319" spans="1:25" x14ac:dyDescent="0.35">
      <c r="A319">
        <v>221</v>
      </c>
      <c r="B319">
        <v>3</v>
      </c>
      <c r="C319" t="s">
        <v>8822</v>
      </c>
      <c r="D319" s="10">
        <v>2</v>
      </c>
      <c r="E319" t="s">
        <v>8137</v>
      </c>
      <c r="G319" t="s">
        <v>10012</v>
      </c>
      <c r="H319" t="s">
        <v>10706</v>
      </c>
      <c r="I319" s="10">
        <v>2</v>
      </c>
      <c r="K319" t="s">
        <v>9500</v>
      </c>
      <c r="L319" t="s">
        <v>987</v>
      </c>
      <c r="M319">
        <v>477</v>
      </c>
      <c r="N319">
        <v>1897</v>
      </c>
      <c r="S319" s="1"/>
      <c r="U319" s="10" t="s">
        <v>5186</v>
      </c>
      <c r="V319" t="s">
        <v>10444</v>
      </c>
      <c r="W319" s="10">
        <v>1</v>
      </c>
      <c r="X319" s="1">
        <v>33756</v>
      </c>
      <c r="Y319" s="1"/>
    </row>
    <row r="320" spans="1:25" x14ac:dyDescent="0.35">
      <c r="A320">
        <v>193</v>
      </c>
      <c r="B320">
        <v>50</v>
      </c>
      <c r="D320" s="10">
        <v>2</v>
      </c>
      <c r="E320" t="s">
        <v>3964</v>
      </c>
      <c r="G320" t="s">
        <v>3965</v>
      </c>
      <c r="H320" t="s">
        <v>10706</v>
      </c>
      <c r="I320" s="10">
        <v>3</v>
      </c>
      <c r="K320" t="s">
        <v>3966</v>
      </c>
      <c r="L320" t="s">
        <v>987</v>
      </c>
      <c r="M320">
        <v>1838</v>
      </c>
      <c r="N320">
        <v>1920</v>
      </c>
      <c r="O320">
        <v>49</v>
      </c>
      <c r="S320" s="1">
        <v>45015</v>
      </c>
      <c r="U320" s="10" t="s">
        <v>5186</v>
      </c>
      <c r="V320" t="s">
        <v>3494</v>
      </c>
      <c r="W320" s="10">
        <v>3</v>
      </c>
      <c r="X320" s="1">
        <v>44825</v>
      </c>
      <c r="Y320" s="1"/>
    </row>
    <row r="321" spans="1:26" x14ac:dyDescent="0.35">
      <c r="A321">
        <v>219</v>
      </c>
      <c r="B321">
        <v>5</v>
      </c>
      <c r="C321" t="s">
        <v>8439</v>
      </c>
      <c r="D321" s="10">
        <v>2</v>
      </c>
      <c r="E321" t="s">
        <v>8440</v>
      </c>
      <c r="G321" t="s">
        <v>9460</v>
      </c>
      <c r="H321" t="s">
        <v>10706</v>
      </c>
      <c r="I321" s="10">
        <v>2</v>
      </c>
      <c r="J321" t="s">
        <v>10537</v>
      </c>
      <c r="K321" t="s">
        <v>9461</v>
      </c>
      <c r="L321" t="s">
        <v>308</v>
      </c>
      <c r="M321">
        <v>600</v>
      </c>
      <c r="N321">
        <v>1920</v>
      </c>
      <c r="S321" s="1"/>
      <c r="U321" s="10" t="s">
        <v>5186</v>
      </c>
      <c r="V321" t="s">
        <v>10267</v>
      </c>
      <c r="W321" s="10">
        <v>1</v>
      </c>
      <c r="X321" s="1">
        <v>32408</v>
      </c>
      <c r="Y321" s="1"/>
    </row>
    <row r="322" spans="1:26" x14ac:dyDescent="0.35">
      <c r="A322">
        <v>188</v>
      </c>
      <c r="B322">
        <v>43</v>
      </c>
      <c r="D322" s="10" t="s">
        <v>92</v>
      </c>
      <c r="E322" t="s">
        <v>305</v>
      </c>
      <c r="G322" t="s">
        <v>306</v>
      </c>
      <c r="H322" t="s">
        <v>5145</v>
      </c>
      <c r="I322" s="10">
        <v>20</v>
      </c>
      <c r="J322" t="s">
        <v>10695</v>
      </c>
      <c r="K322" t="s">
        <v>307</v>
      </c>
      <c r="L322" t="s">
        <v>308</v>
      </c>
      <c r="M322">
        <v>0</v>
      </c>
      <c r="S322" s="1"/>
      <c r="V322" t="s">
        <v>310</v>
      </c>
      <c r="W322" s="10">
        <v>9</v>
      </c>
      <c r="X322" s="1">
        <v>43661</v>
      </c>
      <c r="Y322" s="1"/>
      <c r="Z322" t="s">
        <v>10696</v>
      </c>
    </row>
    <row r="323" spans="1:26" x14ac:dyDescent="0.35">
      <c r="A323">
        <v>221</v>
      </c>
      <c r="B323">
        <v>22</v>
      </c>
      <c r="C323" t="s">
        <v>756</v>
      </c>
      <c r="D323" s="10">
        <v>2</v>
      </c>
      <c r="E323" t="s">
        <v>8143</v>
      </c>
      <c r="G323" t="s">
        <v>9002</v>
      </c>
      <c r="H323" t="s">
        <v>10706</v>
      </c>
      <c r="I323" s="10">
        <v>4</v>
      </c>
      <c r="J323" t="s">
        <v>10457</v>
      </c>
      <c r="K323" t="s">
        <v>9019</v>
      </c>
      <c r="L323" t="s">
        <v>308</v>
      </c>
      <c r="M323">
        <v>1071</v>
      </c>
      <c r="N323">
        <v>1901</v>
      </c>
      <c r="S323" s="1"/>
      <c r="U323" s="10" t="s">
        <v>5186</v>
      </c>
      <c r="V323" t="s">
        <v>10195</v>
      </c>
      <c r="W323" s="10">
        <v>1</v>
      </c>
      <c r="X323" s="1">
        <v>36363</v>
      </c>
      <c r="Y323" s="1"/>
    </row>
    <row r="324" spans="1:26" x14ac:dyDescent="0.35">
      <c r="A324">
        <v>221</v>
      </c>
      <c r="B324">
        <v>22</v>
      </c>
      <c r="C324" t="s">
        <v>8098</v>
      </c>
      <c r="D324" s="10">
        <v>2</v>
      </c>
      <c r="E324" t="s">
        <v>8143</v>
      </c>
      <c r="G324" t="s">
        <v>9002</v>
      </c>
      <c r="H324" t="s">
        <v>10706</v>
      </c>
      <c r="I324" s="10">
        <v>4</v>
      </c>
      <c r="J324" t="s">
        <v>10457</v>
      </c>
      <c r="K324" t="s">
        <v>9003</v>
      </c>
      <c r="L324" t="s">
        <v>308</v>
      </c>
      <c r="M324">
        <v>469</v>
      </c>
      <c r="N324">
        <v>1901</v>
      </c>
      <c r="S324" s="1"/>
      <c r="U324" s="10" t="s">
        <v>5186</v>
      </c>
      <c r="V324" t="s">
        <v>10187</v>
      </c>
      <c r="W324" s="10">
        <v>1</v>
      </c>
      <c r="X324" s="1">
        <v>36949</v>
      </c>
      <c r="Y324" s="1"/>
    </row>
    <row r="325" spans="1:26" x14ac:dyDescent="0.35">
      <c r="A325">
        <v>34</v>
      </c>
      <c r="B325">
        <v>28</v>
      </c>
      <c r="D325" s="10">
        <v>2</v>
      </c>
      <c r="E325" t="s">
        <v>4287</v>
      </c>
      <c r="G325" t="s">
        <v>4288</v>
      </c>
      <c r="H325" t="s">
        <v>10706</v>
      </c>
      <c r="I325" s="10">
        <v>8</v>
      </c>
      <c r="J325" t="s">
        <v>5518</v>
      </c>
      <c r="K325" t="s">
        <v>3528</v>
      </c>
      <c r="L325" t="s">
        <v>308</v>
      </c>
      <c r="M325">
        <v>1670</v>
      </c>
      <c r="N325">
        <v>1901</v>
      </c>
      <c r="O325">
        <v>47</v>
      </c>
      <c r="S325" s="1">
        <v>44379</v>
      </c>
      <c r="U325" s="10" t="s">
        <v>5186</v>
      </c>
      <c r="V325" t="s">
        <v>4289</v>
      </c>
      <c r="W325" s="10">
        <v>2</v>
      </c>
      <c r="X325" s="1">
        <v>44320</v>
      </c>
      <c r="Y325" s="1"/>
    </row>
    <row r="326" spans="1:26" x14ac:dyDescent="0.35">
      <c r="A326">
        <v>34</v>
      </c>
      <c r="B326">
        <v>27</v>
      </c>
      <c r="D326" s="10">
        <v>2</v>
      </c>
      <c r="E326" t="s">
        <v>3528</v>
      </c>
      <c r="G326" t="s">
        <v>3529</v>
      </c>
      <c r="H326" t="s">
        <v>10706</v>
      </c>
      <c r="I326" s="10">
        <v>8</v>
      </c>
      <c r="J326" t="s">
        <v>5518</v>
      </c>
      <c r="K326" t="s">
        <v>3528</v>
      </c>
      <c r="L326" t="s">
        <v>308</v>
      </c>
      <c r="M326">
        <v>1632</v>
      </c>
      <c r="N326">
        <v>1901</v>
      </c>
      <c r="O326">
        <v>49</v>
      </c>
      <c r="S326" s="1">
        <v>43826</v>
      </c>
      <c r="U326" s="10" t="s">
        <v>5186</v>
      </c>
      <c r="V326" t="s">
        <v>3527</v>
      </c>
      <c r="W326" s="10">
        <v>3</v>
      </c>
      <c r="X326" s="1">
        <v>36600</v>
      </c>
      <c r="Y326" s="1"/>
    </row>
    <row r="327" spans="1:26" x14ac:dyDescent="0.35">
      <c r="A327">
        <v>75</v>
      </c>
      <c r="B327">
        <v>29</v>
      </c>
      <c r="D327" s="10">
        <v>2</v>
      </c>
      <c r="E327" t="s">
        <v>4334</v>
      </c>
      <c r="G327" t="s">
        <v>3529</v>
      </c>
      <c r="H327" t="s">
        <v>10706</v>
      </c>
      <c r="I327" s="10">
        <v>8</v>
      </c>
      <c r="J327" t="s">
        <v>5518</v>
      </c>
      <c r="K327" t="s">
        <v>3528</v>
      </c>
      <c r="L327" t="s">
        <v>308</v>
      </c>
      <c r="M327">
        <v>1752</v>
      </c>
      <c r="N327">
        <v>1901</v>
      </c>
      <c r="O327">
        <v>45</v>
      </c>
      <c r="S327" s="1">
        <v>43826</v>
      </c>
      <c r="U327" s="10" t="s">
        <v>5186</v>
      </c>
      <c r="V327" t="s">
        <v>4315</v>
      </c>
      <c r="W327" s="10">
        <v>2</v>
      </c>
      <c r="X327" s="1">
        <v>37756</v>
      </c>
      <c r="Y327" s="1"/>
    </row>
    <row r="328" spans="1:26" x14ac:dyDescent="0.35">
      <c r="A328">
        <v>84</v>
      </c>
      <c r="B328">
        <v>1</v>
      </c>
      <c r="C328" t="s">
        <v>8567</v>
      </c>
      <c r="D328" s="10">
        <v>2</v>
      </c>
      <c r="E328" t="s">
        <v>3199</v>
      </c>
      <c r="G328" t="s">
        <v>9996</v>
      </c>
      <c r="H328" t="s">
        <v>10706</v>
      </c>
      <c r="I328" s="10">
        <v>42</v>
      </c>
      <c r="J328" t="s">
        <v>6346</v>
      </c>
      <c r="K328" t="s">
        <v>3199</v>
      </c>
      <c r="L328" t="s">
        <v>308</v>
      </c>
      <c r="M328">
        <v>534</v>
      </c>
      <c r="N328">
        <v>1903</v>
      </c>
      <c r="S328" s="1"/>
      <c r="U328" s="10" t="s">
        <v>5186</v>
      </c>
      <c r="V328" t="s">
        <v>8075</v>
      </c>
      <c r="W328" s="10">
        <v>1</v>
      </c>
      <c r="X328" t="s">
        <v>208</v>
      </c>
    </row>
    <row r="329" spans="1:26" x14ac:dyDescent="0.35">
      <c r="A329">
        <v>207</v>
      </c>
      <c r="B329">
        <v>1.03</v>
      </c>
      <c r="D329" s="10">
        <v>2</v>
      </c>
      <c r="E329" t="s">
        <v>3400</v>
      </c>
      <c r="G329" t="s">
        <v>3370</v>
      </c>
      <c r="H329" t="s">
        <v>10706</v>
      </c>
      <c r="I329" s="10">
        <v>26</v>
      </c>
      <c r="J329" t="s">
        <v>4113</v>
      </c>
      <c r="K329" t="s">
        <v>3401</v>
      </c>
      <c r="L329" t="s">
        <v>308</v>
      </c>
      <c r="M329">
        <v>2361</v>
      </c>
      <c r="N329">
        <v>1885</v>
      </c>
      <c r="O329">
        <v>49</v>
      </c>
      <c r="P329">
        <v>207</v>
      </c>
      <c r="Q329">
        <v>1.3</v>
      </c>
      <c r="S329" s="1">
        <v>43826</v>
      </c>
      <c r="U329" s="10" t="s">
        <v>5186</v>
      </c>
      <c r="V329" t="s">
        <v>2837</v>
      </c>
      <c r="W329" s="10">
        <v>4</v>
      </c>
      <c r="X329" s="1">
        <v>36227</v>
      </c>
      <c r="Y329" s="1"/>
    </row>
    <row r="330" spans="1:26" x14ac:dyDescent="0.35">
      <c r="A330">
        <v>262.02999999999997</v>
      </c>
      <c r="B330">
        <v>1</v>
      </c>
      <c r="C330" t="s">
        <v>8466</v>
      </c>
      <c r="D330" s="10">
        <v>2</v>
      </c>
      <c r="E330" t="s">
        <v>8062</v>
      </c>
      <c r="G330" t="s">
        <v>9495</v>
      </c>
      <c r="H330" t="s">
        <v>5145</v>
      </c>
      <c r="I330" s="10">
        <v>3</v>
      </c>
      <c r="J330" t="s">
        <v>9686</v>
      </c>
      <c r="K330" t="s">
        <v>9496</v>
      </c>
      <c r="L330" t="s">
        <v>308</v>
      </c>
      <c r="M330">
        <v>1143</v>
      </c>
      <c r="N330">
        <v>1999</v>
      </c>
      <c r="S330" s="1"/>
      <c r="U330" s="10" t="s">
        <v>10584</v>
      </c>
      <c r="V330" t="s">
        <v>8076</v>
      </c>
      <c r="W330" s="10">
        <v>1</v>
      </c>
      <c r="X330" s="1">
        <v>42685</v>
      </c>
      <c r="Y330" s="1"/>
    </row>
    <row r="331" spans="1:26" x14ac:dyDescent="0.35">
      <c r="A331">
        <v>213</v>
      </c>
      <c r="B331">
        <v>5</v>
      </c>
      <c r="D331" s="10" t="s">
        <v>92</v>
      </c>
      <c r="E331" t="s">
        <v>1227</v>
      </c>
      <c r="G331" t="s">
        <v>1223</v>
      </c>
      <c r="H331" t="s">
        <v>5145</v>
      </c>
      <c r="I331" s="10">
        <v>22</v>
      </c>
      <c r="J331" t="s">
        <v>10591</v>
      </c>
      <c r="K331" t="s">
        <v>1224</v>
      </c>
      <c r="L331" t="s">
        <v>308</v>
      </c>
      <c r="M331">
        <v>0</v>
      </c>
      <c r="S331" s="1"/>
      <c r="U331" s="10" t="s">
        <v>5186</v>
      </c>
      <c r="V331" t="s">
        <v>1229</v>
      </c>
      <c r="W331" s="10">
        <v>6</v>
      </c>
      <c r="X331" s="1">
        <v>30712</v>
      </c>
      <c r="Y331" s="1"/>
    </row>
    <row r="332" spans="1:26" x14ac:dyDescent="0.35">
      <c r="A332">
        <v>185</v>
      </c>
      <c r="B332">
        <v>15</v>
      </c>
      <c r="C332" t="s">
        <v>7502</v>
      </c>
      <c r="D332" s="10">
        <v>2</v>
      </c>
      <c r="E332" t="s">
        <v>8459</v>
      </c>
      <c r="G332" t="s">
        <v>9486</v>
      </c>
      <c r="H332" t="s">
        <v>10706</v>
      </c>
      <c r="I332" s="10">
        <v>2</v>
      </c>
      <c r="J332" t="s">
        <v>10690</v>
      </c>
      <c r="K332" t="s">
        <v>9392</v>
      </c>
      <c r="L332" t="s">
        <v>308</v>
      </c>
      <c r="M332">
        <v>838</v>
      </c>
      <c r="N332">
        <v>1908</v>
      </c>
      <c r="S332" s="1"/>
      <c r="U332" s="10" t="s">
        <v>5186</v>
      </c>
      <c r="V332" t="s">
        <v>8076</v>
      </c>
      <c r="W332" s="10">
        <v>1</v>
      </c>
      <c r="X332" s="1">
        <v>39710</v>
      </c>
      <c r="Y332" s="1"/>
    </row>
    <row r="333" spans="1:26" x14ac:dyDescent="0.35">
      <c r="A333">
        <v>243</v>
      </c>
      <c r="B333">
        <v>20</v>
      </c>
      <c r="C333" t="s">
        <v>7502</v>
      </c>
      <c r="D333" s="10">
        <v>2</v>
      </c>
      <c r="E333" t="s">
        <v>8469</v>
      </c>
      <c r="G333" t="s">
        <v>9559</v>
      </c>
      <c r="H333" t="s">
        <v>10706</v>
      </c>
      <c r="I333" s="10">
        <v>40</v>
      </c>
      <c r="J333" t="s">
        <v>5907</v>
      </c>
      <c r="K333" t="s">
        <v>3258</v>
      </c>
      <c r="L333" t="s">
        <v>308</v>
      </c>
      <c r="M333">
        <v>863</v>
      </c>
      <c r="N333">
        <v>1880</v>
      </c>
      <c r="S333" s="1"/>
      <c r="U333" s="10" t="s">
        <v>5186</v>
      </c>
      <c r="V333" t="s">
        <v>8076</v>
      </c>
      <c r="W333" s="10">
        <v>1</v>
      </c>
      <c r="X333" s="1">
        <v>37190</v>
      </c>
      <c r="Y333" s="1"/>
    </row>
    <row r="334" spans="1:26" x14ac:dyDescent="0.35">
      <c r="A334">
        <v>184</v>
      </c>
      <c r="B334">
        <v>5</v>
      </c>
      <c r="D334" s="10">
        <v>2</v>
      </c>
      <c r="E334" t="s">
        <v>3846</v>
      </c>
      <c r="G334" t="s">
        <v>3847</v>
      </c>
      <c r="H334" t="s">
        <v>10706</v>
      </c>
      <c r="I334" s="10">
        <v>40</v>
      </c>
      <c r="J334" t="s">
        <v>5907</v>
      </c>
      <c r="K334" t="s">
        <v>3848</v>
      </c>
      <c r="L334" t="s">
        <v>308</v>
      </c>
      <c r="M334">
        <v>2057</v>
      </c>
      <c r="N334">
        <v>1901</v>
      </c>
      <c r="O334">
        <v>47</v>
      </c>
      <c r="S334" s="1">
        <v>43826</v>
      </c>
      <c r="U334" s="10" t="s">
        <v>5186</v>
      </c>
      <c r="V334" t="s">
        <v>3577</v>
      </c>
      <c r="W334" s="10">
        <v>3</v>
      </c>
      <c r="X334" s="1">
        <v>38163</v>
      </c>
      <c r="Y334" s="1"/>
    </row>
    <row r="335" spans="1:26" x14ac:dyDescent="0.35">
      <c r="A335">
        <v>262.02999999999997</v>
      </c>
      <c r="B335">
        <v>1</v>
      </c>
      <c r="C335" t="s">
        <v>8061</v>
      </c>
      <c r="D335" s="10">
        <v>2</v>
      </c>
      <c r="E335" t="s">
        <v>8062</v>
      </c>
      <c r="G335" t="s">
        <v>8067</v>
      </c>
      <c r="H335" t="s">
        <v>10706</v>
      </c>
      <c r="I335" s="10">
        <v>56</v>
      </c>
      <c r="J335" t="s">
        <v>8077</v>
      </c>
      <c r="K335" t="s">
        <v>2291</v>
      </c>
      <c r="L335" t="s">
        <v>308</v>
      </c>
      <c r="N335">
        <v>1999</v>
      </c>
      <c r="S335" s="1"/>
      <c r="U335" s="10" t="s">
        <v>10584</v>
      </c>
      <c r="V335" t="s">
        <v>8073</v>
      </c>
      <c r="W335" s="10">
        <v>1</v>
      </c>
      <c r="X335" s="1">
        <v>42993</v>
      </c>
      <c r="Y335" s="1"/>
    </row>
    <row r="336" spans="1:26" x14ac:dyDescent="0.35">
      <c r="A336">
        <v>262.02999999999997</v>
      </c>
      <c r="B336">
        <v>1</v>
      </c>
      <c r="C336" t="s">
        <v>8063</v>
      </c>
      <c r="D336" s="10">
        <v>2</v>
      </c>
      <c r="E336" t="s">
        <v>8062</v>
      </c>
      <c r="G336" t="s">
        <v>8068</v>
      </c>
      <c r="H336" t="s">
        <v>10706</v>
      </c>
      <c r="I336" s="10">
        <v>56</v>
      </c>
      <c r="J336" t="s">
        <v>8077</v>
      </c>
      <c r="K336" t="s">
        <v>6257</v>
      </c>
      <c r="L336" t="s">
        <v>308</v>
      </c>
      <c r="N336">
        <v>1999</v>
      </c>
      <c r="S336" s="1"/>
      <c r="U336" s="10" t="s">
        <v>10584</v>
      </c>
      <c r="V336" t="s">
        <v>8074</v>
      </c>
      <c r="W336" s="10">
        <v>1</v>
      </c>
      <c r="X336" s="1">
        <v>39366</v>
      </c>
      <c r="Y336" s="1"/>
    </row>
    <row r="337" spans="1:25" x14ac:dyDescent="0.35">
      <c r="A337">
        <v>247</v>
      </c>
      <c r="B337">
        <v>29</v>
      </c>
      <c r="D337" s="10" t="s">
        <v>7551</v>
      </c>
      <c r="E337" t="s">
        <v>7540</v>
      </c>
      <c r="G337" t="s">
        <v>7658</v>
      </c>
      <c r="H337" t="s">
        <v>5145</v>
      </c>
      <c r="I337" s="10">
        <v>80</v>
      </c>
      <c r="J337" t="s">
        <v>5231</v>
      </c>
      <c r="K337" t="s">
        <v>282</v>
      </c>
      <c r="L337" t="s">
        <v>308</v>
      </c>
      <c r="S337" s="1"/>
      <c r="V337" t="s">
        <v>7835</v>
      </c>
      <c r="W337" s="10">
        <v>10</v>
      </c>
      <c r="X337" s="1"/>
      <c r="Y337" s="1"/>
    </row>
    <row r="338" spans="1:25" x14ac:dyDescent="0.35">
      <c r="A338">
        <v>157</v>
      </c>
      <c r="B338">
        <v>1</v>
      </c>
      <c r="D338" s="10" t="s">
        <v>7551</v>
      </c>
      <c r="E338" t="s">
        <v>7396</v>
      </c>
      <c r="F338" t="s">
        <v>6230</v>
      </c>
      <c r="G338" t="s">
        <v>6228</v>
      </c>
      <c r="H338" t="s">
        <v>5145</v>
      </c>
      <c r="I338" s="10">
        <v>267</v>
      </c>
      <c r="J338" t="s">
        <v>6231</v>
      </c>
      <c r="K338" t="s">
        <v>171</v>
      </c>
      <c r="L338" t="s">
        <v>308</v>
      </c>
      <c r="N338">
        <v>0</v>
      </c>
      <c r="S338" s="1"/>
      <c r="U338" s="10" t="s">
        <v>5186</v>
      </c>
      <c r="V338" t="s">
        <v>7877</v>
      </c>
      <c r="W338" s="10">
        <v>134</v>
      </c>
      <c r="X338" s="1"/>
      <c r="Y338" s="1"/>
    </row>
    <row r="339" spans="1:25" x14ac:dyDescent="0.35">
      <c r="A339">
        <v>30</v>
      </c>
      <c r="B339">
        <v>1.01</v>
      </c>
      <c r="D339" s="10">
        <v>2</v>
      </c>
      <c r="E339" t="s">
        <v>4260</v>
      </c>
      <c r="G339" t="s">
        <v>4261</v>
      </c>
      <c r="H339" t="s">
        <v>10706</v>
      </c>
      <c r="I339" s="10">
        <v>2</v>
      </c>
      <c r="K339" t="s">
        <v>4260</v>
      </c>
      <c r="L339" t="s">
        <v>308</v>
      </c>
      <c r="M339">
        <v>2750</v>
      </c>
      <c r="N339">
        <v>1985</v>
      </c>
      <c r="O339">
        <v>49</v>
      </c>
      <c r="P339">
        <v>30</v>
      </c>
      <c r="Q339">
        <v>1.1000000000000001</v>
      </c>
      <c r="S339" s="1">
        <v>43826</v>
      </c>
      <c r="U339" s="10" t="s">
        <v>5186</v>
      </c>
      <c r="V339" t="s">
        <v>4262</v>
      </c>
      <c r="W339" s="10">
        <v>2</v>
      </c>
      <c r="X339" s="1">
        <v>38160</v>
      </c>
      <c r="Y339" s="1"/>
    </row>
    <row r="340" spans="1:25" x14ac:dyDescent="0.35">
      <c r="A340">
        <v>34</v>
      </c>
      <c r="B340">
        <v>1</v>
      </c>
      <c r="C340" t="s">
        <v>8276</v>
      </c>
      <c r="D340" s="10">
        <v>2</v>
      </c>
      <c r="E340" t="s">
        <v>8766</v>
      </c>
      <c r="G340" t="s">
        <v>9948</v>
      </c>
      <c r="H340" t="s">
        <v>10706</v>
      </c>
      <c r="I340" s="10">
        <v>2</v>
      </c>
      <c r="K340" t="s">
        <v>9312</v>
      </c>
      <c r="L340" t="s">
        <v>308</v>
      </c>
      <c r="M340">
        <v>450</v>
      </c>
      <c r="N340">
        <v>1901</v>
      </c>
      <c r="S340" s="1"/>
      <c r="U340" s="10" t="s">
        <v>5186</v>
      </c>
      <c r="V340" t="s">
        <v>10430</v>
      </c>
      <c r="W340" s="10">
        <v>1</v>
      </c>
      <c r="X340" s="1">
        <v>37631</v>
      </c>
      <c r="Y340" s="1"/>
    </row>
    <row r="341" spans="1:25" x14ac:dyDescent="0.35">
      <c r="A341">
        <v>162</v>
      </c>
      <c r="B341">
        <v>16</v>
      </c>
      <c r="D341" s="10">
        <v>2</v>
      </c>
      <c r="E341" t="s">
        <v>2953</v>
      </c>
      <c r="G341" t="s">
        <v>2954</v>
      </c>
      <c r="H341" t="s">
        <v>10706</v>
      </c>
      <c r="I341" s="10">
        <v>4</v>
      </c>
      <c r="K341" t="s">
        <v>2953</v>
      </c>
      <c r="L341" t="s">
        <v>308</v>
      </c>
      <c r="M341">
        <v>4240</v>
      </c>
      <c r="N341">
        <v>1901</v>
      </c>
      <c r="O341">
        <v>49</v>
      </c>
      <c r="S341" s="1">
        <v>43826</v>
      </c>
      <c r="U341" s="10" t="s">
        <v>5186</v>
      </c>
      <c r="V341" t="s">
        <v>2837</v>
      </c>
      <c r="W341" s="10">
        <v>4</v>
      </c>
      <c r="X341" s="1">
        <v>35394</v>
      </c>
      <c r="Y341" s="1"/>
    </row>
    <row r="342" spans="1:25" x14ac:dyDescent="0.35">
      <c r="A342">
        <v>221</v>
      </c>
      <c r="B342">
        <v>22</v>
      </c>
      <c r="C342" t="s">
        <v>3414</v>
      </c>
      <c r="D342" s="10">
        <v>2</v>
      </c>
      <c r="E342" t="s">
        <v>8143</v>
      </c>
      <c r="G342" t="s">
        <v>9001</v>
      </c>
      <c r="H342" t="s">
        <v>10706</v>
      </c>
      <c r="I342" s="10">
        <v>3</v>
      </c>
      <c r="K342" t="s">
        <v>8143</v>
      </c>
      <c r="L342" t="s">
        <v>308</v>
      </c>
      <c r="M342">
        <v>1106</v>
      </c>
      <c r="N342">
        <v>1901</v>
      </c>
      <c r="S342" s="1"/>
      <c r="U342" s="10" t="s">
        <v>5186</v>
      </c>
      <c r="V342" t="s">
        <v>10186</v>
      </c>
      <c r="W342" s="10">
        <v>1</v>
      </c>
      <c r="X342" s="1">
        <v>35776</v>
      </c>
      <c r="Y342" s="1"/>
    </row>
    <row r="343" spans="1:25" x14ac:dyDescent="0.35">
      <c r="A343">
        <v>188</v>
      </c>
      <c r="B343">
        <v>42</v>
      </c>
      <c r="D343" s="10">
        <v>2</v>
      </c>
      <c r="E343" t="s">
        <v>3894</v>
      </c>
      <c r="G343" t="s">
        <v>3895</v>
      </c>
      <c r="H343" t="s">
        <v>10706</v>
      </c>
      <c r="I343" s="10">
        <v>3</v>
      </c>
      <c r="K343" t="s">
        <v>3894</v>
      </c>
      <c r="L343" t="s">
        <v>308</v>
      </c>
      <c r="M343">
        <v>2568</v>
      </c>
      <c r="N343">
        <v>1901</v>
      </c>
      <c r="O343">
        <v>45</v>
      </c>
      <c r="S343" s="1">
        <v>43826</v>
      </c>
      <c r="U343" s="10" t="s">
        <v>5186</v>
      </c>
      <c r="V343" t="s">
        <v>3494</v>
      </c>
      <c r="W343" s="10">
        <v>3</v>
      </c>
      <c r="X343" s="1">
        <v>35030</v>
      </c>
      <c r="Y343" s="1"/>
    </row>
    <row r="344" spans="1:25" x14ac:dyDescent="0.35">
      <c r="A344">
        <v>155</v>
      </c>
      <c r="B344">
        <v>3</v>
      </c>
      <c r="C344" t="s">
        <v>8106</v>
      </c>
      <c r="D344" s="10">
        <v>2</v>
      </c>
      <c r="E344" t="s">
        <v>8107</v>
      </c>
      <c r="G344" t="s">
        <v>8961</v>
      </c>
      <c r="H344" t="s">
        <v>10706</v>
      </c>
      <c r="I344" s="10">
        <v>2</v>
      </c>
      <c r="K344" t="s">
        <v>8962</v>
      </c>
      <c r="L344" t="s">
        <v>308</v>
      </c>
      <c r="M344">
        <v>761</v>
      </c>
      <c r="N344">
        <v>1901</v>
      </c>
      <c r="S344" s="1"/>
      <c r="U344" s="10" t="s">
        <v>5186</v>
      </c>
      <c r="V344" t="s">
        <v>10181</v>
      </c>
      <c r="W344" s="10">
        <v>1</v>
      </c>
      <c r="X344" s="1">
        <v>39231</v>
      </c>
      <c r="Y344" s="1"/>
    </row>
    <row r="345" spans="1:25" x14ac:dyDescent="0.35">
      <c r="A345">
        <v>155</v>
      </c>
      <c r="B345">
        <v>3</v>
      </c>
      <c r="C345" t="s">
        <v>8446</v>
      </c>
      <c r="D345" s="10">
        <v>2</v>
      </c>
      <c r="E345" t="s">
        <v>8107</v>
      </c>
      <c r="G345" t="s">
        <v>9468</v>
      </c>
      <c r="H345" t="s">
        <v>10706</v>
      </c>
      <c r="I345" s="10">
        <v>2</v>
      </c>
      <c r="K345" t="s">
        <v>9469</v>
      </c>
      <c r="L345" t="s">
        <v>308</v>
      </c>
      <c r="M345">
        <v>1074</v>
      </c>
      <c r="N345">
        <v>1901</v>
      </c>
      <c r="S345" s="1"/>
      <c r="U345" s="10" t="s">
        <v>5186</v>
      </c>
      <c r="V345" t="s">
        <v>10270</v>
      </c>
      <c r="W345" s="10">
        <v>1</v>
      </c>
      <c r="X345" s="1">
        <v>40821</v>
      </c>
      <c r="Y345" s="1"/>
    </row>
    <row r="346" spans="1:25" x14ac:dyDescent="0.35">
      <c r="A346">
        <v>185</v>
      </c>
      <c r="B346">
        <v>11</v>
      </c>
      <c r="D346" s="10">
        <v>2</v>
      </c>
      <c r="E346" t="s">
        <v>4550</v>
      </c>
      <c r="G346" t="s">
        <v>4551</v>
      </c>
      <c r="H346" t="s">
        <v>10706</v>
      </c>
      <c r="I346" s="10">
        <v>2</v>
      </c>
      <c r="K346" t="s">
        <v>4550</v>
      </c>
      <c r="L346" t="s">
        <v>308</v>
      </c>
      <c r="M346">
        <v>1512</v>
      </c>
      <c r="N346">
        <v>1901</v>
      </c>
      <c r="O346">
        <v>20</v>
      </c>
      <c r="S346" s="1">
        <v>43826</v>
      </c>
      <c r="U346" s="10" t="s">
        <v>5186</v>
      </c>
      <c r="V346" t="s">
        <v>4283</v>
      </c>
      <c r="W346" s="10">
        <v>2</v>
      </c>
      <c r="X346" s="1">
        <v>36950</v>
      </c>
      <c r="Y346" s="1"/>
    </row>
    <row r="347" spans="1:25" x14ac:dyDescent="0.35">
      <c r="A347">
        <v>172</v>
      </c>
      <c r="B347">
        <v>14</v>
      </c>
      <c r="D347" s="10">
        <v>2</v>
      </c>
      <c r="E347" t="s">
        <v>4413</v>
      </c>
      <c r="G347" t="s">
        <v>4414</v>
      </c>
      <c r="H347" t="s">
        <v>10706</v>
      </c>
      <c r="I347" s="10">
        <v>2</v>
      </c>
      <c r="K347" t="s">
        <v>4413</v>
      </c>
      <c r="L347" t="s">
        <v>308</v>
      </c>
      <c r="M347">
        <v>1386</v>
      </c>
      <c r="N347">
        <v>1887</v>
      </c>
      <c r="O347">
        <v>21</v>
      </c>
      <c r="S347" s="1">
        <v>44245</v>
      </c>
      <c r="U347" s="10" t="s">
        <v>5186</v>
      </c>
      <c r="V347" t="s">
        <v>4415</v>
      </c>
      <c r="W347" s="10">
        <v>2</v>
      </c>
      <c r="X347" s="1">
        <v>39706</v>
      </c>
      <c r="Y347" s="1"/>
    </row>
    <row r="348" spans="1:25" x14ac:dyDescent="0.35">
      <c r="A348">
        <v>209</v>
      </c>
      <c r="B348">
        <v>10</v>
      </c>
      <c r="D348" s="10">
        <v>2</v>
      </c>
      <c r="E348" t="s">
        <v>4856</v>
      </c>
      <c r="G348" t="s">
        <v>4857</v>
      </c>
      <c r="H348" t="s">
        <v>10706</v>
      </c>
      <c r="I348" s="10">
        <v>2</v>
      </c>
      <c r="K348" t="s">
        <v>4856</v>
      </c>
      <c r="L348" t="s">
        <v>308</v>
      </c>
      <c r="M348">
        <v>2067</v>
      </c>
      <c r="N348">
        <v>1892</v>
      </c>
      <c r="O348">
        <v>49</v>
      </c>
      <c r="S348" s="1">
        <v>43826</v>
      </c>
      <c r="U348" s="10" t="s">
        <v>5186</v>
      </c>
      <c r="V348" t="s">
        <v>4560</v>
      </c>
      <c r="W348" s="10">
        <v>2</v>
      </c>
      <c r="X348" s="1">
        <v>37112</v>
      </c>
      <c r="Y348" s="1"/>
    </row>
    <row r="349" spans="1:25" x14ac:dyDescent="0.35">
      <c r="A349">
        <v>185</v>
      </c>
      <c r="B349">
        <v>13</v>
      </c>
      <c r="D349" s="10">
        <v>2</v>
      </c>
      <c r="E349" t="s">
        <v>3869</v>
      </c>
      <c r="G349" t="s">
        <v>3870</v>
      </c>
      <c r="H349" t="s">
        <v>10706</v>
      </c>
      <c r="I349" s="10">
        <v>3</v>
      </c>
      <c r="K349" t="s">
        <v>3869</v>
      </c>
      <c r="L349" t="s">
        <v>308</v>
      </c>
      <c r="M349">
        <v>2025</v>
      </c>
      <c r="N349">
        <v>1901</v>
      </c>
      <c r="O349">
        <v>49</v>
      </c>
      <c r="S349" s="1">
        <v>43826</v>
      </c>
      <c r="U349" s="10" t="s">
        <v>5186</v>
      </c>
      <c r="V349" t="s">
        <v>3871</v>
      </c>
      <c r="W349" s="10">
        <v>3</v>
      </c>
      <c r="X349" s="1">
        <v>37763</v>
      </c>
      <c r="Y349" s="1"/>
    </row>
    <row r="350" spans="1:25" x14ac:dyDescent="0.35">
      <c r="A350">
        <v>209</v>
      </c>
      <c r="B350">
        <v>12</v>
      </c>
      <c r="D350" s="10">
        <v>2</v>
      </c>
      <c r="E350" t="s">
        <v>4858</v>
      </c>
      <c r="G350" t="s">
        <v>4859</v>
      </c>
      <c r="H350" t="s">
        <v>10706</v>
      </c>
      <c r="I350" s="10">
        <v>2</v>
      </c>
      <c r="K350" t="s">
        <v>4860</v>
      </c>
      <c r="L350" t="s">
        <v>308</v>
      </c>
      <c r="M350">
        <v>2382</v>
      </c>
      <c r="N350">
        <v>1892</v>
      </c>
      <c r="O350">
        <v>21</v>
      </c>
      <c r="S350" s="1">
        <v>43826</v>
      </c>
      <c r="U350" s="10" t="s">
        <v>5186</v>
      </c>
      <c r="V350" t="s">
        <v>4560</v>
      </c>
      <c r="W350" s="10">
        <v>2</v>
      </c>
      <c r="X350" s="1">
        <v>37586</v>
      </c>
      <c r="Y350" s="1"/>
    </row>
    <row r="351" spans="1:25" x14ac:dyDescent="0.35">
      <c r="A351">
        <v>34</v>
      </c>
      <c r="B351">
        <v>33</v>
      </c>
      <c r="D351" s="10">
        <v>2</v>
      </c>
      <c r="E351" t="s">
        <v>4290</v>
      </c>
      <c r="G351" t="s">
        <v>4291</v>
      </c>
      <c r="H351" t="s">
        <v>10706</v>
      </c>
      <c r="I351" s="10">
        <v>2</v>
      </c>
      <c r="K351" t="s">
        <v>4290</v>
      </c>
      <c r="L351" t="s">
        <v>308</v>
      </c>
      <c r="M351">
        <v>2640</v>
      </c>
      <c r="N351">
        <v>1901</v>
      </c>
      <c r="O351">
        <v>49</v>
      </c>
      <c r="S351" s="1">
        <v>43833</v>
      </c>
      <c r="U351" s="10" t="s">
        <v>5186</v>
      </c>
      <c r="V351" t="s">
        <v>4283</v>
      </c>
      <c r="W351" s="10">
        <v>2</v>
      </c>
      <c r="X351" s="1">
        <v>43795</v>
      </c>
      <c r="Y351" s="1"/>
    </row>
    <row r="352" spans="1:25" x14ac:dyDescent="0.35">
      <c r="A352">
        <v>209</v>
      </c>
      <c r="B352">
        <v>18</v>
      </c>
      <c r="D352" s="10" t="s">
        <v>7551</v>
      </c>
      <c r="E352" t="s">
        <v>7500</v>
      </c>
      <c r="G352" t="s">
        <v>5343</v>
      </c>
      <c r="H352" t="s">
        <v>10706</v>
      </c>
      <c r="I352" s="10">
        <v>6</v>
      </c>
      <c r="K352" t="s">
        <v>7766</v>
      </c>
      <c r="L352" t="s">
        <v>308</v>
      </c>
      <c r="S352" s="1"/>
      <c r="V352" t="s">
        <v>7929</v>
      </c>
      <c r="W352" s="10">
        <v>6</v>
      </c>
      <c r="X352" s="1"/>
      <c r="Y352" s="1"/>
    </row>
    <row r="353" spans="1:25" x14ac:dyDescent="0.35">
      <c r="A353">
        <v>30</v>
      </c>
      <c r="B353">
        <v>3.01</v>
      </c>
      <c r="D353" s="10">
        <v>2</v>
      </c>
      <c r="E353" t="s">
        <v>4265</v>
      </c>
      <c r="G353" t="s">
        <v>4266</v>
      </c>
      <c r="H353" t="s">
        <v>10706</v>
      </c>
      <c r="I353" s="10">
        <v>2</v>
      </c>
      <c r="K353" t="s">
        <v>4265</v>
      </c>
      <c r="L353" t="s">
        <v>308</v>
      </c>
      <c r="M353">
        <v>2750</v>
      </c>
      <c r="N353">
        <v>1985</v>
      </c>
      <c r="O353">
        <v>49</v>
      </c>
      <c r="P353">
        <v>30</v>
      </c>
      <c r="Q353">
        <v>3.1</v>
      </c>
      <c r="S353" s="1">
        <v>43826</v>
      </c>
      <c r="U353" s="10" t="s">
        <v>5186</v>
      </c>
      <c r="V353" t="s">
        <v>4228</v>
      </c>
      <c r="W353" s="10">
        <v>2</v>
      </c>
      <c r="X353" s="1">
        <v>42279</v>
      </c>
      <c r="Y353" s="1"/>
    </row>
    <row r="354" spans="1:25" x14ac:dyDescent="0.35">
      <c r="A354">
        <v>243</v>
      </c>
      <c r="B354">
        <v>21</v>
      </c>
      <c r="C354" t="s">
        <v>8138</v>
      </c>
      <c r="D354" s="10">
        <v>2</v>
      </c>
      <c r="E354" t="s">
        <v>8855</v>
      </c>
      <c r="G354" t="s">
        <v>10157</v>
      </c>
      <c r="H354" t="s">
        <v>10706</v>
      </c>
      <c r="I354" s="10">
        <v>2</v>
      </c>
      <c r="K354" t="s">
        <v>9934</v>
      </c>
      <c r="L354" t="s">
        <v>308</v>
      </c>
      <c r="M354">
        <v>1160</v>
      </c>
      <c r="N354">
        <v>1898</v>
      </c>
      <c r="S354" s="1"/>
      <c r="U354" s="10" t="s">
        <v>5186</v>
      </c>
      <c r="W354" s="10">
        <v>1</v>
      </c>
      <c r="X354" s="1">
        <v>36980</v>
      </c>
      <c r="Y354" s="1"/>
    </row>
    <row r="355" spans="1:25" x14ac:dyDescent="0.35">
      <c r="A355">
        <v>252</v>
      </c>
      <c r="B355">
        <v>33</v>
      </c>
      <c r="D355" s="10">
        <v>2</v>
      </c>
      <c r="E355" t="s">
        <v>5108</v>
      </c>
      <c r="G355" t="s">
        <v>5109</v>
      </c>
      <c r="H355" t="s">
        <v>10706</v>
      </c>
      <c r="I355" s="10">
        <v>2</v>
      </c>
      <c r="K355" t="s">
        <v>5110</v>
      </c>
      <c r="L355" t="s">
        <v>308</v>
      </c>
      <c r="M355">
        <v>1760</v>
      </c>
      <c r="N355">
        <v>1892</v>
      </c>
      <c r="O355">
        <v>21</v>
      </c>
      <c r="S355" s="1">
        <v>43826</v>
      </c>
      <c r="U355" s="10" t="s">
        <v>5186</v>
      </c>
      <c r="V355" t="s">
        <v>5111</v>
      </c>
      <c r="W355" s="10">
        <v>2</v>
      </c>
      <c r="X355" s="1">
        <v>43352</v>
      </c>
      <c r="Y355" s="1"/>
    </row>
    <row r="356" spans="1:25" x14ac:dyDescent="0.35">
      <c r="A356">
        <v>252</v>
      </c>
      <c r="B356">
        <v>27</v>
      </c>
      <c r="D356" s="10">
        <v>2</v>
      </c>
      <c r="E356" t="s">
        <v>5106</v>
      </c>
      <c r="G356" t="s">
        <v>5107</v>
      </c>
      <c r="H356" t="s">
        <v>10706</v>
      </c>
      <c r="I356" s="10">
        <v>2</v>
      </c>
      <c r="K356" t="s">
        <v>5106</v>
      </c>
      <c r="L356" t="s">
        <v>308</v>
      </c>
      <c r="M356">
        <v>1216</v>
      </c>
      <c r="N356">
        <v>1892</v>
      </c>
      <c r="O356">
        <v>21</v>
      </c>
      <c r="S356" s="1">
        <v>43826</v>
      </c>
      <c r="U356" s="10" t="s">
        <v>5186</v>
      </c>
      <c r="V356" t="s">
        <v>5072</v>
      </c>
      <c r="W356" s="10">
        <v>2</v>
      </c>
      <c r="X356" s="1">
        <v>38159</v>
      </c>
      <c r="Y356" s="1"/>
    </row>
    <row r="357" spans="1:25" x14ac:dyDescent="0.35">
      <c r="A357">
        <v>252</v>
      </c>
      <c r="B357">
        <v>23</v>
      </c>
      <c r="D357" s="10">
        <v>2</v>
      </c>
      <c r="E357" t="s">
        <v>5104</v>
      </c>
      <c r="G357" t="s">
        <v>5105</v>
      </c>
      <c r="H357" t="s">
        <v>10706</v>
      </c>
      <c r="I357" s="10">
        <v>2</v>
      </c>
      <c r="K357" t="s">
        <v>5104</v>
      </c>
      <c r="L357" t="s">
        <v>308</v>
      </c>
      <c r="M357">
        <v>1515</v>
      </c>
      <c r="N357">
        <v>1892</v>
      </c>
      <c r="O357">
        <v>49</v>
      </c>
      <c r="S357" s="1">
        <v>43826</v>
      </c>
      <c r="U357" s="10" t="s">
        <v>5186</v>
      </c>
      <c r="V357" t="s">
        <v>4283</v>
      </c>
      <c r="W357" s="10">
        <v>2</v>
      </c>
      <c r="X357" s="1">
        <v>40557</v>
      </c>
      <c r="Y357" s="1"/>
    </row>
    <row r="358" spans="1:25" x14ac:dyDescent="0.35">
      <c r="A358">
        <v>253</v>
      </c>
      <c r="B358">
        <v>5</v>
      </c>
      <c r="D358" s="10">
        <v>2</v>
      </c>
      <c r="E358" t="s">
        <v>5118</v>
      </c>
      <c r="G358" t="s">
        <v>5119</v>
      </c>
      <c r="H358" t="s">
        <v>10706</v>
      </c>
      <c r="I358" s="10">
        <v>2</v>
      </c>
      <c r="K358" t="s">
        <v>5118</v>
      </c>
      <c r="L358" t="s">
        <v>308</v>
      </c>
      <c r="M358">
        <v>2142</v>
      </c>
      <c r="N358">
        <v>1904</v>
      </c>
      <c r="O358">
        <v>20</v>
      </c>
      <c r="S358" s="1">
        <v>43826</v>
      </c>
      <c r="U358" s="10" t="s">
        <v>5186</v>
      </c>
      <c r="V358" t="s">
        <v>4755</v>
      </c>
      <c r="W358" s="10">
        <v>2</v>
      </c>
      <c r="X358" s="1">
        <v>37743</v>
      </c>
      <c r="Y358" s="1"/>
    </row>
    <row r="359" spans="1:25" x14ac:dyDescent="0.35">
      <c r="A359">
        <v>247</v>
      </c>
      <c r="B359">
        <v>11</v>
      </c>
      <c r="D359" s="10">
        <v>2</v>
      </c>
      <c r="E359" t="s">
        <v>5001</v>
      </c>
      <c r="G359" t="s">
        <v>5002</v>
      </c>
      <c r="H359" t="s">
        <v>10706</v>
      </c>
      <c r="I359" s="10">
        <v>2</v>
      </c>
      <c r="K359" t="s">
        <v>5003</v>
      </c>
      <c r="L359" t="s">
        <v>308</v>
      </c>
      <c r="M359">
        <v>1935</v>
      </c>
      <c r="N359">
        <v>1901</v>
      </c>
      <c r="O359">
        <v>49</v>
      </c>
      <c r="S359" s="1">
        <v>43826</v>
      </c>
      <c r="U359" s="10" t="s">
        <v>5186</v>
      </c>
      <c r="V359" t="s">
        <v>4283</v>
      </c>
      <c r="W359" s="10">
        <v>2</v>
      </c>
      <c r="X359" t="s">
        <v>208</v>
      </c>
    </row>
    <row r="360" spans="1:25" x14ac:dyDescent="0.35">
      <c r="A360">
        <v>193</v>
      </c>
      <c r="B360">
        <v>29</v>
      </c>
      <c r="D360" s="10">
        <v>2</v>
      </c>
      <c r="E360" t="s">
        <v>4625</v>
      </c>
      <c r="G360" t="s">
        <v>4626</v>
      </c>
      <c r="H360" t="s">
        <v>10706</v>
      </c>
      <c r="I360" s="10">
        <v>2</v>
      </c>
      <c r="K360" t="s">
        <v>4625</v>
      </c>
      <c r="L360" t="s">
        <v>308</v>
      </c>
      <c r="M360">
        <v>1682</v>
      </c>
      <c r="N360">
        <v>1889</v>
      </c>
      <c r="O360">
        <v>21</v>
      </c>
      <c r="S360" s="1">
        <v>43826</v>
      </c>
      <c r="U360" s="10" t="s">
        <v>5186</v>
      </c>
      <c r="V360" t="s">
        <v>4269</v>
      </c>
      <c r="W360" s="10">
        <v>2</v>
      </c>
      <c r="X360" s="1">
        <v>34722</v>
      </c>
      <c r="Y360" s="1"/>
    </row>
    <row r="361" spans="1:25" x14ac:dyDescent="0.35">
      <c r="A361">
        <v>262.02999999999997</v>
      </c>
      <c r="B361">
        <v>1</v>
      </c>
      <c r="C361" t="s">
        <v>8503</v>
      </c>
      <c r="D361" s="10">
        <v>2</v>
      </c>
      <c r="E361" t="s">
        <v>8062</v>
      </c>
      <c r="G361" t="s">
        <v>9552</v>
      </c>
      <c r="H361" t="s">
        <v>10706</v>
      </c>
      <c r="I361" s="10">
        <v>2</v>
      </c>
      <c r="K361" t="s">
        <v>8962</v>
      </c>
      <c r="L361" t="s">
        <v>308</v>
      </c>
      <c r="M361">
        <v>1189</v>
      </c>
      <c r="N361">
        <v>1999</v>
      </c>
      <c r="S361" s="1"/>
      <c r="U361" s="10" t="s">
        <v>10584</v>
      </c>
      <c r="V361" t="s">
        <v>8076</v>
      </c>
      <c r="W361" s="10">
        <v>1</v>
      </c>
      <c r="X361" s="1">
        <v>39233</v>
      </c>
      <c r="Y361" s="1"/>
    </row>
    <row r="362" spans="1:25" x14ac:dyDescent="0.35">
      <c r="A362">
        <v>262.02999999999997</v>
      </c>
      <c r="B362">
        <v>1</v>
      </c>
      <c r="C362" t="s">
        <v>8512</v>
      </c>
      <c r="D362" s="10">
        <v>2</v>
      </c>
      <c r="E362" t="s">
        <v>8062</v>
      </c>
      <c r="G362" t="s">
        <v>8963</v>
      </c>
      <c r="H362" t="s">
        <v>10706</v>
      </c>
      <c r="I362" s="10">
        <v>2</v>
      </c>
      <c r="K362" t="s">
        <v>8964</v>
      </c>
      <c r="L362" t="s">
        <v>308</v>
      </c>
      <c r="M362">
        <v>1140</v>
      </c>
      <c r="N362">
        <v>1999</v>
      </c>
      <c r="S362" s="1"/>
      <c r="U362" s="10" t="s">
        <v>10584</v>
      </c>
      <c r="V362" t="s">
        <v>8076</v>
      </c>
      <c r="W362" s="10">
        <v>1</v>
      </c>
      <c r="X362" s="1">
        <v>36566</v>
      </c>
      <c r="Y362" s="1"/>
    </row>
    <row r="363" spans="1:25" x14ac:dyDescent="0.35">
      <c r="A363">
        <v>185</v>
      </c>
      <c r="B363">
        <v>5</v>
      </c>
      <c r="D363" s="10">
        <v>2</v>
      </c>
      <c r="E363" t="s">
        <v>4548</v>
      </c>
      <c r="G363" t="s">
        <v>4549</v>
      </c>
      <c r="H363" t="s">
        <v>10706</v>
      </c>
      <c r="I363" s="10">
        <v>2</v>
      </c>
      <c r="K363" t="s">
        <v>4548</v>
      </c>
      <c r="L363" t="s">
        <v>308</v>
      </c>
      <c r="M363">
        <v>1634</v>
      </c>
      <c r="N363">
        <v>1901</v>
      </c>
      <c r="O363">
        <v>49</v>
      </c>
      <c r="S363" s="1">
        <v>43826</v>
      </c>
      <c r="U363" s="10" t="s">
        <v>5186</v>
      </c>
      <c r="V363" t="s">
        <v>4289</v>
      </c>
      <c r="W363" s="10">
        <v>2</v>
      </c>
      <c r="X363" t="s">
        <v>208</v>
      </c>
    </row>
    <row r="364" spans="1:25" x14ac:dyDescent="0.35">
      <c r="A364">
        <v>43</v>
      </c>
      <c r="B364">
        <v>26</v>
      </c>
      <c r="C364" t="s">
        <v>8159</v>
      </c>
      <c r="D364" s="10">
        <v>2</v>
      </c>
      <c r="E364" t="s">
        <v>8872</v>
      </c>
      <c r="G364" t="s">
        <v>10076</v>
      </c>
      <c r="H364" t="s">
        <v>10706</v>
      </c>
      <c r="I364" s="10">
        <v>2</v>
      </c>
      <c r="K364" t="s">
        <v>10077</v>
      </c>
      <c r="L364" t="s">
        <v>308</v>
      </c>
      <c r="M364">
        <v>654</v>
      </c>
      <c r="N364">
        <v>1910</v>
      </c>
      <c r="S364" s="1"/>
      <c r="U364" s="10" t="s">
        <v>5186</v>
      </c>
      <c r="W364" s="10">
        <v>1</v>
      </c>
      <c r="X364" s="1">
        <v>37525</v>
      </c>
      <c r="Y364" s="1"/>
    </row>
    <row r="365" spans="1:25" x14ac:dyDescent="0.35">
      <c r="A365">
        <v>39</v>
      </c>
      <c r="B365">
        <v>13</v>
      </c>
      <c r="C365" t="s">
        <v>756</v>
      </c>
      <c r="D365" s="10">
        <v>2</v>
      </c>
      <c r="E365" t="s">
        <v>8640</v>
      </c>
      <c r="G365" t="s">
        <v>9775</v>
      </c>
      <c r="H365" t="s">
        <v>10706</v>
      </c>
      <c r="I365" s="10">
        <v>2</v>
      </c>
      <c r="K365" t="s">
        <v>8636</v>
      </c>
      <c r="L365" t="s">
        <v>308</v>
      </c>
      <c r="M365">
        <v>1500</v>
      </c>
      <c r="N365">
        <v>1999</v>
      </c>
      <c r="S365" s="1"/>
      <c r="U365" s="10" t="s">
        <v>10584</v>
      </c>
      <c r="V365" t="s">
        <v>10314</v>
      </c>
      <c r="W365" s="10">
        <v>1</v>
      </c>
      <c r="X365" s="1">
        <v>36315</v>
      </c>
      <c r="Y365" s="1"/>
    </row>
    <row r="366" spans="1:25" x14ac:dyDescent="0.35">
      <c r="A366">
        <v>39</v>
      </c>
      <c r="B366">
        <v>14</v>
      </c>
      <c r="C366" t="s">
        <v>756</v>
      </c>
      <c r="D366" s="10">
        <v>2</v>
      </c>
      <c r="E366" t="s">
        <v>8636</v>
      </c>
      <c r="G366" t="s">
        <v>9774</v>
      </c>
      <c r="H366" t="s">
        <v>10706</v>
      </c>
      <c r="I366" s="10">
        <v>2</v>
      </c>
      <c r="K366" t="s">
        <v>8636</v>
      </c>
      <c r="L366" t="s">
        <v>308</v>
      </c>
      <c r="M366">
        <v>1500</v>
      </c>
      <c r="N366">
        <v>1999</v>
      </c>
      <c r="S366" s="1"/>
      <c r="U366" s="10" t="s">
        <v>10584</v>
      </c>
      <c r="V366" t="s">
        <v>10314</v>
      </c>
      <c r="W366" s="10">
        <v>1</v>
      </c>
      <c r="X366" s="1">
        <v>36315</v>
      </c>
      <c r="Y366" s="1"/>
    </row>
    <row r="367" spans="1:25" x14ac:dyDescent="0.35">
      <c r="A367">
        <v>34</v>
      </c>
      <c r="B367">
        <v>3</v>
      </c>
      <c r="D367" s="10" t="s">
        <v>92</v>
      </c>
      <c r="E367" t="s">
        <v>977</v>
      </c>
      <c r="G367" t="s">
        <v>978</v>
      </c>
      <c r="H367" t="s">
        <v>10706</v>
      </c>
      <c r="I367" s="10">
        <v>7</v>
      </c>
      <c r="K367" t="s">
        <v>977</v>
      </c>
      <c r="L367" t="s">
        <v>308</v>
      </c>
      <c r="M367">
        <v>0</v>
      </c>
      <c r="S367" s="1"/>
      <c r="U367" s="10" t="s">
        <v>5186</v>
      </c>
      <c r="V367" t="s">
        <v>979</v>
      </c>
      <c r="W367" s="10">
        <v>7</v>
      </c>
      <c r="X367" s="1">
        <v>29606</v>
      </c>
      <c r="Y367" s="1"/>
    </row>
    <row r="368" spans="1:25" x14ac:dyDescent="0.35">
      <c r="A368">
        <v>160</v>
      </c>
      <c r="B368">
        <v>22</v>
      </c>
      <c r="D368" s="10">
        <v>2</v>
      </c>
      <c r="E368" t="s">
        <v>3621</v>
      </c>
      <c r="G368" t="s">
        <v>3622</v>
      </c>
      <c r="H368" t="s">
        <v>10706</v>
      </c>
      <c r="I368" s="10">
        <v>3</v>
      </c>
      <c r="K368" t="s">
        <v>3623</v>
      </c>
      <c r="L368" t="s">
        <v>308</v>
      </c>
      <c r="M368">
        <v>3398</v>
      </c>
      <c r="N368">
        <v>1900</v>
      </c>
      <c r="O368">
        <v>45</v>
      </c>
      <c r="S368" s="1">
        <v>43826</v>
      </c>
      <c r="U368" s="10" t="s">
        <v>5186</v>
      </c>
      <c r="V368" t="s">
        <v>3624</v>
      </c>
      <c r="W368" s="10">
        <v>3</v>
      </c>
      <c r="X368" s="1">
        <v>29560</v>
      </c>
      <c r="Y368" s="1"/>
    </row>
    <row r="369" spans="1:25" x14ac:dyDescent="0.35">
      <c r="A369">
        <v>48</v>
      </c>
      <c r="B369">
        <v>6</v>
      </c>
      <c r="C369" t="s">
        <v>8254</v>
      </c>
      <c r="D369" s="10">
        <v>2</v>
      </c>
      <c r="E369" t="s">
        <v>8914</v>
      </c>
      <c r="G369" t="s">
        <v>10147</v>
      </c>
      <c r="H369" t="s">
        <v>10706</v>
      </c>
      <c r="I369" s="10">
        <v>2</v>
      </c>
      <c r="K369" t="s">
        <v>9647</v>
      </c>
      <c r="L369" t="s">
        <v>308</v>
      </c>
      <c r="M369">
        <v>485</v>
      </c>
      <c r="N369">
        <v>1908</v>
      </c>
      <c r="S369" s="1"/>
      <c r="U369" s="10" t="s">
        <v>5186</v>
      </c>
      <c r="X369" s="1">
        <v>44179</v>
      </c>
      <c r="Y369" s="1"/>
    </row>
    <row r="370" spans="1:25" x14ac:dyDescent="0.35">
      <c r="A370">
        <v>202</v>
      </c>
      <c r="B370">
        <v>16</v>
      </c>
      <c r="D370" s="10">
        <v>2</v>
      </c>
      <c r="E370" t="s">
        <v>3372</v>
      </c>
      <c r="G370" t="s">
        <v>3373</v>
      </c>
      <c r="H370" t="s">
        <v>10706</v>
      </c>
      <c r="I370" s="10">
        <v>4</v>
      </c>
      <c r="K370" t="s">
        <v>3374</v>
      </c>
      <c r="L370" t="s">
        <v>308</v>
      </c>
      <c r="M370">
        <v>2142</v>
      </c>
      <c r="N370">
        <v>1901</v>
      </c>
      <c r="O370">
        <v>49</v>
      </c>
      <c r="S370" s="1">
        <v>43826</v>
      </c>
      <c r="U370" s="10" t="s">
        <v>5186</v>
      </c>
      <c r="V370" t="s">
        <v>2837</v>
      </c>
      <c r="W370" s="10">
        <v>4</v>
      </c>
      <c r="X370" s="1">
        <v>35727</v>
      </c>
      <c r="Y370" s="1"/>
    </row>
    <row r="371" spans="1:25" x14ac:dyDescent="0.35">
      <c r="A371">
        <v>20</v>
      </c>
      <c r="B371">
        <v>18</v>
      </c>
      <c r="D371" s="10" t="s">
        <v>92</v>
      </c>
      <c r="E371" t="s">
        <v>1287</v>
      </c>
      <c r="G371" t="s">
        <v>1288</v>
      </c>
      <c r="H371" t="s">
        <v>5145</v>
      </c>
      <c r="I371" s="10">
        <v>2</v>
      </c>
      <c r="K371" t="s">
        <v>1289</v>
      </c>
      <c r="L371" t="s">
        <v>308</v>
      </c>
      <c r="M371">
        <v>0</v>
      </c>
      <c r="S371" s="1"/>
      <c r="V371" t="s">
        <v>495</v>
      </c>
      <c r="W371" s="10">
        <v>2</v>
      </c>
      <c r="X371" s="1">
        <v>44778</v>
      </c>
      <c r="Y371" s="1"/>
    </row>
    <row r="372" spans="1:25" x14ac:dyDescent="0.35">
      <c r="A372">
        <v>61</v>
      </c>
      <c r="B372">
        <v>20</v>
      </c>
      <c r="D372" s="10" t="s">
        <v>7551</v>
      </c>
      <c r="E372" t="s">
        <v>7346</v>
      </c>
      <c r="G372" t="s">
        <v>6248</v>
      </c>
      <c r="H372" t="s">
        <v>10706</v>
      </c>
      <c r="I372" s="10">
        <v>7</v>
      </c>
      <c r="K372" t="s">
        <v>7346</v>
      </c>
      <c r="L372" t="s">
        <v>308</v>
      </c>
      <c r="S372" s="1"/>
      <c r="V372" t="s">
        <v>7850</v>
      </c>
      <c r="W372" s="10">
        <v>7</v>
      </c>
      <c r="X372" s="1"/>
      <c r="Y372" s="1"/>
    </row>
    <row r="373" spans="1:25" x14ac:dyDescent="0.35">
      <c r="A373">
        <v>2</v>
      </c>
      <c r="B373">
        <v>5</v>
      </c>
      <c r="C373" t="s">
        <v>8622</v>
      </c>
      <c r="D373" s="10">
        <v>2</v>
      </c>
      <c r="E373" t="s">
        <v>8619</v>
      </c>
      <c r="G373" t="s">
        <v>9755</v>
      </c>
      <c r="H373" t="s">
        <v>10706</v>
      </c>
      <c r="I373" s="10">
        <v>3</v>
      </c>
      <c r="K373" t="s">
        <v>4675</v>
      </c>
      <c r="L373" t="s">
        <v>308</v>
      </c>
      <c r="M373">
        <v>1550</v>
      </c>
      <c r="N373">
        <v>2001</v>
      </c>
      <c r="S373" s="1"/>
      <c r="U373" s="10" t="s">
        <v>10584</v>
      </c>
      <c r="V373" t="s">
        <v>10305</v>
      </c>
      <c r="W373" s="10">
        <v>1</v>
      </c>
      <c r="X373" s="1">
        <v>39322</v>
      </c>
      <c r="Y373" s="1"/>
    </row>
    <row r="374" spans="1:25" x14ac:dyDescent="0.35">
      <c r="A374">
        <v>84</v>
      </c>
      <c r="B374">
        <v>1</v>
      </c>
      <c r="C374" t="s">
        <v>8193</v>
      </c>
      <c r="D374" s="10">
        <v>2</v>
      </c>
      <c r="E374" t="s">
        <v>3199</v>
      </c>
      <c r="G374" t="s">
        <v>9087</v>
      </c>
      <c r="H374" t="s">
        <v>10706</v>
      </c>
      <c r="I374" s="10">
        <v>2</v>
      </c>
      <c r="K374" t="s">
        <v>9088</v>
      </c>
      <c r="L374" t="s">
        <v>308</v>
      </c>
      <c r="M374">
        <v>617</v>
      </c>
      <c r="N374">
        <v>1903</v>
      </c>
      <c r="S374" s="1"/>
      <c r="U374" s="10" t="s">
        <v>5186</v>
      </c>
      <c r="V374" t="s">
        <v>10199</v>
      </c>
      <c r="W374" s="10">
        <v>1</v>
      </c>
      <c r="X374" s="1">
        <v>37894</v>
      </c>
      <c r="Y374" s="1"/>
    </row>
    <row r="375" spans="1:25" x14ac:dyDescent="0.35">
      <c r="A375">
        <v>30</v>
      </c>
      <c r="B375">
        <v>12.02</v>
      </c>
      <c r="D375" s="10">
        <v>2</v>
      </c>
      <c r="E375" t="s">
        <v>4275</v>
      </c>
      <c r="G375" t="s">
        <v>4276</v>
      </c>
      <c r="H375" t="s">
        <v>10706</v>
      </c>
      <c r="I375" s="10">
        <v>2</v>
      </c>
      <c r="K375" t="s">
        <v>4275</v>
      </c>
      <c r="L375" t="s">
        <v>308</v>
      </c>
      <c r="M375">
        <v>2750</v>
      </c>
      <c r="N375">
        <v>1985</v>
      </c>
      <c r="O375">
        <v>49</v>
      </c>
      <c r="P375">
        <v>30</v>
      </c>
      <c r="Q375">
        <v>12.2</v>
      </c>
      <c r="S375" s="1">
        <v>43826</v>
      </c>
      <c r="U375" s="10" t="s">
        <v>5186</v>
      </c>
      <c r="V375" t="s">
        <v>4277</v>
      </c>
      <c r="W375" s="10">
        <v>2</v>
      </c>
      <c r="X375" t="s">
        <v>208</v>
      </c>
    </row>
    <row r="376" spans="1:25" x14ac:dyDescent="0.35">
      <c r="A376">
        <v>30</v>
      </c>
      <c r="B376">
        <v>11.01</v>
      </c>
      <c r="D376" s="10">
        <v>2</v>
      </c>
      <c r="E376" t="s">
        <v>4270</v>
      </c>
      <c r="G376" t="s">
        <v>4271</v>
      </c>
      <c r="H376" t="s">
        <v>10706</v>
      </c>
      <c r="I376" s="10">
        <v>2</v>
      </c>
      <c r="K376" t="s">
        <v>4270</v>
      </c>
      <c r="L376" t="s">
        <v>308</v>
      </c>
      <c r="M376">
        <v>3000</v>
      </c>
      <c r="N376">
        <v>1985</v>
      </c>
      <c r="O376">
        <v>49</v>
      </c>
      <c r="P376">
        <v>30</v>
      </c>
      <c r="Q376">
        <v>11.1</v>
      </c>
      <c r="S376" s="1">
        <v>43826</v>
      </c>
      <c r="U376" s="10" t="s">
        <v>5186</v>
      </c>
      <c r="V376" t="s">
        <v>4272</v>
      </c>
      <c r="W376" s="10">
        <v>2</v>
      </c>
      <c r="X376" s="1">
        <v>37537</v>
      </c>
      <c r="Y376" s="1"/>
    </row>
    <row r="377" spans="1:25" x14ac:dyDescent="0.35">
      <c r="A377">
        <v>216.01</v>
      </c>
      <c r="B377">
        <v>30</v>
      </c>
      <c r="D377" s="10">
        <v>2</v>
      </c>
      <c r="E377" t="s">
        <v>4115</v>
      </c>
      <c r="G377" t="s">
        <v>4080</v>
      </c>
      <c r="H377" t="s">
        <v>10706</v>
      </c>
      <c r="I377" s="10">
        <v>6</v>
      </c>
      <c r="K377" t="s">
        <v>4116</v>
      </c>
      <c r="L377" t="s">
        <v>308</v>
      </c>
      <c r="M377">
        <v>2809</v>
      </c>
      <c r="N377">
        <v>1901</v>
      </c>
      <c r="O377">
        <v>49</v>
      </c>
      <c r="P377">
        <v>216.1</v>
      </c>
      <c r="Q377">
        <v>30</v>
      </c>
      <c r="S377" s="1">
        <v>44943</v>
      </c>
      <c r="U377" s="10" t="s">
        <v>5186</v>
      </c>
      <c r="V377" t="s">
        <v>4117</v>
      </c>
      <c r="W377" s="10">
        <v>3</v>
      </c>
      <c r="X377" s="1">
        <v>36649</v>
      </c>
      <c r="Y377" s="1"/>
    </row>
    <row r="378" spans="1:25" x14ac:dyDescent="0.35">
      <c r="A378">
        <v>67</v>
      </c>
      <c r="B378">
        <v>11</v>
      </c>
      <c r="D378" s="10">
        <v>2</v>
      </c>
      <c r="E378" t="s">
        <v>4313</v>
      </c>
      <c r="G378" t="s">
        <v>4314</v>
      </c>
      <c r="H378" t="s">
        <v>10706</v>
      </c>
      <c r="I378" s="10">
        <v>2</v>
      </c>
      <c r="K378" t="s">
        <v>4313</v>
      </c>
      <c r="L378" t="s">
        <v>308</v>
      </c>
      <c r="M378">
        <v>2126</v>
      </c>
      <c r="N378">
        <v>1901</v>
      </c>
      <c r="O378">
        <v>45</v>
      </c>
      <c r="S378" s="1">
        <v>43826</v>
      </c>
      <c r="U378" s="10" t="s">
        <v>5186</v>
      </c>
      <c r="V378" t="s">
        <v>4315</v>
      </c>
      <c r="W378" s="10">
        <v>2</v>
      </c>
      <c r="X378" s="1">
        <v>26794</v>
      </c>
      <c r="Y378" s="1"/>
    </row>
    <row r="379" spans="1:25" x14ac:dyDescent="0.35">
      <c r="A379">
        <v>216.01</v>
      </c>
      <c r="B379">
        <v>20.010000000000002</v>
      </c>
      <c r="D379" s="10">
        <v>2</v>
      </c>
      <c r="E379" t="s">
        <v>2052</v>
      </c>
      <c r="G379" t="s">
        <v>2051</v>
      </c>
      <c r="H379" t="s">
        <v>10706</v>
      </c>
      <c r="I379" s="10">
        <v>2</v>
      </c>
      <c r="K379" t="s">
        <v>2052</v>
      </c>
      <c r="L379" t="s">
        <v>308</v>
      </c>
      <c r="M379">
        <v>3312</v>
      </c>
      <c r="N379">
        <v>1901</v>
      </c>
      <c r="O379">
        <v>21</v>
      </c>
      <c r="P379">
        <v>216.1</v>
      </c>
      <c r="Q379">
        <v>20.100000000000001</v>
      </c>
      <c r="S379" s="1">
        <v>43826</v>
      </c>
      <c r="U379" s="10" t="s">
        <v>5186</v>
      </c>
      <c r="V379" t="s">
        <v>4880</v>
      </c>
      <c r="W379" s="10">
        <v>2</v>
      </c>
      <c r="X379" t="s">
        <v>208</v>
      </c>
    </row>
    <row r="380" spans="1:25" x14ac:dyDescent="0.35">
      <c r="A380">
        <v>193</v>
      </c>
      <c r="B380">
        <v>8</v>
      </c>
      <c r="D380" s="10">
        <v>2</v>
      </c>
      <c r="E380" t="s">
        <v>3947</v>
      </c>
      <c r="G380" t="s">
        <v>3948</v>
      </c>
      <c r="H380" t="s">
        <v>10706</v>
      </c>
      <c r="I380" s="10">
        <v>3</v>
      </c>
      <c r="K380" t="s">
        <v>3947</v>
      </c>
      <c r="L380" t="s">
        <v>308</v>
      </c>
      <c r="M380">
        <v>2394</v>
      </c>
      <c r="N380">
        <v>1889</v>
      </c>
      <c r="O380">
        <v>49</v>
      </c>
      <c r="S380" s="1">
        <v>43826</v>
      </c>
      <c r="U380" s="10" t="s">
        <v>5186</v>
      </c>
      <c r="V380" t="s">
        <v>3871</v>
      </c>
      <c r="W380" s="10">
        <v>3</v>
      </c>
      <c r="X380" s="1">
        <v>37881</v>
      </c>
      <c r="Y380" s="1"/>
    </row>
    <row r="381" spans="1:25" x14ac:dyDescent="0.35">
      <c r="A381">
        <v>77</v>
      </c>
      <c r="B381">
        <v>27</v>
      </c>
      <c r="D381" s="10">
        <v>2</v>
      </c>
      <c r="E381" t="s">
        <v>3598</v>
      </c>
      <c r="G381" t="s">
        <v>3599</v>
      </c>
      <c r="H381" t="s">
        <v>10706</v>
      </c>
      <c r="I381" s="10">
        <v>3</v>
      </c>
      <c r="K381" t="s">
        <v>3598</v>
      </c>
      <c r="L381" t="s">
        <v>308</v>
      </c>
      <c r="M381">
        <v>2250</v>
      </c>
      <c r="N381">
        <v>1901</v>
      </c>
      <c r="O381">
        <v>47</v>
      </c>
      <c r="S381" s="1">
        <v>43826</v>
      </c>
      <c r="U381" s="10" t="s">
        <v>5186</v>
      </c>
      <c r="V381" t="s">
        <v>3539</v>
      </c>
      <c r="W381" s="10">
        <v>3</v>
      </c>
      <c r="X381" s="1">
        <v>37655</v>
      </c>
      <c r="Y381" s="1"/>
    </row>
    <row r="382" spans="1:25" x14ac:dyDescent="0.35">
      <c r="A382">
        <v>77</v>
      </c>
      <c r="B382">
        <v>22</v>
      </c>
      <c r="D382" s="10">
        <v>2</v>
      </c>
      <c r="E382" t="s">
        <v>4352</v>
      </c>
      <c r="G382" t="s">
        <v>4353</v>
      </c>
      <c r="H382" t="s">
        <v>10706</v>
      </c>
      <c r="I382" s="10">
        <v>2</v>
      </c>
      <c r="K382" t="s">
        <v>4352</v>
      </c>
      <c r="L382" t="s">
        <v>308</v>
      </c>
      <c r="M382">
        <v>4062</v>
      </c>
      <c r="N382">
        <v>2004</v>
      </c>
      <c r="O382">
        <v>49</v>
      </c>
      <c r="S382" s="1">
        <v>43826</v>
      </c>
      <c r="V382" t="s">
        <v>4354</v>
      </c>
      <c r="W382" s="10">
        <v>2</v>
      </c>
      <c r="X382" s="1">
        <v>35061</v>
      </c>
      <c r="Y382" s="1"/>
    </row>
    <row r="383" spans="1:25" x14ac:dyDescent="0.35">
      <c r="A383">
        <v>75</v>
      </c>
      <c r="B383">
        <v>22</v>
      </c>
      <c r="D383" s="10">
        <v>2</v>
      </c>
      <c r="E383" t="s">
        <v>3592</v>
      </c>
      <c r="G383" t="s">
        <v>3593</v>
      </c>
      <c r="H383" t="s">
        <v>10706</v>
      </c>
      <c r="I383" s="10">
        <v>3</v>
      </c>
      <c r="K383" t="s">
        <v>3592</v>
      </c>
      <c r="L383" t="s">
        <v>308</v>
      </c>
      <c r="M383">
        <v>3060</v>
      </c>
      <c r="N383">
        <v>1901</v>
      </c>
      <c r="O383">
        <v>45</v>
      </c>
      <c r="S383" s="1">
        <v>43826</v>
      </c>
      <c r="U383" s="10" t="s">
        <v>5186</v>
      </c>
      <c r="V383" t="s">
        <v>3594</v>
      </c>
      <c r="W383" s="10">
        <v>3</v>
      </c>
      <c r="X383" s="1">
        <v>38279</v>
      </c>
      <c r="Y383" s="1"/>
    </row>
    <row r="384" spans="1:25" x14ac:dyDescent="0.35">
      <c r="A384">
        <v>193</v>
      </c>
      <c r="B384">
        <v>39</v>
      </c>
      <c r="D384" s="10">
        <v>2</v>
      </c>
      <c r="E384" t="s">
        <v>3272</v>
      </c>
      <c r="G384" t="s">
        <v>3273</v>
      </c>
      <c r="H384" t="s">
        <v>10706</v>
      </c>
      <c r="I384" s="10">
        <v>4</v>
      </c>
      <c r="K384" t="s">
        <v>3274</v>
      </c>
      <c r="L384" t="s">
        <v>308</v>
      </c>
      <c r="M384">
        <v>5081</v>
      </c>
      <c r="N384">
        <v>1889</v>
      </c>
      <c r="O384">
        <v>47</v>
      </c>
      <c r="S384" s="1">
        <v>44939</v>
      </c>
      <c r="U384" s="10" t="s">
        <v>5186</v>
      </c>
      <c r="V384" t="s">
        <v>3275</v>
      </c>
      <c r="W384" s="10">
        <v>4</v>
      </c>
      <c r="X384" s="1">
        <v>44874</v>
      </c>
      <c r="Y384" s="1"/>
    </row>
    <row r="385" spans="1:25" x14ac:dyDescent="0.35">
      <c r="A385">
        <v>168</v>
      </c>
      <c r="B385">
        <v>14</v>
      </c>
      <c r="D385" s="10" t="s">
        <v>92</v>
      </c>
      <c r="E385" t="s">
        <v>1980</v>
      </c>
      <c r="G385" t="s">
        <v>1981</v>
      </c>
      <c r="H385" t="s">
        <v>10706</v>
      </c>
      <c r="I385" s="10">
        <v>7</v>
      </c>
      <c r="K385" t="s">
        <v>1982</v>
      </c>
      <c r="L385" t="s">
        <v>308</v>
      </c>
      <c r="M385">
        <v>0</v>
      </c>
      <c r="S385" s="1"/>
      <c r="V385" t="s">
        <v>275</v>
      </c>
      <c r="W385" s="10">
        <v>7</v>
      </c>
      <c r="X385" s="1">
        <v>39579</v>
      </c>
      <c r="Y385" s="1"/>
    </row>
    <row r="386" spans="1:25" x14ac:dyDescent="0.35">
      <c r="A386">
        <v>221</v>
      </c>
      <c r="B386">
        <v>2.0499999999999998</v>
      </c>
      <c r="D386" s="10">
        <v>2</v>
      </c>
      <c r="E386" t="s">
        <v>4950</v>
      </c>
      <c r="G386" t="s">
        <v>4951</v>
      </c>
      <c r="H386" t="s">
        <v>10706</v>
      </c>
      <c r="I386" s="10">
        <v>2</v>
      </c>
      <c r="K386" t="s">
        <v>4950</v>
      </c>
      <c r="L386" t="s">
        <v>308</v>
      </c>
      <c r="M386">
        <v>2373</v>
      </c>
      <c r="N386">
        <v>1897</v>
      </c>
      <c r="O386">
        <v>21</v>
      </c>
      <c r="P386">
        <v>221</v>
      </c>
      <c r="Q386">
        <v>2.5</v>
      </c>
      <c r="S386" s="1">
        <v>43826</v>
      </c>
      <c r="U386" s="10" t="s">
        <v>5186</v>
      </c>
      <c r="V386" t="s">
        <v>4283</v>
      </c>
      <c r="W386" s="10">
        <v>2</v>
      </c>
      <c r="X386" s="1">
        <v>37876</v>
      </c>
      <c r="Y386" s="1"/>
    </row>
    <row r="387" spans="1:25" x14ac:dyDescent="0.35">
      <c r="A387">
        <v>194</v>
      </c>
      <c r="B387">
        <v>44</v>
      </c>
      <c r="C387" t="s">
        <v>7502</v>
      </c>
      <c r="D387" s="10">
        <v>2</v>
      </c>
      <c r="E387" t="s">
        <v>8551</v>
      </c>
      <c r="G387" t="s">
        <v>9623</v>
      </c>
      <c r="H387" t="s">
        <v>10706</v>
      </c>
      <c r="I387" s="10">
        <v>2</v>
      </c>
      <c r="K387" t="s">
        <v>9191</v>
      </c>
      <c r="L387" t="s">
        <v>308</v>
      </c>
      <c r="M387">
        <v>961</v>
      </c>
      <c r="N387">
        <v>1901</v>
      </c>
      <c r="S387" s="1"/>
      <c r="U387" s="10" t="s">
        <v>5186</v>
      </c>
      <c r="V387" t="s">
        <v>8076</v>
      </c>
      <c r="W387" s="10">
        <v>1</v>
      </c>
      <c r="X387" s="1">
        <v>41656</v>
      </c>
      <c r="Y387" s="1"/>
    </row>
    <row r="388" spans="1:25" x14ac:dyDescent="0.35">
      <c r="A388">
        <v>218</v>
      </c>
      <c r="B388">
        <v>22</v>
      </c>
      <c r="D388" s="10">
        <v>2</v>
      </c>
      <c r="E388" t="s">
        <v>4126</v>
      </c>
      <c r="G388" t="s">
        <v>4127</v>
      </c>
      <c r="H388" t="s">
        <v>10706</v>
      </c>
      <c r="I388" s="10">
        <v>3</v>
      </c>
      <c r="K388" t="s">
        <v>4126</v>
      </c>
      <c r="L388" t="s">
        <v>308</v>
      </c>
      <c r="M388">
        <v>2700</v>
      </c>
      <c r="N388">
        <v>1901</v>
      </c>
      <c r="O388">
        <v>49</v>
      </c>
      <c r="S388" s="1">
        <v>43826</v>
      </c>
      <c r="U388" s="10" t="s">
        <v>5186</v>
      </c>
      <c r="V388" t="s">
        <v>3577</v>
      </c>
      <c r="W388" s="10">
        <v>3</v>
      </c>
      <c r="X388" s="1">
        <v>38086</v>
      </c>
      <c r="Y388" s="1"/>
    </row>
    <row r="389" spans="1:25" x14ac:dyDescent="0.35">
      <c r="A389">
        <v>218</v>
      </c>
      <c r="B389">
        <v>20.02</v>
      </c>
      <c r="D389" s="10">
        <v>2</v>
      </c>
      <c r="E389" t="s">
        <v>4909</v>
      </c>
      <c r="G389" t="s">
        <v>4910</v>
      </c>
      <c r="H389" t="s">
        <v>10706</v>
      </c>
      <c r="I389" s="10">
        <v>2</v>
      </c>
      <c r="K389" t="s">
        <v>4911</v>
      </c>
      <c r="L389" t="s">
        <v>308</v>
      </c>
      <c r="M389">
        <v>5056</v>
      </c>
      <c r="N389">
        <v>1873</v>
      </c>
      <c r="O389">
        <v>49</v>
      </c>
      <c r="P389">
        <v>218</v>
      </c>
      <c r="Q389">
        <v>20.2</v>
      </c>
      <c r="S389" s="1">
        <v>43826</v>
      </c>
      <c r="U389" s="10" t="s">
        <v>5186</v>
      </c>
      <c r="V389" t="s">
        <v>4912</v>
      </c>
      <c r="W389" s="10">
        <v>2</v>
      </c>
      <c r="X389" s="1">
        <v>35872</v>
      </c>
      <c r="Y389" s="1"/>
    </row>
    <row r="390" spans="1:25" x14ac:dyDescent="0.35">
      <c r="A390">
        <v>206</v>
      </c>
      <c r="B390">
        <v>37</v>
      </c>
      <c r="D390" s="10">
        <v>2</v>
      </c>
      <c r="E390" t="s">
        <v>4079</v>
      </c>
      <c r="G390" t="s">
        <v>4080</v>
      </c>
      <c r="H390" t="s">
        <v>10706</v>
      </c>
      <c r="I390" s="10">
        <v>6</v>
      </c>
      <c r="K390" t="s">
        <v>4081</v>
      </c>
      <c r="L390" t="s">
        <v>308</v>
      </c>
      <c r="M390">
        <v>2520</v>
      </c>
      <c r="N390">
        <v>1901</v>
      </c>
      <c r="O390">
        <v>49</v>
      </c>
      <c r="S390" s="1">
        <v>43826</v>
      </c>
      <c r="U390" s="10" t="s">
        <v>5186</v>
      </c>
      <c r="V390" t="s">
        <v>3577</v>
      </c>
      <c r="W390" s="10">
        <v>3</v>
      </c>
      <c r="X390" s="1">
        <v>37182</v>
      </c>
      <c r="Y390" s="1"/>
    </row>
    <row r="391" spans="1:25" x14ac:dyDescent="0.35">
      <c r="A391">
        <v>194</v>
      </c>
      <c r="B391">
        <v>39</v>
      </c>
      <c r="D391" s="10">
        <v>2</v>
      </c>
      <c r="E391" t="s">
        <v>4659</v>
      </c>
      <c r="G391" t="s">
        <v>4660</v>
      </c>
      <c r="H391" t="s">
        <v>10706</v>
      </c>
      <c r="I391" s="10">
        <v>2</v>
      </c>
      <c r="K391" t="s">
        <v>4659</v>
      </c>
      <c r="L391" t="s">
        <v>308</v>
      </c>
      <c r="M391">
        <v>3120</v>
      </c>
      <c r="N391">
        <v>1901</v>
      </c>
      <c r="O391">
        <v>21</v>
      </c>
      <c r="S391" s="1">
        <v>44706</v>
      </c>
      <c r="U391" s="10" t="s">
        <v>5186</v>
      </c>
      <c r="V391" t="s">
        <v>4661</v>
      </c>
      <c r="W391" s="10">
        <v>2</v>
      </c>
      <c r="X391" s="1">
        <v>44627</v>
      </c>
      <c r="Y391" s="1"/>
    </row>
    <row r="392" spans="1:25" x14ac:dyDescent="0.35">
      <c r="A392">
        <v>82</v>
      </c>
      <c r="B392">
        <v>9</v>
      </c>
      <c r="D392" s="10">
        <v>2</v>
      </c>
      <c r="E392" t="s">
        <v>4361</v>
      </c>
      <c r="G392" t="s">
        <v>4362</v>
      </c>
      <c r="H392" t="s">
        <v>10706</v>
      </c>
      <c r="I392" s="10">
        <v>2</v>
      </c>
      <c r="K392" t="s">
        <v>4361</v>
      </c>
      <c r="L392" t="s">
        <v>308</v>
      </c>
      <c r="M392">
        <v>3201</v>
      </c>
      <c r="N392">
        <v>1901</v>
      </c>
      <c r="O392">
        <v>45</v>
      </c>
      <c r="S392" s="1">
        <v>43826</v>
      </c>
      <c r="U392" s="10" t="s">
        <v>5186</v>
      </c>
      <c r="V392" t="s">
        <v>4363</v>
      </c>
      <c r="W392" s="10">
        <v>2</v>
      </c>
      <c r="X392" s="1">
        <v>39475</v>
      </c>
      <c r="Y392" s="1"/>
    </row>
    <row r="393" spans="1:25" x14ac:dyDescent="0.35">
      <c r="A393">
        <v>194</v>
      </c>
      <c r="B393">
        <v>37</v>
      </c>
      <c r="C393" t="s">
        <v>7502</v>
      </c>
      <c r="D393" s="10">
        <v>2</v>
      </c>
      <c r="E393" t="s">
        <v>8554</v>
      </c>
      <c r="G393" t="s">
        <v>9631</v>
      </c>
      <c r="H393" t="s">
        <v>10706</v>
      </c>
      <c r="I393" s="10">
        <v>2</v>
      </c>
      <c r="K393" t="s">
        <v>9632</v>
      </c>
      <c r="L393" t="s">
        <v>308</v>
      </c>
      <c r="M393">
        <v>686</v>
      </c>
      <c r="N393">
        <v>1901</v>
      </c>
      <c r="S393" s="1"/>
      <c r="U393" s="10" t="s">
        <v>5186</v>
      </c>
      <c r="V393" t="s">
        <v>8076</v>
      </c>
      <c r="W393" s="10">
        <v>1</v>
      </c>
      <c r="X393" s="1">
        <v>43077</v>
      </c>
      <c r="Y393" s="1"/>
    </row>
    <row r="394" spans="1:25" x14ac:dyDescent="0.35">
      <c r="A394">
        <v>194</v>
      </c>
      <c r="B394">
        <v>37</v>
      </c>
      <c r="C394" t="s">
        <v>3414</v>
      </c>
      <c r="D394" s="10">
        <v>2</v>
      </c>
      <c r="E394" t="s">
        <v>8554</v>
      </c>
      <c r="G394" t="s">
        <v>9631</v>
      </c>
      <c r="H394" t="s">
        <v>10706</v>
      </c>
      <c r="I394" s="10">
        <v>2</v>
      </c>
      <c r="K394" t="s">
        <v>9632</v>
      </c>
      <c r="L394" t="s">
        <v>308</v>
      </c>
      <c r="M394">
        <v>639</v>
      </c>
      <c r="N394">
        <v>1901</v>
      </c>
      <c r="S394" s="1"/>
      <c r="U394" s="10" t="s">
        <v>5186</v>
      </c>
      <c r="V394" t="s">
        <v>8076</v>
      </c>
      <c r="W394" s="10">
        <v>1</v>
      </c>
      <c r="X394" s="1">
        <v>35094</v>
      </c>
      <c r="Y394" s="1"/>
    </row>
    <row r="395" spans="1:25" x14ac:dyDescent="0.35">
      <c r="A395">
        <v>194</v>
      </c>
      <c r="B395">
        <v>36</v>
      </c>
      <c r="D395" s="10">
        <v>2</v>
      </c>
      <c r="E395" t="s">
        <v>4652</v>
      </c>
      <c r="G395" t="s">
        <v>4653</v>
      </c>
      <c r="H395" t="s">
        <v>10706</v>
      </c>
      <c r="I395" s="10">
        <v>2</v>
      </c>
      <c r="K395" t="s">
        <v>4652</v>
      </c>
      <c r="L395" t="s">
        <v>308</v>
      </c>
      <c r="M395">
        <v>2742</v>
      </c>
      <c r="N395">
        <v>1901</v>
      </c>
      <c r="O395">
        <v>21</v>
      </c>
      <c r="S395" s="1">
        <v>43826</v>
      </c>
      <c r="U395" s="10" t="s">
        <v>5186</v>
      </c>
      <c r="V395" t="s">
        <v>4654</v>
      </c>
      <c r="W395" s="10">
        <v>2</v>
      </c>
      <c r="X395" s="1">
        <v>39266</v>
      </c>
      <c r="Y395" s="1"/>
    </row>
    <row r="396" spans="1:25" x14ac:dyDescent="0.35">
      <c r="A396">
        <v>206</v>
      </c>
      <c r="B396">
        <v>15</v>
      </c>
      <c r="D396" s="10">
        <v>2</v>
      </c>
      <c r="E396" t="s">
        <v>4820</v>
      </c>
      <c r="G396" t="s">
        <v>4821</v>
      </c>
      <c r="H396" t="s">
        <v>10706</v>
      </c>
      <c r="I396" s="10">
        <v>2</v>
      </c>
      <c r="K396" t="s">
        <v>4820</v>
      </c>
      <c r="L396" t="s">
        <v>308</v>
      </c>
      <c r="M396">
        <v>2460</v>
      </c>
      <c r="N396">
        <v>1865</v>
      </c>
      <c r="O396">
        <v>49</v>
      </c>
      <c r="S396" s="1">
        <v>43826</v>
      </c>
      <c r="U396" s="10" t="s">
        <v>5186</v>
      </c>
      <c r="V396" t="s">
        <v>4819</v>
      </c>
      <c r="W396" s="10">
        <v>2</v>
      </c>
      <c r="X396" s="1">
        <v>37789</v>
      </c>
      <c r="Y396" s="1"/>
    </row>
    <row r="397" spans="1:25" x14ac:dyDescent="0.35">
      <c r="A397">
        <v>19</v>
      </c>
      <c r="B397">
        <v>9.01</v>
      </c>
      <c r="D397" s="10">
        <v>2</v>
      </c>
      <c r="E397" t="s">
        <v>4226</v>
      </c>
      <c r="G397" t="s">
        <v>4227</v>
      </c>
      <c r="H397" t="s">
        <v>10706</v>
      </c>
      <c r="I397" s="10">
        <v>2</v>
      </c>
      <c r="K397" t="s">
        <v>4226</v>
      </c>
      <c r="L397" t="s">
        <v>308</v>
      </c>
      <c r="M397">
        <v>2750</v>
      </c>
      <c r="N397">
        <v>1985</v>
      </c>
      <c r="O397">
        <v>49</v>
      </c>
      <c r="P397">
        <v>19</v>
      </c>
      <c r="Q397">
        <v>9.1</v>
      </c>
      <c r="S397" s="1">
        <v>43826</v>
      </c>
      <c r="U397" s="10" t="s">
        <v>5186</v>
      </c>
      <c r="V397" t="s">
        <v>4228</v>
      </c>
      <c r="W397" s="10">
        <v>2</v>
      </c>
      <c r="X397" s="1">
        <v>35004</v>
      </c>
      <c r="Y397" s="1"/>
    </row>
    <row r="398" spans="1:25" x14ac:dyDescent="0.35">
      <c r="A398">
        <v>195</v>
      </c>
      <c r="B398">
        <v>46</v>
      </c>
      <c r="D398" s="10">
        <v>2</v>
      </c>
      <c r="E398" t="s">
        <v>4005</v>
      </c>
      <c r="G398" t="s">
        <v>4006</v>
      </c>
      <c r="H398" t="s">
        <v>10706</v>
      </c>
      <c r="I398" s="10">
        <v>3</v>
      </c>
      <c r="K398" t="s">
        <v>4005</v>
      </c>
      <c r="L398" t="s">
        <v>308</v>
      </c>
      <c r="M398">
        <v>1888</v>
      </c>
      <c r="N398">
        <v>1901</v>
      </c>
      <c r="O398">
        <v>49</v>
      </c>
      <c r="S398" s="1">
        <v>43826</v>
      </c>
      <c r="U398" s="10" t="s">
        <v>5186</v>
      </c>
      <c r="V398" t="s">
        <v>4007</v>
      </c>
      <c r="W398" s="10">
        <v>3</v>
      </c>
      <c r="X398" s="1">
        <v>35345</v>
      </c>
      <c r="Y398" s="1"/>
    </row>
    <row r="399" spans="1:25" x14ac:dyDescent="0.35">
      <c r="A399">
        <v>207</v>
      </c>
      <c r="B399">
        <v>21</v>
      </c>
      <c r="C399" t="s">
        <v>8098</v>
      </c>
      <c r="D399" s="10">
        <v>2</v>
      </c>
      <c r="E399" t="s">
        <v>8917</v>
      </c>
      <c r="G399" t="s">
        <v>10152</v>
      </c>
      <c r="H399" t="s">
        <v>10706</v>
      </c>
      <c r="I399" s="10">
        <v>3</v>
      </c>
      <c r="K399" t="s">
        <v>4929</v>
      </c>
      <c r="L399" t="s">
        <v>308</v>
      </c>
      <c r="M399">
        <v>0</v>
      </c>
      <c r="N399">
        <v>1901</v>
      </c>
      <c r="S399" s="1"/>
      <c r="U399" s="10" t="s">
        <v>5186</v>
      </c>
      <c r="X399" s="1">
        <v>31152</v>
      </c>
      <c r="Y399" s="1"/>
    </row>
    <row r="400" spans="1:25" x14ac:dyDescent="0.35">
      <c r="A400">
        <v>160</v>
      </c>
      <c r="B400">
        <v>5</v>
      </c>
      <c r="C400" t="s">
        <v>8105</v>
      </c>
      <c r="D400" s="10">
        <v>2</v>
      </c>
      <c r="E400" t="s">
        <v>8125</v>
      </c>
      <c r="G400" t="s">
        <v>8988</v>
      </c>
      <c r="H400" t="s">
        <v>10706</v>
      </c>
      <c r="I400" s="10">
        <v>2</v>
      </c>
      <c r="K400" t="s">
        <v>8989</v>
      </c>
      <c r="L400" t="s">
        <v>308</v>
      </c>
      <c r="M400">
        <v>737</v>
      </c>
      <c r="N400">
        <v>1901</v>
      </c>
      <c r="S400" s="1"/>
      <c r="U400" s="10" t="s">
        <v>5186</v>
      </c>
      <c r="V400" t="s">
        <v>10182</v>
      </c>
      <c r="W400" s="10">
        <v>1</v>
      </c>
      <c r="X400" s="1">
        <v>44111</v>
      </c>
      <c r="Y400" s="1"/>
    </row>
    <row r="401" spans="1:25" x14ac:dyDescent="0.35">
      <c r="A401">
        <v>195</v>
      </c>
      <c r="B401">
        <v>32</v>
      </c>
      <c r="D401" s="10">
        <v>2</v>
      </c>
      <c r="E401" t="s">
        <v>3318</v>
      </c>
      <c r="G401" t="s">
        <v>3319</v>
      </c>
      <c r="H401" t="s">
        <v>10706</v>
      </c>
      <c r="I401" s="10">
        <v>4</v>
      </c>
      <c r="K401" t="s">
        <v>3318</v>
      </c>
      <c r="L401" t="s">
        <v>308</v>
      </c>
      <c r="M401">
        <v>2806</v>
      </c>
      <c r="N401">
        <v>1901</v>
      </c>
      <c r="O401">
        <v>49</v>
      </c>
      <c r="S401" s="1">
        <v>44427</v>
      </c>
      <c r="U401" s="10" t="s">
        <v>5186</v>
      </c>
      <c r="V401" t="s">
        <v>3320</v>
      </c>
      <c r="W401" s="10">
        <v>4</v>
      </c>
      <c r="X401" s="1">
        <v>44370</v>
      </c>
      <c r="Y401" s="1"/>
    </row>
    <row r="402" spans="1:25" x14ac:dyDescent="0.35">
      <c r="A402">
        <v>170</v>
      </c>
      <c r="B402">
        <v>14</v>
      </c>
      <c r="C402" t="s">
        <v>8138</v>
      </c>
      <c r="D402" s="10">
        <v>2</v>
      </c>
      <c r="E402" t="s">
        <v>8340</v>
      </c>
      <c r="G402" t="s">
        <v>9343</v>
      </c>
      <c r="H402" t="s">
        <v>10706</v>
      </c>
      <c r="I402" s="10">
        <v>3</v>
      </c>
      <c r="K402" t="s">
        <v>9332</v>
      </c>
      <c r="L402" t="s">
        <v>308</v>
      </c>
      <c r="M402">
        <v>558</v>
      </c>
      <c r="N402">
        <v>2005</v>
      </c>
      <c r="S402" s="1"/>
      <c r="V402" t="s">
        <v>10218</v>
      </c>
      <c r="W402" s="10">
        <v>1</v>
      </c>
      <c r="X402" s="1">
        <v>42289</v>
      </c>
      <c r="Y402" s="1"/>
    </row>
    <row r="403" spans="1:25" x14ac:dyDescent="0.35">
      <c r="A403">
        <v>170</v>
      </c>
      <c r="B403">
        <v>14</v>
      </c>
      <c r="C403" t="s">
        <v>756</v>
      </c>
      <c r="D403" s="10">
        <v>2</v>
      </c>
      <c r="E403" t="s">
        <v>8340</v>
      </c>
      <c r="G403" t="s">
        <v>9343</v>
      </c>
      <c r="H403" t="s">
        <v>10706</v>
      </c>
      <c r="I403" s="10">
        <v>3</v>
      </c>
      <c r="K403" t="s">
        <v>9332</v>
      </c>
      <c r="L403" t="s">
        <v>308</v>
      </c>
      <c r="M403">
        <v>1723</v>
      </c>
      <c r="N403">
        <v>2005</v>
      </c>
      <c r="S403" s="1"/>
      <c r="V403" t="s">
        <v>10429</v>
      </c>
      <c r="W403" s="10">
        <v>1</v>
      </c>
      <c r="X403" s="1">
        <v>38420</v>
      </c>
      <c r="Y403" s="1"/>
    </row>
    <row r="404" spans="1:25" x14ac:dyDescent="0.35">
      <c r="A404">
        <v>170</v>
      </c>
      <c r="B404">
        <v>14</v>
      </c>
      <c r="C404" t="s">
        <v>7249</v>
      </c>
      <c r="D404" s="10">
        <v>2</v>
      </c>
      <c r="E404" t="s">
        <v>8340</v>
      </c>
      <c r="G404" t="s">
        <v>9331</v>
      </c>
      <c r="H404" t="s">
        <v>10706</v>
      </c>
      <c r="I404" s="10">
        <v>3</v>
      </c>
      <c r="K404" t="s">
        <v>9332</v>
      </c>
      <c r="L404" t="s">
        <v>308</v>
      </c>
      <c r="M404">
        <v>574</v>
      </c>
      <c r="N404">
        <v>2005</v>
      </c>
      <c r="S404" s="1"/>
      <c r="V404" t="s">
        <v>10215</v>
      </c>
      <c r="W404" s="10">
        <v>1</v>
      </c>
      <c r="X404" s="1">
        <v>42307</v>
      </c>
      <c r="Y404" s="1"/>
    </row>
    <row r="405" spans="1:25" x14ac:dyDescent="0.35">
      <c r="A405">
        <v>207</v>
      </c>
      <c r="B405">
        <v>16</v>
      </c>
      <c r="D405" s="10">
        <v>2</v>
      </c>
      <c r="E405" t="s">
        <v>4831</v>
      </c>
      <c r="G405" t="s">
        <v>4832</v>
      </c>
      <c r="H405" t="s">
        <v>10706</v>
      </c>
      <c r="I405" s="10">
        <v>2</v>
      </c>
      <c r="K405" t="s">
        <v>4833</v>
      </c>
      <c r="L405" t="s">
        <v>308</v>
      </c>
      <c r="M405">
        <v>2174</v>
      </c>
      <c r="N405">
        <v>1882</v>
      </c>
      <c r="O405">
        <v>49</v>
      </c>
      <c r="S405" s="1">
        <v>43826</v>
      </c>
      <c r="U405" s="10" t="s">
        <v>5186</v>
      </c>
      <c r="V405" t="s">
        <v>4283</v>
      </c>
      <c r="W405" s="10">
        <v>2</v>
      </c>
      <c r="X405" s="1">
        <v>36980</v>
      </c>
      <c r="Y405" s="1"/>
    </row>
    <row r="406" spans="1:25" x14ac:dyDescent="0.35">
      <c r="A406">
        <v>239</v>
      </c>
      <c r="B406">
        <v>3</v>
      </c>
      <c r="D406" s="10">
        <v>2</v>
      </c>
      <c r="E406" t="s">
        <v>4961</v>
      </c>
      <c r="G406" t="s">
        <v>4962</v>
      </c>
      <c r="H406" t="s">
        <v>10706</v>
      </c>
      <c r="I406" s="10">
        <v>2</v>
      </c>
      <c r="K406" t="s">
        <v>4961</v>
      </c>
      <c r="L406" t="s">
        <v>308</v>
      </c>
      <c r="M406">
        <v>2964</v>
      </c>
      <c r="N406">
        <v>1901</v>
      </c>
      <c r="O406">
        <v>21</v>
      </c>
      <c r="S406" s="1">
        <v>44218</v>
      </c>
      <c r="U406" s="10" t="s">
        <v>5186</v>
      </c>
      <c r="V406" t="s">
        <v>4963</v>
      </c>
      <c r="W406" s="10">
        <v>2</v>
      </c>
      <c r="X406" s="1">
        <v>43371</v>
      </c>
      <c r="Y406" s="1"/>
    </row>
    <row r="407" spans="1:25" x14ac:dyDescent="0.35">
      <c r="A407">
        <v>239</v>
      </c>
      <c r="B407">
        <v>6</v>
      </c>
      <c r="D407" s="10">
        <v>2</v>
      </c>
      <c r="E407" t="s">
        <v>4180</v>
      </c>
      <c r="G407" t="s">
        <v>4181</v>
      </c>
      <c r="H407" t="s">
        <v>10706</v>
      </c>
      <c r="I407" s="10">
        <v>3</v>
      </c>
      <c r="K407" t="s">
        <v>4180</v>
      </c>
      <c r="L407" t="s">
        <v>308</v>
      </c>
      <c r="M407">
        <v>3239</v>
      </c>
      <c r="N407">
        <v>1901</v>
      </c>
      <c r="O407">
        <v>49</v>
      </c>
      <c r="S407" s="1">
        <v>43826</v>
      </c>
      <c r="U407" s="10" t="s">
        <v>5186</v>
      </c>
      <c r="V407" t="s">
        <v>3594</v>
      </c>
      <c r="W407" s="10">
        <v>3</v>
      </c>
      <c r="X407" s="1">
        <v>36364</v>
      </c>
      <c r="Y407" s="1"/>
    </row>
    <row r="408" spans="1:25" x14ac:dyDescent="0.35">
      <c r="A408">
        <v>239</v>
      </c>
      <c r="B408">
        <v>7</v>
      </c>
      <c r="D408" s="10">
        <v>2</v>
      </c>
      <c r="E408" t="s">
        <v>4182</v>
      </c>
      <c r="G408" t="s">
        <v>4183</v>
      </c>
      <c r="H408" t="s">
        <v>10706</v>
      </c>
      <c r="I408" s="10">
        <v>3</v>
      </c>
      <c r="K408" t="s">
        <v>4184</v>
      </c>
      <c r="L408" t="s">
        <v>308</v>
      </c>
      <c r="M408">
        <v>3682</v>
      </c>
      <c r="N408">
        <v>1901</v>
      </c>
      <c r="O408">
        <v>49</v>
      </c>
      <c r="S408" s="1">
        <v>43826</v>
      </c>
      <c r="U408" s="10" t="s">
        <v>5186</v>
      </c>
      <c r="V408" t="s">
        <v>3594</v>
      </c>
      <c r="W408" s="10">
        <v>3</v>
      </c>
      <c r="X408" s="1">
        <v>37334</v>
      </c>
      <c r="Y408" s="1"/>
    </row>
    <row r="409" spans="1:25" x14ac:dyDescent="0.35">
      <c r="A409">
        <v>171</v>
      </c>
      <c r="B409">
        <v>28</v>
      </c>
      <c r="D409" s="10">
        <v>2</v>
      </c>
      <c r="E409" t="s">
        <v>4404</v>
      </c>
      <c r="G409" t="s">
        <v>4405</v>
      </c>
      <c r="H409" t="s">
        <v>10706</v>
      </c>
      <c r="I409" s="10">
        <v>2</v>
      </c>
      <c r="K409" t="s">
        <v>4404</v>
      </c>
      <c r="L409" t="s">
        <v>308</v>
      </c>
      <c r="M409">
        <v>2380</v>
      </c>
      <c r="N409">
        <v>1901</v>
      </c>
      <c r="O409">
        <v>21</v>
      </c>
      <c r="S409" s="1">
        <v>43826</v>
      </c>
      <c r="U409" s="10" t="s">
        <v>5186</v>
      </c>
      <c r="V409" t="s">
        <v>4283</v>
      </c>
      <c r="W409" s="10">
        <v>2</v>
      </c>
      <c r="X409" s="1">
        <v>35367</v>
      </c>
      <c r="Y409" s="1"/>
    </row>
    <row r="410" spans="1:25" x14ac:dyDescent="0.35">
      <c r="A410">
        <v>238</v>
      </c>
      <c r="B410">
        <v>16.010000000000002</v>
      </c>
      <c r="D410" s="10">
        <v>2</v>
      </c>
      <c r="E410" t="s">
        <v>4171</v>
      </c>
      <c r="G410" t="s">
        <v>4172</v>
      </c>
      <c r="H410" t="s">
        <v>10706</v>
      </c>
      <c r="I410" s="10">
        <v>6</v>
      </c>
      <c r="K410" t="s">
        <v>1664</v>
      </c>
      <c r="L410" t="s">
        <v>308</v>
      </c>
      <c r="M410">
        <v>4280</v>
      </c>
      <c r="N410">
        <v>1901</v>
      </c>
      <c r="O410">
        <v>47</v>
      </c>
      <c r="P410">
        <v>838</v>
      </c>
      <c r="Q410">
        <v>16.100000000000001</v>
      </c>
      <c r="S410" s="1">
        <v>43826</v>
      </c>
      <c r="U410" s="10" t="s">
        <v>5186</v>
      </c>
      <c r="V410" t="s">
        <v>4173</v>
      </c>
      <c r="W410" s="10">
        <v>3</v>
      </c>
      <c r="X410" t="s">
        <v>208</v>
      </c>
    </row>
    <row r="411" spans="1:25" x14ac:dyDescent="0.35">
      <c r="A411">
        <v>32</v>
      </c>
      <c r="B411">
        <v>28</v>
      </c>
      <c r="C411" t="s">
        <v>8178</v>
      </c>
      <c r="D411" s="10">
        <v>2</v>
      </c>
      <c r="E411" t="s">
        <v>8888</v>
      </c>
      <c r="G411" t="s">
        <v>10103</v>
      </c>
      <c r="H411" t="s">
        <v>10706</v>
      </c>
      <c r="I411" s="10">
        <v>40</v>
      </c>
      <c r="J411" t="s">
        <v>5907</v>
      </c>
      <c r="K411" t="s">
        <v>3258</v>
      </c>
      <c r="L411" t="s">
        <v>10104</v>
      </c>
      <c r="M411">
        <v>550</v>
      </c>
      <c r="N411">
        <v>1901</v>
      </c>
      <c r="S411" s="1"/>
      <c r="U411" s="10" t="s">
        <v>5186</v>
      </c>
      <c r="W411" s="10">
        <v>1</v>
      </c>
      <c r="X411" s="1">
        <v>37466</v>
      </c>
      <c r="Y411" s="1"/>
    </row>
    <row r="412" spans="1:25" x14ac:dyDescent="0.35">
      <c r="A412">
        <v>239</v>
      </c>
      <c r="B412">
        <v>11</v>
      </c>
      <c r="D412" s="10">
        <v>2</v>
      </c>
      <c r="E412" t="s">
        <v>4968</v>
      </c>
      <c r="G412" t="s">
        <v>4969</v>
      </c>
      <c r="H412" t="s">
        <v>10707</v>
      </c>
      <c r="I412" s="10">
        <v>7</v>
      </c>
      <c r="J412" t="s">
        <v>10491</v>
      </c>
      <c r="K412" t="s">
        <v>4970</v>
      </c>
      <c r="L412" t="s">
        <v>1700</v>
      </c>
      <c r="M412">
        <v>3024</v>
      </c>
      <c r="N412">
        <v>1901</v>
      </c>
      <c r="O412">
        <v>49</v>
      </c>
      <c r="S412" s="1">
        <v>43826</v>
      </c>
      <c r="U412" s="10" t="s">
        <v>5186</v>
      </c>
      <c r="V412" t="s">
        <v>4289</v>
      </c>
      <c r="W412" s="10">
        <v>2</v>
      </c>
      <c r="X412" s="1">
        <v>38182</v>
      </c>
      <c r="Y412" s="1"/>
    </row>
    <row r="413" spans="1:25" x14ac:dyDescent="0.35">
      <c r="A413">
        <v>209</v>
      </c>
      <c r="B413">
        <v>30.02</v>
      </c>
      <c r="D413" s="10" t="s">
        <v>7551</v>
      </c>
      <c r="E413" t="s">
        <v>7501</v>
      </c>
      <c r="G413" t="s">
        <v>5208</v>
      </c>
      <c r="H413" t="s">
        <v>5145</v>
      </c>
      <c r="I413" s="10">
        <v>26</v>
      </c>
      <c r="J413" t="s">
        <v>4113</v>
      </c>
      <c r="K413" t="s">
        <v>3401</v>
      </c>
      <c r="L413" t="s">
        <v>1700</v>
      </c>
      <c r="S413" s="1"/>
      <c r="V413" t="s">
        <v>7831</v>
      </c>
      <c r="W413" s="10">
        <v>8</v>
      </c>
      <c r="X413" s="1"/>
      <c r="Y413" s="1"/>
    </row>
    <row r="414" spans="1:25" x14ac:dyDescent="0.35">
      <c r="A414">
        <v>216.01</v>
      </c>
      <c r="B414">
        <v>29</v>
      </c>
      <c r="D414" s="10">
        <v>2</v>
      </c>
      <c r="E414" t="s">
        <v>4112</v>
      </c>
      <c r="G414" t="s">
        <v>4113</v>
      </c>
      <c r="H414" t="s">
        <v>10706</v>
      </c>
      <c r="I414" s="10">
        <v>26</v>
      </c>
      <c r="J414" t="s">
        <v>4113</v>
      </c>
      <c r="K414" t="s">
        <v>3401</v>
      </c>
      <c r="L414" t="s">
        <v>1700</v>
      </c>
      <c r="M414">
        <v>2776</v>
      </c>
      <c r="N414">
        <v>1870</v>
      </c>
      <c r="O414">
        <v>47</v>
      </c>
      <c r="P414">
        <v>216.1</v>
      </c>
      <c r="Q414">
        <v>29</v>
      </c>
      <c r="S414" s="1">
        <v>43826</v>
      </c>
      <c r="U414" s="10" t="s">
        <v>5186</v>
      </c>
      <c r="V414" t="s">
        <v>4114</v>
      </c>
      <c r="W414" s="10">
        <v>3</v>
      </c>
      <c r="X414" t="s">
        <v>208</v>
      </c>
    </row>
    <row r="415" spans="1:25" x14ac:dyDescent="0.35">
      <c r="A415">
        <v>252</v>
      </c>
      <c r="B415">
        <v>19</v>
      </c>
      <c r="D415" s="10">
        <v>2</v>
      </c>
      <c r="E415" t="s">
        <v>5098</v>
      </c>
      <c r="G415" t="s">
        <v>5099</v>
      </c>
      <c r="H415" t="s">
        <v>10706</v>
      </c>
      <c r="I415" s="10">
        <v>2</v>
      </c>
      <c r="K415" t="s">
        <v>5098</v>
      </c>
      <c r="L415" t="s">
        <v>1700</v>
      </c>
      <c r="M415">
        <v>1360</v>
      </c>
      <c r="N415">
        <v>1892</v>
      </c>
      <c r="O415">
        <v>20</v>
      </c>
      <c r="S415" s="1">
        <v>44825</v>
      </c>
      <c r="U415" s="10" t="s">
        <v>5186</v>
      </c>
      <c r="V415" t="s">
        <v>4289</v>
      </c>
      <c r="W415" s="10">
        <v>2</v>
      </c>
      <c r="X415" s="1">
        <v>44350</v>
      </c>
      <c r="Y415" s="1"/>
    </row>
    <row r="416" spans="1:25" x14ac:dyDescent="0.35">
      <c r="A416">
        <v>216.01</v>
      </c>
      <c r="B416">
        <v>32</v>
      </c>
      <c r="D416" s="10">
        <v>2</v>
      </c>
      <c r="E416" t="s">
        <v>4118</v>
      </c>
      <c r="G416" t="s">
        <v>4119</v>
      </c>
      <c r="H416" t="s">
        <v>10706</v>
      </c>
      <c r="I416" s="10">
        <v>3</v>
      </c>
      <c r="K416" t="s">
        <v>4120</v>
      </c>
      <c r="L416" t="s">
        <v>1700</v>
      </c>
      <c r="M416">
        <v>3135</v>
      </c>
      <c r="N416">
        <v>1901</v>
      </c>
      <c r="O416">
        <v>47</v>
      </c>
      <c r="P416">
        <v>216.1</v>
      </c>
      <c r="Q416">
        <v>32</v>
      </c>
      <c r="S416" s="1">
        <v>43826</v>
      </c>
      <c r="U416" s="10" t="s">
        <v>5186</v>
      </c>
      <c r="V416" t="s">
        <v>4121</v>
      </c>
      <c r="W416" s="10">
        <v>3</v>
      </c>
      <c r="X416" t="s">
        <v>208</v>
      </c>
    </row>
    <row r="417" spans="1:25" x14ac:dyDescent="0.35">
      <c r="A417">
        <v>89</v>
      </c>
      <c r="B417">
        <v>1</v>
      </c>
      <c r="D417" s="10" t="s">
        <v>7551</v>
      </c>
      <c r="E417" t="s">
        <v>7387</v>
      </c>
      <c r="F417" t="s">
        <v>6953</v>
      </c>
      <c r="G417" t="s">
        <v>7610</v>
      </c>
      <c r="H417" t="s">
        <v>5145</v>
      </c>
      <c r="I417" s="10">
        <v>938</v>
      </c>
      <c r="J417" t="s">
        <v>5715</v>
      </c>
      <c r="K417" t="s">
        <v>7720</v>
      </c>
      <c r="L417" t="s">
        <v>7721</v>
      </c>
      <c r="N417">
        <v>2002</v>
      </c>
      <c r="S417" s="1"/>
      <c r="U417" s="10" t="s">
        <v>5186</v>
      </c>
      <c r="V417" t="s">
        <v>7870</v>
      </c>
      <c r="W417" s="10">
        <v>144</v>
      </c>
      <c r="X417" s="1"/>
      <c r="Y417" s="1" t="s">
        <v>10683</v>
      </c>
    </row>
    <row r="418" spans="1:25" x14ac:dyDescent="0.35">
      <c r="A418">
        <v>221</v>
      </c>
      <c r="B418">
        <v>11</v>
      </c>
      <c r="C418" t="s">
        <v>8092</v>
      </c>
      <c r="D418" s="10">
        <v>2</v>
      </c>
      <c r="E418" t="s">
        <v>8831</v>
      </c>
      <c r="G418" t="s">
        <v>10025</v>
      </c>
      <c r="H418" t="s">
        <v>5145</v>
      </c>
      <c r="I418" s="10">
        <v>77</v>
      </c>
      <c r="J418" t="s">
        <v>5315</v>
      </c>
      <c r="K418" t="s">
        <v>3246</v>
      </c>
      <c r="L418" t="s">
        <v>10126</v>
      </c>
      <c r="M418">
        <v>1177</v>
      </c>
      <c r="N418">
        <v>1898</v>
      </c>
      <c r="S418" s="1"/>
      <c r="U418" s="10" t="s">
        <v>5186</v>
      </c>
      <c r="W418" s="10">
        <v>1</v>
      </c>
      <c r="X418" t="s">
        <v>208</v>
      </c>
    </row>
    <row r="419" spans="1:25" x14ac:dyDescent="0.35">
      <c r="A419">
        <v>162</v>
      </c>
      <c r="B419">
        <v>4</v>
      </c>
      <c r="D419" s="10" t="s">
        <v>7551</v>
      </c>
      <c r="E419" t="s">
        <v>7407</v>
      </c>
      <c r="G419" t="s">
        <v>5297</v>
      </c>
      <c r="H419" t="s">
        <v>5145</v>
      </c>
      <c r="I419" s="10">
        <v>122</v>
      </c>
      <c r="J419" t="s">
        <v>10719</v>
      </c>
      <c r="K419" t="s">
        <v>3575</v>
      </c>
      <c r="L419" t="s">
        <v>102</v>
      </c>
      <c r="N419">
        <v>2001</v>
      </c>
      <c r="S419" s="1"/>
      <c r="U419" s="10" t="s">
        <v>10584</v>
      </c>
      <c r="V419" t="s">
        <v>7884</v>
      </c>
      <c r="W419" s="10">
        <v>20</v>
      </c>
      <c r="X419" s="1"/>
      <c r="Y419" s="1"/>
    </row>
    <row r="420" spans="1:25" x14ac:dyDescent="0.35">
      <c r="A420">
        <v>61</v>
      </c>
      <c r="B420">
        <v>12.02</v>
      </c>
      <c r="D420" s="10">
        <v>2</v>
      </c>
      <c r="E420" t="s">
        <v>3575</v>
      </c>
      <c r="G420" t="s">
        <v>3576</v>
      </c>
      <c r="H420" t="s">
        <v>5145</v>
      </c>
      <c r="I420" s="10">
        <v>122</v>
      </c>
      <c r="J420" t="s">
        <v>10719</v>
      </c>
      <c r="K420" t="s">
        <v>3575</v>
      </c>
      <c r="L420" t="s">
        <v>102</v>
      </c>
      <c r="M420">
        <v>2902</v>
      </c>
      <c r="N420">
        <v>1930</v>
      </c>
      <c r="O420">
        <v>49</v>
      </c>
      <c r="P420">
        <v>61</v>
      </c>
      <c r="Q420">
        <v>12.2</v>
      </c>
      <c r="S420" s="1">
        <v>43826</v>
      </c>
      <c r="U420" s="10" t="s">
        <v>5186</v>
      </c>
      <c r="V420" t="s">
        <v>3577</v>
      </c>
      <c r="W420" s="10">
        <v>3</v>
      </c>
      <c r="X420" s="1">
        <v>33956</v>
      </c>
      <c r="Y420" s="1"/>
    </row>
    <row r="421" spans="1:25" x14ac:dyDescent="0.35">
      <c r="A421">
        <v>162</v>
      </c>
      <c r="B421">
        <v>7</v>
      </c>
      <c r="D421" s="10" t="s">
        <v>7551</v>
      </c>
      <c r="E421" t="s">
        <v>5327</v>
      </c>
      <c r="G421" t="s">
        <v>5326</v>
      </c>
      <c r="H421" t="s">
        <v>5145</v>
      </c>
      <c r="I421" s="10">
        <v>122</v>
      </c>
      <c r="J421" t="s">
        <v>10719</v>
      </c>
      <c r="K421" t="s">
        <v>2598</v>
      </c>
      <c r="L421" t="s">
        <v>102</v>
      </c>
      <c r="S421" s="1"/>
      <c r="V421" t="s">
        <v>7885</v>
      </c>
      <c r="W421" s="10">
        <v>16</v>
      </c>
      <c r="X421" s="1"/>
      <c r="Y421" s="1"/>
    </row>
    <row r="422" spans="1:25" x14ac:dyDescent="0.35">
      <c r="A422">
        <v>33</v>
      </c>
      <c r="B422">
        <v>15</v>
      </c>
      <c r="D422" s="10" t="s">
        <v>7551</v>
      </c>
      <c r="E422" t="s">
        <v>7269</v>
      </c>
      <c r="G422" t="s">
        <v>7563</v>
      </c>
      <c r="H422" t="s">
        <v>5145</v>
      </c>
      <c r="I422" s="10">
        <v>122</v>
      </c>
      <c r="J422" t="s">
        <v>10719</v>
      </c>
      <c r="K422" t="s">
        <v>2598</v>
      </c>
      <c r="L422" t="s">
        <v>102</v>
      </c>
      <c r="S422" s="1"/>
      <c r="V422" t="s">
        <v>7804</v>
      </c>
      <c r="W422" s="10">
        <v>7</v>
      </c>
      <c r="X422" s="1"/>
      <c r="Y422" s="1"/>
    </row>
    <row r="423" spans="1:25" x14ac:dyDescent="0.35">
      <c r="A423">
        <v>33</v>
      </c>
      <c r="B423">
        <v>16</v>
      </c>
      <c r="D423" s="10" t="s">
        <v>92</v>
      </c>
      <c r="E423" t="s">
        <v>2601</v>
      </c>
      <c r="G423" t="s">
        <v>2602</v>
      </c>
      <c r="H423" t="s">
        <v>5145</v>
      </c>
      <c r="I423" s="10">
        <v>122</v>
      </c>
      <c r="J423" t="s">
        <v>10719</v>
      </c>
      <c r="K423" t="s">
        <v>2598</v>
      </c>
      <c r="L423" t="s">
        <v>102</v>
      </c>
      <c r="M423">
        <v>0</v>
      </c>
      <c r="S423" s="1"/>
      <c r="V423" t="s">
        <v>2604</v>
      </c>
      <c r="W423" s="10">
        <v>2</v>
      </c>
      <c r="X423" s="1">
        <v>38849</v>
      </c>
      <c r="Y423" s="1"/>
    </row>
    <row r="424" spans="1:25" x14ac:dyDescent="0.35">
      <c r="A424">
        <v>41</v>
      </c>
      <c r="B424">
        <v>13</v>
      </c>
      <c r="D424" s="10" t="s">
        <v>7551</v>
      </c>
      <c r="E424" t="s">
        <v>7292</v>
      </c>
      <c r="G424" t="s">
        <v>5853</v>
      </c>
      <c r="H424" t="s">
        <v>5145</v>
      </c>
      <c r="I424" s="10">
        <v>122</v>
      </c>
      <c r="J424" t="s">
        <v>10719</v>
      </c>
      <c r="K424" t="s">
        <v>2598</v>
      </c>
      <c r="L424" t="s">
        <v>102</v>
      </c>
      <c r="S424" s="1"/>
      <c r="V424" t="s">
        <v>7821</v>
      </c>
      <c r="W424" s="10">
        <v>30</v>
      </c>
      <c r="X424" s="1"/>
      <c r="Y424" s="1"/>
    </row>
    <row r="425" spans="1:25" x14ac:dyDescent="0.35">
      <c r="A425">
        <v>185</v>
      </c>
      <c r="B425">
        <v>18</v>
      </c>
      <c r="D425" s="10" t="s">
        <v>92</v>
      </c>
      <c r="E425" t="s">
        <v>2596</v>
      </c>
      <c r="G425" t="s">
        <v>2597</v>
      </c>
      <c r="H425" t="s">
        <v>5145</v>
      </c>
      <c r="I425" s="10">
        <v>122</v>
      </c>
      <c r="J425" t="s">
        <v>10719</v>
      </c>
      <c r="K425" t="s">
        <v>2598</v>
      </c>
      <c r="L425" t="s">
        <v>102</v>
      </c>
      <c r="M425">
        <v>0</v>
      </c>
      <c r="S425" s="1"/>
      <c r="U425" s="10" t="s">
        <v>5186</v>
      </c>
      <c r="V425" t="s">
        <v>2599</v>
      </c>
      <c r="W425" s="10">
        <v>4</v>
      </c>
      <c r="X425" s="1">
        <v>33890</v>
      </c>
      <c r="Y425" s="1"/>
    </row>
    <row r="426" spans="1:25" x14ac:dyDescent="0.35">
      <c r="A426">
        <v>42</v>
      </c>
      <c r="B426">
        <v>1</v>
      </c>
      <c r="D426" s="10" t="s">
        <v>7551</v>
      </c>
      <c r="E426" t="s">
        <v>7294</v>
      </c>
      <c r="G426" t="s">
        <v>7572</v>
      </c>
      <c r="H426" t="s">
        <v>5145</v>
      </c>
      <c r="I426" s="10">
        <v>122</v>
      </c>
      <c r="J426" t="s">
        <v>10719</v>
      </c>
      <c r="K426" t="s">
        <v>2598</v>
      </c>
      <c r="L426" t="s">
        <v>102</v>
      </c>
      <c r="S426" s="1"/>
      <c r="V426" t="s">
        <v>7783</v>
      </c>
      <c r="W426" s="10">
        <v>25</v>
      </c>
      <c r="X426" s="1"/>
      <c r="Y426" s="1"/>
    </row>
    <row r="427" spans="1:25" x14ac:dyDescent="0.35">
      <c r="A427">
        <v>169</v>
      </c>
      <c r="B427">
        <v>7</v>
      </c>
      <c r="D427" s="10" t="s">
        <v>7551</v>
      </c>
      <c r="E427" t="s">
        <v>7434</v>
      </c>
      <c r="G427" t="s">
        <v>6830</v>
      </c>
      <c r="H427" t="s">
        <v>5145</v>
      </c>
      <c r="I427" s="10">
        <v>122</v>
      </c>
      <c r="J427" t="s">
        <v>10719</v>
      </c>
      <c r="K427" t="s">
        <v>2598</v>
      </c>
      <c r="L427" t="s">
        <v>102</v>
      </c>
      <c r="S427" s="1"/>
      <c r="V427" t="s">
        <v>7897</v>
      </c>
      <c r="W427" s="10">
        <v>10</v>
      </c>
      <c r="X427" s="1"/>
      <c r="Y427" s="1"/>
    </row>
    <row r="428" spans="1:25" x14ac:dyDescent="0.35">
      <c r="A428">
        <v>20</v>
      </c>
      <c r="B428">
        <v>11</v>
      </c>
      <c r="D428" s="10" t="s">
        <v>7551</v>
      </c>
      <c r="E428" t="s">
        <v>7247</v>
      </c>
      <c r="G428" t="s">
        <v>7110</v>
      </c>
      <c r="H428" t="s">
        <v>5145</v>
      </c>
      <c r="I428" s="10">
        <v>122</v>
      </c>
      <c r="J428" t="s">
        <v>10719</v>
      </c>
      <c r="K428" t="s">
        <v>2598</v>
      </c>
      <c r="L428" t="s">
        <v>102</v>
      </c>
      <c r="S428" s="1"/>
      <c r="V428" t="s">
        <v>7791</v>
      </c>
      <c r="W428" s="10">
        <v>5</v>
      </c>
      <c r="X428" s="1"/>
      <c r="Y428" s="1"/>
    </row>
    <row r="429" spans="1:25" x14ac:dyDescent="0.35">
      <c r="A429">
        <v>261.02999999999997</v>
      </c>
      <c r="B429">
        <v>1</v>
      </c>
      <c r="C429" t="s">
        <v>8587</v>
      </c>
      <c r="D429" s="10">
        <v>2</v>
      </c>
      <c r="E429" t="s">
        <v>8845</v>
      </c>
      <c r="G429" t="s">
        <v>10164</v>
      </c>
      <c r="H429" t="s">
        <v>5145</v>
      </c>
      <c r="I429" s="10">
        <v>2</v>
      </c>
      <c r="J429" t="s">
        <v>10537</v>
      </c>
      <c r="K429" t="s">
        <v>10165</v>
      </c>
      <c r="L429" t="s">
        <v>102</v>
      </c>
      <c r="M429">
        <v>1390</v>
      </c>
      <c r="N429">
        <v>2008</v>
      </c>
      <c r="S429" s="1"/>
      <c r="W429" s="10">
        <v>1</v>
      </c>
      <c r="X429" s="1">
        <v>40437</v>
      </c>
      <c r="Y429" s="1"/>
    </row>
    <row r="430" spans="1:25" x14ac:dyDescent="0.35">
      <c r="A430">
        <v>218</v>
      </c>
      <c r="B430">
        <v>16</v>
      </c>
      <c r="D430" s="10">
        <v>2</v>
      </c>
      <c r="E430" t="s">
        <v>2155</v>
      </c>
      <c r="G430" t="s">
        <v>4904</v>
      </c>
      <c r="H430" t="s">
        <v>10706</v>
      </c>
      <c r="I430" s="10">
        <v>4</v>
      </c>
      <c r="J430" t="s">
        <v>4904</v>
      </c>
      <c r="K430" t="s">
        <v>2155</v>
      </c>
      <c r="L430" t="s">
        <v>102</v>
      </c>
      <c r="M430">
        <v>4304</v>
      </c>
      <c r="N430">
        <v>1880</v>
      </c>
      <c r="O430">
        <v>20</v>
      </c>
      <c r="S430" s="1">
        <v>44782</v>
      </c>
      <c r="U430" s="10" t="s">
        <v>5186</v>
      </c>
      <c r="V430" t="s">
        <v>4905</v>
      </c>
      <c r="W430" s="10">
        <v>2</v>
      </c>
      <c r="X430" s="1">
        <v>44740</v>
      </c>
      <c r="Y430" s="1"/>
    </row>
    <row r="431" spans="1:25" x14ac:dyDescent="0.35">
      <c r="A431">
        <v>207</v>
      </c>
      <c r="B431">
        <v>24.02</v>
      </c>
      <c r="D431" s="10">
        <v>2</v>
      </c>
      <c r="E431" t="s">
        <v>4840</v>
      </c>
      <c r="G431" t="s">
        <v>4841</v>
      </c>
      <c r="H431" t="s">
        <v>5145</v>
      </c>
      <c r="I431" s="10">
        <v>4</v>
      </c>
      <c r="J431" t="s">
        <v>4904</v>
      </c>
      <c r="K431" t="s">
        <v>2155</v>
      </c>
      <c r="L431" t="s">
        <v>102</v>
      </c>
      <c r="M431">
        <v>2436</v>
      </c>
      <c r="N431">
        <v>1962</v>
      </c>
      <c r="O431">
        <v>47</v>
      </c>
      <c r="P431">
        <v>207</v>
      </c>
      <c r="Q431">
        <v>24.2</v>
      </c>
      <c r="S431" s="1">
        <v>43826</v>
      </c>
      <c r="U431" s="10" t="s">
        <v>5186</v>
      </c>
      <c r="V431" t="s">
        <v>4289</v>
      </c>
      <c r="W431" s="10">
        <v>2</v>
      </c>
      <c r="X431" s="1">
        <v>41253</v>
      </c>
      <c r="Y431" s="1"/>
    </row>
    <row r="432" spans="1:25" x14ac:dyDescent="0.35">
      <c r="A432">
        <v>216.01</v>
      </c>
      <c r="B432">
        <v>34</v>
      </c>
      <c r="D432" s="10" t="s">
        <v>7551</v>
      </c>
      <c r="E432" t="s">
        <v>7508</v>
      </c>
      <c r="G432" t="s">
        <v>7644</v>
      </c>
      <c r="H432" t="s">
        <v>5145</v>
      </c>
      <c r="I432" s="10">
        <v>12</v>
      </c>
      <c r="J432" t="s">
        <v>6427</v>
      </c>
      <c r="K432" t="s">
        <v>4054</v>
      </c>
      <c r="L432" t="s">
        <v>102</v>
      </c>
      <c r="S432" s="1"/>
      <c r="V432" t="s">
        <v>7935</v>
      </c>
      <c r="W432" s="10">
        <v>6</v>
      </c>
      <c r="X432" s="1"/>
      <c r="Y432" s="1"/>
    </row>
    <row r="433" spans="1:25" x14ac:dyDescent="0.35">
      <c r="A433">
        <v>205</v>
      </c>
      <c r="B433">
        <v>5</v>
      </c>
      <c r="D433" s="10">
        <v>2</v>
      </c>
      <c r="E433" t="s">
        <v>4054</v>
      </c>
      <c r="G433" t="s">
        <v>4055</v>
      </c>
      <c r="H433" t="s">
        <v>10706</v>
      </c>
      <c r="I433" s="10">
        <v>12</v>
      </c>
      <c r="J433" t="s">
        <v>6427</v>
      </c>
      <c r="K433" t="s">
        <v>4054</v>
      </c>
      <c r="L433" t="s">
        <v>102</v>
      </c>
      <c r="M433">
        <v>2700</v>
      </c>
      <c r="N433">
        <v>1901</v>
      </c>
      <c r="O433">
        <v>49</v>
      </c>
      <c r="S433" s="1">
        <v>43826</v>
      </c>
      <c r="U433" s="10" t="s">
        <v>5186</v>
      </c>
      <c r="V433" t="s">
        <v>3577</v>
      </c>
      <c r="W433" s="10">
        <v>3</v>
      </c>
      <c r="X433" s="1">
        <v>41943</v>
      </c>
      <c r="Y433" s="1"/>
    </row>
    <row r="434" spans="1:25" x14ac:dyDescent="0.35">
      <c r="A434">
        <v>205</v>
      </c>
      <c r="B434">
        <v>11</v>
      </c>
      <c r="D434" s="10">
        <v>2</v>
      </c>
      <c r="E434" t="s">
        <v>4060</v>
      </c>
      <c r="G434" t="s">
        <v>4061</v>
      </c>
      <c r="H434" t="s">
        <v>5145</v>
      </c>
      <c r="I434" s="10">
        <v>12</v>
      </c>
      <c r="J434" t="s">
        <v>6427</v>
      </c>
      <c r="K434" t="s">
        <v>4054</v>
      </c>
      <c r="L434" t="s">
        <v>102</v>
      </c>
      <c r="M434">
        <v>2700</v>
      </c>
      <c r="N434">
        <v>1901</v>
      </c>
      <c r="O434">
        <v>49</v>
      </c>
      <c r="S434" s="1">
        <v>44075</v>
      </c>
      <c r="U434" s="10" t="s">
        <v>5186</v>
      </c>
      <c r="V434" t="s">
        <v>3630</v>
      </c>
      <c r="W434" s="10">
        <v>3</v>
      </c>
      <c r="X434" s="1">
        <v>41625</v>
      </c>
      <c r="Y434" s="1"/>
    </row>
    <row r="435" spans="1:25" x14ac:dyDescent="0.35">
      <c r="A435">
        <v>168</v>
      </c>
      <c r="B435">
        <v>24</v>
      </c>
      <c r="D435" s="10">
        <v>2</v>
      </c>
      <c r="E435" t="s">
        <v>2990</v>
      </c>
      <c r="G435" t="s">
        <v>2991</v>
      </c>
      <c r="H435" t="s">
        <v>5145</v>
      </c>
      <c r="I435" s="10">
        <v>6</v>
      </c>
      <c r="J435" t="s">
        <v>4505</v>
      </c>
      <c r="K435" t="s">
        <v>2992</v>
      </c>
      <c r="L435" t="s">
        <v>102</v>
      </c>
      <c r="M435">
        <v>2484</v>
      </c>
      <c r="N435">
        <v>1901</v>
      </c>
      <c r="O435">
        <v>47</v>
      </c>
      <c r="S435" s="1">
        <v>43826</v>
      </c>
      <c r="U435" s="10" t="s">
        <v>5186</v>
      </c>
      <c r="V435" t="s">
        <v>2993</v>
      </c>
      <c r="W435" s="10">
        <v>4</v>
      </c>
      <c r="X435" s="1">
        <v>40690</v>
      </c>
      <c r="Y435" s="1"/>
    </row>
    <row r="436" spans="1:25" x14ac:dyDescent="0.35">
      <c r="A436">
        <v>172</v>
      </c>
      <c r="B436">
        <v>28</v>
      </c>
      <c r="C436" t="s">
        <v>756</v>
      </c>
      <c r="D436" s="10">
        <v>2</v>
      </c>
      <c r="E436" t="s">
        <v>8354</v>
      </c>
      <c r="G436" t="s">
        <v>9352</v>
      </c>
      <c r="H436" t="s">
        <v>10706</v>
      </c>
      <c r="I436" s="10">
        <v>2</v>
      </c>
      <c r="J436" t="s">
        <v>10692</v>
      </c>
      <c r="K436" t="s">
        <v>8354</v>
      </c>
      <c r="L436" t="s">
        <v>102</v>
      </c>
      <c r="M436">
        <v>862</v>
      </c>
      <c r="N436">
        <v>1887</v>
      </c>
      <c r="S436" s="1"/>
      <c r="U436" s="10" t="s">
        <v>5186</v>
      </c>
      <c r="V436" t="s">
        <v>10220</v>
      </c>
      <c r="W436" s="10">
        <v>1</v>
      </c>
      <c r="X436" t="s">
        <v>208</v>
      </c>
    </row>
    <row r="437" spans="1:25" x14ac:dyDescent="0.35">
      <c r="A437">
        <v>172</v>
      </c>
      <c r="B437">
        <v>28</v>
      </c>
      <c r="C437" t="s">
        <v>3414</v>
      </c>
      <c r="D437" s="10">
        <v>2</v>
      </c>
      <c r="E437" t="s">
        <v>8354</v>
      </c>
      <c r="G437" t="s">
        <v>9352</v>
      </c>
      <c r="H437" t="s">
        <v>10706</v>
      </c>
      <c r="I437" s="10">
        <v>2</v>
      </c>
      <c r="J437" t="s">
        <v>10692</v>
      </c>
      <c r="K437" t="s">
        <v>8354</v>
      </c>
      <c r="L437" t="s">
        <v>102</v>
      </c>
      <c r="M437">
        <v>857</v>
      </c>
      <c r="N437">
        <v>1887</v>
      </c>
      <c r="S437" s="1"/>
      <c r="U437" s="10" t="s">
        <v>5186</v>
      </c>
      <c r="V437" t="s">
        <v>10220</v>
      </c>
      <c r="W437" s="10">
        <v>1</v>
      </c>
      <c r="X437" t="s">
        <v>208</v>
      </c>
    </row>
    <row r="438" spans="1:25" x14ac:dyDescent="0.35">
      <c r="A438">
        <v>261.04000000000002</v>
      </c>
      <c r="B438">
        <v>1</v>
      </c>
      <c r="C438" t="s">
        <v>8580</v>
      </c>
      <c r="D438" s="10">
        <v>2</v>
      </c>
      <c r="E438" t="s">
        <v>8153</v>
      </c>
      <c r="G438" t="s">
        <v>9727</v>
      </c>
      <c r="H438" t="s">
        <v>10706</v>
      </c>
      <c r="I438" s="10">
        <v>3</v>
      </c>
      <c r="J438" t="s">
        <v>10458</v>
      </c>
      <c r="K438" t="s">
        <v>9728</v>
      </c>
      <c r="L438" t="s">
        <v>102</v>
      </c>
      <c r="M438">
        <v>1588</v>
      </c>
      <c r="N438">
        <v>2006</v>
      </c>
      <c r="S438" s="1"/>
      <c r="V438" t="s">
        <v>10298</v>
      </c>
      <c r="W438" s="10">
        <v>1</v>
      </c>
      <c r="X438" s="1">
        <v>39388</v>
      </c>
      <c r="Y438" s="1"/>
    </row>
    <row r="439" spans="1:25" x14ac:dyDescent="0.35">
      <c r="A439">
        <v>168</v>
      </c>
      <c r="B439">
        <v>2</v>
      </c>
      <c r="C439" t="s">
        <v>8660</v>
      </c>
      <c r="D439" s="10">
        <v>2</v>
      </c>
      <c r="E439" t="s">
        <v>8645</v>
      </c>
      <c r="G439" t="s">
        <v>9779</v>
      </c>
      <c r="H439" t="s">
        <v>10706</v>
      </c>
      <c r="I439" s="10">
        <v>3</v>
      </c>
      <c r="J439" t="s">
        <v>10458</v>
      </c>
      <c r="K439" t="s">
        <v>9728</v>
      </c>
      <c r="L439" t="s">
        <v>102</v>
      </c>
      <c r="M439">
        <v>1172</v>
      </c>
      <c r="N439">
        <v>2006</v>
      </c>
      <c r="S439" s="1"/>
      <c r="V439" t="s">
        <v>10333</v>
      </c>
      <c r="W439" s="10">
        <v>1</v>
      </c>
      <c r="X439" s="1">
        <v>38966</v>
      </c>
      <c r="Y439" s="1"/>
    </row>
    <row r="440" spans="1:25" x14ac:dyDescent="0.35">
      <c r="A440">
        <v>168</v>
      </c>
      <c r="B440">
        <v>2</v>
      </c>
      <c r="C440" t="s">
        <v>8087</v>
      </c>
      <c r="D440" s="10">
        <v>2</v>
      </c>
      <c r="E440" t="s">
        <v>8645</v>
      </c>
      <c r="G440" t="s">
        <v>9779</v>
      </c>
      <c r="H440" t="s">
        <v>10706</v>
      </c>
      <c r="I440" s="10">
        <v>3</v>
      </c>
      <c r="J440" t="s">
        <v>10458</v>
      </c>
      <c r="K440" t="s">
        <v>9728</v>
      </c>
      <c r="L440" t="s">
        <v>102</v>
      </c>
      <c r="M440">
        <v>1083</v>
      </c>
      <c r="N440">
        <v>2006</v>
      </c>
      <c r="S440" s="1"/>
      <c r="V440" t="s">
        <v>10318</v>
      </c>
      <c r="W440" s="10">
        <v>1</v>
      </c>
      <c r="X440" s="1">
        <v>38812</v>
      </c>
      <c r="Y440" s="1"/>
    </row>
    <row r="441" spans="1:25" x14ac:dyDescent="0.35">
      <c r="A441">
        <v>174</v>
      </c>
      <c r="B441">
        <v>18</v>
      </c>
      <c r="D441" s="10">
        <v>2</v>
      </c>
      <c r="E441" t="s">
        <v>3704</v>
      </c>
      <c r="G441" t="s">
        <v>3705</v>
      </c>
      <c r="H441" t="s">
        <v>5145</v>
      </c>
      <c r="I441" s="10">
        <v>14</v>
      </c>
      <c r="J441" t="s">
        <v>10594</v>
      </c>
      <c r="K441" t="s">
        <v>465</v>
      </c>
      <c r="L441" t="s">
        <v>102</v>
      </c>
      <c r="M441">
        <v>3420</v>
      </c>
      <c r="N441">
        <v>1901</v>
      </c>
      <c r="O441">
        <v>47</v>
      </c>
      <c r="S441" s="1">
        <v>43826</v>
      </c>
      <c r="U441" s="10" t="s">
        <v>5186</v>
      </c>
      <c r="V441" t="s">
        <v>3577</v>
      </c>
      <c r="W441" s="10">
        <v>3</v>
      </c>
      <c r="X441" s="1">
        <v>41976</v>
      </c>
      <c r="Y441" s="1"/>
    </row>
    <row r="442" spans="1:25" x14ac:dyDescent="0.35">
      <c r="A442">
        <v>158</v>
      </c>
      <c r="B442">
        <v>5</v>
      </c>
      <c r="C442" t="s">
        <v>7249</v>
      </c>
      <c r="D442" s="10">
        <v>2</v>
      </c>
      <c r="E442" t="s">
        <v>8596</v>
      </c>
      <c r="G442" t="s">
        <v>9710</v>
      </c>
      <c r="H442" t="s">
        <v>10706</v>
      </c>
      <c r="I442" s="10">
        <v>10</v>
      </c>
      <c r="J442" t="s">
        <v>10479</v>
      </c>
      <c r="K442" t="s">
        <v>3652</v>
      </c>
      <c r="L442" t="s">
        <v>102</v>
      </c>
      <c r="M442">
        <v>1045</v>
      </c>
      <c r="N442">
        <v>1908</v>
      </c>
      <c r="S442" s="1"/>
      <c r="U442" s="10" t="s">
        <v>5186</v>
      </c>
      <c r="V442" t="s">
        <v>10286</v>
      </c>
      <c r="W442" s="10">
        <v>1</v>
      </c>
      <c r="X442" s="1">
        <v>41922</v>
      </c>
      <c r="Y442" s="1"/>
    </row>
    <row r="443" spans="1:25" x14ac:dyDescent="0.35">
      <c r="A443">
        <v>168</v>
      </c>
      <c r="B443">
        <v>20</v>
      </c>
      <c r="D443" s="10">
        <v>2</v>
      </c>
      <c r="E443" t="s">
        <v>3650</v>
      </c>
      <c r="G443" t="s">
        <v>3651</v>
      </c>
      <c r="H443" t="s">
        <v>10706</v>
      </c>
      <c r="I443" s="10">
        <v>10</v>
      </c>
      <c r="J443" t="s">
        <v>10479</v>
      </c>
      <c r="K443" t="s">
        <v>3652</v>
      </c>
      <c r="L443" t="s">
        <v>102</v>
      </c>
      <c r="M443">
        <v>2772</v>
      </c>
      <c r="N443">
        <v>1901</v>
      </c>
      <c r="O443">
        <v>47</v>
      </c>
      <c r="S443" s="1">
        <v>44825</v>
      </c>
      <c r="U443" s="10" t="s">
        <v>5186</v>
      </c>
      <c r="V443" t="s">
        <v>3494</v>
      </c>
      <c r="W443" s="10">
        <v>3</v>
      </c>
      <c r="X443" s="1">
        <v>42760</v>
      </c>
      <c r="Y443" s="1"/>
    </row>
    <row r="444" spans="1:25" x14ac:dyDescent="0.35">
      <c r="A444">
        <v>269.02999999999997</v>
      </c>
      <c r="B444">
        <v>1</v>
      </c>
      <c r="C444" t="s">
        <v>8584</v>
      </c>
      <c r="D444" s="10">
        <v>2</v>
      </c>
      <c r="E444" t="s">
        <v>8165</v>
      </c>
      <c r="G444" t="s">
        <v>9679</v>
      </c>
      <c r="H444" t="s">
        <v>10706</v>
      </c>
      <c r="I444" s="10">
        <v>3</v>
      </c>
      <c r="J444" t="s">
        <v>9679</v>
      </c>
      <c r="K444" t="s">
        <v>9517</v>
      </c>
      <c r="L444" t="s">
        <v>102</v>
      </c>
      <c r="M444">
        <v>1570</v>
      </c>
      <c r="N444">
        <v>2017</v>
      </c>
      <c r="S444" s="1"/>
      <c r="V444" t="s">
        <v>10285</v>
      </c>
      <c r="W444" s="10">
        <v>1</v>
      </c>
      <c r="X444" s="1">
        <v>42880</v>
      </c>
      <c r="Y444" s="1"/>
    </row>
    <row r="445" spans="1:25" x14ac:dyDescent="0.35">
      <c r="A445">
        <v>268.01</v>
      </c>
      <c r="B445">
        <v>2</v>
      </c>
      <c r="C445" t="s">
        <v>8141</v>
      </c>
      <c r="D445" s="10">
        <v>2</v>
      </c>
      <c r="E445" t="s">
        <v>8065</v>
      </c>
      <c r="G445" t="s">
        <v>9516</v>
      </c>
      <c r="H445" t="s">
        <v>5145</v>
      </c>
      <c r="I445" s="10">
        <v>3</v>
      </c>
      <c r="J445" t="s">
        <v>9679</v>
      </c>
      <c r="K445" t="s">
        <v>9517</v>
      </c>
      <c r="L445" t="s">
        <v>102</v>
      </c>
      <c r="M445">
        <v>1155</v>
      </c>
      <c r="N445">
        <v>1916</v>
      </c>
      <c r="S445" s="1"/>
      <c r="U445" s="10" t="s">
        <v>5186</v>
      </c>
      <c r="V445" t="s">
        <v>8076</v>
      </c>
      <c r="W445" s="10">
        <v>1</v>
      </c>
      <c r="X445" s="1">
        <v>44251</v>
      </c>
      <c r="Y445" s="1"/>
    </row>
    <row r="446" spans="1:25" x14ac:dyDescent="0.35">
      <c r="A446">
        <v>89</v>
      </c>
      <c r="B446">
        <v>12</v>
      </c>
      <c r="C446" t="s">
        <v>8669</v>
      </c>
      <c r="D446" s="10">
        <v>2</v>
      </c>
      <c r="E446" t="s">
        <v>8339</v>
      </c>
      <c r="G446" t="s">
        <v>9825</v>
      </c>
      <c r="H446" t="s">
        <v>5145</v>
      </c>
      <c r="I446" s="10">
        <v>3</v>
      </c>
      <c r="J446" t="s">
        <v>9679</v>
      </c>
      <c r="K446" t="s">
        <v>9517</v>
      </c>
      <c r="L446" t="s">
        <v>102</v>
      </c>
      <c r="M446">
        <v>1033</v>
      </c>
      <c r="N446">
        <v>2002</v>
      </c>
      <c r="S446" s="1"/>
      <c r="U446" s="10" t="s">
        <v>10584</v>
      </c>
      <c r="V446" t="s">
        <v>10345</v>
      </c>
      <c r="W446" s="10">
        <v>1</v>
      </c>
      <c r="X446" s="1">
        <v>44251</v>
      </c>
      <c r="Y446" s="1"/>
    </row>
    <row r="447" spans="1:25" x14ac:dyDescent="0.35">
      <c r="A447">
        <v>261.01</v>
      </c>
      <c r="B447">
        <v>1</v>
      </c>
      <c r="C447" t="s">
        <v>8166</v>
      </c>
      <c r="D447" s="10">
        <v>2</v>
      </c>
      <c r="E447" t="s">
        <v>8162</v>
      </c>
      <c r="G447" t="s">
        <v>9973</v>
      </c>
      <c r="H447" t="s">
        <v>5145</v>
      </c>
      <c r="I447" s="10">
        <v>6</v>
      </c>
      <c r="J447" t="s">
        <v>10463</v>
      </c>
      <c r="K447" t="s">
        <v>483</v>
      </c>
      <c r="L447" t="s">
        <v>102</v>
      </c>
      <c r="M447">
        <v>543</v>
      </c>
      <c r="N447">
        <v>2013</v>
      </c>
      <c r="S447" s="1"/>
      <c r="V447" t="s">
        <v>8075</v>
      </c>
      <c r="W447" s="10">
        <v>1</v>
      </c>
      <c r="X447" s="1">
        <v>44106</v>
      </c>
      <c r="Y447" s="1"/>
    </row>
    <row r="448" spans="1:25" x14ac:dyDescent="0.35">
      <c r="A448">
        <v>249</v>
      </c>
      <c r="B448">
        <v>23</v>
      </c>
      <c r="D448" s="10">
        <v>2</v>
      </c>
      <c r="E448" t="s">
        <v>483</v>
      </c>
      <c r="G448" t="s">
        <v>5018</v>
      </c>
      <c r="H448" t="s">
        <v>10706</v>
      </c>
      <c r="I448" s="10">
        <v>6</v>
      </c>
      <c r="J448" t="s">
        <v>10463</v>
      </c>
      <c r="K448" t="s">
        <v>483</v>
      </c>
      <c r="L448" t="s">
        <v>102</v>
      </c>
      <c r="M448">
        <v>2781</v>
      </c>
      <c r="N448">
        <v>1889</v>
      </c>
      <c r="O448">
        <v>21</v>
      </c>
      <c r="S448" s="1">
        <v>43826</v>
      </c>
      <c r="U448" s="10" t="s">
        <v>5186</v>
      </c>
      <c r="V448" t="s">
        <v>4373</v>
      </c>
      <c r="W448" s="10">
        <v>2</v>
      </c>
      <c r="X448" s="1">
        <v>32725</v>
      </c>
      <c r="Y448" s="1"/>
    </row>
    <row r="449" spans="1:26" x14ac:dyDescent="0.35">
      <c r="A449">
        <v>205</v>
      </c>
      <c r="B449">
        <v>1</v>
      </c>
      <c r="D449" s="10" t="s">
        <v>92</v>
      </c>
      <c r="E449" t="s">
        <v>481</v>
      </c>
      <c r="G449" t="s">
        <v>482</v>
      </c>
      <c r="H449" t="s">
        <v>10706</v>
      </c>
      <c r="I449" s="10">
        <v>6</v>
      </c>
      <c r="J449" t="s">
        <v>10463</v>
      </c>
      <c r="K449" t="s">
        <v>483</v>
      </c>
      <c r="L449" t="s">
        <v>102</v>
      </c>
      <c r="M449">
        <v>0</v>
      </c>
      <c r="S449" s="1"/>
      <c r="V449" t="s">
        <v>485</v>
      </c>
      <c r="W449" s="10">
        <v>3</v>
      </c>
      <c r="X449" s="1">
        <v>42947</v>
      </c>
      <c r="Y449" s="1"/>
    </row>
    <row r="450" spans="1:26" x14ac:dyDescent="0.35">
      <c r="A450">
        <v>73</v>
      </c>
      <c r="B450">
        <v>1</v>
      </c>
      <c r="D450" s="10" t="s">
        <v>7551</v>
      </c>
      <c r="E450" t="s">
        <v>7359</v>
      </c>
      <c r="F450" t="s">
        <v>6599</v>
      </c>
      <c r="G450" t="s">
        <v>6597</v>
      </c>
      <c r="H450" t="s">
        <v>5145</v>
      </c>
      <c r="I450" s="10">
        <v>938</v>
      </c>
      <c r="J450" t="s">
        <v>5715</v>
      </c>
      <c r="K450" t="s">
        <v>6955</v>
      </c>
      <c r="L450" t="s">
        <v>102</v>
      </c>
      <c r="N450">
        <v>2007</v>
      </c>
      <c r="S450" s="1"/>
      <c r="V450" t="s">
        <v>7857</v>
      </c>
      <c r="W450" s="10">
        <v>128</v>
      </c>
      <c r="X450" s="1"/>
      <c r="Y450" s="1"/>
    </row>
    <row r="451" spans="1:26" x14ac:dyDescent="0.35">
      <c r="A451">
        <v>42</v>
      </c>
      <c r="B451">
        <v>18</v>
      </c>
      <c r="D451" s="10" t="s">
        <v>7551</v>
      </c>
      <c r="E451" t="s">
        <v>7298</v>
      </c>
      <c r="G451" t="s">
        <v>5847</v>
      </c>
      <c r="H451" t="s">
        <v>5145</v>
      </c>
      <c r="I451" s="10">
        <v>98</v>
      </c>
      <c r="J451" t="s">
        <v>5849</v>
      </c>
      <c r="K451" t="s">
        <v>7667</v>
      </c>
      <c r="L451" t="s">
        <v>102</v>
      </c>
      <c r="S451" s="1"/>
      <c r="V451" t="s">
        <v>7824</v>
      </c>
      <c r="W451" s="10">
        <v>35</v>
      </c>
      <c r="X451" s="1"/>
      <c r="Y451" s="1"/>
    </row>
    <row r="452" spans="1:26" x14ac:dyDescent="0.35">
      <c r="A452">
        <v>42</v>
      </c>
      <c r="B452">
        <v>4</v>
      </c>
      <c r="D452" s="10" t="s">
        <v>7551</v>
      </c>
      <c r="E452" t="s">
        <v>7295</v>
      </c>
      <c r="G452" t="s">
        <v>5847</v>
      </c>
      <c r="H452" t="s">
        <v>5145</v>
      </c>
      <c r="I452" s="10">
        <v>98</v>
      </c>
      <c r="J452" t="s">
        <v>5849</v>
      </c>
      <c r="K452" t="s">
        <v>7667</v>
      </c>
      <c r="L452" t="s">
        <v>102</v>
      </c>
      <c r="S452" s="1"/>
      <c r="V452" t="s">
        <v>7822</v>
      </c>
      <c r="W452" s="10">
        <v>15</v>
      </c>
      <c r="X452" s="1"/>
      <c r="Y452" s="1"/>
    </row>
    <row r="453" spans="1:26" x14ac:dyDescent="0.35">
      <c r="A453">
        <v>26</v>
      </c>
      <c r="B453">
        <v>5</v>
      </c>
      <c r="D453" s="10" t="s">
        <v>7551</v>
      </c>
      <c r="E453" t="s">
        <v>6798</v>
      </c>
      <c r="G453" t="s">
        <v>7555</v>
      </c>
      <c r="H453" t="s">
        <v>5145</v>
      </c>
      <c r="I453" s="10">
        <f>SUM(W453:W457)</f>
        <v>50</v>
      </c>
      <c r="J453" t="s">
        <v>5849</v>
      </c>
      <c r="K453" t="s">
        <v>7667</v>
      </c>
      <c r="L453" t="s">
        <v>102</v>
      </c>
      <c r="S453" s="1"/>
      <c r="V453" t="s">
        <v>7794</v>
      </c>
      <c r="W453" s="10">
        <v>31</v>
      </c>
      <c r="X453" s="1"/>
      <c r="Y453" s="1"/>
    </row>
    <row r="454" spans="1:26" x14ac:dyDescent="0.35">
      <c r="A454">
        <v>219</v>
      </c>
      <c r="B454">
        <v>2</v>
      </c>
      <c r="D454" s="10" t="s">
        <v>7551</v>
      </c>
      <c r="E454" t="s">
        <v>7512</v>
      </c>
      <c r="G454" t="s">
        <v>7646</v>
      </c>
      <c r="H454" t="s">
        <v>5145</v>
      </c>
      <c r="I454" s="10">
        <v>98</v>
      </c>
      <c r="J454" t="s">
        <v>5849</v>
      </c>
      <c r="K454" t="s">
        <v>7667</v>
      </c>
      <c r="L454" t="s">
        <v>102</v>
      </c>
      <c r="S454" s="1"/>
      <c r="V454" t="s">
        <v>7831</v>
      </c>
      <c r="W454" s="10">
        <v>8</v>
      </c>
      <c r="X454" s="1"/>
      <c r="Y454" s="1"/>
    </row>
    <row r="455" spans="1:26" x14ac:dyDescent="0.35">
      <c r="A455">
        <v>219</v>
      </c>
      <c r="B455">
        <v>3</v>
      </c>
      <c r="D455" s="10" t="s">
        <v>7551</v>
      </c>
      <c r="E455" t="s">
        <v>7513</v>
      </c>
      <c r="G455" t="s">
        <v>6971</v>
      </c>
      <c r="H455" t="s">
        <v>5145</v>
      </c>
      <c r="I455" s="10">
        <v>98</v>
      </c>
      <c r="J455" t="s">
        <v>5849</v>
      </c>
      <c r="K455" t="s">
        <v>7667</v>
      </c>
      <c r="L455" t="s">
        <v>102</v>
      </c>
      <c r="S455" s="1"/>
      <c r="V455" t="s">
        <v>7928</v>
      </c>
      <c r="W455" s="10">
        <v>9</v>
      </c>
      <c r="X455" s="1"/>
      <c r="Y455" s="1"/>
    </row>
    <row r="456" spans="1:26" x14ac:dyDescent="0.35">
      <c r="A456">
        <v>17</v>
      </c>
      <c r="B456">
        <v>50</v>
      </c>
      <c r="C456" t="s">
        <v>756</v>
      </c>
      <c r="D456" s="10">
        <v>2</v>
      </c>
      <c r="E456" t="s">
        <v>8641</v>
      </c>
      <c r="G456" t="s">
        <v>9776</v>
      </c>
      <c r="H456" t="s">
        <v>5145</v>
      </c>
      <c r="I456" s="10">
        <v>2</v>
      </c>
      <c r="J456" t="s">
        <v>9928</v>
      </c>
      <c r="K456" t="s">
        <v>9777</v>
      </c>
      <c r="L456" t="s">
        <v>102</v>
      </c>
      <c r="M456">
        <v>1825</v>
      </c>
      <c r="N456">
        <v>2002</v>
      </c>
      <c r="S456" s="1"/>
      <c r="U456" s="10" t="s">
        <v>10584</v>
      </c>
      <c r="V456" t="s">
        <v>10314</v>
      </c>
      <c r="W456" s="10">
        <v>1</v>
      </c>
      <c r="X456" s="1">
        <v>42360</v>
      </c>
      <c r="Y456" s="1"/>
    </row>
    <row r="457" spans="1:26" x14ac:dyDescent="0.35">
      <c r="A457">
        <v>17</v>
      </c>
      <c r="B457">
        <v>50</v>
      </c>
      <c r="C457" t="s">
        <v>3414</v>
      </c>
      <c r="D457" s="10">
        <v>2</v>
      </c>
      <c r="E457" t="s">
        <v>8641</v>
      </c>
      <c r="G457" t="s">
        <v>9928</v>
      </c>
      <c r="H457" t="s">
        <v>10706</v>
      </c>
      <c r="I457" s="10">
        <v>2</v>
      </c>
      <c r="J457" t="s">
        <v>9928</v>
      </c>
      <c r="K457" t="s">
        <v>9777</v>
      </c>
      <c r="L457" t="s">
        <v>102</v>
      </c>
      <c r="M457">
        <v>4344</v>
      </c>
      <c r="N457">
        <v>2002</v>
      </c>
      <c r="S457" s="1"/>
      <c r="U457" s="10" t="s">
        <v>10584</v>
      </c>
      <c r="V457" t="s">
        <v>10410</v>
      </c>
      <c r="W457" s="10">
        <v>1</v>
      </c>
      <c r="X457" s="1">
        <v>41044</v>
      </c>
      <c r="Y457" s="1"/>
    </row>
    <row r="458" spans="1:26" x14ac:dyDescent="0.35">
      <c r="A458">
        <v>61</v>
      </c>
      <c r="B458">
        <v>22</v>
      </c>
      <c r="D458" s="10" t="s">
        <v>92</v>
      </c>
      <c r="E458" t="s">
        <v>1708</v>
      </c>
      <c r="G458" t="s">
        <v>1709</v>
      </c>
      <c r="H458" t="s">
        <v>10706</v>
      </c>
      <c r="I458" s="10">
        <v>12</v>
      </c>
      <c r="J458" t="s">
        <v>3591</v>
      </c>
      <c r="K458" t="s">
        <v>1704</v>
      </c>
      <c r="L458" t="s">
        <v>102</v>
      </c>
      <c r="M458">
        <v>0</v>
      </c>
      <c r="S458" s="1"/>
      <c r="U458" s="10" t="s">
        <v>5186</v>
      </c>
      <c r="V458" t="s">
        <v>880</v>
      </c>
      <c r="W458" s="10">
        <v>3</v>
      </c>
      <c r="X458" s="1">
        <v>30872</v>
      </c>
      <c r="Y458" s="1"/>
    </row>
    <row r="459" spans="1:26" x14ac:dyDescent="0.35">
      <c r="A459">
        <v>69</v>
      </c>
      <c r="B459">
        <v>19</v>
      </c>
      <c r="D459" s="10">
        <v>2</v>
      </c>
      <c r="E459" t="s">
        <v>1704</v>
      </c>
      <c r="G459" t="s">
        <v>3591</v>
      </c>
      <c r="H459" t="s">
        <v>10706</v>
      </c>
      <c r="I459" s="10">
        <v>12</v>
      </c>
      <c r="J459" t="s">
        <v>3591</v>
      </c>
      <c r="K459" t="s">
        <v>1704</v>
      </c>
      <c r="L459" t="s">
        <v>102</v>
      </c>
      <c r="M459">
        <v>3750</v>
      </c>
      <c r="N459">
        <v>1900</v>
      </c>
      <c r="O459">
        <v>45</v>
      </c>
      <c r="S459" s="1">
        <v>44916</v>
      </c>
      <c r="U459" s="10" t="s">
        <v>5186</v>
      </c>
      <c r="V459" t="s">
        <v>3488</v>
      </c>
      <c r="W459" s="10">
        <v>3</v>
      </c>
      <c r="X459" s="1">
        <v>44781</v>
      </c>
      <c r="Y459" s="1"/>
    </row>
    <row r="460" spans="1:26" x14ac:dyDescent="0.35">
      <c r="A460">
        <v>152</v>
      </c>
      <c r="B460">
        <v>6</v>
      </c>
      <c r="D460" s="10" t="s">
        <v>92</v>
      </c>
      <c r="E460" t="s">
        <v>1702</v>
      </c>
      <c r="G460" t="s">
        <v>1703</v>
      </c>
      <c r="H460" t="s">
        <v>5145</v>
      </c>
      <c r="I460" s="10">
        <v>12</v>
      </c>
      <c r="J460" t="s">
        <v>3591</v>
      </c>
      <c r="K460" t="s">
        <v>1704</v>
      </c>
      <c r="L460" t="s">
        <v>102</v>
      </c>
      <c r="M460">
        <v>0</v>
      </c>
      <c r="S460" s="1"/>
      <c r="V460" t="s">
        <v>1706</v>
      </c>
      <c r="W460" s="10">
        <v>6</v>
      </c>
      <c r="X460" s="1">
        <v>38834</v>
      </c>
      <c r="Y460" s="1"/>
    </row>
    <row r="461" spans="1:26" x14ac:dyDescent="0.35">
      <c r="A461">
        <v>188</v>
      </c>
      <c r="B461">
        <v>41</v>
      </c>
      <c r="D461" s="10">
        <v>2</v>
      </c>
      <c r="E461" t="s">
        <v>307</v>
      </c>
      <c r="G461" t="s">
        <v>306</v>
      </c>
      <c r="H461" t="s">
        <v>5145</v>
      </c>
      <c r="I461" s="10">
        <v>20</v>
      </c>
      <c r="J461" t="s">
        <v>10695</v>
      </c>
      <c r="K461" t="s">
        <v>307</v>
      </c>
      <c r="L461" t="s">
        <v>102</v>
      </c>
      <c r="M461">
        <v>3300</v>
      </c>
      <c r="N461">
        <v>1901</v>
      </c>
      <c r="O461">
        <v>45</v>
      </c>
      <c r="S461" s="1">
        <v>44116</v>
      </c>
      <c r="U461" s="10" t="s">
        <v>5186</v>
      </c>
      <c r="V461" t="s">
        <v>3577</v>
      </c>
      <c r="W461" s="10">
        <v>3</v>
      </c>
      <c r="X461" s="1">
        <v>43661</v>
      </c>
      <c r="Y461" s="1"/>
      <c r="Z461" t="s">
        <v>10696</v>
      </c>
    </row>
    <row r="462" spans="1:26" x14ac:dyDescent="0.35">
      <c r="A462">
        <v>174</v>
      </c>
      <c r="B462">
        <v>32</v>
      </c>
      <c r="D462" s="10" t="s">
        <v>92</v>
      </c>
      <c r="E462" t="s">
        <v>313</v>
      </c>
      <c r="G462" t="s">
        <v>314</v>
      </c>
      <c r="H462" t="s">
        <v>5145</v>
      </c>
      <c r="I462" s="10">
        <v>20</v>
      </c>
      <c r="J462" t="s">
        <v>10695</v>
      </c>
      <c r="K462" t="s">
        <v>307</v>
      </c>
      <c r="L462" t="s">
        <v>102</v>
      </c>
      <c r="M462">
        <v>0</v>
      </c>
      <c r="S462" s="1"/>
      <c r="V462" t="s">
        <v>316</v>
      </c>
      <c r="W462" s="10">
        <v>3</v>
      </c>
      <c r="X462" s="1">
        <v>43661</v>
      </c>
      <c r="Y462" s="1"/>
      <c r="Z462" t="s">
        <v>10696</v>
      </c>
    </row>
    <row r="463" spans="1:26" x14ac:dyDescent="0.35">
      <c r="A463">
        <v>187</v>
      </c>
      <c r="B463">
        <v>13.02</v>
      </c>
      <c r="D463" s="10" t="s">
        <v>92</v>
      </c>
      <c r="E463" t="s">
        <v>320</v>
      </c>
      <c r="G463" t="s">
        <v>321</v>
      </c>
      <c r="H463" t="s">
        <v>5145</v>
      </c>
      <c r="I463" s="10">
        <v>20</v>
      </c>
      <c r="J463" t="s">
        <v>10695</v>
      </c>
      <c r="K463" t="s">
        <v>307</v>
      </c>
      <c r="L463" t="s">
        <v>102</v>
      </c>
      <c r="M463">
        <v>0</v>
      </c>
      <c r="S463" s="1"/>
      <c r="V463" t="s">
        <v>323</v>
      </c>
      <c r="W463" s="10">
        <v>3</v>
      </c>
      <c r="X463" s="1">
        <v>43661</v>
      </c>
      <c r="Y463" s="1"/>
      <c r="Z463" t="s">
        <v>10696</v>
      </c>
    </row>
    <row r="464" spans="1:26" x14ac:dyDescent="0.35">
      <c r="A464">
        <v>177</v>
      </c>
      <c r="B464">
        <v>23</v>
      </c>
      <c r="D464" s="10">
        <v>2</v>
      </c>
      <c r="E464" t="s">
        <v>4426</v>
      </c>
      <c r="G464" t="s">
        <v>4427</v>
      </c>
      <c r="H464" t="s">
        <v>5145</v>
      </c>
      <c r="I464" s="10">
        <v>8</v>
      </c>
      <c r="J464" t="s">
        <v>10487</v>
      </c>
      <c r="K464" t="s">
        <v>2634</v>
      </c>
      <c r="L464" t="s">
        <v>102</v>
      </c>
      <c r="M464">
        <v>2074</v>
      </c>
      <c r="N464">
        <v>1900</v>
      </c>
      <c r="O464">
        <v>21</v>
      </c>
      <c r="S464" s="1">
        <v>43826</v>
      </c>
      <c r="U464" s="10" t="s">
        <v>5186</v>
      </c>
      <c r="V464" t="s">
        <v>4428</v>
      </c>
      <c r="W464" s="10">
        <v>2</v>
      </c>
      <c r="X464" s="1">
        <v>35895</v>
      </c>
      <c r="Y464" s="1"/>
    </row>
    <row r="465" spans="1:25" x14ac:dyDescent="0.35">
      <c r="A465">
        <v>38</v>
      </c>
      <c r="B465">
        <v>24</v>
      </c>
      <c r="C465" t="s">
        <v>8117</v>
      </c>
      <c r="D465" s="10">
        <v>2</v>
      </c>
      <c r="E465" t="s">
        <v>8341</v>
      </c>
      <c r="G465" t="s">
        <v>9744</v>
      </c>
      <c r="H465" t="s">
        <v>5145</v>
      </c>
      <c r="I465" s="10">
        <v>8</v>
      </c>
      <c r="J465" t="s">
        <v>10487</v>
      </c>
      <c r="K465" t="s">
        <v>2634</v>
      </c>
      <c r="L465" t="s">
        <v>102</v>
      </c>
      <c r="M465">
        <v>1025</v>
      </c>
      <c r="N465">
        <v>1989</v>
      </c>
      <c r="S465" s="1"/>
      <c r="U465" s="10" t="s">
        <v>5186</v>
      </c>
      <c r="V465" t="s">
        <v>10300</v>
      </c>
      <c r="W465" s="10">
        <v>1</v>
      </c>
      <c r="X465" s="1">
        <v>42157</v>
      </c>
      <c r="Y465" s="1"/>
    </row>
    <row r="466" spans="1:25" x14ac:dyDescent="0.35">
      <c r="A466">
        <v>38</v>
      </c>
      <c r="B466">
        <v>24</v>
      </c>
      <c r="C466" t="s">
        <v>8106</v>
      </c>
      <c r="D466" s="10">
        <v>2</v>
      </c>
      <c r="E466" t="s">
        <v>8341</v>
      </c>
      <c r="G466" t="s">
        <v>9744</v>
      </c>
      <c r="H466" t="s">
        <v>5145</v>
      </c>
      <c r="I466" s="10">
        <v>8</v>
      </c>
      <c r="J466" t="s">
        <v>10487</v>
      </c>
      <c r="K466" t="s">
        <v>2634</v>
      </c>
      <c r="L466" t="s">
        <v>102</v>
      </c>
      <c r="M466">
        <v>1478</v>
      </c>
      <c r="N466">
        <v>1989</v>
      </c>
      <c r="S466" s="1"/>
      <c r="U466" s="10" t="s">
        <v>5186</v>
      </c>
      <c r="V466" t="s">
        <v>8074</v>
      </c>
      <c r="W466" s="10">
        <v>1</v>
      </c>
      <c r="X466" s="1">
        <v>39780</v>
      </c>
      <c r="Y466" s="1"/>
    </row>
    <row r="467" spans="1:25" x14ac:dyDescent="0.35">
      <c r="A467">
        <v>25</v>
      </c>
      <c r="B467">
        <v>1</v>
      </c>
      <c r="C467" t="s">
        <v>8398</v>
      </c>
      <c r="D467" s="10">
        <v>2</v>
      </c>
      <c r="E467" t="s">
        <v>8158</v>
      </c>
      <c r="G467" t="s">
        <v>9627</v>
      </c>
      <c r="H467" t="s">
        <v>5145</v>
      </c>
      <c r="I467" s="10">
        <v>8</v>
      </c>
      <c r="J467" t="s">
        <v>10487</v>
      </c>
      <c r="K467" t="s">
        <v>2634</v>
      </c>
      <c r="L467" t="s">
        <v>102</v>
      </c>
      <c r="M467">
        <v>1215</v>
      </c>
      <c r="N467">
        <v>2004</v>
      </c>
      <c r="S467" s="1"/>
      <c r="V467" t="s">
        <v>8076</v>
      </c>
      <c r="W467" s="10">
        <v>1</v>
      </c>
      <c r="X467" s="1">
        <v>42475</v>
      </c>
      <c r="Y467" s="1"/>
    </row>
    <row r="468" spans="1:25" x14ac:dyDescent="0.35">
      <c r="A468">
        <v>170</v>
      </c>
      <c r="B468">
        <v>16</v>
      </c>
      <c r="C468" t="s">
        <v>8210</v>
      </c>
      <c r="D468" s="10">
        <v>2</v>
      </c>
      <c r="E468" t="s">
        <v>8661</v>
      </c>
      <c r="G468" t="s">
        <v>9810</v>
      </c>
      <c r="H468" t="s">
        <v>5145</v>
      </c>
      <c r="I468" s="10">
        <v>8</v>
      </c>
      <c r="J468" t="s">
        <v>10487</v>
      </c>
      <c r="K468" t="s">
        <v>2634</v>
      </c>
      <c r="L468" t="s">
        <v>102</v>
      </c>
      <c r="M468">
        <v>785</v>
      </c>
      <c r="N468">
        <v>1900</v>
      </c>
      <c r="S468" s="1"/>
      <c r="U468" s="10" t="s">
        <v>5186</v>
      </c>
      <c r="V468" t="s">
        <v>10337</v>
      </c>
      <c r="W468" s="10">
        <v>1</v>
      </c>
      <c r="X468" t="s">
        <v>208</v>
      </c>
    </row>
    <row r="469" spans="1:25" x14ac:dyDescent="0.35">
      <c r="A469">
        <v>170</v>
      </c>
      <c r="B469">
        <v>16</v>
      </c>
      <c r="C469" t="s">
        <v>7502</v>
      </c>
      <c r="D469" s="10">
        <v>2</v>
      </c>
      <c r="E469" t="s">
        <v>8661</v>
      </c>
      <c r="G469" t="s">
        <v>9809</v>
      </c>
      <c r="H469" t="s">
        <v>5145</v>
      </c>
      <c r="I469" s="10">
        <v>8</v>
      </c>
      <c r="J469" t="s">
        <v>10487</v>
      </c>
      <c r="K469" t="s">
        <v>2634</v>
      </c>
      <c r="L469" t="s">
        <v>102</v>
      </c>
      <c r="M469">
        <v>785</v>
      </c>
      <c r="N469">
        <v>1900</v>
      </c>
      <c r="S469" s="1"/>
      <c r="U469" s="10" t="s">
        <v>5186</v>
      </c>
      <c r="V469" t="s">
        <v>10337</v>
      </c>
      <c r="W469" s="10">
        <v>1</v>
      </c>
      <c r="X469" s="1">
        <v>40113</v>
      </c>
      <c r="Y469" s="1"/>
    </row>
    <row r="470" spans="1:25" x14ac:dyDescent="0.35">
      <c r="A470">
        <v>170</v>
      </c>
      <c r="B470">
        <v>16</v>
      </c>
      <c r="C470" t="s">
        <v>8105</v>
      </c>
      <c r="D470" s="10">
        <v>2</v>
      </c>
      <c r="E470" t="s">
        <v>8661</v>
      </c>
      <c r="G470" t="s">
        <v>9808</v>
      </c>
      <c r="H470" t="s">
        <v>5145</v>
      </c>
      <c r="I470" s="10">
        <v>8</v>
      </c>
      <c r="J470" t="s">
        <v>10487</v>
      </c>
      <c r="K470" t="s">
        <v>2634</v>
      </c>
      <c r="L470" t="s">
        <v>102</v>
      </c>
      <c r="M470">
        <v>785</v>
      </c>
      <c r="N470">
        <v>1900</v>
      </c>
      <c r="S470" s="1"/>
      <c r="U470" s="10" t="s">
        <v>5186</v>
      </c>
      <c r="V470" t="s">
        <v>10337</v>
      </c>
      <c r="W470" s="10">
        <v>1</v>
      </c>
      <c r="X470" s="1">
        <v>40113</v>
      </c>
      <c r="Y470" s="1"/>
    </row>
    <row r="471" spans="1:25" x14ac:dyDescent="0.35">
      <c r="A471">
        <v>182</v>
      </c>
      <c r="B471">
        <v>26.01</v>
      </c>
      <c r="D471" s="10" t="s">
        <v>92</v>
      </c>
      <c r="E471" t="s">
        <v>2166</v>
      </c>
      <c r="G471" t="s">
        <v>2167</v>
      </c>
      <c r="H471" t="s">
        <v>10706</v>
      </c>
      <c r="I471" s="10">
        <v>12</v>
      </c>
      <c r="J471" t="s">
        <v>2167</v>
      </c>
      <c r="K471" t="s">
        <v>2166</v>
      </c>
      <c r="L471" t="s">
        <v>102</v>
      </c>
      <c r="M471">
        <v>0</v>
      </c>
      <c r="S471" s="1"/>
      <c r="U471" s="10" t="s">
        <v>5186</v>
      </c>
      <c r="V471" t="s">
        <v>2169</v>
      </c>
      <c r="W471" s="10">
        <v>2</v>
      </c>
      <c r="X471" s="1">
        <v>30860</v>
      </c>
      <c r="Y471" s="1"/>
    </row>
    <row r="472" spans="1:25" x14ac:dyDescent="0.35">
      <c r="A472">
        <v>221</v>
      </c>
      <c r="B472">
        <v>24</v>
      </c>
      <c r="C472" t="s">
        <v>8133</v>
      </c>
      <c r="D472" s="10">
        <v>2</v>
      </c>
      <c r="E472" t="s">
        <v>8134</v>
      </c>
      <c r="G472" t="s">
        <v>8987</v>
      </c>
      <c r="H472" t="s">
        <v>5145</v>
      </c>
      <c r="I472" s="10">
        <v>52</v>
      </c>
      <c r="J472" t="s">
        <v>5204</v>
      </c>
      <c r="K472" t="s">
        <v>1613</v>
      </c>
      <c r="L472" t="s">
        <v>102</v>
      </c>
      <c r="M472">
        <v>776</v>
      </c>
      <c r="N472">
        <v>1897</v>
      </c>
      <c r="S472" s="1"/>
      <c r="U472" s="10" t="s">
        <v>5186</v>
      </c>
      <c r="V472" t="s">
        <v>10182</v>
      </c>
      <c r="W472" s="10">
        <v>1</v>
      </c>
      <c r="X472" s="1">
        <v>41264</v>
      </c>
      <c r="Y472" s="1"/>
    </row>
    <row r="473" spans="1:25" x14ac:dyDescent="0.35">
      <c r="A473">
        <v>185</v>
      </c>
      <c r="B473">
        <v>6.02</v>
      </c>
      <c r="D473" s="10">
        <v>2</v>
      </c>
      <c r="E473" t="s">
        <v>8757</v>
      </c>
      <c r="G473" t="s">
        <v>5211</v>
      </c>
      <c r="H473" t="s">
        <v>5145</v>
      </c>
      <c r="I473" s="10">
        <v>52</v>
      </c>
      <c r="J473" t="s">
        <v>5204</v>
      </c>
      <c r="K473" t="s">
        <v>3867</v>
      </c>
      <c r="L473" t="s">
        <v>102</v>
      </c>
      <c r="M473">
        <v>2160</v>
      </c>
      <c r="N473">
        <v>1901</v>
      </c>
      <c r="S473" s="1"/>
      <c r="U473" s="10" t="s">
        <v>5186</v>
      </c>
      <c r="V473" t="s">
        <v>10420</v>
      </c>
      <c r="W473" s="10">
        <v>1</v>
      </c>
      <c r="X473" s="1">
        <v>41264</v>
      </c>
      <c r="Y473" s="1"/>
    </row>
    <row r="474" spans="1:25" x14ac:dyDescent="0.35">
      <c r="A474">
        <v>33</v>
      </c>
      <c r="B474">
        <v>31</v>
      </c>
      <c r="D474" s="10" t="s">
        <v>7551</v>
      </c>
      <c r="E474" t="s">
        <v>7271</v>
      </c>
      <c r="G474" t="s">
        <v>7565</v>
      </c>
      <c r="H474" t="s">
        <v>5145</v>
      </c>
      <c r="I474" s="10">
        <v>52</v>
      </c>
      <c r="J474" t="s">
        <v>5204</v>
      </c>
      <c r="K474" t="s">
        <v>1613</v>
      </c>
      <c r="L474" t="s">
        <v>102</v>
      </c>
      <c r="S474" s="1"/>
      <c r="V474" t="s">
        <v>645</v>
      </c>
      <c r="W474" s="10">
        <v>8</v>
      </c>
      <c r="X474" s="1"/>
      <c r="Y474" s="1"/>
    </row>
    <row r="475" spans="1:25" x14ac:dyDescent="0.35">
      <c r="A475">
        <v>29</v>
      </c>
      <c r="B475">
        <v>28</v>
      </c>
      <c r="C475" t="s">
        <v>8254</v>
      </c>
      <c r="D475" s="10">
        <v>2</v>
      </c>
      <c r="E475" t="s">
        <v>8256</v>
      </c>
      <c r="G475" t="s">
        <v>5454</v>
      </c>
      <c r="H475" t="s">
        <v>5145</v>
      </c>
      <c r="I475" s="10">
        <v>52</v>
      </c>
      <c r="J475" t="s">
        <v>5204</v>
      </c>
      <c r="K475" t="s">
        <v>1613</v>
      </c>
      <c r="L475" t="s">
        <v>102</v>
      </c>
      <c r="M475">
        <v>735</v>
      </c>
      <c r="N475">
        <v>1907</v>
      </c>
      <c r="S475" s="1"/>
      <c r="U475" s="10" t="s">
        <v>5186</v>
      </c>
      <c r="V475" t="s">
        <v>10434</v>
      </c>
      <c r="W475" s="10">
        <v>1</v>
      </c>
      <c r="X475" s="1">
        <v>41264</v>
      </c>
      <c r="Y475" s="1"/>
    </row>
    <row r="476" spans="1:25" x14ac:dyDescent="0.35">
      <c r="A476">
        <v>247</v>
      </c>
      <c r="B476">
        <v>30</v>
      </c>
      <c r="C476" t="s">
        <v>7249</v>
      </c>
      <c r="D476" s="10">
        <v>2</v>
      </c>
      <c r="E476" t="s">
        <v>8259</v>
      </c>
      <c r="G476" t="s">
        <v>5593</v>
      </c>
      <c r="H476" t="s">
        <v>5145</v>
      </c>
      <c r="I476" s="10">
        <v>52</v>
      </c>
      <c r="J476" t="s">
        <v>5204</v>
      </c>
      <c r="K476" t="s">
        <v>1613</v>
      </c>
      <c r="L476" t="s">
        <v>102</v>
      </c>
      <c r="M476">
        <v>806</v>
      </c>
      <c r="N476">
        <v>1900</v>
      </c>
      <c r="S476" s="1"/>
      <c r="U476" s="10" t="s">
        <v>5186</v>
      </c>
      <c r="V476" t="s">
        <v>10199</v>
      </c>
      <c r="W476" s="10">
        <v>1</v>
      </c>
      <c r="X476" s="1">
        <v>37046</v>
      </c>
      <c r="Y476" s="1"/>
    </row>
    <row r="477" spans="1:25" x14ac:dyDescent="0.35">
      <c r="A477">
        <v>247</v>
      </c>
      <c r="B477">
        <v>30</v>
      </c>
      <c r="C477" t="s">
        <v>8105</v>
      </c>
      <c r="D477" s="10">
        <v>2</v>
      </c>
      <c r="E477" t="s">
        <v>8259</v>
      </c>
      <c r="G477" t="s">
        <v>5593</v>
      </c>
      <c r="H477" t="s">
        <v>5145</v>
      </c>
      <c r="I477" s="10">
        <v>52</v>
      </c>
      <c r="J477" t="s">
        <v>5204</v>
      </c>
      <c r="K477" t="s">
        <v>1613</v>
      </c>
      <c r="L477" t="s">
        <v>102</v>
      </c>
      <c r="M477">
        <v>806</v>
      </c>
      <c r="N477">
        <v>1900</v>
      </c>
      <c r="S477" s="1"/>
      <c r="U477" s="10" t="s">
        <v>5186</v>
      </c>
      <c r="V477" t="s">
        <v>10250</v>
      </c>
      <c r="W477" s="10">
        <v>1</v>
      </c>
      <c r="X477" s="1">
        <v>35915</v>
      </c>
      <c r="Y477" s="1"/>
    </row>
    <row r="478" spans="1:25" x14ac:dyDescent="0.35">
      <c r="A478">
        <v>247</v>
      </c>
      <c r="B478">
        <v>30</v>
      </c>
      <c r="C478" t="s">
        <v>8102</v>
      </c>
      <c r="D478" s="10">
        <v>2</v>
      </c>
      <c r="E478" t="s">
        <v>8259</v>
      </c>
      <c r="G478" t="s">
        <v>5593</v>
      </c>
      <c r="H478" t="s">
        <v>5145</v>
      </c>
      <c r="I478" s="10">
        <v>52</v>
      </c>
      <c r="J478" t="s">
        <v>5204</v>
      </c>
      <c r="K478" t="s">
        <v>1613</v>
      </c>
      <c r="L478" t="s">
        <v>102</v>
      </c>
      <c r="M478">
        <v>806</v>
      </c>
      <c r="N478">
        <v>1900</v>
      </c>
      <c r="S478" s="1"/>
      <c r="U478" s="10" t="s">
        <v>5186</v>
      </c>
      <c r="V478" t="s">
        <v>10199</v>
      </c>
      <c r="W478" s="10">
        <v>1</v>
      </c>
      <c r="X478" s="1">
        <v>35431</v>
      </c>
      <c r="Y478" s="1"/>
    </row>
    <row r="479" spans="1:25" x14ac:dyDescent="0.35">
      <c r="A479">
        <v>247</v>
      </c>
      <c r="B479">
        <v>30</v>
      </c>
      <c r="C479" t="s">
        <v>7502</v>
      </c>
      <c r="D479" s="10">
        <v>2</v>
      </c>
      <c r="E479" t="s">
        <v>8259</v>
      </c>
      <c r="G479" t="s">
        <v>5593</v>
      </c>
      <c r="H479" t="s">
        <v>5145</v>
      </c>
      <c r="I479" s="10">
        <v>52</v>
      </c>
      <c r="J479" t="s">
        <v>5204</v>
      </c>
      <c r="K479" t="s">
        <v>1613</v>
      </c>
      <c r="L479" t="s">
        <v>102</v>
      </c>
      <c r="M479">
        <v>806</v>
      </c>
      <c r="N479">
        <v>1900</v>
      </c>
      <c r="S479" s="1"/>
      <c r="U479" s="10" t="s">
        <v>5186</v>
      </c>
      <c r="V479" t="s">
        <v>10250</v>
      </c>
      <c r="W479" s="10">
        <v>1</v>
      </c>
      <c r="X479" s="1">
        <v>35431</v>
      </c>
      <c r="Y479" s="1"/>
    </row>
    <row r="480" spans="1:25" x14ac:dyDescent="0.35">
      <c r="A480">
        <v>247</v>
      </c>
      <c r="B480">
        <v>30</v>
      </c>
      <c r="C480" t="s">
        <v>8098</v>
      </c>
      <c r="D480" s="10">
        <v>2</v>
      </c>
      <c r="E480" t="s">
        <v>8259</v>
      </c>
      <c r="G480" t="s">
        <v>5595</v>
      </c>
      <c r="H480" t="s">
        <v>5145</v>
      </c>
      <c r="I480" s="10">
        <v>52</v>
      </c>
      <c r="J480" t="s">
        <v>5204</v>
      </c>
      <c r="K480" t="s">
        <v>3867</v>
      </c>
      <c r="L480" t="s">
        <v>102</v>
      </c>
      <c r="M480">
        <v>806</v>
      </c>
      <c r="N480">
        <v>1900</v>
      </c>
      <c r="S480" s="1"/>
      <c r="U480" s="10" t="s">
        <v>5186</v>
      </c>
      <c r="V480" t="s">
        <v>10250</v>
      </c>
      <c r="W480" s="10">
        <v>1</v>
      </c>
      <c r="X480" s="1">
        <v>44592</v>
      </c>
      <c r="Y480" s="1"/>
    </row>
    <row r="481" spans="1:25" x14ac:dyDescent="0.35">
      <c r="A481">
        <v>178</v>
      </c>
      <c r="B481">
        <v>1.03</v>
      </c>
      <c r="D481" s="10" t="s">
        <v>7551</v>
      </c>
      <c r="E481" t="s">
        <v>7455</v>
      </c>
      <c r="G481" t="s">
        <v>5857</v>
      </c>
      <c r="H481" t="s">
        <v>5145</v>
      </c>
      <c r="I481" s="10">
        <v>52</v>
      </c>
      <c r="J481" t="s">
        <v>5204</v>
      </c>
      <c r="K481" t="s">
        <v>1613</v>
      </c>
      <c r="L481" t="s">
        <v>102</v>
      </c>
      <c r="S481" s="1"/>
      <c r="V481" t="s">
        <v>7781</v>
      </c>
      <c r="W481" s="10">
        <v>8</v>
      </c>
      <c r="X481" s="1"/>
      <c r="Y481" s="1"/>
    </row>
    <row r="482" spans="1:25" x14ac:dyDescent="0.35">
      <c r="A482">
        <v>47</v>
      </c>
      <c r="B482">
        <v>33</v>
      </c>
      <c r="D482" s="10" t="s">
        <v>7551</v>
      </c>
      <c r="E482" t="s">
        <v>7313</v>
      </c>
      <c r="G482" t="s">
        <v>7583</v>
      </c>
      <c r="H482" t="s">
        <v>5145</v>
      </c>
      <c r="I482" s="10">
        <v>52</v>
      </c>
      <c r="J482" t="s">
        <v>5204</v>
      </c>
      <c r="K482" t="s">
        <v>1613</v>
      </c>
      <c r="L482" t="s">
        <v>102</v>
      </c>
      <c r="S482" s="1"/>
      <c r="V482" t="s">
        <v>7833</v>
      </c>
      <c r="W482" s="10">
        <v>7</v>
      </c>
      <c r="X482" s="1"/>
      <c r="Y482" s="1"/>
    </row>
    <row r="483" spans="1:25" x14ac:dyDescent="0.35">
      <c r="A483">
        <v>48</v>
      </c>
      <c r="B483">
        <v>26</v>
      </c>
      <c r="D483" s="10" t="s">
        <v>7551</v>
      </c>
      <c r="E483" t="s">
        <v>7316</v>
      </c>
      <c r="G483" t="s">
        <v>6119</v>
      </c>
      <c r="H483" t="s">
        <v>5145</v>
      </c>
      <c r="I483" s="10">
        <v>52</v>
      </c>
      <c r="J483" t="s">
        <v>5204</v>
      </c>
      <c r="K483" t="s">
        <v>1613</v>
      </c>
      <c r="L483" t="s">
        <v>102</v>
      </c>
      <c r="S483" s="1"/>
      <c r="V483" t="s">
        <v>7834</v>
      </c>
      <c r="W483" s="10">
        <v>10</v>
      </c>
      <c r="X483" s="1"/>
      <c r="Y483" s="1"/>
    </row>
    <row r="484" spans="1:25" x14ac:dyDescent="0.35">
      <c r="A484">
        <v>47</v>
      </c>
      <c r="B484">
        <v>23</v>
      </c>
      <c r="D484" s="10" t="s">
        <v>7551</v>
      </c>
      <c r="E484" t="s">
        <v>7309</v>
      </c>
      <c r="G484" t="s">
        <v>7580</v>
      </c>
      <c r="H484" t="s">
        <v>5145</v>
      </c>
      <c r="I484" s="10">
        <v>52</v>
      </c>
      <c r="J484" t="s">
        <v>5204</v>
      </c>
      <c r="K484" t="s">
        <v>1613</v>
      </c>
      <c r="L484" t="s">
        <v>102</v>
      </c>
      <c r="S484" s="1"/>
      <c r="V484" t="s">
        <v>7816</v>
      </c>
      <c r="W484" s="10">
        <v>8</v>
      </c>
      <c r="X484" s="1"/>
      <c r="Y484" s="1"/>
    </row>
    <row r="485" spans="1:25" x14ac:dyDescent="0.35">
      <c r="A485">
        <v>204</v>
      </c>
      <c r="B485">
        <v>31</v>
      </c>
      <c r="D485" s="10" t="s">
        <v>92</v>
      </c>
      <c r="E485" t="s">
        <v>1611</v>
      </c>
      <c r="G485" t="s">
        <v>1612</v>
      </c>
      <c r="H485" t="s">
        <v>5145</v>
      </c>
      <c r="I485" s="10">
        <v>52</v>
      </c>
      <c r="J485" t="s">
        <v>5204</v>
      </c>
      <c r="K485" t="s">
        <v>1613</v>
      </c>
      <c r="L485" t="s">
        <v>102</v>
      </c>
      <c r="M485">
        <v>0</v>
      </c>
      <c r="S485" s="1"/>
      <c r="V485" t="s">
        <v>1588</v>
      </c>
      <c r="W485" s="10">
        <v>2</v>
      </c>
      <c r="X485" s="1">
        <v>35696</v>
      </c>
      <c r="Y485" s="1"/>
    </row>
    <row r="486" spans="1:25" x14ac:dyDescent="0.35">
      <c r="A486">
        <v>210.01</v>
      </c>
      <c r="B486">
        <v>19</v>
      </c>
      <c r="D486" s="10" t="s">
        <v>92</v>
      </c>
      <c r="E486" t="s">
        <v>1617</v>
      </c>
      <c r="G486" t="s">
        <v>1618</v>
      </c>
      <c r="H486" t="s">
        <v>5145</v>
      </c>
      <c r="I486" s="10">
        <v>52</v>
      </c>
      <c r="J486" t="s">
        <v>5204</v>
      </c>
      <c r="K486" t="s">
        <v>1613</v>
      </c>
      <c r="L486" t="s">
        <v>102</v>
      </c>
      <c r="M486">
        <v>0</v>
      </c>
      <c r="S486" s="1"/>
      <c r="V486" t="s">
        <v>1620</v>
      </c>
      <c r="W486" s="10">
        <v>1</v>
      </c>
      <c r="X486" s="1">
        <v>34773</v>
      </c>
      <c r="Y486" s="1"/>
    </row>
    <row r="487" spans="1:25" x14ac:dyDescent="0.35">
      <c r="A487">
        <v>221</v>
      </c>
      <c r="B487">
        <v>24</v>
      </c>
      <c r="C487" t="s">
        <v>8135</v>
      </c>
      <c r="D487" s="10">
        <v>2</v>
      </c>
      <c r="E487" t="s">
        <v>8134</v>
      </c>
      <c r="G487" t="s">
        <v>8990</v>
      </c>
      <c r="H487" t="s">
        <v>10707</v>
      </c>
      <c r="I487" s="10">
        <v>7</v>
      </c>
      <c r="J487" t="s">
        <v>10491</v>
      </c>
      <c r="K487" t="s">
        <v>3437</v>
      </c>
      <c r="L487" t="s">
        <v>102</v>
      </c>
      <c r="M487">
        <v>776</v>
      </c>
      <c r="N487">
        <v>1897</v>
      </c>
      <c r="S487" s="1"/>
      <c r="U487" s="10" t="s">
        <v>5186</v>
      </c>
      <c r="V487" t="s">
        <v>10182</v>
      </c>
      <c r="W487" s="10">
        <v>1</v>
      </c>
      <c r="X487" s="1">
        <v>42831</v>
      </c>
      <c r="Y487" s="1"/>
    </row>
    <row r="488" spans="1:25" x14ac:dyDescent="0.35">
      <c r="A488">
        <v>217.01</v>
      </c>
      <c r="B488">
        <v>20</v>
      </c>
      <c r="D488" s="10">
        <v>2</v>
      </c>
      <c r="E488" t="s">
        <v>3435</v>
      </c>
      <c r="G488" t="s">
        <v>3436</v>
      </c>
      <c r="H488" t="s">
        <v>10707</v>
      </c>
      <c r="I488" s="10">
        <v>7</v>
      </c>
      <c r="J488" t="s">
        <v>10491</v>
      </c>
      <c r="K488" t="s">
        <v>3437</v>
      </c>
      <c r="L488" t="s">
        <v>102</v>
      </c>
      <c r="M488">
        <v>2186</v>
      </c>
      <c r="N488">
        <v>1901</v>
      </c>
      <c r="O488">
        <v>47</v>
      </c>
      <c r="P488">
        <v>217.1</v>
      </c>
      <c r="Q488">
        <v>20</v>
      </c>
      <c r="S488" s="1">
        <v>43826</v>
      </c>
      <c r="U488" s="10" t="s">
        <v>5186</v>
      </c>
      <c r="V488" t="s">
        <v>3438</v>
      </c>
      <c r="W488" s="10">
        <v>4</v>
      </c>
      <c r="X488" s="1">
        <v>38182</v>
      </c>
      <c r="Y488" s="1"/>
    </row>
    <row r="489" spans="1:25" x14ac:dyDescent="0.35">
      <c r="A489">
        <v>37</v>
      </c>
      <c r="B489">
        <v>4</v>
      </c>
      <c r="D489" s="10" t="s">
        <v>7551</v>
      </c>
      <c r="E489" t="s">
        <v>6649</v>
      </c>
      <c r="G489" t="s">
        <v>6648</v>
      </c>
      <c r="H489" t="s">
        <v>5145</v>
      </c>
      <c r="I489" s="10">
        <v>30</v>
      </c>
      <c r="J489" t="s">
        <v>6650</v>
      </c>
      <c r="K489" t="s">
        <v>7679</v>
      </c>
      <c r="L489" t="s">
        <v>102</v>
      </c>
      <c r="S489" s="1"/>
      <c r="V489" t="s">
        <v>7795</v>
      </c>
      <c r="W489" s="10">
        <v>6</v>
      </c>
      <c r="X489" s="1"/>
      <c r="Y489" s="1"/>
    </row>
    <row r="490" spans="1:25" x14ac:dyDescent="0.35">
      <c r="A490">
        <v>37</v>
      </c>
      <c r="B490">
        <v>3</v>
      </c>
      <c r="D490" s="10" t="s">
        <v>7551</v>
      </c>
      <c r="E490" t="s">
        <v>7276</v>
      </c>
      <c r="G490" t="s">
        <v>7568</v>
      </c>
      <c r="H490" t="s">
        <v>5145</v>
      </c>
      <c r="I490" s="10">
        <v>30</v>
      </c>
      <c r="J490" t="s">
        <v>6650</v>
      </c>
      <c r="K490" t="s">
        <v>7679</v>
      </c>
      <c r="L490" t="s">
        <v>102</v>
      </c>
      <c r="S490" s="1"/>
      <c r="V490" t="s">
        <v>7810</v>
      </c>
      <c r="W490" s="10">
        <v>6</v>
      </c>
      <c r="X490" s="1"/>
      <c r="Y490" s="1"/>
    </row>
    <row r="491" spans="1:25" x14ac:dyDescent="0.35">
      <c r="A491">
        <v>37</v>
      </c>
      <c r="B491">
        <v>2</v>
      </c>
      <c r="D491" s="10" t="s">
        <v>7551</v>
      </c>
      <c r="E491" t="s">
        <v>7275</v>
      </c>
      <c r="G491" t="s">
        <v>7568</v>
      </c>
      <c r="H491" t="s">
        <v>5145</v>
      </c>
      <c r="I491" s="10">
        <v>30</v>
      </c>
      <c r="J491" t="s">
        <v>6650</v>
      </c>
      <c r="K491" t="s">
        <v>7679</v>
      </c>
      <c r="L491" t="s">
        <v>102</v>
      </c>
      <c r="S491" s="1"/>
      <c r="V491" t="s">
        <v>7809</v>
      </c>
      <c r="W491" s="10">
        <v>6</v>
      </c>
      <c r="X491" s="1"/>
      <c r="Y491" s="1"/>
    </row>
    <row r="492" spans="1:25" x14ac:dyDescent="0.35">
      <c r="A492">
        <v>37</v>
      </c>
      <c r="B492">
        <v>1</v>
      </c>
      <c r="D492" s="10" t="s">
        <v>7551</v>
      </c>
      <c r="E492" t="s">
        <v>7274</v>
      </c>
      <c r="G492" t="s">
        <v>7568</v>
      </c>
      <c r="H492" t="s">
        <v>5145</v>
      </c>
      <c r="I492" s="10">
        <v>30</v>
      </c>
      <c r="J492" t="s">
        <v>6650</v>
      </c>
      <c r="K492" t="s">
        <v>7679</v>
      </c>
      <c r="L492" t="s">
        <v>102</v>
      </c>
      <c r="S492" s="1"/>
      <c r="V492" t="s">
        <v>7808</v>
      </c>
      <c r="W492" s="10">
        <v>6</v>
      </c>
      <c r="X492" s="1"/>
      <c r="Y492" s="1"/>
    </row>
    <row r="493" spans="1:25" x14ac:dyDescent="0.35">
      <c r="A493">
        <v>28</v>
      </c>
      <c r="B493">
        <v>27</v>
      </c>
      <c r="C493" t="s">
        <v>756</v>
      </c>
      <c r="D493" s="10">
        <v>2</v>
      </c>
      <c r="E493" t="s">
        <v>8667</v>
      </c>
      <c r="G493" t="s">
        <v>9822</v>
      </c>
      <c r="H493" t="s">
        <v>10706</v>
      </c>
      <c r="I493" s="10">
        <v>4</v>
      </c>
      <c r="J493" t="s">
        <v>10457</v>
      </c>
      <c r="K493" t="s">
        <v>8143</v>
      </c>
      <c r="L493" t="s">
        <v>102</v>
      </c>
      <c r="M493">
        <v>1351</v>
      </c>
      <c r="N493">
        <v>2009</v>
      </c>
      <c r="S493" s="1"/>
      <c r="V493" t="s">
        <v>10343</v>
      </c>
      <c r="W493" s="10">
        <v>1</v>
      </c>
      <c r="X493" s="1">
        <v>40260</v>
      </c>
      <c r="Y493" s="1"/>
    </row>
    <row r="494" spans="1:25" x14ac:dyDescent="0.35">
      <c r="A494">
        <v>16</v>
      </c>
      <c r="B494">
        <v>37</v>
      </c>
      <c r="C494" t="s">
        <v>8098</v>
      </c>
      <c r="D494" s="10">
        <v>2</v>
      </c>
      <c r="E494" t="s">
        <v>8615</v>
      </c>
      <c r="G494" t="s">
        <v>9002</v>
      </c>
      <c r="H494" t="s">
        <v>10706</v>
      </c>
      <c r="I494" s="10">
        <v>4</v>
      </c>
      <c r="J494" t="s">
        <v>10457</v>
      </c>
      <c r="K494" t="s">
        <v>8143</v>
      </c>
      <c r="L494" t="s">
        <v>102</v>
      </c>
      <c r="M494">
        <v>1279</v>
      </c>
      <c r="N494">
        <v>2004</v>
      </c>
      <c r="S494" s="1"/>
      <c r="V494" t="s">
        <v>10299</v>
      </c>
      <c r="W494" s="10">
        <v>1</v>
      </c>
      <c r="X494" s="1">
        <v>39399</v>
      </c>
      <c r="Y494" s="1"/>
    </row>
    <row r="495" spans="1:25" x14ac:dyDescent="0.35">
      <c r="A495">
        <v>32</v>
      </c>
      <c r="B495">
        <v>22</v>
      </c>
      <c r="D495" s="10" t="s">
        <v>7551</v>
      </c>
      <c r="E495" t="s">
        <v>7265</v>
      </c>
      <c r="G495" t="s">
        <v>7560</v>
      </c>
      <c r="H495" t="s">
        <v>5145</v>
      </c>
      <c r="I495" s="10">
        <v>28</v>
      </c>
      <c r="J495" t="s">
        <v>10562</v>
      </c>
      <c r="K495" t="s">
        <v>3131</v>
      </c>
      <c r="L495" t="s">
        <v>102</v>
      </c>
      <c r="S495" s="1"/>
      <c r="V495" t="s">
        <v>7802</v>
      </c>
      <c r="W495" s="10">
        <v>10</v>
      </c>
      <c r="X495" s="1"/>
      <c r="Y495" s="1"/>
    </row>
    <row r="496" spans="1:25" x14ac:dyDescent="0.35">
      <c r="A496">
        <v>43</v>
      </c>
      <c r="B496">
        <v>6</v>
      </c>
      <c r="D496" s="10">
        <v>2</v>
      </c>
      <c r="E496" t="s">
        <v>3537</v>
      </c>
      <c r="G496" t="s">
        <v>3538</v>
      </c>
      <c r="H496" t="s">
        <v>5145</v>
      </c>
      <c r="I496" s="10">
        <v>28</v>
      </c>
      <c r="J496" t="s">
        <v>10562</v>
      </c>
      <c r="K496" t="s">
        <v>3131</v>
      </c>
      <c r="L496" t="s">
        <v>102</v>
      </c>
      <c r="M496">
        <v>3150</v>
      </c>
      <c r="N496">
        <v>1901</v>
      </c>
      <c r="O496">
        <v>45</v>
      </c>
      <c r="S496" s="1">
        <v>44060</v>
      </c>
      <c r="U496" s="10" t="s">
        <v>5186</v>
      </c>
      <c r="V496" t="s">
        <v>3539</v>
      </c>
      <c r="W496" s="10">
        <v>3</v>
      </c>
      <c r="X496" s="1">
        <v>42754</v>
      </c>
      <c r="Y496" s="1"/>
    </row>
    <row r="497" spans="1:26" x14ac:dyDescent="0.35">
      <c r="A497">
        <v>43</v>
      </c>
      <c r="B497">
        <v>7</v>
      </c>
      <c r="D497" s="10">
        <v>2</v>
      </c>
      <c r="E497" t="s">
        <v>3540</v>
      </c>
      <c r="G497" t="s">
        <v>3541</v>
      </c>
      <c r="H497" t="s">
        <v>5145</v>
      </c>
      <c r="I497" s="10">
        <v>28</v>
      </c>
      <c r="J497" t="s">
        <v>10562</v>
      </c>
      <c r="K497" t="s">
        <v>3131</v>
      </c>
      <c r="L497" t="s">
        <v>102</v>
      </c>
      <c r="M497">
        <v>2250</v>
      </c>
      <c r="N497">
        <v>1901</v>
      </c>
      <c r="O497">
        <v>45</v>
      </c>
      <c r="S497" s="1">
        <v>44060</v>
      </c>
      <c r="U497" s="10" t="s">
        <v>5186</v>
      </c>
      <c r="V497" t="s">
        <v>3542</v>
      </c>
      <c r="W497" s="10">
        <v>3</v>
      </c>
      <c r="X497" s="1">
        <v>42754</v>
      </c>
      <c r="Y497" s="1"/>
    </row>
    <row r="498" spans="1:26" x14ac:dyDescent="0.35">
      <c r="A498">
        <v>48</v>
      </c>
      <c r="B498">
        <v>12</v>
      </c>
      <c r="D498" s="10" t="s">
        <v>7551</v>
      </c>
      <c r="E498" t="s">
        <v>7314</v>
      </c>
      <c r="G498" t="s">
        <v>7584</v>
      </c>
      <c r="H498" t="s">
        <v>5145</v>
      </c>
      <c r="I498" s="10">
        <v>28</v>
      </c>
      <c r="J498" t="s">
        <v>10562</v>
      </c>
      <c r="K498" t="s">
        <v>3131</v>
      </c>
      <c r="L498" t="s">
        <v>102</v>
      </c>
      <c r="S498" s="1"/>
      <c r="V498" t="s">
        <v>7831</v>
      </c>
      <c r="W498" s="10">
        <v>8</v>
      </c>
      <c r="X498" s="1"/>
      <c r="Y498" s="1"/>
    </row>
    <row r="499" spans="1:26" x14ac:dyDescent="0.35">
      <c r="A499">
        <v>181</v>
      </c>
      <c r="B499">
        <v>25</v>
      </c>
      <c r="D499" s="10">
        <v>2</v>
      </c>
      <c r="E499" t="s">
        <v>3129</v>
      </c>
      <c r="G499" t="s">
        <v>3130</v>
      </c>
      <c r="H499" t="s">
        <v>10706</v>
      </c>
      <c r="I499" s="10">
        <v>28</v>
      </c>
      <c r="J499" t="s">
        <v>10562</v>
      </c>
      <c r="K499" t="s">
        <v>3131</v>
      </c>
      <c r="L499" t="s">
        <v>102</v>
      </c>
      <c r="M499">
        <v>2484</v>
      </c>
      <c r="N499">
        <v>1901</v>
      </c>
      <c r="O499">
        <v>49</v>
      </c>
      <c r="S499" s="1">
        <v>43826</v>
      </c>
      <c r="U499" s="10" t="s">
        <v>5186</v>
      </c>
      <c r="V499" t="s">
        <v>2837</v>
      </c>
      <c r="W499" s="10">
        <v>4</v>
      </c>
      <c r="X499" s="1">
        <v>38384</v>
      </c>
      <c r="Y499" s="1"/>
    </row>
    <row r="500" spans="1:26" x14ac:dyDescent="0.35">
      <c r="A500">
        <v>261.04000000000002</v>
      </c>
      <c r="B500">
        <v>1</v>
      </c>
      <c r="C500" t="s">
        <v>8611</v>
      </c>
      <c r="D500" s="10">
        <v>2</v>
      </c>
      <c r="E500" t="s">
        <v>8153</v>
      </c>
      <c r="G500" t="s">
        <v>9733</v>
      </c>
      <c r="H500" t="s">
        <v>5145</v>
      </c>
      <c r="I500" s="10">
        <v>4</v>
      </c>
      <c r="J500" t="s">
        <v>9761</v>
      </c>
      <c r="K500" t="s">
        <v>9734</v>
      </c>
      <c r="L500" t="s">
        <v>102</v>
      </c>
      <c r="M500">
        <v>1518</v>
      </c>
      <c r="N500">
        <v>2006</v>
      </c>
      <c r="S500" s="1"/>
      <c r="V500" t="s">
        <v>10298</v>
      </c>
      <c r="W500" s="10">
        <v>1</v>
      </c>
      <c r="X500" s="1">
        <v>43328</v>
      </c>
      <c r="Y500" s="1"/>
    </row>
    <row r="501" spans="1:26" x14ac:dyDescent="0.35">
      <c r="A501">
        <v>268.01</v>
      </c>
      <c r="B501">
        <v>1</v>
      </c>
      <c r="C501" t="s">
        <v>8093</v>
      </c>
      <c r="D501" s="10">
        <v>2</v>
      </c>
      <c r="E501" t="s">
        <v>8356</v>
      </c>
      <c r="G501" t="s">
        <v>9761</v>
      </c>
      <c r="H501" t="s">
        <v>10706</v>
      </c>
      <c r="I501" s="10">
        <v>4</v>
      </c>
      <c r="J501" t="s">
        <v>9761</v>
      </c>
      <c r="K501" t="s">
        <v>9734</v>
      </c>
      <c r="L501" t="s">
        <v>102</v>
      </c>
      <c r="M501">
        <v>1866</v>
      </c>
      <c r="N501">
        <v>2008</v>
      </c>
      <c r="S501" s="1"/>
      <c r="V501" t="s">
        <v>10306</v>
      </c>
      <c r="W501" s="10">
        <v>1</v>
      </c>
      <c r="X501" s="1">
        <v>42543</v>
      </c>
      <c r="Y501" s="1"/>
    </row>
    <row r="502" spans="1:26" x14ac:dyDescent="0.35">
      <c r="A502">
        <v>177</v>
      </c>
      <c r="B502">
        <v>17.03</v>
      </c>
      <c r="D502" s="10">
        <v>2</v>
      </c>
      <c r="E502" t="s">
        <v>8676</v>
      </c>
      <c r="G502" t="s">
        <v>9841</v>
      </c>
      <c r="H502" t="s">
        <v>5145</v>
      </c>
      <c r="I502" s="10">
        <v>4</v>
      </c>
      <c r="J502" t="s">
        <v>9761</v>
      </c>
      <c r="K502" t="s">
        <v>9734</v>
      </c>
      <c r="L502" t="s">
        <v>102</v>
      </c>
      <c r="M502">
        <v>2328</v>
      </c>
      <c r="N502">
        <v>1900</v>
      </c>
      <c r="S502" s="1"/>
      <c r="U502" s="10" t="s">
        <v>5186</v>
      </c>
      <c r="V502" t="s">
        <v>10352</v>
      </c>
      <c r="W502" s="10">
        <v>1</v>
      </c>
      <c r="X502" s="1">
        <v>42781</v>
      </c>
      <c r="Y502" s="1"/>
    </row>
    <row r="503" spans="1:26" x14ac:dyDescent="0.35">
      <c r="A503">
        <v>66</v>
      </c>
      <c r="B503">
        <v>9</v>
      </c>
      <c r="C503" t="s">
        <v>8098</v>
      </c>
      <c r="D503" s="10">
        <v>2</v>
      </c>
      <c r="E503" t="s">
        <v>8473</v>
      </c>
      <c r="G503" t="s">
        <v>9735</v>
      </c>
      <c r="H503" t="s">
        <v>5145</v>
      </c>
      <c r="I503" s="10">
        <v>4</v>
      </c>
      <c r="J503" t="s">
        <v>9761</v>
      </c>
      <c r="K503" t="s">
        <v>9734</v>
      </c>
      <c r="L503" t="s">
        <v>102</v>
      </c>
      <c r="M503">
        <v>1483</v>
      </c>
      <c r="N503">
        <v>2008</v>
      </c>
      <c r="S503" s="1"/>
      <c r="V503" t="s">
        <v>10298</v>
      </c>
      <c r="W503" s="10">
        <v>1</v>
      </c>
      <c r="X503" s="1">
        <v>42794</v>
      </c>
      <c r="Y503" s="1"/>
    </row>
    <row r="504" spans="1:26" x14ac:dyDescent="0.35">
      <c r="A504">
        <v>181</v>
      </c>
      <c r="B504">
        <v>3</v>
      </c>
      <c r="D504" s="10" t="s">
        <v>7551</v>
      </c>
      <c r="E504" t="s">
        <v>7462</v>
      </c>
      <c r="G504" t="s">
        <v>6672</v>
      </c>
      <c r="H504" t="s">
        <v>5145</v>
      </c>
      <c r="I504" s="10">
        <v>15</v>
      </c>
      <c r="J504" t="s">
        <v>10480</v>
      </c>
      <c r="K504" t="s">
        <v>4481</v>
      </c>
      <c r="L504" t="s">
        <v>102</v>
      </c>
      <c r="S504" s="1"/>
      <c r="V504" t="s">
        <v>7911</v>
      </c>
      <c r="W504" s="10">
        <v>6</v>
      </c>
      <c r="X504" s="1"/>
      <c r="Y504" s="1"/>
    </row>
    <row r="505" spans="1:26" x14ac:dyDescent="0.35">
      <c r="A505">
        <v>181</v>
      </c>
      <c r="B505">
        <v>4</v>
      </c>
      <c r="D505" s="10" t="s">
        <v>7551</v>
      </c>
      <c r="E505" t="s">
        <v>7463</v>
      </c>
      <c r="G505" t="s">
        <v>6672</v>
      </c>
      <c r="H505" t="s">
        <v>5145</v>
      </c>
      <c r="I505" s="10">
        <v>15</v>
      </c>
      <c r="J505" t="s">
        <v>10480</v>
      </c>
      <c r="K505" t="s">
        <v>4481</v>
      </c>
      <c r="L505" t="s">
        <v>102</v>
      </c>
      <c r="S505" s="1"/>
      <c r="V505" t="s">
        <v>7912</v>
      </c>
      <c r="W505" s="10">
        <v>7</v>
      </c>
      <c r="X505" s="1"/>
      <c r="Y505" s="1"/>
    </row>
    <row r="506" spans="1:26" x14ac:dyDescent="0.35">
      <c r="A506">
        <v>181</v>
      </c>
      <c r="B506">
        <v>5</v>
      </c>
      <c r="D506" s="10">
        <v>2</v>
      </c>
      <c r="E506" t="s">
        <v>4479</v>
      </c>
      <c r="G506" t="s">
        <v>4480</v>
      </c>
      <c r="H506" t="s">
        <v>5145</v>
      </c>
      <c r="I506" s="10">
        <v>15</v>
      </c>
      <c r="J506" t="s">
        <v>10480</v>
      </c>
      <c r="K506" t="s">
        <v>4481</v>
      </c>
      <c r="L506" t="s">
        <v>102</v>
      </c>
      <c r="M506">
        <v>1628</v>
      </c>
      <c r="N506">
        <v>1901</v>
      </c>
      <c r="O506">
        <v>49</v>
      </c>
      <c r="S506" s="1">
        <v>44790</v>
      </c>
      <c r="U506" s="10" t="s">
        <v>5186</v>
      </c>
      <c r="V506" t="s">
        <v>4482</v>
      </c>
      <c r="W506" s="10">
        <v>2</v>
      </c>
      <c r="X506" s="1">
        <v>41653</v>
      </c>
      <c r="Y506" s="1"/>
    </row>
    <row r="507" spans="1:26" x14ac:dyDescent="0.35">
      <c r="A507">
        <v>268.01</v>
      </c>
      <c r="B507">
        <v>1</v>
      </c>
      <c r="C507" t="s">
        <v>8750</v>
      </c>
      <c r="D507" s="10">
        <v>2</v>
      </c>
      <c r="E507" t="s">
        <v>8356</v>
      </c>
      <c r="G507" t="s">
        <v>9927</v>
      </c>
      <c r="H507" t="s">
        <v>10707</v>
      </c>
      <c r="I507" s="10">
        <v>2</v>
      </c>
      <c r="J507" t="s">
        <v>9927</v>
      </c>
      <c r="K507" t="s">
        <v>9520</v>
      </c>
      <c r="L507" t="s">
        <v>102</v>
      </c>
      <c r="M507">
        <v>1949</v>
      </c>
      <c r="N507">
        <v>2008</v>
      </c>
      <c r="S507" s="1"/>
      <c r="V507" t="s">
        <v>10409</v>
      </c>
      <c r="W507" s="10">
        <v>1</v>
      </c>
      <c r="X507" s="1">
        <v>43769</v>
      </c>
      <c r="Y507" s="1"/>
    </row>
    <row r="508" spans="1:26" x14ac:dyDescent="0.35">
      <c r="A508">
        <v>243</v>
      </c>
      <c r="B508">
        <v>1</v>
      </c>
      <c r="C508" t="s">
        <v>7502</v>
      </c>
      <c r="D508" s="10">
        <v>2</v>
      </c>
      <c r="E508" t="s">
        <v>8148</v>
      </c>
      <c r="G508" t="s">
        <v>5415</v>
      </c>
      <c r="H508" t="s">
        <v>5145</v>
      </c>
      <c r="I508" s="10">
        <v>2</v>
      </c>
      <c r="J508" t="s">
        <v>10693</v>
      </c>
      <c r="K508" t="s">
        <v>9016</v>
      </c>
      <c r="L508" t="s">
        <v>102</v>
      </c>
      <c r="M508">
        <v>650</v>
      </c>
      <c r="N508">
        <v>1901</v>
      </c>
      <c r="S508" s="1"/>
      <c r="U508" s="10" t="s">
        <v>5186</v>
      </c>
      <c r="V508" t="s">
        <v>10193</v>
      </c>
      <c r="W508" s="10">
        <v>1</v>
      </c>
      <c r="X508" s="1">
        <v>43599</v>
      </c>
      <c r="Y508" s="1"/>
    </row>
    <row r="509" spans="1:26" x14ac:dyDescent="0.35">
      <c r="A509">
        <v>41</v>
      </c>
      <c r="B509">
        <v>19</v>
      </c>
      <c r="D509" s="10" t="s">
        <v>92</v>
      </c>
      <c r="E509" t="s">
        <v>1368</v>
      </c>
      <c r="G509" t="s">
        <v>1369</v>
      </c>
      <c r="H509" t="s">
        <v>5145</v>
      </c>
      <c r="I509" s="10">
        <v>11</v>
      </c>
      <c r="J509" t="s">
        <v>3229</v>
      </c>
      <c r="K509" t="s">
        <v>1370</v>
      </c>
      <c r="L509" t="s">
        <v>102</v>
      </c>
      <c r="M509">
        <v>0</v>
      </c>
      <c r="S509" s="1"/>
      <c r="V509" t="s">
        <v>1371</v>
      </c>
      <c r="W509" s="10">
        <v>7</v>
      </c>
      <c r="X509" s="1">
        <v>40490</v>
      </c>
      <c r="Y509" s="1"/>
    </row>
    <row r="510" spans="1:26" x14ac:dyDescent="0.35">
      <c r="A510">
        <v>191</v>
      </c>
      <c r="B510">
        <v>5</v>
      </c>
      <c r="D510" s="10">
        <v>2</v>
      </c>
      <c r="E510" t="s">
        <v>1370</v>
      </c>
      <c r="G510" t="s">
        <v>3229</v>
      </c>
      <c r="H510" t="s">
        <v>10706</v>
      </c>
      <c r="I510" s="10">
        <v>11</v>
      </c>
      <c r="J510" t="s">
        <v>3229</v>
      </c>
      <c r="K510" t="s">
        <v>1370</v>
      </c>
      <c r="L510" t="s">
        <v>102</v>
      </c>
      <c r="M510">
        <v>2875</v>
      </c>
      <c r="N510">
        <v>1901</v>
      </c>
      <c r="O510">
        <v>49</v>
      </c>
      <c r="S510" s="1">
        <v>43826</v>
      </c>
      <c r="U510" s="10" t="s">
        <v>5186</v>
      </c>
      <c r="V510" t="s">
        <v>2949</v>
      </c>
      <c r="W510" s="10">
        <v>4</v>
      </c>
      <c r="X510" s="1">
        <v>29147</v>
      </c>
      <c r="Y510" s="1"/>
    </row>
    <row r="511" spans="1:26" x14ac:dyDescent="0.35">
      <c r="A511">
        <v>48</v>
      </c>
      <c r="B511">
        <v>22</v>
      </c>
      <c r="D511" s="10">
        <v>2</v>
      </c>
      <c r="E511" t="s">
        <v>3550</v>
      </c>
      <c r="G511" t="s">
        <v>3551</v>
      </c>
      <c r="H511" t="s">
        <v>10706</v>
      </c>
      <c r="I511" s="10">
        <v>9</v>
      </c>
      <c r="J511" t="s">
        <v>3551</v>
      </c>
      <c r="K511" t="s">
        <v>3550</v>
      </c>
      <c r="L511" t="s">
        <v>102</v>
      </c>
      <c r="M511">
        <v>6251</v>
      </c>
      <c r="N511">
        <v>1989</v>
      </c>
      <c r="O511">
        <v>47</v>
      </c>
      <c r="S511" s="1">
        <v>44874</v>
      </c>
      <c r="U511" s="10" t="s">
        <v>5186</v>
      </c>
      <c r="V511" t="s">
        <v>3552</v>
      </c>
      <c r="W511" s="10">
        <v>3</v>
      </c>
      <c r="X511" s="1">
        <v>40396</v>
      </c>
      <c r="Y511" s="1"/>
    </row>
    <row r="512" spans="1:26" x14ac:dyDescent="0.35">
      <c r="A512">
        <v>48</v>
      </c>
      <c r="B512">
        <v>13</v>
      </c>
      <c r="C512" t="s">
        <v>7502</v>
      </c>
      <c r="D512" s="10">
        <v>2</v>
      </c>
      <c r="E512" t="s">
        <v>8702</v>
      </c>
      <c r="G512" t="s">
        <v>9877</v>
      </c>
      <c r="H512" t="s">
        <v>5145</v>
      </c>
      <c r="I512" s="10">
        <v>9</v>
      </c>
      <c r="J512" t="s">
        <v>3551</v>
      </c>
      <c r="K512" t="s">
        <v>3550</v>
      </c>
      <c r="L512" t="s">
        <v>102</v>
      </c>
      <c r="M512">
        <v>1500</v>
      </c>
      <c r="N512">
        <v>2000</v>
      </c>
      <c r="S512" s="1"/>
      <c r="U512" s="10" t="s">
        <v>10584</v>
      </c>
      <c r="V512" t="s">
        <v>8073</v>
      </c>
      <c r="W512" s="10">
        <v>1</v>
      </c>
      <c r="X512" s="1">
        <v>38933</v>
      </c>
      <c r="Y512" s="1"/>
      <c r="Z512" t="s">
        <v>6171</v>
      </c>
    </row>
    <row r="513" spans="1:26" x14ac:dyDescent="0.35">
      <c r="A513">
        <v>48</v>
      </c>
      <c r="B513">
        <v>13</v>
      </c>
      <c r="C513" t="s">
        <v>3414</v>
      </c>
      <c r="D513" s="10">
        <v>2</v>
      </c>
      <c r="E513" t="s">
        <v>8702</v>
      </c>
      <c r="G513" t="s">
        <v>9877</v>
      </c>
      <c r="H513" t="s">
        <v>5145</v>
      </c>
      <c r="I513" s="10">
        <v>9</v>
      </c>
      <c r="J513" t="s">
        <v>3551</v>
      </c>
      <c r="K513" t="s">
        <v>3550</v>
      </c>
      <c r="L513" t="s">
        <v>102</v>
      </c>
      <c r="M513">
        <v>1500</v>
      </c>
      <c r="N513">
        <v>2000</v>
      </c>
      <c r="S513" s="1"/>
      <c r="U513" s="10" t="s">
        <v>10584</v>
      </c>
      <c r="V513" t="s">
        <v>10389</v>
      </c>
      <c r="W513" s="10">
        <v>1</v>
      </c>
      <c r="X513" s="1">
        <v>39261</v>
      </c>
      <c r="Y513" s="1"/>
    </row>
    <row r="514" spans="1:26" x14ac:dyDescent="0.35">
      <c r="A514">
        <v>48</v>
      </c>
      <c r="B514">
        <v>13</v>
      </c>
      <c r="C514" t="s">
        <v>756</v>
      </c>
      <c r="D514" s="10">
        <v>2</v>
      </c>
      <c r="E514" t="s">
        <v>8702</v>
      </c>
      <c r="G514" t="s">
        <v>9877</v>
      </c>
      <c r="H514" t="s">
        <v>5145</v>
      </c>
      <c r="I514" s="10">
        <v>9</v>
      </c>
      <c r="J514" t="s">
        <v>3551</v>
      </c>
      <c r="K514" t="s">
        <v>3550</v>
      </c>
      <c r="L514" t="s">
        <v>102</v>
      </c>
      <c r="M514">
        <v>1500</v>
      </c>
      <c r="N514">
        <v>2000</v>
      </c>
      <c r="S514" s="1"/>
      <c r="U514" s="10" t="s">
        <v>10584</v>
      </c>
      <c r="V514" t="s">
        <v>10390</v>
      </c>
      <c r="W514" s="10">
        <v>1</v>
      </c>
      <c r="X514" s="1">
        <v>38937</v>
      </c>
      <c r="Y514" s="1"/>
    </row>
    <row r="515" spans="1:26" x14ac:dyDescent="0.35">
      <c r="A515">
        <v>48</v>
      </c>
      <c r="B515">
        <v>13</v>
      </c>
      <c r="C515" t="s">
        <v>7249</v>
      </c>
      <c r="D515" s="10">
        <v>2</v>
      </c>
      <c r="E515" t="s">
        <v>8702</v>
      </c>
      <c r="G515" t="s">
        <v>9877</v>
      </c>
      <c r="H515" t="s">
        <v>5145</v>
      </c>
      <c r="I515" s="10">
        <v>9</v>
      </c>
      <c r="J515" t="s">
        <v>3551</v>
      </c>
      <c r="K515" t="s">
        <v>3550</v>
      </c>
      <c r="L515" t="s">
        <v>102</v>
      </c>
      <c r="M515">
        <v>1500</v>
      </c>
      <c r="N515">
        <v>2000</v>
      </c>
      <c r="S515" s="1"/>
      <c r="U515" s="10" t="s">
        <v>10584</v>
      </c>
      <c r="V515" t="s">
        <v>8073</v>
      </c>
      <c r="W515" s="10">
        <v>1</v>
      </c>
      <c r="X515" s="1">
        <v>38933</v>
      </c>
      <c r="Y515" s="1"/>
    </row>
    <row r="516" spans="1:26" x14ac:dyDescent="0.35">
      <c r="A516">
        <v>209</v>
      </c>
      <c r="B516">
        <v>14</v>
      </c>
      <c r="D516" s="10">
        <v>2</v>
      </c>
      <c r="E516" t="s">
        <v>3412</v>
      </c>
      <c r="G516" t="s">
        <v>3413</v>
      </c>
      <c r="H516" t="s">
        <v>5145</v>
      </c>
      <c r="I516" s="10">
        <v>14</v>
      </c>
      <c r="J516" t="s">
        <v>10593</v>
      </c>
      <c r="K516" t="s">
        <v>465</v>
      </c>
      <c r="L516" t="s">
        <v>102</v>
      </c>
      <c r="M516">
        <v>2292</v>
      </c>
      <c r="N516">
        <v>1892</v>
      </c>
      <c r="O516">
        <v>49</v>
      </c>
      <c r="S516" s="1">
        <v>43826</v>
      </c>
      <c r="U516" s="10" t="s">
        <v>5186</v>
      </c>
      <c r="V516" t="s">
        <v>2845</v>
      </c>
      <c r="W516" s="10">
        <v>4</v>
      </c>
      <c r="X516" s="1">
        <v>41745</v>
      </c>
      <c r="Y516" s="1"/>
    </row>
    <row r="517" spans="1:26" x14ac:dyDescent="0.35">
      <c r="A517">
        <v>246</v>
      </c>
      <c r="B517">
        <v>18</v>
      </c>
      <c r="D517" s="10" t="s">
        <v>92</v>
      </c>
      <c r="E517" t="s">
        <v>463</v>
      </c>
      <c r="G517" t="s">
        <v>464</v>
      </c>
      <c r="H517" t="s">
        <v>10706</v>
      </c>
      <c r="I517" s="10">
        <v>14</v>
      </c>
      <c r="J517" t="s">
        <v>10593</v>
      </c>
      <c r="K517" t="s">
        <v>465</v>
      </c>
      <c r="L517" t="s">
        <v>102</v>
      </c>
      <c r="M517">
        <v>3105</v>
      </c>
      <c r="N517">
        <v>1901</v>
      </c>
      <c r="S517" s="1"/>
      <c r="U517" s="10" t="s">
        <v>5186</v>
      </c>
      <c r="V517" t="s">
        <v>145</v>
      </c>
      <c r="W517" s="10">
        <v>2</v>
      </c>
      <c r="X517" s="1">
        <v>36857</v>
      </c>
      <c r="Y517" s="1"/>
    </row>
    <row r="518" spans="1:26" x14ac:dyDescent="0.35">
      <c r="A518">
        <v>176</v>
      </c>
      <c r="B518">
        <v>6</v>
      </c>
      <c r="D518" s="10">
        <v>2</v>
      </c>
      <c r="E518" t="s">
        <v>3725</v>
      </c>
      <c r="G518" t="s">
        <v>3726</v>
      </c>
      <c r="H518" t="s">
        <v>5145</v>
      </c>
      <c r="I518" s="10">
        <v>14</v>
      </c>
      <c r="J518" t="s">
        <v>10593</v>
      </c>
      <c r="K518" t="s">
        <v>465</v>
      </c>
      <c r="L518" t="s">
        <v>102</v>
      </c>
      <c r="M518">
        <v>2940</v>
      </c>
      <c r="N518">
        <v>1901</v>
      </c>
      <c r="O518">
        <v>49</v>
      </c>
      <c r="S518" s="1">
        <v>43826</v>
      </c>
      <c r="U518" s="10" t="s">
        <v>5186</v>
      </c>
      <c r="V518" t="s">
        <v>3727</v>
      </c>
      <c r="W518" s="10">
        <v>3</v>
      </c>
      <c r="X518" s="1">
        <v>40470</v>
      </c>
      <c r="Y518" s="1"/>
    </row>
    <row r="519" spans="1:26" x14ac:dyDescent="0.35">
      <c r="A519">
        <v>162</v>
      </c>
      <c r="B519">
        <v>1</v>
      </c>
      <c r="C519" t="s">
        <v>8276</v>
      </c>
      <c r="D519" s="10">
        <v>2</v>
      </c>
      <c r="E519" t="s">
        <v>8237</v>
      </c>
      <c r="G519" t="s">
        <v>9212</v>
      </c>
      <c r="H519" t="s">
        <v>5145</v>
      </c>
      <c r="I519" s="10">
        <v>3</v>
      </c>
      <c r="J519" t="s">
        <v>10490</v>
      </c>
      <c r="K519" t="s">
        <v>4925</v>
      </c>
      <c r="L519" t="s">
        <v>102</v>
      </c>
      <c r="M519">
        <v>646</v>
      </c>
      <c r="N519">
        <v>1987</v>
      </c>
      <c r="S519" s="1"/>
      <c r="U519" s="10" t="s">
        <v>5186</v>
      </c>
      <c r="V519" t="s">
        <v>10199</v>
      </c>
      <c r="W519" s="10">
        <v>1</v>
      </c>
      <c r="X519" s="1">
        <v>42979</v>
      </c>
      <c r="Y519" s="1"/>
    </row>
    <row r="520" spans="1:26" x14ac:dyDescent="0.35">
      <c r="A520">
        <v>220</v>
      </c>
      <c r="B520">
        <v>3</v>
      </c>
      <c r="D520" s="10">
        <v>2</v>
      </c>
      <c r="E520" t="s">
        <v>4925</v>
      </c>
      <c r="G520" t="s">
        <v>4926</v>
      </c>
      <c r="H520" t="s">
        <v>5145</v>
      </c>
      <c r="I520" s="10">
        <v>3</v>
      </c>
      <c r="J520" t="s">
        <v>10490</v>
      </c>
      <c r="K520" t="s">
        <v>4925</v>
      </c>
      <c r="L520" t="s">
        <v>102</v>
      </c>
      <c r="M520">
        <v>3024</v>
      </c>
      <c r="N520">
        <v>1880</v>
      </c>
      <c r="O520">
        <v>49</v>
      </c>
      <c r="S520" s="1">
        <v>44349</v>
      </c>
      <c r="U520" s="10" t="s">
        <v>5186</v>
      </c>
      <c r="V520" t="s">
        <v>4283</v>
      </c>
      <c r="W520" s="10">
        <v>2</v>
      </c>
      <c r="X520" s="1">
        <v>41803</v>
      </c>
      <c r="Y520" s="1"/>
    </row>
    <row r="521" spans="1:26" x14ac:dyDescent="0.35">
      <c r="A521">
        <v>197</v>
      </c>
      <c r="B521">
        <v>21</v>
      </c>
      <c r="D521" s="10">
        <v>2</v>
      </c>
      <c r="E521" t="s">
        <v>3348</v>
      </c>
      <c r="G521" t="s">
        <v>3349</v>
      </c>
      <c r="H521" t="s">
        <v>5145</v>
      </c>
      <c r="I521" s="10">
        <v>4</v>
      </c>
      <c r="J521" t="s">
        <v>10694</v>
      </c>
      <c r="K521" t="s">
        <v>3348</v>
      </c>
      <c r="L521" t="s">
        <v>102</v>
      </c>
      <c r="M521">
        <v>4620</v>
      </c>
      <c r="N521">
        <v>1887</v>
      </c>
      <c r="O521">
        <v>49</v>
      </c>
      <c r="S521" s="1">
        <v>43826</v>
      </c>
      <c r="U521" s="10" t="s">
        <v>5186</v>
      </c>
      <c r="V521" t="s">
        <v>3350</v>
      </c>
      <c r="W521" s="10">
        <v>4</v>
      </c>
      <c r="X521" s="1">
        <v>42238</v>
      </c>
      <c r="Y521" s="1"/>
    </row>
    <row r="522" spans="1:26" x14ac:dyDescent="0.35">
      <c r="A522">
        <v>209</v>
      </c>
      <c r="B522">
        <v>17</v>
      </c>
      <c r="D522" s="10" t="s">
        <v>7551</v>
      </c>
      <c r="E522" t="s">
        <v>7499</v>
      </c>
      <c r="G522" t="s">
        <v>5339</v>
      </c>
      <c r="H522" t="s">
        <v>5145</v>
      </c>
      <c r="I522" s="10">
        <v>50</v>
      </c>
      <c r="J522" t="s">
        <v>10576</v>
      </c>
      <c r="K522" t="s">
        <v>3463</v>
      </c>
      <c r="L522" t="s">
        <v>102</v>
      </c>
      <c r="S522" s="1"/>
      <c r="V522" t="s">
        <v>7928</v>
      </c>
      <c r="W522" s="10">
        <v>9</v>
      </c>
      <c r="X522" s="1"/>
      <c r="Y522" s="1"/>
    </row>
    <row r="523" spans="1:26" x14ac:dyDescent="0.35">
      <c r="A523">
        <v>173</v>
      </c>
      <c r="B523">
        <v>13</v>
      </c>
      <c r="C523" t="s">
        <v>8286</v>
      </c>
      <c r="D523" s="10">
        <v>2</v>
      </c>
      <c r="E523" t="s">
        <v>8287</v>
      </c>
      <c r="G523" t="s">
        <v>5339</v>
      </c>
      <c r="H523" t="s">
        <v>5145</v>
      </c>
      <c r="I523" s="10">
        <v>50</v>
      </c>
      <c r="J523" t="s">
        <v>10576</v>
      </c>
      <c r="K523" t="s">
        <v>3463</v>
      </c>
      <c r="L523" t="s">
        <v>102</v>
      </c>
      <c r="M523">
        <v>950</v>
      </c>
      <c r="N523">
        <v>1900</v>
      </c>
      <c r="S523" s="1"/>
      <c r="U523" s="10" t="s">
        <v>5186</v>
      </c>
      <c r="V523" t="s">
        <v>10201</v>
      </c>
      <c r="W523" s="10">
        <v>1</v>
      </c>
      <c r="X523" s="1">
        <v>41262</v>
      </c>
      <c r="Y523" s="1"/>
    </row>
    <row r="524" spans="1:26" x14ac:dyDescent="0.35">
      <c r="A524">
        <v>173</v>
      </c>
      <c r="B524">
        <v>13</v>
      </c>
      <c r="C524" t="s">
        <v>8632</v>
      </c>
      <c r="D524" s="10">
        <v>2</v>
      </c>
      <c r="E524" t="s">
        <v>8633</v>
      </c>
      <c r="G524" t="s">
        <v>5339</v>
      </c>
      <c r="H524" t="s">
        <v>5145</v>
      </c>
      <c r="I524" s="10">
        <v>50</v>
      </c>
      <c r="J524" t="s">
        <v>10576</v>
      </c>
      <c r="K524" t="s">
        <v>3463</v>
      </c>
      <c r="L524" t="s">
        <v>102</v>
      </c>
      <c r="M524">
        <v>1145</v>
      </c>
      <c r="N524">
        <v>1900</v>
      </c>
      <c r="S524" s="1"/>
      <c r="U524" s="10" t="s">
        <v>5186</v>
      </c>
      <c r="V524" t="s">
        <v>10309</v>
      </c>
      <c r="W524" s="10">
        <v>1</v>
      </c>
      <c r="X524" s="1">
        <v>41262</v>
      </c>
      <c r="Y524" s="1"/>
    </row>
    <row r="525" spans="1:26" x14ac:dyDescent="0.35">
      <c r="A525">
        <v>166</v>
      </c>
      <c r="B525">
        <v>10</v>
      </c>
      <c r="D525" s="10" t="s">
        <v>7551</v>
      </c>
      <c r="E525" t="s">
        <v>7418</v>
      </c>
      <c r="G525" t="s">
        <v>7617</v>
      </c>
      <c r="H525" t="s">
        <v>10706</v>
      </c>
      <c r="I525" s="10">
        <v>50</v>
      </c>
      <c r="J525" t="s">
        <v>10576</v>
      </c>
      <c r="K525" t="s">
        <v>3463</v>
      </c>
      <c r="L525" t="s">
        <v>102</v>
      </c>
      <c r="S525" s="1"/>
      <c r="V525" t="s">
        <v>7892</v>
      </c>
      <c r="W525" s="10">
        <v>12</v>
      </c>
      <c r="X525" s="1"/>
      <c r="Y525" s="1"/>
    </row>
    <row r="526" spans="1:26" x14ac:dyDescent="0.35">
      <c r="A526">
        <v>221</v>
      </c>
      <c r="B526">
        <v>2.02</v>
      </c>
      <c r="D526" s="10">
        <v>2</v>
      </c>
      <c r="E526" t="s">
        <v>3463</v>
      </c>
      <c r="G526" t="s">
        <v>3464</v>
      </c>
      <c r="H526" t="s">
        <v>5145</v>
      </c>
      <c r="I526" s="10">
        <v>50</v>
      </c>
      <c r="J526" t="s">
        <v>10576</v>
      </c>
      <c r="K526" t="s">
        <v>3463</v>
      </c>
      <c r="L526" t="s">
        <v>102</v>
      </c>
      <c r="M526">
        <v>2320</v>
      </c>
      <c r="N526">
        <v>1897</v>
      </c>
      <c r="O526">
        <v>49</v>
      </c>
      <c r="P526">
        <v>221</v>
      </c>
      <c r="Q526">
        <v>2.2000000000000002</v>
      </c>
      <c r="S526" s="1">
        <v>43826</v>
      </c>
      <c r="U526" s="10" t="s">
        <v>5186</v>
      </c>
      <c r="V526" t="s">
        <v>2837</v>
      </c>
      <c r="W526" s="10">
        <v>4</v>
      </c>
      <c r="X526" s="1">
        <v>41790</v>
      </c>
      <c r="Y526" s="1"/>
      <c r="Z526" t="s">
        <v>6809</v>
      </c>
    </row>
    <row r="527" spans="1:26" x14ac:dyDescent="0.35">
      <c r="A527">
        <v>161</v>
      </c>
      <c r="B527">
        <v>30</v>
      </c>
      <c r="D527" s="10" t="s">
        <v>7551</v>
      </c>
      <c r="E527" t="s">
        <v>7405</v>
      </c>
      <c r="G527" t="s">
        <v>5339</v>
      </c>
      <c r="H527" t="s">
        <v>5145</v>
      </c>
      <c r="I527" s="10">
        <v>50</v>
      </c>
      <c r="J527" t="s">
        <v>10576</v>
      </c>
      <c r="K527" t="s">
        <v>3463</v>
      </c>
      <c r="L527" t="s">
        <v>102</v>
      </c>
      <c r="S527" s="1"/>
      <c r="V527" t="s">
        <v>7882</v>
      </c>
      <c r="W527" s="10">
        <v>13</v>
      </c>
      <c r="X527" s="1"/>
      <c r="Y527" s="1"/>
    </row>
    <row r="528" spans="1:26" x14ac:dyDescent="0.35">
      <c r="A528">
        <v>171</v>
      </c>
      <c r="B528">
        <v>11</v>
      </c>
      <c r="D528" s="10" t="s">
        <v>7551</v>
      </c>
      <c r="E528" t="s">
        <v>7443</v>
      </c>
      <c r="G528" t="s">
        <v>5339</v>
      </c>
      <c r="H528" t="s">
        <v>5145</v>
      </c>
      <c r="I528" s="10">
        <v>50</v>
      </c>
      <c r="J528" t="s">
        <v>10576</v>
      </c>
      <c r="K528" t="s">
        <v>3463</v>
      </c>
      <c r="L528" t="s">
        <v>102</v>
      </c>
      <c r="S528" s="1"/>
      <c r="V528" t="s">
        <v>7896</v>
      </c>
      <c r="W528" s="10">
        <v>10</v>
      </c>
      <c r="X528" s="1"/>
      <c r="Y528" s="1"/>
    </row>
    <row r="529" spans="1:25" x14ac:dyDescent="0.35">
      <c r="A529">
        <v>209</v>
      </c>
      <c r="B529">
        <v>22.01</v>
      </c>
      <c r="D529" s="10" t="s">
        <v>92</v>
      </c>
      <c r="E529" t="s">
        <v>282</v>
      </c>
      <c r="G529" t="s">
        <v>2569</v>
      </c>
      <c r="H529" t="s">
        <v>5145</v>
      </c>
      <c r="I529" s="10">
        <v>10</v>
      </c>
      <c r="J529" t="s">
        <v>10496</v>
      </c>
      <c r="K529" t="s">
        <v>2570</v>
      </c>
      <c r="L529" t="s">
        <v>102</v>
      </c>
      <c r="M529">
        <v>0</v>
      </c>
      <c r="S529" s="1"/>
      <c r="V529" t="s">
        <v>2571</v>
      </c>
      <c r="W529" s="10">
        <v>4</v>
      </c>
      <c r="X529" s="1">
        <v>37020</v>
      </c>
      <c r="Y529" s="1"/>
    </row>
    <row r="530" spans="1:25" x14ac:dyDescent="0.35">
      <c r="A530">
        <v>180</v>
      </c>
      <c r="B530">
        <v>22</v>
      </c>
      <c r="D530" s="10">
        <v>2</v>
      </c>
      <c r="E530" t="s">
        <v>3102</v>
      </c>
      <c r="G530" t="s">
        <v>3103</v>
      </c>
      <c r="H530" t="s">
        <v>5145</v>
      </c>
      <c r="I530" s="10">
        <v>10</v>
      </c>
      <c r="J530" t="s">
        <v>10496</v>
      </c>
      <c r="K530" t="s">
        <v>2570</v>
      </c>
      <c r="L530" t="s">
        <v>102</v>
      </c>
      <c r="M530">
        <v>2310</v>
      </c>
      <c r="N530">
        <v>1901</v>
      </c>
      <c r="O530">
        <v>45</v>
      </c>
      <c r="S530" s="1">
        <v>43826</v>
      </c>
      <c r="U530" s="10" t="s">
        <v>5186</v>
      </c>
      <c r="V530" t="s">
        <v>3104</v>
      </c>
      <c r="W530" s="10">
        <v>4</v>
      </c>
      <c r="X530" s="1">
        <v>37020</v>
      </c>
      <c r="Y530" s="1"/>
    </row>
    <row r="531" spans="1:25" x14ac:dyDescent="0.35">
      <c r="A531">
        <v>208</v>
      </c>
      <c r="B531">
        <v>21</v>
      </c>
      <c r="D531" s="10" t="s">
        <v>92</v>
      </c>
      <c r="E531" t="s">
        <v>2573</v>
      </c>
      <c r="G531" t="s">
        <v>2574</v>
      </c>
      <c r="H531" t="s">
        <v>5145</v>
      </c>
      <c r="I531" s="10">
        <v>10</v>
      </c>
      <c r="J531" t="s">
        <v>10496</v>
      </c>
      <c r="K531" t="s">
        <v>2570</v>
      </c>
      <c r="L531" t="s">
        <v>102</v>
      </c>
      <c r="M531">
        <v>0</v>
      </c>
      <c r="S531" s="1"/>
      <c r="V531" t="s">
        <v>2576</v>
      </c>
      <c r="W531" s="10">
        <v>2</v>
      </c>
      <c r="X531" s="1">
        <v>37020</v>
      </c>
      <c r="Y531" s="1"/>
    </row>
    <row r="532" spans="1:25" x14ac:dyDescent="0.35">
      <c r="A532">
        <v>253</v>
      </c>
      <c r="B532">
        <v>27</v>
      </c>
      <c r="D532" s="10">
        <v>2</v>
      </c>
      <c r="E532" t="s">
        <v>4624</v>
      </c>
      <c r="G532" t="s">
        <v>9856</v>
      </c>
      <c r="H532" t="s">
        <v>10706</v>
      </c>
      <c r="I532" s="10">
        <v>3</v>
      </c>
      <c r="J532" t="s">
        <v>9856</v>
      </c>
      <c r="K532" t="s">
        <v>4624</v>
      </c>
      <c r="L532" t="s">
        <v>102</v>
      </c>
      <c r="M532">
        <v>2092</v>
      </c>
      <c r="N532">
        <v>1901</v>
      </c>
      <c r="S532" s="1"/>
      <c r="U532" s="10" t="s">
        <v>5186</v>
      </c>
      <c r="V532" t="s">
        <v>10362</v>
      </c>
      <c r="W532" s="10">
        <v>1</v>
      </c>
      <c r="X532" s="1">
        <v>30763</v>
      </c>
      <c r="Y532" s="1"/>
    </row>
    <row r="533" spans="1:25" x14ac:dyDescent="0.35">
      <c r="A533">
        <v>193</v>
      </c>
      <c r="B533">
        <v>26</v>
      </c>
      <c r="D533" s="10">
        <v>2</v>
      </c>
      <c r="E533" t="s">
        <v>4622</v>
      </c>
      <c r="G533" t="s">
        <v>4623</v>
      </c>
      <c r="H533" t="s">
        <v>5145</v>
      </c>
      <c r="I533" s="10">
        <v>3</v>
      </c>
      <c r="J533" t="s">
        <v>9856</v>
      </c>
      <c r="K533" t="s">
        <v>4624</v>
      </c>
      <c r="L533" t="s">
        <v>102</v>
      </c>
      <c r="M533">
        <v>1612</v>
      </c>
      <c r="N533">
        <v>1900</v>
      </c>
      <c r="O533">
        <v>49</v>
      </c>
      <c r="S533" s="1">
        <v>43826</v>
      </c>
      <c r="U533" s="10" t="s">
        <v>5186</v>
      </c>
      <c r="V533" t="s">
        <v>4283</v>
      </c>
      <c r="W533" s="10">
        <v>2</v>
      </c>
      <c r="X533" s="1">
        <v>41789</v>
      </c>
      <c r="Y533" s="1"/>
    </row>
    <row r="534" spans="1:25" x14ac:dyDescent="0.35">
      <c r="A534">
        <v>165</v>
      </c>
      <c r="B534">
        <v>19</v>
      </c>
      <c r="D534" s="10" t="s">
        <v>7551</v>
      </c>
      <c r="E534" t="s">
        <v>7416</v>
      </c>
      <c r="G534" t="s">
        <v>7615</v>
      </c>
      <c r="H534" t="s">
        <v>5145</v>
      </c>
      <c r="I534" s="10">
        <v>35</v>
      </c>
      <c r="J534" t="s">
        <v>9458</v>
      </c>
      <c r="K534" t="s">
        <v>2608</v>
      </c>
      <c r="L534" t="s">
        <v>102</v>
      </c>
      <c r="S534" s="1"/>
      <c r="V534" t="s">
        <v>7891</v>
      </c>
      <c r="W534" s="10">
        <v>20</v>
      </c>
      <c r="X534" s="1"/>
      <c r="Y534" s="1"/>
    </row>
    <row r="535" spans="1:25" x14ac:dyDescent="0.35">
      <c r="A535">
        <v>171</v>
      </c>
      <c r="B535">
        <v>20</v>
      </c>
      <c r="D535" s="10" t="s">
        <v>92</v>
      </c>
      <c r="E535" t="s">
        <v>2606</v>
      </c>
      <c r="G535" t="s">
        <v>2607</v>
      </c>
      <c r="H535" t="s">
        <v>5145</v>
      </c>
      <c r="I535" s="10">
        <v>35</v>
      </c>
      <c r="J535" t="s">
        <v>9458</v>
      </c>
      <c r="K535" t="s">
        <v>2608</v>
      </c>
      <c r="L535" t="s">
        <v>102</v>
      </c>
      <c r="M535">
        <v>0</v>
      </c>
      <c r="S535" s="1"/>
      <c r="V535" t="s">
        <v>775</v>
      </c>
      <c r="W535" s="10">
        <v>8</v>
      </c>
      <c r="X535" s="1">
        <v>44321</v>
      </c>
      <c r="Y535" s="1"/>
    </row>
    <row r="536" spans="1:25" x14ac:dyDescent="0.35">
      <c r="A536">
        <v>211.01</v>
      </c>
      <c r="B536">
        <v>6</v>
      </c>
      <c r="D536" s="10" t="s">
        <v>92</v>
      </c>
      <c r="E536" t="s">
        <v>2614</v>
      </c>
      <c r="G536" t="s">
        <v>2615</v>
      </c>
      <c r="H536" t="s">
        <v>5145</v>
      </c>
      <c r="I536" s="10">
        <v>35</v>
      </c>
      <c r="J536" t="s">
        <v>9458</v>
      </c>
      <c r="K536" t="s">
        <v>2608</v>
      </c>
      <c r="L536" t="s">
        <v>102</v>
      </c>
      <c r="M536">
        <v>0</v>
      </c>
      <c r="S536" s="1"/>
      <c r="V536" t="s">
        <v>2617</v>
      </c>
      <c r="W536" s="10">
        <v>3</v>
      </c>
      <c r="X536" s="1">
        <v>43235</v>
      </c>
      <c r="Y536" s="1"/>
    </row>
    <row r="537" spans="1:25" x14ac:dyDescent="0.35">
      <c r="A537">
        <v>219</v>
      </c>
      <c r="B537">
        <v>5</v>
      </c>
      <c r="C537" t="s">
        <v>8436</v>
      </c>
      <c r="D537" s="10">
        <v>2</v>
      </c>
      <c r="E537" t="s">
        <v>8437</v>
      </c>
      <c r="G537" t="s">
        <v>9458</v>
      </c>
      <c r="H537" t="s">
        <v>10706</v>
      </c>
      <c r="I537" s="10">
        <v>35</v>
      </c>
      <c r="J537" t="s">
        <v>9458</v>
      </c>
      <c r="K537" t="s">
        <v>2608</v>
      </c>
      <c r="L537" t="s">
        <v>102</v>
      </c>
      <c r="M537">
        <v>784</v>
      </c>
      <c r="N537">
        <v>1920</v>
      </c>
      <c r="O537">
        <v>19</v>
      </c>
      <c r="S537" s="1">
        <v>43826</v>
      </c>
      <c r="U537" s="10" t="s">
        <v>5186</v>
      </c>
      <c r="V537" t="s">
        <v>10267</v>
      </c>
      <c r="W537" s="10">
        <v>1</v>
      </c>
      <c r="X537" s="1">
        <v>35851</v>
      </c>
      <c r="Y537" s="1"/>
    </row>
    <row r="538" spans="1:25" x14ac:dyDescent="0.35">
      <c r="A538">
        <v>219</v>
      </c>
      <c r="B538">
        <v>5</v>
      </c>
      <c r="C538" t="s">
        <v>10497</v>
      </c>
      <c r="D538" s="10">
        <v>2</v>
      </c>
      <c r="E538" t="s">
        <v>8437</v>
      </c>
      <c r="G538" t="s">
        <v>9459</v>
      </c>
      <c r="H538" t="s">
        <v>10706</v>
      </c>
      <c r="I538" s="10">
        <v>35</v>
      </c>
      <c r="J538" t="s">
        <v>9458</v>
      </c>
      <c r="K538" t="s">
        <v>2608</v>
      </c>
      <c r="L538" t="s">
        <v>102</v>
      </c>
      <c r="M538">
        <v>784</v>
      </c>
      <c r="N538">
        <v>1920</v>
      </c>
      <c r="O538">
        <v>19</v>
      </c>
      <c r="S538" s="1">
        <v>43826</v>
      </c>
      <c r="U538" s="10" t="s">
        <v>5186</v>
      </c>
      <c r="V538" t="s">
        <v>8076</v>
      </c>
      <c r="W538" s="10">
        <v>1</v>
      </c>
      <c r="X538" s="1">
        <v>39945</v>
      </c>
      <c r="Y538" s="1"/>
    </row>
    <row r="539" spans="1:25" x14ac:dyDescent="0.35">
      <c r="A539">
        <v>219</v>
      </c>
      <c r="B539">
        <v>5</v>
      </c>
      <c r="C539" t="s">
        <v>8438</v>
      </c>
      <c r="D539" s="10">
        <v>2</v>
      </c>
      <c r="E539" t="s">
        <v>8437</v>
      </c>
      <c r="G539" t="s">
        <v>9459</v>
      </c>
      <c r="H539" t="s">
        <v>10706</v>
      </c>
      <c r="I539" s="10">
        <v>35</v>
      </c>
      <c r="J539" t="s">
        <v>9458</v>
      </c>
      <c r="K539" t="s">
        <v>2608</v>
      </c>
      <c r="L539" t="s">
        <v>102</v>
      </c>
      <c r="M539">
        <v>750</v>
      </c>
      <c r="N539">
        <v>1920</v>
      </c>
      <c r="O539">
        <v>19</v>
      </c>
      <c r="S539" s="1">
        <v>43826</v>
      </c>
      <c r="U539" s="10" t="s">
        <v>5186</v>
      </c>
      <c r="V539" t="s">
        <v>10267</v>
      </c>
      <c r="W539" s="10">
        <v>1</v>
      </c>
      <c r="X539" s="1">
        <v>35851</v>
      </c>
      <c r="Y539" s="1"/>
    </row>
    <row r="540" spans="1:25" x14ac:dyDescent="0.35">
      <c r="A540">
        <v>219</v>
      </c>
      <c r="B540">
        <v>5</v>
      </c>
      <c r="C540" t="s">
        <v>8451</v>
      </c>
      <c r="D540" s="10">
        <v>2</v>
      </c>
      <c r="E540" t="s">
        <v>8437</v>
      </c>
      <c r="G540" t="s">
        <v>9459</v>
      </c>
      <c r="H540" t="s">
        <v>10706</v>
      </c>
      <c r="I540" s="10">
        <v>35</v>
      </c>
      <c r="J540" t="s">
        <v>9458</v>
      </c>
      <c r="K540" t="s">
        <v>2608</v>
      </c>
      <c r="L540" t="s">
        <v>102</v>
      </c>
      <c r="M540">
        <v>784</v>
      </c>
      <c r="N540">
        <v>1920</v>
      </c>
      <c r="O540">
        <v>19</v>
      </c>
      <c r="S540" s="1">
        <v>43826</v>
      </c>
      <c r="U540" s="10" t="s">
        <v>5186</v>
      </c>
      <c r="V540" t="s">
        <v>10272</v>
      </c>
      <c r="W540" s="10">
        <v>1</v>
      </c>
      <c r="X540" s="1">
        <v>35851</v>
      </c>
      <c r="Y540" s="1"/>
    </row>
    <row r="541" spans="1:25" x14ac:dyDescent="0.35">
      <c r="A541">
        <v>216</v>
      </c>
      <c r="B541">
        <v>8</v>
      </c>
      <c r="D541" s="10" t="s">
        <v>92</v>
      </c>
      <c r="E541" t="s">
        <v>1633</v>
      </c>
      <c r="G541" t="s">
        <v>1636</v>
      </c>
      <c r="H541" t="s">
        <v>5145</v>
      </c>
      <c r="I541" s="10">
        <v>7</v>
      </c>
      <c r="J541" t="s">
        <v>1632</v>
      </c>
      <c r="K541" t="s">
        <v>1633</v>
      </c>
      <c r="L541" t="s">
        <v>102</v>
      </c>
      <c r="M541">
        <v>0</v>
      </c>
      <c r="S541" s="1"/>
      <c r="V541" t="s">
        <v>249</v>
      </c>
      <c r="W541" s="10">
        <v>3</v>
      </c>
      <c r="X541" s="1">
        <v>36696</v>
      </c>
      <c r="Y541" s="1"/>
    </row>
    <row r="542" spans="1:25" x14ac:dyDescent="0.35">
      <c r="A542">
        <v>76</v>
      </c>
      <c r="B542">
        <v>27</v>
      </c>
      <c r="D542" s="10" t="s">
        <v>92</v>
      </c>
      <c r="E542" t="s">
        <v>1631</v>
      </c>
      <c r="G542" t="s">
        <v>1632</v>
      </c>
      <c r="H542" t="s">
        <v>10706</v>
      </c>
      <c r="I542" s="10">
        <v>7</v>
      </c>
      <c r="J542" t="s">
        <v>1632</v>
      </c>
      <c r="K542" t="s">
        <v>1633</v>
      </c>
      <c r="L542" t="s">
        <v>102</v>
      </c>
      <c r="M542">
        <v>4750</v>
      </c>
      <c r="N542">
        <v>1901</v>
      </c>
      <c r="S542" s="1"/>
      <c r="U542" s="10" t="s">
        <v>5186</v>
      </c>
      <c r="V542" t="s">
        <v>1634</v>
      </c>
      <c r="W542" s="10">
        <v>4</v>
      </c>
      <c r="X542" s="1">
        <v>39794</v>
      </c>
      <c r="Y542" s="1"/>
    </row>
    <row r="543" spans="1:25" x14ac:dyDescent="0.35">
      <c r="A543">
        <v>84</v>
      </c>
      <c r="B543">
        <v>1</v>
      </c>
      <c r="C543" t="s">
        <v>8252</v>
      </c>
      <c r="D543" s="10">
        <v>2</v>
      </c>
      <c r="E543" t="s">
        <v>3199</v>
      </c>
      <c r="G543" t="s">
        <v>9171</v>
      </c>
      <c r="H543" t="s">
        <v>10706</v>
      </c>
      <c r="I543" s="10">
        <v>42</v>
      </c>
      <c r="J543" t="s">
        <v>6346</v>
      </c>
      <c r="K543" t="s">
        <v>3199</v>
      </c>
      <c r="L543" t="s">
        <v>102</v>
      </c>
      <c r="M543">
        <v>776</v>
      </c>
      <c r="N543">
        <v>1903</v>
      </c>
      <c r="S543" s="1"/>
      <c r="U543" s="10" t="s">
        <v>5186</v>
      </c>
      <c r="V543" t="s">
        <v>10199</v>
      </c>
      <c r="W543" s="10">
        <v>1</v>
      </c>
      <c r="X543" t="s">
        <v>208</v>
      </c>
    </row>
    <row r="544" spans="1:25" x14ac:dyDescent="0.35">
      <c r="A544">
        <v>84</v>
      </c>
      <c r="B544">
        <v>1</v>
      </c>
      <c r="C544" t="s">
        <v>8378</v>
      </c>
      <c r="D544" s="10">
        <v>2</v>
      </c>
      <c r="E544" t="s">
        <v>3199</v>
      </c>
      <c r="G544" t="s">
        <v>9171</v>
      </c>
      <c r="H544" t="s">
        <v>10706</v>
      </c>
      <c r="I544" s="10">
        <v>42</v>
      </c>
      <c r="J544" t="s">
        <v>6346</v>
      </c>
      <c r="K544" t="s">
        <v>3199</v>
      </c>
      <c r="L544" t="s">
        <v>102</v>
      </c>
      <c r="M544">
        <v>825</v>
      </c>
      <c r="N544">
        <v>1903</v>
      </c>
      <c r="S544" s="1"/>
      <c r="U544" s="10" t="s">
        <v>5186</v>
      </c>
      <c r="V544" t="s">
        <v>10231</v>
      </c>
      <c r="W544" s="10">
        <v>1</v>
      </c>
      <c r="X544" t="s">
        <v>208</v>
      </c>
    </row>
    <row r="545" spans="1:25" x14ac:dyDescent="0.35">
      <c r="A545">
        <v>84</v>
      </c>
      <c r="B545">
        <v>1</v>
      </c>
      <c r="C545" t="s">
        <v>8381</v>
      </c>
      <c r="D545" s="10">
        <v>2</v>
      </c>
      <c r="E545" t="s">
        <v>3199</v>
      </c>
      <c r="G545" t="s">
        <v>9171</v>
      </c>
      <c r="H545" t="s">
        <v>10706</v>
      </c>
      <c r="I545" s="10">
        <v>42</v>
      </c>
      <c r="J545" t="s">
        <v>6346</v>
      </c>
      <c r="K545" t="s">
        <v>3199</v>
      </c>
      <c r="L545" t="s">
        <v>102</v>
      </c>
      <c r="M545">
        <v>916</v>
      </c>
      <c r="N545">
        <v>1903</v>
      </c>
      <c r="S545" s="1"/>
      <c r="U545" s="10" t="s">
        <v>5186</v>
      </c>
      <c r="V545" t="s">
        <v>10234</v>
      </c>
      <c r="W545" s="10">
        <v>1</v>
      </c>
      <c r="X545" t="s">
        <v>208</v>
      </c>
    </row>
    <row r="546" spans="1:25" x14ac:dyDescent="0.35">
      <c r="A546">
        <v>84</v>
      </c>
      <c r="B546">
        <v>1</v>
      </c>
      <c r="C546" t="s">
        <v>8391</v>
      </c>
      <c r="D546" s="10">
        <v>2</v>
      </c>
      <c r="E546" t="s">
        <v>3199</v>
      </c>
      <c r="G546" t="s">
        <v>9171</v>
      </c>
      <c r="H546" t="s">
        <v>10706</v>
      </c>
      <c r="I546" s="10">
        <v>42</v>
      </c>
      <c r="J546" t="s">
        <v>6346</v>
      </c>
      <c r="K546" t="s">
        <v>3199</v>
      </c>
      <c r="L546" t="s">
        <v>102</v>
      </c>
      <c r="M546">
        <v>614</v>
      </c>
      <c r="N546">
        <v>1903</v>
      </c>
      <c r="S546" s="1"/>
      <c r="U546" s="10" t="s">
        <v>5186</v>
      </c>
      <c r="V546" t="s">
        <v>10241</v>
      </c>
      <c r="W546" s="10">
        <v>1</v>
      </c>
      <c r="X546" t="s">
        <v>208</v>
      </c>
    </row>
    <row r="547" spans="1:25" x14ac:dyDescent="0.35">
      <c r="A547">
        <v>84</v>
      </c>
      <c r="B547">
        <v>1</v>
      </c>
      <c r="C547" t="s">
        <v>8394</v>
      </c>
      <c r="D547" s="10">
        <v>2</v>
      </c>
      <c r="E547" t="s">
        <v>3199</v>
      </c>
      <c r="G547" t="s">
        <v>9171</v>
      </c>
      <c r="H547" t="s">
        <v>10706</v>
      </c>
      <c r="I547" s="10">
        <v>42</v>
      </c>
      <c r="J547" t="s">
        <v>6346</v>
      </c>
      <c r="K547" t="s">
        <v>3199</v>
      </c>
      <c r="L547" t="s">
        <v>102</v>
      </c>
      <c r="M547">
        <v>879</v>
      </c>
      <c r="N547">
        <v>1903</v>
      </c>
      <c r="S547" s="1"/>
      <c r="U547" s="10" t="s">
        <v>5186</v>
      </c>
      <c r="V547" t="s">
        <v>10244</v>
      </c>
      <c r="W547" s="10">
        <v>1</v>
      </c>
      <c r="X547" t="s">
        <v>208</v>
      </c>
    </row>
    <row r="548" spans="1:25" x14ac:dyDescent="0.35">
      <c r="A548">
        <v>84</v>
      </c>
      <c r="B548">
        <v>1</v>
      </c>
      <c r="C548" t="s">
        <v>8638</v>
      </c>
      <c r="D548" s="10">
        <v>2</v>
      </c>
      <c r="E548" t="s">
        <v>3199</v>
      </c>
      <c r="G548" t="s">
        <v>9171</v>
      </c>
      <c r="H548" t="s">
        <v>10706</v>
      </c>
      <c r="I548" s="10">
        <v>42</v>
      </c>
      <c r="J548" t="s">
        <v>6346</v>
      </c>
      <c r="K548" t="s">
        <v>3199</v>
      </c>
      <c r="L548" t="s">
        <v>102</v>
      </c>
      <c r="M548">
        <v>1331</v>
      </c>
      <c r="N548">
        <v>1903</v>
      </c>
      <c r="S548" s="1"/>
      <c r="U548" s="10" t="s">
        <v>5186</v>
      </c>
      <c r="V548" t="s">
        <v>10312</v>
      </c>
      <c r="W548" s="10">
        <v>1</v>
      </c>
      <c r="X548" t="s">
        <v>208</v>
      </c>
    </row>
    <row r="549" spans="1:25" x14ac:dyDescent="0.35">
      <c r="A549">
        <v>84</v>
      </c>
      <c r="B549">
        <v>1</v>
      </c>
      <c r="C549" t="s">
        <v>8808</v>
      </c>
      <c r="D549" s="10">
        <v>2</v>
      </c>
      <c r="E549" t="s">
        <v>3199</v>
      </c>
      <c r="G549" t="s">
        <v>9171</v>
      </c>
      <c r="H549" t="s">
        <v>10706</v>
      </c>
      <c r="I549" s="10">
        <v>42</v>
      </c>
      <c r="J549" t="s">
        <v>6346</v>
      </c>
      <c r="K549" t="s">
        <v>3199</v>
      </c>
      <c r="L549" t="s">
        <v>102</v>
      </c>
      <c r="M549">
        <v>534</v>
      </c>
      <c r="N549">
        <v>1903</v>
      </c>
      <c r="S549" s="1"/>
      <c r="U549" s="10" t="s">
        <v>5186</v>
      </c>
      <c r="V549" t="s">
        <v>8075</v>
      </c>
      <c r="W549" s="10">
        <v>1</v>
      </c>
      <c r="X549" t="s">
        <v>208</v>
      </c>
    </row>
    <row r="550" spans="1:25" x14ac:dyDescent="0.35">
      <c r="A550">
        <v>243</v>
      </c>
      <c r="B550">
        <v>17</v>
      </c>
      <c r="D550" s="10" t="s">
        <v>7551</v>
      </c>
      <c r="E550" t="s">
        <v>7532</v>
      </c>
      <c r="G550" t="s">
        <v>7654</v>
      </c>
      <c r="H550" t="s">
        <v>5145</v>
      </c>
      <c r="I550" s="10">
        <v>42</v>
      </c>
      <c r="J550" t="s">
        <v>10470</v>
      </c>
      <c r="K550" t="s">
        <v>5484</v>
      </c>
      <c r="L550" t="s">
        <v>102</v>
      </c>
      <c r="S550" s="1"/>
      <c r="V550" t="s">
        <v>7951</v>
      </c>
      <c r="W550" s="10">
        <v>12</v>
      </c>
      <c r="X550" s="1"/>
      <c r="Y550" s="1"/>
    </row>
    <row r="551" spans="1:25" x14ac:dyDescent="0.35">
      <c r="A551">
        <v>189</v>
      </c>
      <c r="B551">
        <v>42</v>
      </c>
      <c r="D551" s="10">
        <v>2</v>
      </c>
      <c r="E551" t="s">
        <v>3196</v>
      </c>
      <c r="G551" t="s">
        <v>3197</v>
      </c>
      <c r="H551" t="s">
        <v>10706</v>
      </c>
      <c r="I551" s="10">
        <v>42</v>
      </c>
      <c r="J551" t="s">
        <v>10470</v>
      </c>
      <c r="K551" t="s">
        <v>3198</v>
      </c>
      <c r="L551" t="s">
        <v>102</v>
      </c>
      <c r="M551">
        <v>3520</v>
      </c>
      <c r="N551">
        <v>1901</v>
      </c>
      <c r="O551">
        <v>47</v>
      </c>
      <c r="S551" s="1">
        <v>44136</v>
      </c>
      <c r="U551" s="10" t="s">
        <v>5186</v>
      </c>
      <c r="V551" t="s">
        <v>2845</v>
      </c>
      <c r="W551" s="10">
        <v>4</v>
      </c>
      <c r="X551" s="1">
        <v>36019</v>
      </c>
      <c r="Y551" s="1"/>
    </row>
    <row r="552" spans="1:25" x14ac:dyDescent="0.35">
      <c r="A552">
        <v>40</v>
      </c>
      <c r="B552">
        <v>28</v>
      </c>
      <c r="D552" s="10" t="s">
        <v>7551</v>
      </c>
      <c r="E552" t="s">
        <v>7290</v>
      </c>
      <c r="G552" t="s">
        <v>5845</v>
      </c>
      <c r="H552" t="s">
        <v>5145</v>
      </c>
      <c r="I552" s="10">
        <v>42</v>
      </c>
      <c r="J552" t="s">
        <v>10470</v>
      </c>
      <c r="K552" t="s">
        <v>3198</v>
      </c>
      <c r="L552" t="s">
        <v>102</v>
      </c>
      <c r="S552" s="1"/>
      <c r="V552" t="s">
        <v>7819</v>
      </c>
      <c r="W552" s="10">
        <v>5</v>
      </c>
      <c r="X552" s="1"/>
      <c r="Y552" s="1"/>
    </row>
    <row r="553" spans="1:25" x14ac:dyDescent="0.35">
      <c r="A553">
        <v>58</v>
      </c>
      <c r="B553">
        <v>11</v>
      </c>
      <c r="C553" t="s">
        <v>8174</v>
      </c>
      <c r="D553" s="10">
        <v>2</v>
      </c>
      <c r="E553" t="s">
        <v>8253</v>
      </c>
      <c r="G553" t="s">
        <v>3197</v>
      </c>
      <c r="H553" t="s">
        <v>10706</v>
      </c>
      <c r="I553" s="10">
        <v>42</v>
      </c>
      <c r="J553" t="s">
        <v>10470</v>
      </c>
      <c r="K553" t="s">
        <v>3199</v>
      </c>
      <c r="L553" t="s">
        <v>102</v>
      </c>
      <c r="M553">
        <v>545</v>
      </c>
      <c r="N553">
        <v>1901</v>
      </c>
      <c r="S553" s="1"/>
      <c r="U553" s="10" t="s">
        <v>5186</v>
      </c>
      <c r="V553" t="s">
        <v>10199</v>
      </c>
      <c r="W553" s="10">
        <v>1</v>
      </c>
      <c r="X553" t="s">
        <v>208</v>
      </c>
    </row>
    <row r="554" spans="1:25" x14ac:dyDescent="0.35">
      <c r="A554">
        <v>58</v>
      </c>
      <c r="B554">
        <v>11</v>
      </c>
      <c r="C554" t="s">
        <v>8229</v>
      </c>
      <c r="D554" s="10">
        <v>2</v>
      </c>
      <c r="E554" t="s">
        <v>8253</v>
      </c>
      <c r="G554" t="s">
        <v>3197</v>
      </c>
      <c r="H554" t="s">
        <v>10706</v>
      </c>
      <c r="I554" s="10">
        <v>42</v>
      </c>
      <c r="J554" t="s">
        <v>10470</v>
      </c>
      <c r="K554" t="s">
        <v>3199</v>
      </c>
      <c r="L554" t="s">
        <v>102</v>
      </c>
      <c r="M554">
        <v>545</v>
      </c>
      <c r="N554">
        <v>1901</v>
      </c>
      <c r="S554" s="1"/>
      <c r="U554" s="10" t="s">
        <v>5186</v>
      </c>
      <c r="V554" t="s">
        <v>10199</v>
      </c>
      <c r="W554" s="10">
        <v>1</v>
      </c>
      <c r="X554" t="s">
        <v>208</v>
      </c>
    </row>
    <row r="555" spans="1:25" x14ac:dyDescent="0.35">
      <c r="A555">
        <v>58</v>
      </c>
      <c r="B555">
        <v>11</v>
      </c>
      <c r="C555" t="s">
        <v>8159</v>
      </c>
      <c r="D555" s="10">
        <v>2</v>
      </c>
      <c r="E555" t="s">
        <v>8253</v>
      </c>
      <c r="G555" t="s">
        <v>3197</v>
      </c>
      <c r="H555" t="s">
        <v>10706</v>
      </c>
      <c r="I555" s="10">
        <v>42</v>
      </c>
      <c r="J555" t="s">
        <v>10470</v>
      </c>
      <c r="K555" t="s">
        <v>3199</v>
      </c>
      <c r="L555" t="s">
        <v>102</v>
      </c>
      <c r="M555">
        <v>545</v>
      </c>
      <c r="N555">
        <v>1901</v>
      </c>
      <c r="S555" s="1"/>
      <c r="U555" s="10" t="s">
        <v>5186</v>
      </c>
      <c r="V555" t="s">
        <v>10199</v>
      </c>
      <c r="W555" s="10">
        <v>1</v>
      </c>
      <c r="X555" t="s">
        <v>208</v>
      </c>
    </row>
    <row r="556" spans="1:25" x14ac:dyDescent="0.35">
      <c r="A556">
        <v>58</v>
      </c>
      <c r="B556">
        <v>11</v>
      </c>
      <c r="C556" t="s">
        <v>8155</v>
      </c>
      <c r="D556" s="10">
        <v>2</v>
      </c>
      <c r="E556" t="s">
        <v>8253</v>
      </c>
      <c r="G556" t="s">
        <v>3197</v>
      </c>
      <c r="H556" t="s">
        <v>10706</v>
      </c>
      <c r="I556" s="10">
        <v>42</v>
      </c>
      <c r="J556" t="s">
        <v>10470</v>
      </c>
      <c r="K556" t="s">
        <v>3199</v>
      </c>
      <c r="L556" t="s">
        <v>102</v>
      </c>
      <c r="M556">
        <v>545</v>
      </c>
      <c r="N556">
        <v>1901</v>
      </c>
      <c r="S556" s="1"/>
      <c r="U556" s="10" t="s">
        <v>5186</v>
      </c>
      <c r="V556" t="s">
        <v>10199</v>
      </c>
      <c r="W556" s="10">
        <v>1</v>
      </c>
      <c r="X556" t="s">
        <v>208</v>
      </c>
    </row>
    <row r="557" spans="1:25" x14ac:dyDescent="0.35">
      <c r="A557">
        <v>58</v>
      </c>
      <c r="B557">
        <v>11</v>
      </c>
      <c r="C557" t="s">
        <v>8111</v>
      </c>
      <c r="D557" s="10">
        <v>2</v>
      </c>
      <c r="E557" t="s">
        <v>8253</v>
      </c>
      <c r="G557" t="s">
        <v>3197</v>
      </c>
      <c r="H557" t="s">
        <v>10706</v>
      </c>
      <c r="I557" s="10">
        <v>42</v>
      </c>
      <c r="J557" t="s">
        <v>10470</v>
      </c>
      <c r="K557" t="s">
        <v>3199</v>
      </c>
      <c r="L557" t="s">
        <v>102</v>
      </c>
      <c r="M557">
        <v>545</v>
      </c>
      <c r="N557">
        <v>1901</v>
      </c>
      <c r="S557" s="1"/>
      <c r="U557" s="10" t="s">
        <v>5186</v>
      </c>
      <c r="V557" t="s">
        <v>10199</v>
      </c>
      <c r="W557" s="10">
        <v>1</v>
      </c>
      <c r="X557" t="s">
        <v>208</v>
      </c>
    </row>
    <row r="558" spans="1:25" x14ac:dyDescent="0.35">
      <c r="A558">
        <v>58</v>
      </c>
      <c r="B558">
        <v>11</v>
      </c>
      <c r="C558" t="s">
        <v>8227</v>
      </c>
      <c r="D558" s="10">
        <v>2</v>
      </c>
      <c r="E558" t="s">
        <v>8253</v>
      </c>
      <c r="G558" t="s">
        <v>3197</v>
      </c>
      <c r="H558" t="s">
        <v>10706</v>
      </c>
      <c r="I558" s="10">
        <v>42</v>
      </c>
      <c r="J558" t="s">
        <v>10470</v>
      </c>
      <c r="K558" t="s">
        <v>3199</v>
      </c>
      <c r="L558" t="s">
        <v>102</v>
      </c>
      <c r="M558">
        <v>545</v>
      </c>
      <c r="N558">
        <v>1901</v>
      </c>
      <c r="S558" s="1"/>
      <c r="U558" s="10" t="s">
        <v>5186</v>
      </c>
      <c r="V558" t="s">
        <v>10199</v>
      </c>
      <c r="W558" s="10">
        <v>1</v>
      </c>
      <c r="X558" t="s">
        <v>208</v>
      </c>
    </row>
    <row r="559" spans="1:25" x14ac:dyDescent="0.35">
      <c r="A559">
        <v>58</v>
      </c>
      <c r="B559">
        <v>11</v>
      </c>
      <c r="C559" t="s">
        <v>2541</v>
      </c>
      <c r="D559" s="10">
        <v>2</v>
      </c>
      <c r="E559" t="s">
        <v>8253</v>
      </c>
      <c r="G559" t="s">
        <v>3197</v>
      </c>
      <c r="H559" t="s">
        <v>10706</v>
      </c>
      <c r="I559" s="10">
        <v>42</v>
      </c>
      <c r="J559" t="s">
        <v>10470</v>
      </c>
      <c r="K559" t="s">
        <v>3199</v>
      </c>
      <c r="L559" t="s">
        <v>102</v>
      </c>
      <c r="M559">
        <v>519</v>
      </c>
      <c r="N559">
        <v>1901</v>
      </c>
      <c r="S559" s="1"/>
      <c r="U559" s="10" t="s">
        <v>5186</v>
      </c>
      <c r="V559" t="s">
        <v>10199</v>
      </c>
      <c r="W559" s="10">
        <v>1</v>
      </c>
      <c r="X559" t="s">
        <v>208</v>
      </c>
    </row>
    <row r="560" spans="1:25" x14ac:dyDescent="0.35">
      <c r="A560">
        <v>58</v>
      </c>
      <c r="B560">
        <v>11</v>
      </c>
      <c r="C560" t="s">
        <v>8254</v>
      </c>
      <c r="D560" s="10">
        <v>2</v>
      </c>
      <c r="E560" t="s">
        <v>8253</v>
      </c>
      <c r="G560" t="s">
        <v>3197</v>
      </c>
      <c r="H560" t="s">
        <v>10706</v>
      </c>
      <c r="I560" s="10">
        <v>42</v>
      </c>
      <c r="J560" t="s">
        <v>10470</v>
      </c>
      <c r="K560" t="s">
        <v>3199</v>
      </c>
      <c r="L560" t="s">
        <v>102</v>
      </c>
      <c r="M560">
        <v>519</v>
      </c>
      <c r="N560">
        <v>1901</v>
      </c>
      <c r="S560" s="1"/>
      <c r="U560" s="10" t="s">
        <v>5186</v>
      </c>
      <c r="V560" t="s">
        <v>10199</v>
      </c>
      <c r="W560" s="10">
        <v>1</v>
      </c>
      <c r="X560" t="s">
        <v>208</v>
      </c>
    </row>
    <row r="561" spans="1:25" x14ac:dyDescent="0.35">
      <c r="A561">
        <v>84</v>
      </c>
      <c r="B561">
        <v>1</v>
      </c>
      <c r="C561" t="s">
        <v>8809</v>
      </c>
      <c r="D561" s="10">
        <v>2</v>
      </c>
      <c r="E561" t="s">
        <v>3199</v>
      </c>
      <c r="G561" t="s">
        <v>9171</v>
      </c>
      <c r="H561" t="s">
        <v>10706</v>
      </c>
      <c r="I561" s="10">
        <v>42</v>
      </c>
      <c r="J561" t="s">
        <v>10470</v>
      </c>
      <c r="K561" t="s">
        <v>3198</v>
      </c>
      <c r="L561" t="s">
        <v>102</v>
      </c>
      <c r="M561">
        <v>448</v>
      </c>
      <c r="N561">
        <v>1903</v>
      </c>
      <c r="S561" s="1"/>
      <c r="U561" s="10" t="s">
        <v>5186</v>
      </c>
      <c r="V561" t="s">
        <v>8075</v>
      </c>
      <c r="W561" s="10">
        <v>1</v>
      </c>
      <c r="X561" s="1">
        <v>39246</v>
      </c>
      <c r="Y561" s="1"/>
    </row>
    <row r="562" spans="1:25" x14ac:dyDescent="0.35">
      <c r="A562">
        <v>84</v>
      </c>
      <c r="B562">
        <v>1</v>
      </c>
      <c r="C562" t="s">
        <v>8255</v>
      </c>
      <c r="D562" s="10">
        <v>2</v>
      </c>
      <c r="E562" t="s">
        <v>3199</v>
      </c>
      <c r="G562" t="s">
        <v>9172</v>
      </c>
      <c r="H562" t="s">
        <v>10706</v>
      </c>
      <c r="I562" s="10">
        <v>42</v>
      </c>
      <c r="J562" t="s">
        <v>10470</v>
      </c>
      <c r="K562" t="s">
        <v>3198</v>
      </c>
      <c r="L562" t="s">
        <v>102</v>
      </c>
      <c r="M562">
        <v>542</v>
      </c>
      <c r="N562">
        <v>1903</v>
      </c>
      <c r="S562" s="1"/>
      <c r="U562" s="10" t="s">
        <v>5186</v>
      </c>
      <c r="V562" t="s">
        <v>10199</v>
      </c>
      <c r="W562" s="10">
        <v>1</v>
      </c>
      <c r="X562" s="1">
        <v>42859</v>
      </c>
      <c r="Y562" s="1"/>
    </row>
    <row r="563" spans="1:25" x14ac:dyDescent="0.35">
      <c r="A563">
        <v>67</v>
      </c>
      <c r="B563">
        <v>6</v>
      </c>
      <c r="D563" s="10">
        <v>2</v>
      </c>
      <c r="E563" t="s">
        <v>3580</v>
      </c>
      <c r="G563" t="s">
        <v>3581</v>
      </c>
      <c r="H563" t="s">
        <v>5145</v>
      </c>
      <c r="I563" s="10">
        <v>42</v>
      </c>
      <c r="J563" t="s">
        <v>10470</v>
      </c>
      <c r="K563" t="s">
        <v>3198</v>
      </c>
      <c r="L563" t="s">
        <v>102</v>
      </c>
      <c r="M563">
        <v>2024</v>
      </c>
      <c r="N563">
        <v>1901</v>
      </c>
      <c r="O563">
        <v>45</v>
      </c>
      <c r="S563" s="1">
        <v>44136</v>
      </c>
      <c r="U563" s="10" t="s">
        <v>5186</v>
      </c>
      <c r="V563" t="s">
        <v>3561</v>
      </c>
      <c r="W563" s="10">
        <v>3</v>
      </c>
      <c r="X563" s="1">
        <v>43101</v>
      </c>
      <c r="Y563" s="1"/>
    </row>
    <row r="564" spans="1:25" x14ac:dyDescent="0.35">
      <c r="A564">
        <v>245</v>
      </c>
      <c r="B564">
        <v>14</v>
      </c>
      <c r="C564" t="s">
        <v>8086</v>
      </c>
      <c r="D564" s="10">
        <v>2</v>
      </c>
      <c r="E564" t="s">
        <v>8755</v>
      </c>
      <c r="G564" t="s">
        <v>9937</v>
      </c>
      <c r="H564" t="s">
        <v>10707</v>
      </c>
      <c r="I564" s="10">
        <v>3</v>
      </c>
      <c r="J564" t="s">
        <v>9970</v>
      </c>
      <c r="K564" t="s">
        <v>9938</v>
      </c>
      <c r="L564" t="s">
        <v>102</v>
      </c>
      <c r="M564">
        <v>1052</v>
      </c>
      <c r="N564">
        <v>1901</v>
      </c>
      <c r="S564" s="1"/>
      <c r="U564" s="10" t="s">
        <v>5186</v>
      </c>
      <c r="V564" t="s">
        <v>10416</v>
      </c>
      <c r="W564" s="10">
        <v>1</v>
      </c>
      <c r="X564" s="1">
        <v>42964</v>
      </c>
      <c r="Y564" s="1"/>
    </row>
    <row r="565" spans="1:25" x14ac:dyDescent="0.35">
      <c r="A565">
        <v>170</v>
      </c>
      <c r="B565">
        <v>1</v>
      </c>
      <c r="C565" t="s">
        <v>8276</v>
      </c>
      <c r="D565" s="10">
        <v>2</v>
      </c>
      <c r="E565" t="s">
        <v>8853</v>
      </c>
      <c r="G565" t="s">
        <v>10050</v>
      </c>
      <c r="H565" t="s">
        <v>10707</v>
      </c>
      <c r="I565" s="10">
        <v>3</v>
      </c>
      <c r="J565" t="s">
        <v>9970</v>
      </c>
      <c r="K565" t="s">
        <v>9938</v>
      </c>
      <c r="L565" t="s">
        <v>102</v>
      </c>
      <c r="M565">
        <v>0</v>
      </c>
      <c r="N565">
        <v>2003</v>
      </c>
      <c r="S565" s="1"/>
      <c r="U565" s="10" t="s">
        <v>10584</v>
      </c>
      <c r="W565" s="10">
        <v>1</v>
      </c>
      <c r="X565" s="1">
        <v>43321</v>
      </c>
      <c r="Y565" s="1"/>
    </row>
    <row r="566" spans="1:25" x14ac:dyDescent="0.35">
      <c r="A566">
        <v>202</v>
      </c>
      <c r="B566">
        <v>2</v>
      </c>
      <c r="D566" s="10">
        <v>2</v>
      </c>
      <c r="E566" t="s">
        <v>3369</v>
      </c>
      <c r="G566" t="s">
        <v>3370</v>
      </c>
      <c r="H566" t="s">
        <v>10706</v>
      </c>
      <c r="I566" s="10">
        <v>26</v>
      </c>
      <c r="J566" t="s">
        <v>4113</v>
      </c>
      <c r="K566" t="s">
        <v>3371</v>
      </c>
      <c r="L566" t="s">
        <v>102</v>
      </c>
      <c r="M566">
        <v>2268</v>
      </c>
      <c r="N566">
        <v>1901</v>
      </c>
      <c r="O566">
        <v>47</v>
      </c>
      <c r="S566" s="1">
        <v>43826</v>
      </c>
      <c r="U566" s="10" t="s">
        <v>5186</v>
      </c>
      <c r="V566" t="s">
        <v>2949</v>
      </c>
      <c r="W566" s="10">
        <v>4</v>
      </c>
      <c r="X566" s="1">
        <v>37316</v>
      </c>
      <c r="Y566" s="1"/>
    </row>
    <row r="567" spans="1:25" x14ac:dyDescent="0.35">
      <c r="A567">
        <v>217.01</v>
      </c>
      <c r="B567">
        <v>25</v>
      </c>
      <c r="D567" s="10">
        <v>2</v>
      </c>
      <c r="E567" t="s">
        <v>3442</v>
      </c>
      <c r="G567" t="s">
        <v>3443</v>
      </c>
      <c r="H567" t="s">
        <v>10706</v>
      </c>
      <c r="I567" s="10">
        <v>26</v>
      </c>
      <c r="J567" t="s">
        <v>4113</v>
      </c>
      <c r="K567" t="s">
        <v>3401</v>
      </c>
      <c r="L567" t="s">
        <v>102</v>
      </c>
      <c r="M567">
        <v>2490</v>
      </c>
      <c r="N567">
        <v>1901</v>
      </c>
      <c r="O567">
        <v>49</v>
      </c>
      <c r="P567">
        <v>217.1</v>
      </c>
      <c r="Q567">
        <v>25</v>
      </c>
      <c r="S567" s="1">
        <v>43826</v>
      </c>
      <c r="U567" s="10" t="s">
        <v>5186</v>
      </c>
      <c r="V567" t="s">
        <v>3438</v>
      </c>
      <c r="W567" s="10">
        <v>4</v>
      </c>
      <c r="X567" s="1">
        <v>37558</v>
      </c>
      <c r="Y567" s="1"/>
    </row>
    <row r="568" spans="1:25" x14ac:dyDescent="0.35">
      <c r="A568">
        <v>217.01</v>
      </c>
      <c r="B568">
        <v>17</v>
      </c>
      <c r="D568" s="10">
        <v>2</v>
      </c>
      <c r="E568" t="s">
        <v>4122</v>
      </c>
      <c r="G568" t="s">
        <v>4123</v>
      </c>
      <c r="H568" t="s">
        <v>5145</v>
      </c>
      <c r="I568" s="10">
        <v>26</v>
      </c>
      <c r="J568" t="s">
        <v>4113</v>
      </c>
      <c r="K568" t="s">
        <v>3371</v>
      </c>
      <c r="L568" t="s">
        <v>102</v>
      </c>
      <c r="M568">
        <v>2880</v>
      </c>
      <c r="N568">
        <v>1901</v>
      </c>
      <c r="O568">
        <v>47</v>
      </c>
      <c r="P568">
        <v>217.1</v>
      </c>
      <c r="Q568">
        <v>17</v>
      </c>
      <c r="S568" s="1">
        <v>44908</v>
      </c>
      <c r="U568" s="10" t="s">
        <v>5186</v>
      </c>
      <c r="V568" t="s">
        <v>4114</v>
      </c>
      <c r="W568" s="10">
        <v>3</v>
      </c>
      <c r="X568" s="1">
        <v>44853</v>
      </c>
      <c r="Y568" s="1"/>
    </row>
    <row r="569" spans="1:25" x14ac:dyDescent="0.35">
      <c r="A569">
        <v>166</v>
      </c>
      <c r="B569">
        <v>9.02</v>
      </c>
      <c r="D569" s="10" t="s">
        <v>92</v>
      </c>
      <c r="E569" t="s">
        <v>2101</v>
      </c>
      <c r="G569" t="s">
        <v>2102</v>
      </c>
      <c r="H569" t="s">
        <v>5145</v>
      </c>
      <c r="I569" s="10">
        <v>4</v>
      </c>
      <c r="J569" t="s">
        <v>4224</v>
      </c>
      <c r="K569" t="s">
        <v>2103</v>
      </c>
      <c r="L569" t="s">
        <v>102</v>
      </c>
      <c r="M569">
        <v>0</v>
      </c>
      <c r="S569" s="1"/>
      <c r="V569" t="s">
        <v>2105</v>
      </c>
      <c r="W569" s="10">
        <v>2</v>
      </c>
      <c r="X569" s="1">
        <v>41689</v>
      </c>
      <c r="Y569" s="1"/>
    </row>
    <row r="570" spans="1:25" x14ac:dyDescent="0.35">
      <c r="A570">
        <v>17</v>
      </c>
      <c r="B570">
        <v>41</v>
      </c>
      <c r="D570" s="10">
        <v>2</v>
      </c>
      <c r="E570" t="s">
        <v>2103</v>
      </c>
      <c r="G570" t="s">
        <v>4224</v>
      </c>
      <c r="H570" t="s">
        <v>10706</v>
      </c>
      <c r="I570" s="10">
        <v>4</v>
      </c>
      <c r="J570" t="s">
        <v>4224</v>
      </c>
      <c r="K570" t="s">
        <v>2103</v>
      </c>
      <c r="L570" t="s">
        <v>102</v>
      </c>
      <c r="M570">
        <v>2816</v>
      </c>
      <c r="N570">
        <v>1910</v>
      </c>
      <c r="O570">
        <v>47</v>
      </c>
      <c r="S570" s="1">
        <v>44567</v>
      </c>
      <c r="U570" s="10" t="s">
        <v>5186</v>
      </c>
      <c r="V570" t="s">
        <v>4225</v>
      </c>
      <c r="W570" s="10">
        <v>2</v>
      </c>
      <c r="X570" s="1">
        <v>44455</v>
      </c>
      <c r="Y570" s="1"/>
    </row>
    <row r="571" spans="1:25" x14ac:dyDescent="0.35">
      <c r="A571">
        <v>165</v>
      </c>
      <c r="B571">
        <v>9</v>
      </c>
      <c r="C571" t="s">
        <v>8579</v>
      </c>
      <c r="D571" s="10">
        <v>2</v>
      </c>
      <c r="E571" t="s">
        <v>8724</v>
      </c>
      <c r="G571" t="s">
        <v>5917</v>
      </c>
      <c r="H571" t="s">
        <v>5145</v>
      </c>
      <c r="I571" s="10">
        <v>21</v>
      </c>
      <c r="J571" t="s">
        <v>10141</v>
      </c>
      <c r="K571" t="s">
        <v>901</v>
      </c>
      <c r="L571" t="s">
        <v>102</v>
      </c>
      <c r="M571">
        <v>1204</v>
      </c>
      <c r="N571">
        <v>2020</v>
      </c>
      <c r="S571" s="1"/>
      <c r="V571" t="s">
        <v>10373</v>
      </c>
      <c r="W571" s="10">
        <v>1</v>
      </c>
      <c r="X571" s="1">
        <v>43880</v>
      </c>
      <c r="Y571" s="1"/>
    </row>
    <row r="572" spans="1:25" x14ac:dyDescent="0.35">
      <c r="A572">
        <v>165</v>
      </c>
      <c r="B572">
        <v>9</v>
      </c>
      <c r="C572" t="s">
        <v>8133</v>
      </c>
      <c r="D572" s="10">
        <v>2</v>
      </c>
      <c r="E572" t="s">
        <v>8724</v>
      </c>
      <c r="G572" t="s">
        <v>5917</v>
      </c>
      <c r="H572" t="s">
        <v>5145</v>
      </c>
      <c r="I572" s="10">
        <v>21</v>
      </c>
      <c r="J572" t="s">
        <v>10141</v>
      </c>
      <c r="K572" t="s">
        <v>901</v>
      </c>
      <c r="L572" t="s">
        <v>102</v>
      </c>
      <c r="M572">
        <v>1204</v>
      </c>
      <c r="N572">
        <v>2020</v>
      </c>
      <c r="S572" s="1"/>
      <c r="V572" t="s">
        <v>10373</v>
      </c>
      <c r="W572" s="10">
        <v>1</v>
      </c>
      <c r="X572" s="1">
        <v>43880</v>
      </c>
      <c r="Y572" s="1"/>
    </row>
    <row r="573" spans="1:25" x14ac:dyDescent="0.35">
      <c r="A573">
        <v>49</v>
      </c>
      <c r="B573">
        <v>24</v>
      </c>
      <c r="D573" s="10" t="s">
        <v>7551</v>
      </c>
      <c r="E573" t="s">
        <v>7321</v>
      </c>
      <c r="G573" t="s">
        <v>7585</v>
      </c>
      <c r="H573" t="s">
        <v>5145</v>
      </c>
      <c r="I573" s="10">
        <v>21</v>
      </c>
      <c r="J573" t="s">
        <v>10141</v>
      </c>
      <c r="K573" t="s">
        <v>901</v>
      </c>
      <c r="L573" t="s">
        <v>102</v>
      </c>
      <c r="S573" s="1"/>
      <c r="V573" t="s">
        <v>7837</v>
      </c>
      <c r="W573" s="10">
        <v>13</v>
      </c>
      <c r="X573" s="1"/>
      <c r="Y573" s="1"/>
    </row>
    <row r="574" spans="1:25" x14ac:dyDescent="0.35">
      <c r="A574">
        <v>194</v>
      </c>
      <c r="B574">
        <v>21</v>
      </c>
      <c r="C574" t="s">
        <v>756</v>
      </c>
      <c r="D574" s="10">
        <v>2</v>
      </c>
      <c r="E574" t="s">
        <v>8911</v>
      </c>
      <c r="G574" t="s">
        <v>10141</v>
      </c>
      <c r="H574" t="s">
        <v>10706</v>
      </c>
      <c r="I574" s="10">
        <v>21</v>
      </c>
      <c r="J574" t="s">
        <v>10141</v>
      </c>
      <c r="K574" t="s">
        <v>901</v>
      </c>
      <c r="L574" t="s">
        <v>102</v>
      </c>
      <c r="M574">
        <v>3104</v>
      </c>
      <c r="N574">
        <v>1920</v>
      </c>
      <c r="S574" s="1"/>
      <c r="U574" s="10" t="s">
        <v>5186</v>
      </c>
      <c r="W574" s="10">
        <v>1</v>
      </c>
      <c r="X574" s="1">
        <v>41927</v>
      </c>
      <c r="Y574" s="1"/>
    </row>
    <row r="575" spans="1:25" x14ac:dyDescent="0.35">
      <c r="A575">
        <v>207</v>
      </c>
      <c r="B575">
        <v>23.01</v>
      </c>
      <c r="D575" s="10" t="s">
        <v>7551</v>
      </c>
      <c r="E575" t="s">
        <v>7497</v>
      </c>
      <c r="G575" t="s">
        <v>7037</v>
      </c>
      <c r="H575" t="s">
        <v>5145</v>
      </c>
      <c r="I575" s="10">
        <v>21</v>
      </c>
      <c r="J575" t="s">
        <v>10141</v>
      </c>
      <c r="K575" t="s">
        <v>7763</v>
      </c>
      <c r="L575" t="s">
        <v>102</v>
      </c>
      <c r="S575" s="1"/>
      <c r="V575" t="s">
        <v>7927</v>
      </c>
      <c r="W575" s="10">
        <v>5</v>
      </c>
      <c r="X575" s="1"/>
      <c r="Y575" s="1"/>
    </row>
    <row r="576" spans="1:25" x14ac:dyDescent="0.35">
      <c r="A576">
        <v>33</v>
      </c>
      <c r="B576">
        <v>7</v>
      </c>
      <c r="C576" t="s">
        <v>7502</v>
      </c>
      <c r="D576" s="10">
        <v>2</v>
      </c>
      <c r="E576" t="s">
        <v>8723</v>
      </c>
      <c r="G576" t="s">
        <v>9889</v>
      </c>
      <c r="H576" t="s">
        <v>10706</v>
      </c>
      <c r="I576" s="10">
        <v>2</v>
      </c>
      <c r="J576" t="s">
        <v>9889</v>
      </c>
      <c r="K576" t="s">
        <v>9508</v>
      </c>
      <c r="L576" t="s">
        <v>102</v>
      </c>
      <c r="M576">
        <v>1628</v>
      </c>
      <c r="N576">
        <v>2012</v>
      </c>
      <c r="S576" s="1"/>
      <c r="V576" t="s">
        <v>10373</v>
      </c>
      <c r="W576" s="10">
        <v>1</v>
      </c>
      <c r="X576" s="1">
        <v>43676</v>
      </c>
      <c r="Y576" s="1"/>
    </row>
    <row r="577" spans="1:25" x14ac:dyDescent="0.35">
      <c r="A577">
        <v>66</v>
      </c>
      <c r="B577">
        <v>9</v>
      </c>
      <c r="C577" t="s">
        <v>8105</v>
      </c>
      <c r="D577" s="10">
        <v>2</v>
      </c>
      <c r="E577" t="s">
        <v>8473</v>
      </c>
      <c r="G577" t="s">
        <v>9507</v>
      </c>
      <c r="H577" t="s">
        <v>5145</v>
      </c>
      <c r="I577" s="10">
        <v>2</v>
      </c>
      <c r="J577" t="s">
        <v>9889</v>
      </c>
      <c r="K577" t="s">
        <v>9508</v>
      </c>
      <c r="L577" t="s">
        <v>102</v>
      </c>
      <c r="M577">
        <v>1142</v>
      </c>
      <c r="N577">
        <v>2008</v>
      </c>
      <c r="S577" s="1"/>
      <c r="V577" t="s">
        <v>8076</v>
      </c>
      <c r="W577" s="10">
        <v>1</v>
      </c>
      <c r="X577" s="1">
        <v>44440</v>
      </c>
      <c r="Y577" s="1"/>
    </row>
    <row r="578" spans="1:25" x14ac:dyDescent="0.35">
      <c r="A578">
        <v>249</v>
      </c>
      <c r="B578">
        <v>30</v>
      </c>
      <c r="D578" s="10">
        <v>2</v>
      </c>
      <c r="E578" t="s">
        <v>4189</v>
      </c>
      <c r="G578" t="s">
        <v>4190</v>
      </c>
      <c r="H578" t="s">
        <v>10706</v>
      </c>
      <c r="I578" s="10">
        <v>12</v>
      </c>
      <c r="J578" t="s">
        <v>4190</v>
      </c>
      <c r="K578" t="s">
        <v>4189</v>
      </c>
      <c r="L578" t="s">
        <v>102</v>
      </c>
      <c r="M578">
        <v>2400</v>
      </c>
      <c r="N578">
        <v>1901</v>
      </c>
      <c r="O578">
        <v>49</v>
      </c>
      <c r="S578" s="1">
        <v>43826</v>
      </c>
      <c r="U578" s="10" t="s">
        <v>5186</v>
      </c>
      <c r="V578" t="s">
        <v>3577</v>
      </c>
      <c r="W578" s="10">
        <v>3</v>
      </c>
      <c r="X578" s="1">
        <v>35937</v>
      </c>
      <c r="Y578" s="1"/>
    </row>
    <row r="579" spans="1:25" x14ac:dyDescent="0.35">
      <c r="A579">
        <v>187</v>
      </c>
      <c r="B579">
        <v>12</v>
      </c>
      <c r="D579" s="10" t="s">
        <v>92</v>
      </c>
      <c r="E579" t="s">
        <v>1879</v>
      </c>
      <c r="G579" t="s">
        <v>1880</v>
      </c>
      <c r="H579" t="s">
        <v>5145</v>
      </c>
      <c r="I579" s="10">
        <v>2</v>
      </c>
      <c r="J579" t="s">
        <v>10481</v>
      </c>
      <c r="K579" t="s">
        <v>1881</v>
      </c>
      <c r="L579" t="s">
        <v>102</v>
      </c>
      <c r="M579">
        <v>0</v>
      </c>
      <c r="S579" s="1"/>
      <c r="V579" t="s">
        <v>1882</v>
      </c>
      <c r="W579" s="10">
        <v>2</v>
      </c>
      <c r="X579" s="1">
        <v>39111</v>
      </c>
      <c r="Y579" s="1"/>
    </row>
    <row r="580" spans="1:25" x14ac:dyDescent="0.35">
      <c r="A580">
        <v>203</v>
      </c>
      <c r="B580">
        <v>7</v>
      </c>
      <c r="D580" s="10">
        <v>2</v>
      </c>
      <c r="E580" t="s">
        <v>3375</v>
      </c>
      <c r="G580" t="s">
        <v>3376</v>
      </c>
      <c r="H580" t="s">
        <v>5145</v>
      </c>
      <c r="I580" s="10">
        <v>34</v>
      </c>
      <c r="J580" t="s">
        <v>6282</v>
      </c>
      <c r="K580" t="s">
        <v>2897</v>
      </c>
      <c r="L580" t="s">
        <v>102</v>
      </c>
      <c r="M580">
        <v>3800</v>
      </c>
      <c r="N580">
        <v>1901</v>
      </c>
      <c r="O580">
        <v>49</v>
      </c>
      <c r="S580" s="1">
        <v>43826</v>
      </c>
      <c r="U580" s="10" t="s">
        <v>5186</v>
      </c>
      <c r="V580" t="s">
        <v>2845</v>
      </c>
      <c r="W580" s="10">
        <v>4</v>
      </c>
      <c r="X580" s="1">
        <v>38358</v>
      </c>
      <c r="Y580" s="1"/>
    </row>
    <row r="581" spans="1:25" x14ac:dyDescent="0.35">
      <c r="A581">
        <v>67</v>
      </c>
      <c r="B581">
        <v>13</v>
      </c>
      <c r="D581" s="10">
        <v>2</v>
      </c>
      <c r="E581" t="s">
        <v>2895</v>
      </c>
      <c r="G581" t="s">
        <v>2896</v>
      </c>
      <c r="H581" t="s">
        <v>5145</v>
      </c>
      <c r="I581" s="10">
        <v>34</v>
      </c>
      <c r="J581" t="s">
        <v>6282</v>
      </c>
      <c r="K581" t="s">
        <v>2897</v>
      </c>
      <c r="L581" t="s">
        <v>102</v>
      </c>
      <c r="M581">
        <v>4150</v>
      </c>
      <c r="N581">
        <v>1900</v>
      </c>
      <c r="O581">
        <v>45</v>
      </c>
      <c r="S581" s="1">
        <v>43826</v>
      </c>
      <c r="U581" s="10" t="s">
        <v>5186</v>
      </c>
      <c r="V581" t="s">
        <v>2882</v>
      </c>
      <c r="W581" s="10">
        <v>4</v>
      </c>
      <c r="X581" s="1">
        <v>38358</v>
      </c>
      <c r="Y581" s="1"/>
    </row>
    <row r="582" spans="1:25" x14ac:dyDescent="0.35">
      <c r="A582">
        <v>220</v>
      </c>
      <c r="B582">
        <v>29</v>
      </c>
      <c r="D582" s="10" t="s">
        <v>7551</v>
      </c>
      <c r="E582" t="s">
        <v>7518</v>
      </c>
      <c r="G582" t="s">
        <v>7150</v>
      </c>
      <c r="H582" t="s">
        <v>5145</v>
      </c>
      <c r="I582" s="10">
        <v>34</v>
      </c>
      <c r="J582" t="s">
        <v>6282</v>
      </c>
      <c r="K582" t="s">
        <v>2897</v>
      </c>
      <c r="L582" t="s">
        <v>102</v>
      </c>
      <c r="S582" s="1"/>
      <c r="V582" t="s">
        <v>7942</v>
      </c>
      <c r="W582" s="10">
        <v>26</v>
      </c>
      <c r="X582" s="1"/>
      <c r="Y582" s="1"/>
    </row>
    <row r="583" spans="1:25" x14ac:dyDescent="0.35">
      <c r="A583">
        <v>221</v>
      </c>
      <c r="B583">
        <v>11</v>
      </c>
      <c r="C583" t="s">
        <v>8830</v>
      </c>
      <c r="D583" s="10">
        <v>2</v>
      </c>
      <c r="E583" t="s">
        <v>8831</v>
      </c>
      <c r="G583" t="s">
        <v>10025</v>
      </c>
      <c r="H583" t="s">
        <v>5145</v>
      </c>
      <c r="I583" s="10">
        <v>77</v>
      </c>
      <c r="J583" t="s">
        <v>5315</v>
      </c>
      <c r="K583" t="s">
        <v>3246</v>
      </c>
      <c r="L583" t="s">
        <v>102</v>
      </c>
      <c r="M583">
        <v>1200</v>
      </c>
      <c r="N583">
        <v>1898</v>
      </c>
      <c r="S583" s="1"/>
      <c r="U583" s="10" t="s">
        <v>5186</v>
      </c>
      <c r="V583" t="s">
        <v>10448</v>
      </c>
      <c r="W583" s="10">
        <v>1</v>
      </c>
      <c r="X583" t="s">
        <v>208</v>
      </c>
    </row>
    <row r="584" spans="1:25" x14ac:dyDescent="0.35">
      <c r="A584">
        <v>221</v>
      </c>
      <c r="B584">
        <v>11</v>
      </c>
      <c r="C584" t="s">
        <v>8518</v>
      </c>
      <c r="D584" s="10">
        <v>2</v>
      </c>
      <c r="E584" t="s">
        <v>8831</v>
      </c>
      <c r="G584" t="s">
        <v>10025</v>
      </c>
      <c r="H584" t="s">
        <v>5145</v>
      </c>
      <c r="I584" s="10">
        <v>77</v>
      </c>
      <c r="J584" t="s">
        <v>5315</v>
      </c>
      <c r="K584" t="s">
        <v>3246</v>
      </c>
      <c r="L584" t="s">
        <v>102</v>
      </c>
      <c r="M584">
        <v>1177</v>
      </c>
      <c r="N584">
        <v>1898</v>
      </c>
      <c r="S584" s="1"/>
      <c r="U584" s="10" t="s">
        <v>5186</v>
      </c>
      <c r="W584" s="10">
        <v>1</v>
      </c>
      <c r="X584" t="s">
        <v>208</v>
      </c>
    </row>
    <row r="585" spans="1:25" x14ac:dyDescent="0.35">
      <c r="A585">
        <v>221</v>
      </c>
      <c r="B585">
        <v>11</v>
      </c>
      <c r="C585" t="s">
        <v>8631</v>
      </c>
      <c r="D585" s="10">
        <v>2</v>
      </c>
      <c r="E585" t="s">
        <v>8831</v>
      </c>
      <c r="G585" t="s">
        <v>10025</v>
      </c>
      <c r="H585" t="s">
        <v>5145</v>
      </c>
      <c r="I585" s="10">
        <v>77</v>
      </c>
      <c r="J585" t="s">
        <v>5315</v>
      </c>
      <c r="K585" t="s">
        <v>3246</v>
      </c>
      <c r="L585" t="s">
        <v>102</v>
      </c>
      <c r="M585">
        <v>1130</v>
      </c>
      <c r="N585">
        <v>1898</v>
      </c>
      <c r="S585" s="1"/>
      <c r="U585" s="10" t="s">
        <v>5186</v>
      </c>
      <c r="W585" s="10">
        <v>1</v>
      </c>
      <c r="X585" t="s">
        <v>208</v>
      </c>
    </row>
    <row r="586" spans="1:25" x14ac:dyDescent="0.35">
      <c r="A586">
        <v>221</v>
      </c>
      <c r="B586">
        <v>11</v>
      </c>
      <c r="C586" t="s">
        <v>8330</v>
      </c>
      <c r="D586" s="10">
        <v>2</v>
      </c>
      <c r="E586" t="s">
        <v>8831</v>
      </c>
      <c r="G586" t="s">
        <v>10025</v>
      </c>
      <c r="H586" t="s">
        <v>5145</v>
      </c>
      <c r="I586" s="10">
        <v>77</v>
      </c>
      <c r="J586" t="s">
        <v>5315</v>
      </c>
      <c r="K586" t="s">
        <v>3246</v>
      </c>
      <c r="L586" t="s">
        <v>102</v>
      </c>
      <c r="M586">
        <v>690</v>
      </c>
      <c r="N586">
        <v>1898</v>
      </c>
      <c r="S586" s="1"/>
      <c r="U586" s="10" t="s">
        <v>5186</v>
      </c>
      <c r="W586" s="10">
        <v>1</v>
      </c>
      <c r="X586" t="s">
        <v>208</v>
      </c>
    </row>
    <row r="587" spans="1:25" x14ac:dyDescent="0.35">
      <c r="A587">
        <v>221</v>
      </c>
      <c r="B587">
        <v>11</v>
      </c>
      <c r="C587" t="s">
        <v>8474</v>
      </c>
      <c r="D587" s="10">
        <v>2</v>
      </c>
      <c r="E587" t="s">
        <v>8831</v>
      </c>
      <c r="G587" t="s">
        <v>10025</v>
      </c>
      <c r="H587" t="s">
        <v>5145</v>
      </c>
      <c r="I587" s="10">
        <v>77</v>
      </c>
      <c r="J587" t="s">
        <v>5315</v>
      </c>
      <c r="K587" t="s">
        <v>3246</v>
      </c>
      <c r="L587" t="s">
        <v>102</v>
      </c>
      <c r="M587">
        <v>400</v>
      </c>
      <c r="N587">
        <v>1898</v>
      </c>
      <c r="S587" s="1"/>
      <c r="U587" s="10" t="s">
        <v>5186</v>
      </c>
      <c r="W587" s="10">
        <v>1</v>
      </c>
      <c r="X587" t="s">
        <v>208</v>
      </c>
    </row>
    <row r="588" spans="1:25" x14ac:dyDescent="0.35">
      <c r="A588">
        <v>202</v>
      </c>
      <c r="B588">
        <v>26</v>
      </c>
      <c r="C588" t="s">
        <v>8239</v>
      </c>
      <c r="D588" s="10">
        <v>2</v>
      </c>
      <c r="E588" t="s">
        <v>8240</v>
      </c>
      <c r="G588" t="s">
        <v>6133</v>
      </c>
      <c r="H588" t="s">
        <v>5145</v>
      </c>
      <c r="I588" s="10">
        <v>77</v>
      </c>
      <c r="J588" t="s">
        <v>5315</v>
      </c>
      <c r="K588" t="s">
        <v>3246</v>
      </c>
      <c r="L588" t="s">
        <v>102</v>
      </c>
      <c r="M588">
        <v>879</v>
      </c>
      <c r="N588">
        <v>1910</v>
      </c>
      <c r="S588" s="1"/>
      <c r="U588" s="10" t="s">
        <v>5186</v>
      </c>
      <c r="V588" t="s">
        <v>10199</v>
      </c>
      <c r="W588" s="10">
        <v>1</v>
      </c>
      <c r="X588" t="s">
        <v>208</v>
      </c>
    </row>
    <row r="589" spans="1:25" x14ac:dyDescent="0.35">
      <c r="A589">
        <v>202</v>
      </c>
      <c r="B589">
        <v>26</v>
      </c>
      <c r="C589" t="s">
        <v>8155</v>
      </c>
      <c r="D589" s="10">
        <v>2</v>
      </c>
      <c r="E589" t="s">
        <v>8240</v>
      </c>
      <c r="G589" t="s">
        <v>6133</v>
      </c>
      <c r="H589" t="s">
        <v>5145</v>
      </c>
      <c r="I589" s="10">
        <v>77</v>
      </c>
      <c r="J589" t="s">
        <v>5315</v>
      </c>
      <c r="K589" t="s">
        <v>3246</v>
      </c>
      <c r="L589" t="s">
        <v>102</v>
      </c>
      <c r="M589">
        <v>879</v>
      </c>
      <c r="N589">
        <v>1910</v>
      </c>
      <c r="S589" s="1"/>
      <c r="U589" s="10" t="s">
        <v>5186</v>
      </c>
      <c r="V589" t="s">
        <v>10202</v>
      </c>
      <c r="W589" s="10">
        <v>1</v>
      </c>
      <c r="X589" t="s">
        <v>208</v>
      </c>
    </row>
    <row r="590" spans="1:25" x14ac:dyDescent="0.35">
      <c r="A590">
        <v>202</v>
      </c>
      <c r="B590">
        <v>26</v>
      </c>
      <c r="C590" t="s">
        <v>8229</v>
      </c>
      <c r="D590" s="10">
        <v>2</v>
      </c>
      <c r="E590" t="s">
        <v>8240</v>
      </c>
      <c r="G590" t="s">
        <v>6133</v>
      </c>
      <c r="H590" t="s">
        <v>5145</v>
      </c>
      <c r="I590" s="10">
        <v>77</v>
      </c>
      <c r="J590" t="s">
        <v>5315</v>
      </c>
      <c r="K590" t="s">
        <v>3246</v>
      </c>
      <c r="L590" t="s">
        <v>102</v>
      </c>
      <c r="M590">
        <v>863</v>
      </c>
      <c r="N590">
        <v>1910</v>
      </c>
      <c r="S590" s="1"/>
      <c r="U590" s="10" t="s">
        <v>5186</v>
      </c>
      <c r="V590" t="s">
        <v>10253</v>
      </c>
      <c r="W590" s="10">
        <v>1</v>
      </c>
      <c r="X590" t="s">
        <v>208</v>
      </c>
    </row>
    <row r="591" spans="1:25" x14ac:dyDescent="0.35">
      <c r="A591">
        <v>202</v>
      </c>
      <c r="B591">
        <v>26</v>
      </c>
      <c r="C591" t="s">
        <v>8159</v>
      </c>
      <c r="D591" s="10">
        <v>2</v>
      </c>
      <c r="E591" t="s">
        <v>8240</v>
      </c>
      <c r="G591" t="s">
        <v>6133</v>
      </c>
      <c r="H591" t="s">
        <v>5145</v>
      </c>
      <c r="I591" s="10">
        <v>77</v>
      </c>
      <c r="J591" t="s">
        <v>5315</v>
      </c>
      <c r="K591" t="s">
        <v>3246</v>
      </c>
      <c r="L591" t="s">
        <v>102</v>
      </c>
      <c r="M591">
        <v>879</v>
      </c>
      <c r="N591">
        <v>1910</v>
      </c>
      <c r="S591" s="1"/>
      <c r="U591" s="10" t="s">
        <v>5186</v>
      </c>
      <c r="V591" t="s">
        <v>8076</v>
      </c>
      <c r="W591" s="10">
        <v>1</v>
      </c>
      <c r="X591" t="s">
        <v>208</v>
      </c>
    </row>
    <row r="592" spans="1:25" x14ac:dyDescent="0.35">
      <c r="A592">
        <v>202</v>
      </c>
      <c r="B592">
        <v>26</v>
      </c>
      <c r="C592" t="s">
        <v>8111</v>
      </c>
      <c r="D592" s="10">
        <v>2</v>
      </c>
      <c r="E592" t="s">
        <v>8240</v>
      </c>
      <c r="G592" t="s">
        <v>6133</v>
      </c>
      <c r="H592" t="s">
        <v>5145</v>
      </c>
      <c r="I592" s="10">
        <v>77</v>
      </c>
      <c r="J592" t="s">
        <v>5315</v>
      </c>
      <c r="K592" t="s">
        <v>3246</v>
      </c>
      <c r="L592" t="s">
        <v>102</v>
      </c>
      <c r="M592">
        <v>879</v>
      </c>
      <c r="N592">
        <v>1910</v>
      </c>
      <c r="S592" s="1"/>
      <c r="U592" s="10" t="s">
        <v>5186</v>
      </c>
      <c r="V592" t="s">
        <v>8076</v>
      </c>
      <c r="W592" s="10">
        <v>1</v>
      </c>
      <c r="X592" t="s">
        <v>208</v>
      </c>
    </row>
    <row r="593" spans="1:25" x14ac:dyDescent="0.35">
      <c r="A593">
        <v>202</v>
      </c>
      <c r="B593">
        <v>26</v>
      </c>
      <c r="C593" t="s">
        <v>8227</v>
      </c>
      <c r="D593" s="10">
        <v>2</v>
      </c>
      <c r="E593" t="s">
        <v>8240</v>
      </c>
      <c r="G593" t="s">
        <v>6133</v>
      </c>
      <c r="H593" t="s">
        <v>5145</v>
      </c>
      <c r="I593" s="10">
        <v>77</v>
      </c>
      <c r="J593" t="s">
        <v>5315</v>
      </c>
      <c r="K593" t="s">
        <v>3246</v>
      </c>
      <c r="L593" t="s">
        <v>102</v>
      </c>
      <c r="M593">
        <v>879</v>
      </c>
      <c r="N593">
        <v>1910</v>
      </c>
      <c r="S593" s="1"/>
      <c r="U593" s="10" t="s">
        <v>5186</v>
      </c>
      <c r="V593" t="s">
        <v>8076</v>
      </c>
      <c r="W593" s="10">
        <v>1</v>
      </c>
      <c r="X593" t="s">
        <v>208</v>
      </c>
    </row>
    <row r="594" spans="1:25" x14ac:dyDescent="0.35">
      <c r="A594">
        <v>202</v>
      </c>
      <c r="B594">
        <v>26</v>
      </c>
      <c r="C594" t="s">
        <v>8536</v>
      </c>
      <c r="D594" s="10">
        <v>2</v>
      </c>
      <c r="E594" t="s">
        <v>8240</v>
      </c>
      <c r="G594" t="s">
        <v>6133</v>
      </c>
      <c r="H594" t="s">
        <v>5145</v>
      </c>
      <c r="I594" s="10">
        <v>77</v>
      </c>
      <c r="J594" t="s">
        <v>5315</v>
      </c>
      <c r="K594" t="s">
        <v>3246</v>
      </c>
      <c r="L594" t="s">
        <v>102</v>
      </c>
      <c r="M594">
        <v>879</v>
      </c>
      <c r="N594">
        <v>1910</v>
      </c>
      <c r="S594" s="1"/>
      <c r="U594" s="10" t="s">
        <v>5186</v>
      </c>
      <c r="V594" t="s">
        <v>8076</v>
      </c>
      <c r="W594" s="10">
        <v>1</v>
      </c>
      <c r="X594" t="s">
        <v>208</v>
      </c>
    </row>
    <row r="595" spans="1:25" x14ac:dyDescent="0.35">
      <c r="A595">
        <v>202</v>
      </c>
      <c r="B595">
        <v>26</v>
      </c>
      <c r="C595" t="s">
        <v>8174</v>
      </c>
      <c r="D595" s="10">
        <v>2</v>
      </c>
      <c r="E595" t="s">
        <v>8240</v>
      </c>
      <c r="G595" t="s">
        <v>6133</v>
      </c>
      <c r="H595" t="s">
        <v>5145</v>
      </c>
      <c r="I595" s="10">
        <v>77</v>
      </c>
      <c r="J595" t="s">
        <v>5315</v>
      </c>
      <c r="K595" t="s">
        <v>3246</v>
      </c>
      <c r="L595" t="s">
        <v>102</v>
      </c>
      <c r="M595">
        <v>879</v>
      </c>
      <c r="N595">
        <v>1910</v>
      </c>
      <c r="S595" s="1"/>
      <c r="U595" s="10" t="s">
        <v>5186</v>
      </c>
      <c r="V595" t="s">
        <v>10281</v>
      </c>
      <c r="W595" s="10">
        <v>1</v>
      </c>
      <c r="X595" t="s">
        <v>208</v>
      </c>
    </row>
    <row r="596" spans="1:25" x14ac:dyDescent="0.35">
      <c r="A596">
        <v>32</v>
      </c>
      <c r="B596">
        <v>18</v>
      </c>
      <c r="C596" t="s">
        <v>8243</v>
      </c>
      <c r="D596" s="10">
        <v>2</v>
      </c>
      <c r="E596" t="s">
        <v>8244</v>
      </c>
      <c r="G596" t="s">
        <v>6220</v>
      </c>
      <c r="H596" t="s">
        <v>5145</v>
      </c>
      <c r="I596" s="10">
        <v>77</v>
      </c>
      <c r="J596" t="s">
        <v>5315</v>
      </c>
      <c r="K596" t="s">
        <v>3246</v>
      </c>
      <c r="L596" t="s">
        <v>102</v>
      </c>
      <c r="M596">
        <v>535</v>
      </c>
      <c r="N596">
        <v>1901</v>
      </c>
      <c r="S596" s="1"/>
      <c r="U596" s="10" t="s">
        <v>5186</v>
      </c>
      <c r="V596" t="s">
        <v>10199</v>
      </c>
      <c r="W596" s="10">
        <v>1</v>
      </c>
      <c r="X596" s="1">
        <v>41256</v>
      </c>
      <c r="Y596" s="1"/>
    </row>
    <row r="597" spans="1:25" x14ac:dyDescent="0.35">
      <c r="A597">
        <v>32</v>
      </c>
      <c r="B597">
        <v>18</v>
      </c>
      <c r="C597" t="s">
        <v>8245</v>
      </c>
      <c r="D597" s="10">
        <v>2</v>
      </c>
      <c r="E597" t="s">
        <v>8244</v>
      </c>
      <c r="G597" t="s">
        <v>6220</v>
      </c>
      <c r="H597" t="s">
        <v>5145</v>
      </c>
      <c r="I597" s="10">
        <v>77</v>
      </c>
      <c r="J597" t="s">
        <v>5315</v>
      </c>
      <c r="K597" t="s">
        <v>3246</v>
      </c>
      <c r="L597" t="s">
        <v>102</v>
      </c>
      <c r="M597">
        <v>507</v>
      </c>
      <c r="N597">
        <v>1901</v>
      </c>
      <c r="S597" s="1"/>
      <c r="U597" s="10" t="s">
        <v>5186</v>
      </c>
      <c r="V597" t="s">
        <v>10199</v>
      </c>
      <c r="W597" s="10">
        <v>1</v>
      </c>
      <c r="X597" s="1">
        <v>41256</v>
      </c>
      <c r="Y597" s="1"/>
    </row>
    <row r="598" spans="1:25" x14ac:dyDescent="0.35">
      <c r="A598">
        <v>32</v>
      </c>
      <c r="B598">
        <v>18</v>
      </c>
      <c r="C598" t="s">
        <v>8246</v>
      </c>
      <c r="D598" s="10">
        <v>2</v>
      </c>
      <c r="E598" t="s">
        <v>8244</v>
      </c>
      <c r="G598" t="s">
        <v>6220</v>
      </c>
      <c r="H598" t="s">
        <v>5145</v>
      </c>
      <c r="I598" s="10">
        <v>77</v>
      </c>
      <c r="J598" t="s">
        <v>5315</v>
      </c>
      <c r="K598" t="s">
        <v>3246</v>
      </c>
      <c r="L598" t="s">
        <v>102</v>
      </c>
      <c r="M598">
        <v>507</v>
      </c>
      <c r="N598">
        <v>1901</v>
      </c>
      <c r="S598" s="1"/>
      <c r="U598" s="10" t="s">
        <v>5186</v>
      </c>
      <c r="V598" t="s">
        <v>10199</v>
      </c>
      <c r="W598" s="10">
        <v>1</v>
      </c>
      <c r="X598" s="1">
        <v>41256</v>
      </c>
      <c r="Y598" s="1"/>
    </row>
    <row r="599" spans="1:25" x14ac:dyDescent="0.35">
      <c r="A599">
        <v>32</v>
      </c>
      <c r="B599">
        <v>18</v>
      </c>
      <c r="C599" t="s">
        <v>8247</v>
      </c>
      <c r="D599" s="10">
        <v>2</v>
      </c>
      <c r="E599" t="s">
        <v>8244</v>
      </c>
      <c r="G599" t="s">
        <v>6220</v>
      </c>
      <c r="H599" t="s">
        <v>5145</v>
      </c>
      <c r="I599" s="10">
        <v>77</v>
      </c>
      <c r="J599" t="s">
        <v>5315</v>
      </c>
      <c r="K599" t="s">
        <v>3246</v>
      </c>
      <c r="L599" t="s">
        <v>102</v>
      </c>
      <c r="M599">
        <v>507</v>
      </c>
      <c r="N599">
        <v>1901</v>
      </c>
      <c r="S599" s="1"/>
      <c r="U599" s="10" t="s">
        <v>5186</v>
      </c>
      <c r="V599" t="s">
        <v>10199</v>
      </c>
      <c r="W599" s="10">
        <v>1</v>
      </c>
      <c r="X599" s="1">
        <v>41256</v>
      </c>
      <c r="Y599" s="1"/>
    </row>
    <row r="600" spans="1:25" x14ac:dyDescent="0.35">
      <c r="A600">
        <v>32</v>
      </c>
      <c r="B600">
        <v>18</v>
      </c>
      <c r="C600" t="s">
        <v>8248</v>
      </c>
      <c r="D600" s="10">
        <v>2</v>
      </c>
      <c r="E600" t="s">
        <v>8244</v>
      </c>
      <c r="G600" t="s">
        <v>6220</v>
      </c>
      <c r="H600" t="s">
        <v>5145</v>
      </c>
      <c r="I600" s="10">
        <v>77</v>
      </c>
      <c r="J600" t="s">
        <v>5315</v>
      </c>
      <c r="K600" t="s">
        <v>3246</v>
      </c>
      <c r="L600" t="s">
        <v>102</v>
      </c>
      <c r="M600">
        <v>507</v>
      </c>
      <c r="N600">
        <v>1901</v>
      </c>
      <c r="S600" s="1"/>
      <c r="U600" s="10" t="s">
        <v>5186</v>
      </c>
      <c r="V600" t="s">
        <v>10199</v>
      </c>
      <c r="W600" s="10">
        <v>1</v>
      </c>
      <c r="X600" s="1">
        <v>41256</v>
      </c>
      <c r="Y600" s="1"/>
    </row>
    <row r="601" spans="1:25" x14ac:dyDescent="0.35">
      <c r="A601">
        <v>32</v>
      </c>
      <c r="B601">
        <v>18</v>
      </c>
      <c r="C601" t="s">
        <v>8249</v>
      </c>
      <c r="D601" s="10">
        <v>2</v>
      </c>
      <c r="E601" t="s">
        <v>8244</v>
      </c>
      <c r="G601" t="s">
        <v>6220</v>
      </c>
      <c r="H601" t="s">
        <v>5145</v>
      </c>
      <c r="I601" s="10">
        <v>77</v>
      </c>
      <c r="J601" t="s">
        <v>5315</v>
      </c>
      <c r="K601" t="s">
        <v>3246</v>
      </c>
      <c r="L601" t="s">
        <v>102</v>
      </c>
      <c r="M601">
        <v>474</v>
      </c>
      <c r="N601">
        <v>1901</v>
      </c>
      <c r="S601" s="1"/>
      <c r="U601" s="10" t="s">
        <v>5186</v>
      </c>
      <c r="V601" t="s">
        <v>10199</v>
      </c>
      <c r="W601" s="10">
        <v>1</v>
      </c>
      <c r="X601" s="1">
        <v>41256</v>
      </c>
      <c r="Y601" s="1"/>
    </row>
    <row r="602" spans="1:25" x14ac:dyDescent="0.35">
      <c r="A602">
        <v>32</v>
      </c>
      <c r="B602">
        <v>18</v>
      </c>
      <c r="C602" t="s">
        <v>8250</v>
      </c>
      <c r="D602" s="10">
        <v>2</v>
      </c>
      <c r="E602" t="s">
        <v>8244</v>
      </c>
      <c r="G602" t="s">
        <v>6220</v>
      </c>
      <c r="H602" t="s">
        <v>5145</v>
      </c>
      <c r="I602" s="10">
        <v>77</v>
      </c>
      <c r="J602" t="s">
        <v>5315</v>
      </c>
      <c r="K602" t="s">
        <v>3246</v>
      </c>
      <c r="L602" t="s">
        <v>102</v>
      </c>
      <c r="M602">
        <v>474</v>
      </c>
      <c r="N602">
        <v>1901</v>
      </c>
      <c r="S602" s="1"/>
      <c r="U602" s="10" t="s">
        <v>5186</v>
      </c>
      <c r="V602" t="s">
        <v>10199</v>
      </c>
      <c r="W602" s="10">
        <v>1</v>
      </c>
      <c r="X602" s="1">
        <v>41256</v>
      </c>
      <c r="Y602" s="1"/>
    </row>
    <row r="603" spans="1:25" x14ac:dyDescent="0.35">
      <c r="A603">
        <v>32</v>
      </c>
      <c r="B603">
        <v>18</v>
      </c>
      <c r="C603" t="s">
        <v>8404</v>
      </c>
      <c r="D603" s="10">
        <v>2</v>
      </c>
      <c r="E603" t="s">
        <v>8244</v>
      </c>
      <c r="G603" t="s">
        <v>6220</v>
      </c>
      <c r="H603" t="s">
        <v>5145</v>
      </c>
      <c r="I603" s="10">
        <v>77</v>
      </c>
      <c r="J603" t="s">
        <v>5315</v>
      </c>
      <c r="K603" t="s">
        <v>3246</v>
      </c>
      <c r="L603" t="s">
        <v>102</v>
      </c>
      <c r="M603">
        <v>535</v>
      </c>
      <c r="N603">
        <v>1901</v>
      </c>
      <c r="S603" s="1"/>
      <c r="U603" s="10" t="s">
        <v>5186</v>
      </c>
      <c r="V603" t="s">
        <v>10252</v>
      </c>
      <c r="W603" s="10">
        <v>1</v>
      </c>
      <c r="X603" s="1">
        <v>41256</v>
      </c>
      <c r="Y603" s="1"/>
    </row>
    <row r="604" spans="1:25" x14ac:dyDescent="0.35">
      <c r="A604">
        <v>84</v>
      </c>
      <c r="B604">
        <v>1</v>
      </c>
      <c r="C604" t="s">
        <v>8241</v>
      </c>
      <c r="D604" s="10">
        <v>2</v>
      </c>
      <c r="E604" t="s">
        <v>3199</v>
      </c>
      <c r="G604" t="s">
        <v>9169</v>
      </c>
      <c r="H604" t="s">
        <v>5145</v>
      </c>
      <c r="I604" s="10">
        <v>77</v>
      </c>
      <c r="J604" t="s">
        <v>5315</v>
      </c>
      <c r="K604" t="s">
        <v>3246</v>
      </c>
      <c r="L604" t="s">
        <v>102</v>
      </c>
      <c r="M604">
        <v>619</v>
      </c>
      <c r="N604">
        <v>1903</v>
      </c>
      <c r="S604" s="1"/>
      <c r="U604" s="10" t="s">
        <v>5186</v>
      </c>
      <c r="V604" t="s">
        <v>10199</v>
      </c>
      <c r="W604" s="10">
        <v>1</v>
      </c>
      <c r="X604" s="1">
        <v>41239</v>
      </c>
      <c r="Y604" s="1"/>
    </row>
    <row r="605" spans="1:25" x14ac:dyDescent="0.35">
      <c r="A605">
        <v>84</v>
      </c>
      <c r="B605">
        <v>1</v>
      </c>
      <c r="C605" t="s">
        <v>8242</v>
      </c>
      <c r="D605" s="10">
        <v>2</v>
      </c>
      <c r="E605" t="s">
        <v>3199</v>
      </c>
      <c r="G605" t="s">
        <v>9169</v>
      </c>
      <c r="H605" t="s">
        <v>5145</v>
      </c>
      <c r="I605" s="10">
        <v>77</v>
      </c>
      <c r="J605" t="s">
        <v>5315</v>
      </c>
      <c r="K605" t="s">
        <v>3246</v>
      </c>
      <c r="L605" t="s">
        <v>102</v>
      </c>
      <c r="M605">
        <v>561</v>
      </c>
      <c r="N605">
        <v>1903</v>
      </c>
      <c r="S605" s="1"/>
      <c r="U605" s="10" t="s">
        <v>5186</v>
      </c>
      <c r="V605" t="s">
        <v>10199</v>
      </c>
      <c r="W605" s="10">
        <v>1</v>
      </c>
      <c r="X605" s="1">
        <v>41239</v>
      </c>
      <c r="Y605" s="1"/>
    </row>
    <row r="606" spans="1:25" x14ac:dyDescent="0.35">
      <c r="A606">
        <v>84</v>
      </c>
      <c r="B606">
        <v>1</v>
      </c>
      <c r="C606" t="s">
        <v>8380</v>
      </c>
      <c r="D606" s="10">
        <v>2</v>
      </c>
      <c r="E606" t="s">
        <v>3199</v>
      </c>
      <c r="G606" t="s">
        <v>9169</v>
      </c>
      <c r="H606" t="s">
        <v>5145</v>
      </c>
      <c r="I606" s="10">
        <v>77</v>
      </c>
      <c r="J606" t="s">
        <v>5315</v>
      </c>
      <c r="K606" t="s">
        <v>3246</v>
      </c>
      <c r="L606" t="s">
        <v>102</v>
      </c>
      <c r="M606">
        <v>769</v>
      </c>
      <c r="N606">
        <v>1903</v>
      </c>
      <c r="S606" s="1"/>
      <c r="U606" s="10" t="s">
        <v>5186</v>
      </c>
      <c r="V606" t="s">
        <v>10233</v>
      </c>
      <c r="W606" s="10">
        <v>1</v>
      </c>
      <c r="X606" s="1">
        <v>41239</v>
      </c>
      <c r="Y606" s="1"/>
    </row>
    <row r="607" spans="1:25" x14ac:dyDescent="0.35">
      <c r="A607">
        <v>84</v>
      </c>
      <c r="B607">
        <v>1</v>
      </c>
      <c r="C607" t="s">
        <v>8392</v>
      </c>
      <c r="D607" s="10">
        <v>2</v>
      </c>
      <c r="E607" t="s">
        <v>3199</v>
      </c>
      <c r="G607" t="s">
        <v>9169</v>
      </c>
      <c r="H607" t="s">
        <v>5145</v>
      </c>
      <c r="I607" s="10">
        <v>77</v>
      </c>
      <c r="J607" t="s">
        <v>5315</v>
      </c>
      <c r="K607" t="s">
        <v>3246</v>
      </c>
      <c r="L607" t="s">
        <v>102</v>
      </c>
      <c r="M607">
        <v>852</v>
      </c>
      <c r="N607">
        <v>1903</v>
      </c>
      <c r="S607" s="1"/>
      <c r="U607" s="10" t="s">
        <v>5186</v>
      </c>
      <c r="V607" t="s">
        <v>10242</v>
      </c>
      <c r="W607" s="10">
        <v>1</v>
      </c>
      <c r="X607" s="1">
        <v>41239</v>
      </c>
      <c r="Y607" s="1"/>
    </row>
    <row r="608" spans="1:25" x14ac:dyDescent="0.35">
      <c r="A608">
        <v>84</v>
      </c>
      <c r="B608">
        <v>1</v>
      </c>
      <c r="C608" t="s">
        <v>8395</v>
      </c>
      <c r="D608" s="10">
        <v>2</v>
      </c>
      <c r="E608" t="s">
        <v>3199</v>
      </c>
      <c r="G608" t="s">
        <v>9169</v>
      </c>
      <c r="H608" t="s">
        <v>5145</v>
      </c>
      <c r="I608" s="10">
        <v>77</v>
      </c>
      <c r="J608" t="s">
        <v>5315</v>
      </c>
      <c r="K608" t="s">
        <v>3246</v>
      </c>
      <c r="L608" t="s">
        <v>102</v>
      </c>
      <c r="M608">
        <v>852</v>
      </c>
      <c r="N608">
        <v>1903</v>
      </c>
      <c r="S608" s="1"/>
      <c r="U608" s="10" t="s">
        <v>5186</v>
      </c>
      <c r="V608" t="s">
        <v>10245</v>
      </c>
      <c r="W608" s="10">
        <v>1</v>
      </c>
      <c r="X608" s="1">
        <v>41239</v>
      </c>
      <c r="Y608" s="1"/>
    </row>
    <row r="609" spans="1:25" x14ac:dyDescent="0.35">
      <c r="A609">
        <v>84</v>
      </c>
      <c r="B609">
        <v>1</v>
      </c>
      <c r="C609" t="s">
        <v>8637</v>
      </c>
      <c r="D609" s="10">
        <v>2</v>
      </c>
      <c r="E609" t="s">
        <v>3199</v>
      </c>
      <c r="G609" t="s">
        <v>9169</v>
      </c>
      <c r="H609" t="s">
        <v>5145</v>
      </c>
      <c r="I609" s="10">
        <v>77</v>
      </c>
      <c r="J609" t="s">
        <v>5315</v>
      </c>
      <c r="K609" t="s">
        <v>3246</v>
      </c>
      <c r="L609" t="s">
        <v>102</v>
      </c>
      <c r="M609">
        <v>1240</v>
      </c>
      <c r="N609">
        <v>1903</v>
      </c>
      <c r="S609" s="1"/>
      <c r="U609" s="10" t="s">
        <v>5186</v>
      </c>
      <c r="V609" t="s">
        <v>10311</v>
      </c>
      <c r="W609" s="10">
        <v>1</v>
      </c>
      <c r="X609" s="1">
        <v>41239</v>
      </c>
      <c r="Y609" s="1"/>
    </row>
    <row r="610" spans="1:25" x14ac:dyDescent="0.35">
      <c r="A610">
        <v>84</v>
      </c>
      <c r="B610">
        <v>1</v>
      </c>
      <c r="C610" t="s">
        <v>8245</v>
      </c>
      <c r="D610" s="10">
        <v>2</v>
      </c>
      <c r="E610" t="s">
        <v>3199</v>
      </c>
      <c r="G610" t="s">
        <v>9169</v>
      </c>
      <c r="H610" t="s">
        <v>5145</v>
      </c>
      <c r="I610" s="10">
        <v>77</v>
      </c>
      <c r="J610" t="s">
        <v>5315</v>
      </c>
      <c r="K610" t="s">
        <v>3246</v>
      </c>
      <c r="L610" t="s">
        <v>102</v>
      </c>
      <c r="M610">
        <v>875</v>
      </c>
      <c r="N610">
        <v>1903</v>
      </c>
      <c r="S610" s="1"/>
      <c r="U610" s="10" t="s">
        <v>5186</v>
      </c>
      <c r="V610" t="s">
        <v>10322</v>
      </c>
      <c r="W610" s="10">
        <v>1</v>
      </c>
      <c r="X610" s="1">
        <v>41239</v>
      </c>
      <c r="Y610" s="1"/>
    </row>
    <row r="611" spans="1:25" x14ac:dyDescent="0.35">
      <c r="A611">
        <v>84</v>
      </c>
      <c r="B611">
        <v>1</v>
      </c>
      <c r="C611" t="s">
        <v>8652</v>
      </c>
      <c r="D611" s="10">
        <v>2</v>
      </c>
      <c r="E611" t="s">
        <v>3199</v>
      </c>
      <c r="G611" t="s">
        <v>9169</v>
      </c>
      <c r="H611" t="s">
        <v>5145</v>
      </c>
      <c r="I611" s="10">
        <v>77</v>
      </c>
      <c r="J611" t="s">
        <v>5315</v>
      </c>
      <c r="K611" t="s">
        <v>3246</v>
      </c>
      <c r="L611" t="s">
        <v>102</v>
      </c>
      <c r="M611">
        <v>654</v>
      </c>
      <c r="N611">
        <v>1903</v>
      </c>
      <c r="S611" s="1"/>
      <c r="U611" s="10" t="s">
        <v>5186</v>
      </c>
      <c r="V611" t="s">
        <v>10323</v>
      </c>
      <c r="W611" s="10">
        <v>1</v>
      </c>
      <c r="X611" s="1">
        <v>41239</v>
      </c>
      <c r="Y611" s="1"/>
    </row>
    <row r="612" spans="1:25" x14ac:dyDescent="0.35">
      <c r="A612">
        <v>84</v>
      </c>
      <c r="B612">
        <v>1</v>
      </c>
      <c r="C612" t="s">
        <v>8506</v>
      </c>
      <c r="D612" s="10">
        <v>2</v>
      </c>
      <c r="E612" t="s">
        <v>3199</v>
      </c>
      <c r="G612" t="s">
        <v>9169</v>
      </c>
      <c r="H612" t="s">
        <v>5145</v>
      </c>
      <c r="I612" s="10">
        <v>77</v>
      </c>
      <c r="J612" t="s">
        <v>5315</v>
      </c>
      <c r="K612" t="s">
        <v>3246</v>
      </c>
      <c r="L612" t="s">
        <v>102</v>
      </c>
      <c r="M612">
        <v>534</v>
      </c>
      <c r="N612">
        <v>1903</v>
      </c>
      <c r="S612" s="1"/>
      <c r="U612" s="10" t="s">
        <v>5186</v>
      </c>
      <c r="V612" t="s">
        <v>8075</v>
      </c>
      <c r="W612" s="10">
        <v>1</v>
      </c>
      <c r="X612" s="1">
        <v>41239</v>
      </c>
      <c r="Y612" s="1"/>
    </row>
    <row r="613" spans="1:25" x14ac:dyDescent="0.35">
      <c r="A613">
        <v>84</v>
      </c>
      <c r="B613">
        <v>1</v>
      </c>
      <c r="C613" t="s">
        <v>8807</v>
      </c>
      <c r="D613" s="10">
        <v>2</v>
      </c>
      <c r="E613" t="s">
        <v>3199</v>
      </c>
      <c r="G613" t="s">
        <v>9169</v>
      </c>
      <c r="H613" t="s">
        <v>5145</v>
      </c>
      <c r="I613" s="10">
        <v>77</v>
      </c>
      <c r="J613" t="s">
        <v>5315</v>
      </c>
      <c r="K613" t="s">
        <v>3246</v>
      </c>
      <c r="L613" t="s">
        <v>102</v>
      </c>
      <c r="M613">
        <v>437</v>
      </c>
      <c r="N613">
        <v>1903</v>
      </c>
      <c r="S613" s="1"/>
      <c r="U613" s="10" t="s">
        <v>5186</v>
      </c>
      <c r="V613" t="s">
        <v>8075</v>
      </c>
      <c r="W613" s="10">
        <v>1</v>
      </c>
      <c r="X613" s="1">
        <v>41239</v>
      </c>
      <c r="Y613" s="1"/>
    </row>
    <row r="614" spans="1:25" x14ac:dyDescent="0.35">
      <c r="A614">
        <v>69</v>
      </c>
      <c r="B614">
        <v>29</v>
      </c>
      <c r="C614" t="s">
        <v>8126</v>
      </c>
      <c r="D614" s="10">
        <v>2</v>
      </c>
      <c r="E614" t="s">
        <v>8127</v>
      </c>
      <c r="G614" t="s">
        <v>6435</v>
      </c>
      <c r="H614" t="s">
        <v>5145</v>
      </c>
      <c r="I614" s="10">
        <v>77</v>
      </c>
      <c r="J614" t="s">
        <v>5315</v>
      </c>
      <c r="K614" t="s">
        <v>3246</v>
      </c>
      <c r="L614" t="s">
        <v>102</v>
      </c>
      <c r="M614">
        <v>563</v>
      </c>
      <c r="N614">
        <v>1901</v>
      </c>
      <c r="S614" s="1"/>
      <c r="U614" s="10" t="s">
        <v>5186</v>
      </c>
      <c r="V614" t="s">
        <v>10182</v>
      </c>
      <c r="W614" s="10">
        <v>1</v>
      </c>
      <c r="X614" s="1">
        <v>41239</v>
      </c>
      <c r="Y614" s="1"/>
    </row>
    <row r="615" spans="1:25" x14ac:dyDescent="0.35">
      <c r="A615">
        <v>69</v>
      </c>
      <c r="B615">
        <v>29</v>
      </c>
      <c r="C615" t="s">
        <v>8128</v>
      </c>
      <c r="D615" s="10">
        <v>2</v>
      </c>
      <c r="E615" t="s">
        <v>8127</v>
      </c>
      <c r="G615" t="s">
        <v>6435</v>
      </c>
      <c r="H615" t="s">
        <v>5145</v>
      </c>
      <c r="I615" s="10">
        <v>77</v>
      </c>
      <c r="J615" t="s">
        <v>5315</v>
      </c>
      <c r="K615" t="s">
        <v>3246</v>
      </c>
      <c r="L615" t="s">
        <v>102</v>
      </c>
      <c r="M615">
        <v>563</v>
      </c>
      <c r="N615">
        <v>1901</v>
      </c>
      <c r="S615" s="1"/>
      <c r="U615" s="10" t="s">
        <v>5186</v>
      </c>
      <c r="V615" t="s">
        <v>10182</v>
      </c>
      <c r="W615" s="10">
        <v>1</v>
      </c>
      <c r="X615" s="1">
        <v>41239</v>
      </c>
      <c r="Y615" s="1"/>
    </row>
    <row r="616" spans="1:25" x14ac:dyDescent="0.35">
      <c r="A616">
        <v>69</v>
      </c>
      <c r="B616">
        <v>29</v>
      </c>
      <c r="C616" t="s">
        <v>8129</v>
      </c>
      <c r="D616" s="10">
        <v>2</v>
      </c>
      <c r="E616" t="s">
        <v>8127</v>
      </c>
      <c r="G616" t="s">
        <v>6435</v>
      </c>
      <c r="H616" t="s">
        <v>5145</v>
      </c>
      <c r="I616" s="10">
        <v>77</v>
      </c>
      <c r="J616" t="s">
        <v>5315</v>
      </c>
      <c r="K616" t="s">
        <v>3246</v>
      </c>
      <c r="L616" t="s">
        <v>102</v>
      </c>
      <c r="M616">
        <v>563</v>
      </c>
      <c r="N616">
        <v>1901</v>
      </c>
      <c r="S616" s="1"/>
      <c r="U616" s="10" t="s">
        <v>5186</v>
      </c>
      <c r="V616" t="s">
        <v>10182</v>
      </c>
      <c r="W616" s="10">
        <v>1</v>
      </c>
      <c r="X616" s="1">
        <v>41239</v>
      </c>
      <c r="Y616" s="1"/>
    </row>
    <row r="617" spans="1:25" x14ac:dyDescent="0.35">
      <c r="A617">
        <v>69</v>
      </c>
      <c r="B617">
        <v>29</v>
      </c>
      <c r="C617" t="s">
        <v>8130</v>
      </c>
      <c r="D617" s="10">
        <v>2</v>
      </c>
      <c r="E617" t="s">
        <v>8127</v>
      </c>
      <c r="G617" t="s">
        <v>6435</v>
      </c>
      <c r="H617" t="s">
        <v>5145</v>
      </c>
      <c r="I617" s="10">
        <v>77</v>
      </c>
      <c r="J617" t="s">
        <v>5315</v>
      </c>
      <c r="K617" t="s">
        <v>3246</v>
      </c>
      <c r="L617" t="s">
        <v>102</v>
      </c>
      <c r="M617">
        <v>563</v>
      </c>
      <c r="N617">
        <v>1901</v>
      </c>
      <c r="S617" s="1"/>
      <c r="U617" s="10" t="s">
        <v>5186</v>
      </c>
      <c r="V617" t="s">
        <v>10182</v>
      </c>
      <c r="W617" s="10">
        <v>1</v>
      </c>
      <c r="X617" s="1">
        <v>41239</v>
      </c>
      <c r="Y617" s="1"/>
    </row>
    <row r="618" spans="1:25" x14ac:dyDescent="0.35">
      <c r="A618">
        <v>69</v>
      </c>
      <c r="B618">
        <v>29</v>
      </c>
      <c r="C618" t="s">
        <v>8131</v>
      </c>
      <c r="D618" s="10">
        <v>2</v>
      </c>
      <c r="E618" t="s">
        <v>8127</v>
      </c>
      <c r="G618" t="s">
        <v>6435</v>
      </c>
      <c r="H618" t="s">
        <v>5145</v>
      </c>
      <c r="I618" s="10">
        <v>77</v>
      </c>
      <c r="J618" t="s">
        <v>5315</v>
      </c>
      <c r="K618" t="s">
        <v>3246</v>
      </c>
      <c r="L618" t="s">
        <v>102</v>
      </c>
      <c r="M618">
        <v>563</v>
      </c>
      <c r="N618">
        <v>1901</v>
      </c>
      <c r="S618" s="1"/>
      <c r="U618" s="10" t="s">
        <v>5186</v>
      </c>
      <c r="V618" t="s">
        <v>10182</v>
      </c>
      <c r="W618" s="10">
        <v>1</v>
      </c>
      <c r="X618" s="1">
        <v>41239</v>
      </c>
      <c r="Y618" s="1"/>
    </row>
    <row r="619" spans="1:25" x14ac:dyDescent="0.35">
      <c r="A619">
        <v>69</v>
      </c>
      <c r="B619">
        <v>29</v>
      </c>
      <c r="C619" t="s">
        <v>8132</v>
      </c>
      <c r="D619" s="10">
        <v>2</v>
      </c>
      <c r="E619" t="s">
        <v>8127</v>
      </c>
      <c r="G619" t="s">
        <v>6435</v>
      </c>
      <c r="H619" t="s">
        <v>5145</v>
      </c>
      <c r="I619" s="10">
        <v>77</v>
      </c>
      <c r="J619" t="s">
        <v>5315</v>
      </c>
      <c r="K619" t="s">
        <v>3246</v>
      </c>
      <c r="L619" t="s">
        <v>102</v>
      </c>
      <c r="M619">
        <v>563</v>
      </c>
      <c r="N619">
        <v>1901</v>
      </c>
      <c r="S619" s="1"/>
      <c r="U619" s="10" t="s">
        <v>5186</v>
      </c>
      <c r="V619" t="s">
        <v>10182</v>
      </c>
      <c r="W619" s="10">
        <v>1</v>
      </c>
      <c r="X619" s="1">
        <v>41239</v>
      </c>
      <c r="Y619" s="1"/>
    </row>
    <row r="620" spans="1:25" x14ac:dyDescent="0.35">
      <c r="A620">
        <v>69</v>
      </c>
      <c r="B620">
        <v>29</v>
      </c>
      <c r="C620" t="s">
        <v>8402</v>
      </c>
      <c r="D620" s="10">
        <v>2</v>
      </c>
      <c r="E620" t="s">
        <v>8127</v>
      </c>
      <c r="G620" t="s">
        <v>6435</v>
      </c>
      <c r="H620" t="s">
        <v>5145</v>
      </c>
      <c r="I620" s="10">
        <v>77</v>
      </c>
      <c r="J620" t="s">
        <v>5315</v>
      </c>
      <c r="K620" t="s">
        <v>3246</v>
      </c>
      <c r="L620" t="s">
        <v>102</v>
      </c>
      <c r="M620">
        <v>563</v>
      </c>
      <c r="N620">
        <v>1901</v>
      </c>
      <c r="S620" s="1"/>
      <c r="U620" s="10" t="s">
        <v>5186</v>
      </c>
      <c r="V620" t="s">
        <v>10252</v>
      </c>
      <c r="W620" s="10">
        <v>1</v>
      </c>
      <c r="X620" s="1">
        <v>41239</v>
      </c>
      <c r="Y620" s="1"/>
    </row>
    <row r="621" spans="1:25" x14ac:dyDescent="0.35">
      <c r="A621">
        <v>69</v>
      </c>
      <c r="B621">
        <v>29</v>
      </c>
      <c r="C621" t="s">
        <v>8403</v>
      </c>
      <c r="D621" s="10">
        <v>2</v>
      </c>
      <c r="E621" t="s">
        <v>8127</v>
      </c>
      <c r="G621" t="s">
        <v>6435</v>
      </c>
      <c r="H621" t="s">
        <v>5145</v>
      </c>
      <c r="I621" s="10">
        <v>77</v>
      </c>
      <c r="J621" t="s">
        <v>5315</v>
      </c>
      <c r="K621" t="s">
        <v>3246</v>
      </c>
      <c r="L621" t="s">
        <v>102</v>
      </c>
      <c r="M621">
        <v>563</v>
      </c>
      <c r="N621">
        <v>1901</v>
      </c>
      <c r="S621" s="1"/>
      <c r="U621" s="10" t="s">
        <v>5186</v>
      </c>
      <c r="V621" t="s">
        <v>10252</v>
      </c>
      <c r="W621" s="10">
        <v>1</v>
      </c>
      <c r="X621" s="1">
        <v>41239</v>
      </c>
      <c r="Y621" s="1"/>
    </row>
    <row r="622" spans="1:25" x14ac:dyDescent="0.35">
      <c r="A622">
        <v>69</v>
      </c>
      <c r="B622">
        <v>29</v>
      </c>
      <c r="C622" t="s">
        <v>8660</v>
      </c>
      <c r="D622" s="10">
        <v>2</v>
      </c>
      <c r="E622" t="s">
        <v>8127</v>
      </c>
      <c r="G622" t="s">
        <v>6435</v>
      </c>
      <c r="H622" t="s">
        <v>5145</v>
      </c>
      <c r="I622" s="10">
        <v>77</v>
      </c>
      <c r="J622" t="s">
        <v>5315</v>
      </c>
      <c r="K622" t="s">
        <v>3246</v>
      </c>
      <c r="L622" t="s">
        <v>102</v>
      </c>
      <c r="M622">
        <v>563</v>
      </c>
      <c r="N622">
        <v>1901</v>
      </c>
      <c r="S622" s="1"/>
      <c r="U622" s="10" t="s">
        <v>5186</v>
      </c>
      <c r="V622" t="s">
        <v>10364</v>
      </c>
      <c r="W622" s="10">
        <v>1</v>
      </c>
      <c r="X622" s="1">
        <v>41239</v>
      </c>
      <c r="Y622" s="1"/>
    </row>
    <row r="623" spans="1:25" x14ac:dyDescent="0.35">
      <c r="A623">
        <v>74</v>
      </c>
      <c r="B623">
        <v>34</v>
      </c>
      <c r="D623" s="10" t="s">
        <v>7551</v>
      </c>
      <c r="E623" t="s">
        <v>7360</v>
      </c>
      <c r="G623" t="s">
        <v>7601</v>
      </c>
      <c r="H623" t="s">
        <v>5145</v>
      </c>
      <c r="I623" s="10">
        <v>77</v>
      </c>
      <c r="J623" t="s">
        <v>5315</v>
      </c>
      <c r="K623" t="s">
        <v>3199</v>
      </c>
      <c r="L623" t="s">
        <v>102</v>
      </c>
      <c r="S623" s="1"/>
      <c r="V623" t="s">
        <v>7858</v>
      </c>
      <c r="W623" s="10">
        <v>14</v>
      </c>
      <c r="X623" s="1"/>
      <c r="Y623" s="1"/>
    </row>
    <row r="624" spans="1:25" x14ac:dyDescent="0.35">
      <c r="A624">
        <v>168</v>
      </c>
      <c r="B624">
        <v>29</v>
      </c>
      <c r="D624" s="10">
        <v>2</v>
      </c>
      <c r="E624" t="s">
        <v>4389</v>
      </c>
      <c r="G624" t="s">
        <v>3245</v>
      </c>
      <c r="H624" t="s">
        <v>5145</v>
      </c>
      <c r="I624" s="10">
        <v>77</v>
      </c>
      <c r="J624" t="s">
        <v>5315</v>
      </c>
      <c r="K624" t="s">
        <v>3246</v>
      </c>
      <c r="L624" t="s">
        <v>102</v>
      </c>
      <c r="M624">
        <v>1040</v>
      </c>
      <c r="N624">
        <v>1880</v>
      </c>
      <c r="O624">
        <v>45</v>
      </c>
      <c r="S624" s="1">
        <v>44999</v>
      </c>
      <c r="T624" t="s">
        <v>4390</v>
      </c>
      <c r="U624" s="10" t="s">
        <v>5186</v>
      </c>
      <c r="V624" t="s">
        <v>4391</v>
      </c>
      <c r="W624" s="10">
        <v>2</v>
      </c>
      <c r="X624" s="1">
        <v>41215</v>
      </c>
      <c r="Y624" s="1"/>
    </row>
    <row r="625" spans="1:25" x14ac:dyDescent="0.35">
      <c r="A625">
        <v>85</v>
      </c>
      <c r="B625">
        <v>4</v>
      </c>
      <c r="C625" t="s">
        <v>8105</v>
      </c>
      <c r="D625" s="10">
        <v>2</v>
      </c>
      <c r="E625" t="s">
        <v>8251</v>
      </c>
      <c r="G625" t="s">
        <v>9918</v>
      </c>
      <c r="H625" t="s">
        <v>10706</v>
      </c>
      <c r="I625" s="10">
        <v>77</v>
      </c>
      <c r="J625" t="s">
        <v>5315</v>
      </c>
      <c r="K625" t="s">
        <v>3246</v>
      </c>
      <c r="L625" t="s">
        <v>102</v>
      </c>
      <c r="M625">
        <v>1930</v>
      </c>
      <c r="N625">
        <v>1910</v>
      </c>
      <c r="S625" s="1"/>
      <c r="U625" s="10" t="s">
        <v>5186</v>
      </c>
      <c r="V625" t="s">
        <v>10401</v>
      </c>
      <c r="W625" s="10">
        <v>1</v>
      </c>
      <c r="X625" t="s">
        <v>208</v>
      </c>
    </row>
    <row r="626" spans="1:25" x14ac:dyDescent="0.35">
      <c r="A626">
        <v>85</v>
      </c>
      <c r="B626">
        <v>4</v>
      </c>
      <c r="C626" t="s">
        <v>8138</v>
      </c>
      <c r="D626" s="10">
        <v>2</v>
      </c>
      <c r="E626" t="s">
        <v>8251</v>
      </c>
      <c r="G626" t="s">
        <v>9170</v>
      </c>
      <c r="H626" t="s">
        <v>5145</v>
      </c>
      <c r="I626" s="10">
        <v>77</v>
      </c>
      <c r="J626" t="s">
        <v>5315</v>
      </c>
      <c r="K626" t="s">
        <v>3246</v>
      </c>
      <c r="L626" t="s">
        <v>102</v>
      </c>
      <c r="M626">
        <v>430</v>
      </c>
      <c r="N626">
        <v>1910</v>
      </c>
      <c r="S626" s="1"/>
      <c r="U626" s="10" t="s">
        <v>5186</v>
      </c>
      <c r="V626" t="s">
        <v>10199</v>
      </c>
      <c r="W626" s="10">
        <v>1</v>
      </c>
      <c r="X626" s="1">
        <v>41239</v>
      </c>
      <c r="Y626" s="1"/>
    </row>
    <row r="627" spans="1:25" x14ac:dyDescent="0.35">
      <c r="A627">
        <v>85</v>
      </c>
      <c r="B627">
        <v>4</v>
      </c>
      <c r="C627" t="s">
        <v>7502</v>
      </c>
      <c r="D627" s="10">
        <v>2</v>
      </c>
      <c r="E627" t="s">
        <v>8251</v>
      </c>
      <c r="G627" t="s">
        <v>9170</v>
      </c>
      <c r="H627" t="s">
        <v>5145</v>
      </c>
      <c r="I627" s="10">
        <v>77</v>
      </c>
      <c r="J627" t="s">
        <v>5315</v>
      </c>
      <c r="K627" t="s">
        <v>3246</v>
      </c>
      <c r="L627" t="s">
        <v>102</v>
      </c>
      <c r="M627">
        <v>430</v>
      </c>
      <c r="N627">
        <v>1910</v>
      </c>
      <c r="S627" s="1"/>
      <c r="U627" s="10" t="s">
        <v>5186</v>
      </c>
      <c r="V627" t="s">
        <v>10199</v>
      </c>
      <c r="W627" s="10">
        <v>1</v>
      </c>
      <c r="X627" s="1">
        <v>41239</v>
      </c>
      <c r="Y627" s="1"/>
    </row>
    <row r="628" spans="1:25" x14ac:dyDescent="0.35">
      <c r="A628">
        <v>85</v>
      </c>
      <c r="B628">
        <v>4</v>
      </c>
      <c r="C628" t="s">
        <v>7249</v>
      </c>
      <c r="D628" s="10">
        <v>2</v>
      </c>
      <c r="E628" t="s">
        <v>8251</v>
      </c>
      <c r="G628" t="s">
        <v>9170</v>
      </c>
      <c r="H628" t="s">
        <v>5145</v>
      </c>
      <c r="I628" s="10">
        <v>77</v>
      </c>
      <c r="J628" t="s">
        <v>5315</v>
      </c>
      <c r="K628" t="s">
        <v>3246</v>
      </c>
      <c r="L628" t="s">
        <v>102</v>
      </c>
      <c r="M628">
        <v>430</v>
      </c>
      <c r="N628">
        <v>1910</v>
      </c>
      <c r="S628" s="1"/>
      <c r="U628" s="10" t="s">
        <v>5186</v>
      </c>
      <c r="V628" t="s">
        <v>10199</v>
      </c>
      <c r="W628" s="10">
        <v>1</v>
      </c>
      <c r="X628" s="1">
        <v>41239</v>
      </c>
      <c r="Y628" s="1"/>
    </row>
    <row r="629" spans="1:25" x14ac:dyDescent="0.35">
      <c r="A629">
        <v>85</v>
      </c>
      <c r="B629">
        <v>4</v>
      </c>
      <c r="C629" t="s">
        <v>8098</v>
      </c>
      <c r="D629" s="10">
        <v>2</v>
      </c>
      <c r="E629" t="s">
        <v>8251</v>
      </c>
      <c r="G629" t="s">
        <v>9170</v>
      </c>
      <c r="H629" t="s">
        <v>5145</v>
      </c>
      <c r="I629" s="10">
        <v>77</v>
      </c>
      <c r="J629" t="s">
        <v>5315</v>
      </c>
      <c r="K629" t="s">
        <v>3246</v>
      </c>
      <c r="L629" t="s">
        <v>102</v>
      </c>
      <c r="M629">
        <v>430</v>
      </c>
      <c r="N629">
        <v>1910</v>
      </c>
      <c r="S629" s="1"/>
      <c r="U629" s="10" t="s">
        <v>5186</v>
      </c>
      <c r="V629" t="s">
        <v>10199</v>
      </c>
      <c r="W629" s="10">
        <v>1</v>
      </c>
      <c r="X629" s="1">
        <v>41239</v>
      </c>
      <c r="Y629" s="1"/>
    </row>
    <row r="630" spans="1:25" x14ac:dyDescent="0.35">
      <c r="A630">
        <v>85</v>
      </c>
      <c r="B630">
        <v>4</v>
      </c>
      <c r="C630" t="s">
        <v>756</v>
      </c>
      <c r="D630" s="10">
        <v>2</v>
      </c>
      <c r="E630" t="s">
        <v>8251</v>
      </c>
      <c r="G630" t="s">
        <v>9170</v>
      </c>
      <c r="H630" t="s">
        <v>5145</v>
      </c>
      <c r="I630" s="10">
        <v>77</v>
      </c>
      <c r="J630" t="s">
        <v>5315</v>
      </c>
      <c r="K630" t="s">
        <v>3246</v>
      </c>
      <c r="L630" t="s">
        <v>102</v>
      </c>
      <c r="M630">
        <v>385</v>
      </c>
      <c r="N630">
        <v>1910</v>
      </c>
      <c r="S630" s="1"/>
      <c r="U630" s="10" t="s">
        <v>5186</v>
      </c>
      <c r="V630" t="s">
        <v>10199</v>
      </c>
      <c r="W630" s="10">
        <v>1</v>
      </c>
      <c r="X630" s="1">
        <v>41239</v>
      </c>
      <c r="Y630" s="1"/>
    </row>
    <row r="631" spans="1:25" x14ac:dyDescent="0.35">
      <c r="A631">
        <v>85</v>
      </c>
      <c r="B631">
        <v>4</v>
      </c>
      <c r="C631" t="s">
        <v>3414</v>
      </c>
      <c r="D631" s="10">
        <v>2</v>
      </c>
      <c r="E631" t="s">
        <v>8251</v>
      </c>
      <c r="G631" t="s">
        <v>9170</v>
      </c>
      <c r="H631" t="s">
        <v>5145</v>
      </c>
      <c r="I631" s="10">
        <v>77</v>
      </c>
      <c r="J631" t="s">
        <v>5315</v>
      </c>
      <c r="K631" t="s">
        <v>3246</v>
      </c>
      <c r="L631" t="s">
        <v>102</v>
      </c>
      <c r="M631">
        <v>385</v>
      </c>
      <c r="N631">
        <v>1910</v>
      </c>
      <c r="S631" s="1"/>
      <c r="U631" s="10" t="s">
        <v>5186</v>
      </c>
      <c r="V631" t="s">
        <v>10199</v>
      </c>
      <c r="W631" s="10">
        <v>1</v>
      </c>
      <c r="X631" s="1">
        <v>41239</v>
      </c>
      <c r="Y631" s="1"/>
    </row>
    <row r="632" spans="1:25" x14ac:dyDescent="0.35">
      <c r="A632">
        <v>219</v>
      </c>
      <c r="B632">
        <v>26</v>
      </c>
      <c r="D632" s="10">
        <v>2</v>
      </c>
      <c r="E632" t="s">
        <v>4919</v>
      </c>
      <c r="G632" t="s">
        <v>4920</v>
      </c>
      <c r="H632" t="s">
        <v>10706</v>
      </c>
      <c r="I632" s="10">
        <v>77</v>
      </c>
      <c r="J632" t="s">
        <v>5315</v>
      </c>
      <c r="K632" t="s">
        <v>3246</v>
      </c>
      <c r="L632" t="s">
        <v>102</v>
      </c>
      <c r="M632">
        <v>3672</v>
      </c>
      <c r="N632">
        <v>1880</v>
      </c>
      <c r="O632">
        <v>49</v>
      </c>
      <c r="S632" s="1">
        <v>44608</v>
      </c>
      <c r="U632" s="10" t="s">
        <v>5186</v>
      </c>
      <c r="V632" t="s">
        <v>4388</v>
      </c>
      <c r="W632" s="10">
        <v>2</v>
      </c>
      <c r="X632" s="1">
        <v>44211</v>
      </c>
      <c r="Y632" s="1"/>
    </row>
    <row r="633" spans="1:25" x14ac:dyDescent="0.35">
      <c r="A633">
        <v>41</v>
      </c>
      <c r="B633">
        <v>10.01</v>
      </c>
      <c r="D633" s="10" t="s">
        <v>7551</v>
      </c>
      <c r="E633" t="s">
        <v>7291</v>
      </c>
      <c r="G633">
        <v>10</v>
      </c>
      <c r="H633" t="s">
        <v>5145</v>
      </c>
      <c r="I633" s="10">
        <v>78</v>
      </c>
      <c r="J633" t="s">
        <v>6009</v>
      </c>
      <c r="K633" t="s">
        <v>7682</v>
      </c>
      <c r="L633" t="s">
        <v>102</v>
      </c>
      <c r="S633" s="1"/>
      <c r="V633" t="s">
        <v>7820</v>
      </c>
      <c r="W633" s="10">
        <v>38</v>
      </c>
      <c r="X633" s="1"/>
      <c r="Y633" s="1"/>
    </row>
    <row r="634" spans="1:25" x14ac:dyDescent="0.35">
      <c r="A634">
        <v>238</v>
      </c>
      <c r="B634">
        <v>9</v>
      </c>
      <c r="D634" s="10" t="s">
        <v>7551</v>
      </c>
      <c r="E634" t="s">
        <v>7526</v>
      </c>
      <c r="G634" t="s">
        <v>7652</v>
      </c>
      <c r="H634" t="s">
        <v>5145</v>
      </c>
      <c r="I634" s="10">
        <v>78</v>
      </c>
      <c r="J634" t="s">
        <v>6009</v>
      </c>
      <c r="K634" t="s">
        <v>7773</v>
      </c>
      <c r="L634" t="s">
        <v>102</v>
      </c>
      <c r="S634" s="1"/>
      <c r="V634" t="s">
        <v>7947</v>
      </c>
      <c r="W634" s="10">
        <v>8</v>
      </c>
      <c r="X634" s="1"/>
      <c r="Y634" s="1"/>
    </row>
    <row r="635" spans="1:25" x14ac:dyDescent="0.35">
      <c r="A635">
        <v>262.02999999999997</v>
      </c>
      <c r="B635">
        <v>1</v>
      </c>
      <c r="C635" t="s">
        <v>7544</v>
      </c>
      <c r="D635" s="10" t="s">
        <v>7551</v>
      </c>
      <c r="E635" t="s">
        <v>7545</v>
      </c>
      <c r="F635" t="s">
        <v>5164</v>
      </c>
      <c r="G635" t="s">
        <v>5162</v>
      </c>
      <c r="H635" t="s">
        <v>5145</v>
      </c>
      <c r="I635" s="10">
        <v>3153</v>
      </c>
      <c r="J635" t="s">
        <v>5901</v>
      </c>
      <c r="K635" t="s">
        <v>1548</v>
      </c>
      <c r="L635" t="s">
        <v>102</v>
      </c>
      <c r="N635">
        <v>1999</v>
      </c>
      <c r="S635" s="1"/>
      <c r="U635" s="10" t="s">
        <v>10584</v>
      </c>
      <c r="V635" t="s">
        <v>7957</v>
      </c>
      <c r="W635" s="10">
        <v>138</v>
      </c>
      <c r="X635" s="1"/>
      <c r="Y635" s="1"/>
    </row>
    <row r="636" spans="1:25" x14ac:dyDescent="0.35">
      <c r="A636">
        <v>262.05</v>
      </c>
      <c r="B636">
        <v>1</v>
      </c>
      <c r="C636" t="s">
        <v>7544</v>
      </c>
      <c r="D636" s="10" t="s">
        <v>7551</v>
      </c>
      <c r="E636" t="s">
        <v>7546</v>
      </c>
      <c r="F636" t="s">
        <v>10556</v>
      </c>
      <c r="G636" t="s">
        <v>5170</v>
      </c>
      <c r="H636" t="s">
        <v>5145</v>
      </c>
      <c r="I636" s="10">
        <v>3153</v>
      </c>
      <c r="J636" t="s">
        <v>5901</v>
      </c>
      <c r="K636" t="s">
        <v>1548</v>
      </c>
      <c r="L636" t="s">
        <v>102</v>
      </c>
      <c r="N636">
        <v>2003</v>
      </c>
      <c r="S636" s="1"/>
      <c r="U636" s="10" t="s">
        <v>10584</v>
      </c>
      <c r="V636" t="s">
        <v>7958</v>
      </c>
      <c r="W636" s="10">
        <v>185</v>
      </c>
      <c r="X636" s="1"/>
      <c r="Y636" s="1"/>
    </row>
    <row r="637" spans="1:25" x14ac:dyDescent="0.35">
      <c r="A637">
        <v>155</v>
      </c>
      <c r="B637">
        <v>1</v>
      </c>
      <c r="D637" s="10" t="s">
        <v>7967</v>
      </c>
      <c r="E637" t="s">
        <v>7975</v>
      </c>
      <c r="F637" t="s">
        <v>5179</v>
      </c>
      <c r="G637" t="s">
        <v>5177</v>
      </c>
      <c r="H637" t="s">
        <v>5145</v>
      </c>
      <c r="I637" s="10">
        <v>3153</v>
      </c>
      <c r="J637" t="s">
        <v>5901</v>
      </c>
      <c r="K637" t="s">
        <v>1548</v>
      </c>
      <c r="L637" t="s">
        <v>102</v>
      </c>
      <c r="N637">
        <v>0</v>
      </c>
      <c r="S637" s="1"/>
      <c r="V637" t="s">
        <v>8038</v>
      </c>
      <c r="W637" s="10">
        <v>39</v>
      </c>
      <c r="X637" s="1">
        <v>42793</v>
      </c>
      <c r="Y637" s="1"/>
    </row>
    <row r="638" spans="1:25" x14ac:dyDescent="0.35">
      <c r="A638">
        <v>244</v>
      </c>
      <c r="B638">
        <v>1.01</v>
      </c>
      <c r="D638" s="10" t="s">
        <v>7967</v>
      </c>
      <c r="E638" t="s">
        <v>7992</v>
      </c>
      <c r="F638" t="s">
        <v>5567</v>
      </c>
      <c r="G638" t="s">
        <v>8014</v>
      </c>
      <c r="H638" t="s">
        <v>5145</v>
      </c>
      <c r="I638" s="10">
        <v>3153</v>
      </c>
      <c r="J638" t="s">
        <v>5901</v>
      </c>
      <c r="K638" t="s">
        <v>1548</v>
      </c>
      <c r="L638" t="s">
        <v>102</v>
      </c>
      <c r="N638">
        <v>0</v>
      </c>
      <c r="S638" s="1"/>
      <c r="V638" t="s">
        <v>8054</v>
      </c>
      <c r="W638" s="10">
        <v>131</v>
      </c>
      <c r="X638" t="s">
        <v>208</v>
      </c>
      <c r="Y638" t="s">
        <v>10680</v>
      </c>
    </row>
    <row r="639" spans="1:25" x14ac:dyDescent="0.35">
      <c r="A639">
        <v>262.06</v>
      </c>
      <c r="B639">
        <v>1</v>
      </c>
      <c r="D639" s="10" t="s">
        <v>92</v>
      </c>
      <c r="E639" t="s">
        <v>1546</v>
      </c>
      <c r="F639" t="s">
        <v>10555</v>
      </c>
      <c r="G639" t="s">
        <v>1547</v>
      </c>
      <c r="H639" t="s">
        <v>5145</v>
      </c>
      <c r="I639" s="10">
        <v>3153</v>
      </c>
      <c r="J639" t="s">
        <v>5901</v>
      </c>
      <c r="K639" t="s">
        <v>1548</v>
      </c>
      <c r="L639" t="s">
        <v>102</v>
      </c>
      <c r="M639">
        <v>0</v>
      </c>
      <c r="S639" s="1"/>
      <c r="V639" t="s">
        <v>1551</v>
      </c>
      <c r="W639" s="10">
        <v>196</v>
      </c>
      <c r="X639" s="1">
        <v>35779</v>
      </c>
      <c r="Y639" s="1"/>
    </row>
    <row r="640" spans="1:25" x14ac:dyDescent="0.35">
      <c r="A640">
        <v>244</v>
      </c>
      <c r="B640">
        <v>4.01</v>
      </c>
      <c r="D640" s="10" t="s">
        <v>7967</v>
      </c>
      <c r="E640" t="s">
        <v>7993</v>
      </c>
      <c r="F640" t="s">
        <v>5575</v>
      </c>
      <c r="G640" t="s">
        <v>5573</v>
      </c>
      <c r="H640" t="s">
        <v>5145</v>
      </c>
      <c r="I640" s="10">
        <v>3153</v>
      </c>
      <c r="J640" t="s">
        <v>5901</v>
      </c>
      <c r="K640" t="s">
        <v>1548</v>
      </c>
      <c r="L640" t="s">
        <v>102</v>
      </c>
      <c r="N640">
        <v>0</v>
      </c>
      <c r="S640" s="1"/>
      <c r="V640" t="s">
        <v>8055</v>
      </c>
      <c r="W640" s="10">
        <v>195</v>
      </c>
      <c r="X640" t="s">
        <v>208</v>
      </c>
    </row>
    <row r="641" spans="1:25" x14ac:dyDescent="0.35">
      <c r="A641">
        <v>174</v>
      </c>
      <c r="B641">
        <v>2</v>
      </c>
      <c r="D641" s="10" t="s">
        <v>7967</v>
      </c>
      <c r="E641" t="s">
        <v>7983</v>
      </c>
      <c r="F641" t="s">
        <v>10551</v>
      </c>
      <c r="G641" t="s">
        <v>8006</v>
      </c>
      <c r="H641" t="s">
        <v>5145</v>
      </c>
      <c r="I641" s="10">
        <v>3153</v>
      </c>
      <c r="J641" t="s">
        <v>5901</v>
      </c>
      <c r="K641" t="s">
        <v>8025</v>
      </c>
      <c r="L641" t="s">
        <v>102</v>
      </c>
      <c r="N641">
        <v>0</v>
      </c>
      <c r="S641" s="1"/>
      <c r="V641" t="s">
        <v>8046</v>
      </c>
      <c r="W641" s="10">
        <v>95</v>
      </c>
      <c r="X641" s="1">
        <v>42793</v>
      </c>
      <c r="Y641" s="1"/>
    </row>
    <row r="642" spans="1:25" x14ac:dyDescent="0.35">
      <c r="A642">
        <v>253</v>
      </c>
      <c r="B642">
        <v>13</v>
      </c>
      <c r="D642" s="10" t="s">
        <v>7967</v>
      </c>
      <c r="E642" t="s">
        <v>7998</v>
      </c>
      <c r="F642" t="s">
        <v>5626</v>
      </c>
      <c r="G642" t="s">
        <v>5624</v>
      </c>
      <c r="H642" t="s">
        <v>5145</v>
      </c>
      <c r="I642" s="10">
        <v>3153</v>
      </c>
      <c r="J642" t="s">
        <v>5901</v>
      </c>
      <c r="K642" t="s">
        <v>1548</v>
      </c>
      <c r="L642" t="s">
        <v>102</v>
      </c>
      <c r="N642">
        <v>0</v>
      </c>
      <c r="S642" s="1"/>
      <c r="V642" t="s">
        <v>8060</v>
      </c>
      <c r="W642" s="10">
        <v>37</v>
      </c>
      <c r="X642" s="1">
        <v>42793</v>
      </c>
      <c r="Y642" s="1"/>
    </row>
    <row r="643" spans="1:25" x14ac:dyDescent="0.35">
      <c r="A643">
        <v>33</v>
      </c>
      <c r="B643">
        <v>20</v>
      </c>
      <c r="D643" s="10" t="s">
        <v>7967</v>
      </c>
      <c r="E643" t="s">
        <v>7969</v>
      </c>
      <c r="F643" t="s">
        <v>10553</v>
      </c>
      <c r="G643" t="s">
        <v>8000</v>
      </c>
      <c r="H643" t="s">
        <v>5145</v>
      </c>
      <c r="I643" s="10">
        <v>3153</v>
      </c>
      <c r="J643" t="s">
        <v>5901</v>
      </c>
      <c r="K643" t="s">
        <v>1548</v>
      </c>
      <c r="L643" t="s">
        <v>102</v>
      </c>
      <c r="N643">
        <v>0</v>
      </c>
      <c r="S643" s="1"/>
      <c r="V643" t="s">
        <v>8032</v>
      </c>
      <c r="W643" s="10">
        <v>25</v>
      </c>
      <c r="X643" t="s">
        <v>208</v>
      </c>
    </row>
    <row r="644" spans="1:25" x14ac:dyDescent="0.35">
      <c r="A644">
        <v>247</v>
      </c>
      <c r="B644">
        <v>25</v>
      </c>
      <c r="D644" s="10" t="s">
        <v>7967</v>
      </c>
      <c r="E644" t="s">
        <v>7994</v>
      </c>
      <c r="F644" t="s">
        <v>7058</v>
      </c>
      <c r="G644" t="s">
        <v>8004</v>
      </c>
      <c r="H644" t="s">
        <v>5145</v>
      </c>
      <c r="I644" s="10">
        <v>3153</v>
      </c>
      <c r="J644" t="s">
        <v>5901</v>
      </c>
      <c r="K644" t="s">
        <v>1548</v>
      </c>
      <c r="L644" t="s">
        <v>102</v>
      </c>
      <c r="N644">
        <v>0</v>
      </c>
      <c r="S644" s="1"/>
      <c r="V644" t="s">
        <v>8056</v>
      </c>
      <c r="W644" s="10">
        <v>26</v>
      </c>
      <c r="X644" s="1">
        <v>42793</v>
      </c>
      <c r="Y644" s="1"/>
    </row>
    <row r="645" spans="1:25" x14ac:dyDescent="0.35">
      <c r="A645">
        <v>248</v>
      </c>
      <c r="B645">
        <v>7</v>
      </c>
      <c r="D645" s="10" t="s">
        <v>7967</v>
      </c>
      <c r="E645" t="s">
        <v>7996</v>
      </c>
      <c r="F645" t="s">
        <v>10549</v>
      </c>
      <c r="G645" t="s">
        <v>8016</v>
      </c>
      <c r="H645" t="s">
        <v>5145</v>
      </c>
      <c r="I645" s="10">
        <v>3153</v>
      </c>
      <c r="J645" t="s">
        <v>5901</v>
      </c>
      <c r="K645" t="s">
        <v>1548</v>
      </c>
      <c r="L645" t="s">
        <v>102</v>
      </c>
      <c r="N645">
        <v>0</v>
      </c>
      <c r="S645" s="1"/>
      <c r="V645" t="s">
        <v>8058</v>
      </c>
      <c r="W645" s="10">
        <v>50</v>
      </c>
      <c r="X645" t="s">
        <v>208</v>
      </c>
    </row>
    <row r="646" spans="1:25" x14ac:dyDescent="0.35">
      <c r="A646">
        <v>248</v>
      </c>
      <c r="B646">
        <v>1</v>
      </c>
      <c r="D646" s="10" t="s">
        <v>7967</v>
      </c>
      <c r="E646" t="s">
        <v>7995</v>
      </c>
      <c r="F646" t="s">
        <v>5670</v>
      </c>
      <c r="G646" t="s">
        <v>8015</v>
      </c>
      <c r="H646" t="s">
        <v>5145</v>
      </c>
      <c r="I646" s="10">
        <v>3153</v>
      </c>
      <c r="J646" t="s">
        <v>5901</v>
      </c>
      <c r="K646" t="s">
        <v>1548</v>
      </c>
      <c r="L646" t="s">
        <v>102</v>
      </c>
      <c r="N646">
        <v>0</v>
      </c>
      <c r="S646" s="1"/>
      <c r="V646" t="s">
        <v>8057</v>
      </c>
      <c r="W646" s="10">
        <v>45</v>
      </c>
      <c r="X646" t="s">
        <v>208</v>
      </c>
    </row>
    <row r="647" spans="1:25" x14ac:dyDescent="0.35">
      <c r="A647">
        <v>251</v>
      </c>
      <c r="B647">
        <v>20</v>
      </c>
      <c r="D647" s="10" t="s">
        <v>7967</v>
      </c>
      <c r="E647" t="s">
        <v>7997</v>
      </c>
      <c r="F647" t="s">
        <v>5626</v>
      </c>
      <c r="G647" t="s">
        <v>5624</v>
      </c>
      <c r="H647" t="s">
        <v>5145</v>
      </c>
      <c r="I647" s="10">
        <v>3153</v>
      </c>
      <c r="J647" t="s">
        <v>5901</v>
      </c>
      <c r="K647" t="s">
        <v>1548</v>
      </c>
      <c r="L647" t="s">
        <v>102</v>
      </c>
      <c r="N647">
        <v>0</v>
      </c>
      <c r="S647" s="1"/>
      <c r="V647" t="s">
        <v>8059</v>
      </c>
      <c r="W647" s="10">
        <v>33</v>
      </c>
      <c r="X647" s="1">
        <v>42793</v>
      </c>
      <c r="Y647" s="1"/>
    </row>
    <row r="648" spans="1:25" x14ac:dyDescent="0.35">
      <c r="A648">
        <v>262.05</v>
      </c>
      <c r="B648">
        <v>1</v>
      </c>
      <c r="C648" t="s">
        <v>7547</v>
      </c>
      <c r="D648" s="10" t="s">
        <v>7551</v>
      </c>
      <c r="E648" t="s">
        <v>7548</v>
      </c>
      <c r="F648" t="s">
        <v>10557</v>
      </c>
      <c r="G648" t="s">
        <v>7660</v>
      </c>
      <c r="H648" t="s">
        <v>5145</v>
      </c>
      <c r="I648" s="10">
        <v>3153</v>
      </c>
      <c r="J648" t="s">
        <v>5901</v>
      </c>
      <c r="K648" t="s">
        <v>1548</v>
      </c>
      <c r="L648" t="s">
        <v>102</v>
      </c>
      <c r="N648">
        <v>2003</v>
      </c>
      <c r="S648" s="1"/>
      <c r="U648" s="10" t="s">
        <v>10584</v>
      </c>
      <c r="V648" t="s">
        <v>7959</v>
      </c>
      <c r="W648" s="10">
        <v>150</v>
      </c>
      <c r="X648" s="1"/>
      <c r="Y648" s="1"/>
    </row>
    <row r="649" spans="1:25" x14ac:dyDescent="0.35">
      <c r="A649">
        <v>263.02</v>
      </c>
      <c r="B649">
        <v>1</v>
      </c>
      <c r="D649" s="10" t="s">
        <v>7551</v>
      </c>
      <c r="E649" t="s">
        <v>7549</v>
      </c>
      <c r="F649" t="s">
        <v>10554</v>
      </c>
      <c r="G649" t="s">
        <v>7661</v>
      </c>
      <c r="H649" t="s">
        <v>5145</v>
      </c>
      <c r="I649" s="10">
        <v>3153</v>
      </c>
      <c r="J649" t="s">
        <v>5901</v>
      </c>
      <c r="K649" t="s">
        <v>1548</v>
      </c>
      <c r="L649" t="s">
        <v>102</v>
      </c>
      <c r="N649">
        <v>2006</v>
      </c>
      <c r="S649" s="1"/>
      <c r="V649" t="s">
        <v>7960</v>
      </c>
      <c r="W649" s="10">
        <v>270</v>
      </c>
      <c r="X649" s="1"/>
      <c r="Y649" s="1"/>
    </row>
    <row r="650" spans="1:25" x14ac:dyDescent="0.35">
      <c r="A650">
        <v>165</v>
      </c>
      <c r="B650">
        <v>1</v>
      </c>
      <c r="D650" s="10" t="s">
        <v>7967</v>
      </c>
      <c r="E650" t="s">
        <v>7980</v>
      </c>
      <c r="F650" t="s">
        <v>10553</v>
      </c>
      <c r="G650" t="s">
        <v>8005</v>
      </c>
      <c r="H650" t="s">
        <v>5145</v>
      </c>
      <c r="I650" s="10">
        <v>3153</v>
      </c>
      <c r="J650" t="s">
        <v>5901</v>
      </c>
      <c r="K650" t="s">
        <v>1548</v>
      </c>
      <c r="L650" t="s">
        <v>102</v>
      </c>
      <c r="N650">
        <v>0</v>
      </c>
      <c r="S650" s="1"/>
      <c r="V650" t="s">
        <v>8043</v>
      </c>
      <c r="W650" s="10">
        <v>70</v>
      </c>
      <c r="X650" t="s">
        <v>208</v>
      </c>
    </row>
    <row r="651" spans="1:25" x14ac:dyDescent="0.35">
      <c r="A651">
        <v>225</v>
      </c>
      <c r="B651">
        <v>1</v>
      </c>
      <c r="D651" s="10" t="s">
        <v>7551</v>
      </c>
      <c r="E651" t="s">
        <v>7524</v>
      </c>
      <c r="F651" t="s">
        <v>5899</v>
      </c>
      <c r="G651" t="s">
        <v>5897</v>
      </c>
      <c r="H651" t="s">
        <v>5145</v>
      </c>
      <c r="I651" s="10">
        <v>3153</v>
      </c>
      <c r="J651" t="s">
        <v>5901</v>
      </c>
      <c r="K651" t="s">
        <v>1548</v>
      </c>
      <c r="L651" t="s">
        <v>102</v>
      </c>
      <c r="S651" s="1"/>
      <c r="V651" t="s">
        <v>7945</v>
      </c>
      <c r="W651" s="10">
        <v>150</v>
      </c>
      <c r="X651" s="1"/>
      <c r="Y651" s="1" t="s">
        <v>10680</v>
      </c>
    </row>
    <row r="652" spans="1:25" x14ac:dyDescent="0.35">
      <c r="A652">
        <v>225</v>
      </c>
      <c r="B652">
        <v>3</v>
      </c>
      <c r="D652" s="10" t="s">
        <v>7551</v>
      </c>
      <c r="E652" t="s">
        <v>5960</v>
      </c>
      <c r="F652" t="s">
        <v>5961</v>
      </c>
      <c r="G652" t="s">
        <v>5959</v>
      </c>
      <c r="H652" t="s">
        <v>5145</v>
      </c>
      <c r="I652" s="10">
        <v>3153</v>
      </c>
      <c r="J652" t="s">
        <v>5901</v>
      </c>
      <c r="K652" t="s">
        <v>1548</v>
      </c>
      <c r="L652" t="s">
        <v>102</v>
      </c>
      <c r="S652" s="1"/>
      <c r="V652" t="s">
        <v>7946</v>
      </c>
      <c r="W652" s="10">
        <v>115</v>
      </c>
      <c r="X652" s="1"/>
      <c r="Y652" s="1"/>
    </row>
    <row r="653" spans="1:25" x14ac:dyDescent="0.35">
      <c r="A653">
        <v>173</v>
      </c>
      <c r="B653">
        <v>1</v>
      </c>
      <c r="D653" s="10" t="s">
        <v>7967</v>
      </c>
      <c r="E653" t="s">
        <v>7982</v>
      </c>
      <c r="F653" t="s">
        <v>10547</v>
      </c>
      <c r="G653" t="s">
        <v>6024</v>
      </c>
      <c r="H653" t="s">
        <v>5145</v>
      </c>
      <c r="I653" s="10">
        <v>3153</v>
      </c>
      <c r="J653" t="s">
        <v>5901</v>
      </c>
      <c r="K653" t="s">
        <v>1548</v>
      </c>
      <c r="L653" t="s">
        <v>102</v>
      </c>
      <c r="N653">
        <v>0</v>
      </c>
      <c r="S653" s="1"/>
      <c r="V653" t="s">
        <v>8045</v>
      </c>
      <c r="W653" s="10">
        <v>48</v>
      </c>
      <c r="X653" s="1">
        <v>42793</v>
      </c>
      <c r="Y653" s="1"/>
    </row>
    <row r="654" spans="1:25" x14ac:dyDescent="0.35">
      <c r="A654">
        <v>231.04</v>
      </c>
      <c r="B654">
        <v>1</v>
      </c>
      <c r="C654" t="s">
        <v>7971</v>
      </c>
      <c r="D654" s="10" t="s">
        <v>7967</v>
      </c>
      <c r="E654" t="s">
        <v>7989</v>
      </c>
      <c r="F654" t="s">
        <v>6211</v>
      </c>
      <c r="G654" t="s">
        <v>6210</v>
      </c>
      <c r="H654" t="s">
        <v>5145</v>
      </c>
      <c r="I654" s="10">
        <v>3153</v>
      </c>
      <c r="J654" t="s">
        <v>5901</v>
      </c>
      <c r="K654" t="s">
        <v>1548</v>
      </c>
      <c r="L654" t="s">
        <v>102</v>
      </c>
      <c r="N654">
        <v>2001</v>
      </c>
      <c r="S654" s="1"/>
      <c r="U654" s="10" t="s">
        <v>10584</v>
      </c>
      <c r="V654" t="s">
        <v>8051</v>
      </c>
      <c r="W654" s="10">
        <v>533</v>
      </c>
      <c r="X654" s="1">
        <v>35611</v>
      </c>
      <c r="Y654" s="1" t="s">
        <v>10680</v>
      </c>
    </row>
    <row r="655" spans="1:25" x14ac:dyDescent="0.35">
      <c r="A655">
        <v>243</v>
      </c>
      <c r="B655">
        <v>27.01</v>
      </c>
      <c r="D655" s="10" t="s">
        <v>7967</v>
      </c>
      <c r="E655" t="s">
        <v>7991</v>
      </c>
      <c r="F655" t="s">
        <v>5179</v>
      </c>
      <c r="G655" t="s">
        <v>5177</v>
      </c>
      <c r="H655" t="s">
        <v>5145</v>
      </c>
      <c r="I655" s="10">
        <v>3153</v>
      </c>
      <c r="J655" t="s">
        <v>5901</v>
      </c>
      <c r="K655" t="s">
        <v>1548</v>
      </c>
      <c r="L655" t="s">
        <v>102</v>
      </c>
      <c r="N655">
        <v>0</v>
      </c>
      <c r="S655" s="1"/>
      <c r="V655" t="s">
        <v>8053</v>
      </c>
      <c r="W655" s="10">
        <v>43</v>
      </c>
      <c r="X655" s="1">
        <v>42793</v>
      </c>
      <c r="Y655" s="1"/>
    </row>
    <row r="656" spans="1:25" x14ac:dyDescent="0.35">
      <c r="A656">
        <v>69</v>
      </c>
      <c r="B656">
        <v>1</v>
      </c>
      <c r="D656" s="10" t="s">
        <v>7967</v>
      </c>
      <c r="E656" t="s">
        <v>7973</v>
      </c>
      <c r="F656" t="s">
        <v>6409</v>
      </c>
      <c r="G656" t="s">
        <v>8003</v>
      </c>
      <c r="H656" t="s">
        <v>5145</v>
      </c>
      <c r="I656" s="10">
        <v>3153</v>
      </c>
      <c r="J656" t="s">
        <v>5901</v>
      </c>
      <c r="K656" t="s">
        <v>1548</v>
      </c>
      <c r="L656" t="s">
        <v>102</v>
      </c>
      <c r="N656">
        <v>0</v>
      </c>
      <c r="S656" s="1"/>
      <c r="V656" t="s">
        <v>8035</v>
      </c>
      <c r="W656" s="10">
        <v>77</v>
      </c>
      <c r="X656" t="s">
        <v>208</v>
      </c>
    </row>
    <row r="657" spans="1:26" x14ac:dyDescent="0.35">
      <c r="A657">
        <v>198</v>
      </c>
      <c r="B657">
        <v>1.01</v>
      </c>
      <c r="D657" s="10" t="s">
        <v>7967</v>
      </c>
      <c r="E657" t="s">
        <v>7985</v>
      </c>
      <c r="F657" t="s">
        <v>10546</v>
      </c>
      <c r="G657" t="s">
        <v>8009</v>
      </c>
      <c r="H657" t="s">
        <v>5145</v>
      </c>
      <c r="I657" s="10">
        <v>3153</v>
      </c>
      <c r="J657" t="s">
        <v>5901</v>
      </c>
      <c r="K657" t="s">
        <v>1548</v>
      </c>
      <c r="L657" t="s">
        <v>102</v>
      </c>
      <c r="N657">
        <v>0</v>
      </c>
      <c r="S657" s="1"/>
      <c r="V657" t="s">
        <v>8048</v>
      </c>
      <c r="W657" s="10">
        <v>116</v>
      </c>
      <c r="X657" t="s">
        <v>208</v>
      </c>
    </row>
    <row r="658" spans="1:26" x14ac:dyDescent="0.35">
      <c r="A658">
        <v>243</v>
      </c>
      <c r="B658">
        <v>4</v>
      </c>
      <c r="D658" s="10" t="s">
        <v>7967</v>
      </c>
      <c r="E658" t="s">
        <v>7990</v>
      </c>
      <c r="F658" t="s">
        <v>10550</v>
      </c>
      <c r="G658" t="s">
        <v>8013</v>
      </c>
      <c r="H658" t="s">
        <v>5145</v>
      </c>
      <c r="I658" s="10">
        <v>3153</v>
      </c>
      <c r="J658" t="s">
        <v>5901</v>
      </c>
      <c r="K658" t="s">
        <v>1548</v>
      </c>
      <c r="L658" t="s">
        <v>102</v>
      </c>
      <c r="N658">
        <v>0</v>
      </c>
      <c r="S658" s="1"/>
      <c r="V658" t="s">
        <v>8052</v>
      </c>
      <c r="W658" s="10">
        <v>11</v>
      </c>
      <c r="X658" t="s">
        <v>208</v>
      </c>
    </row>
    <row r="659" spans="1:26" x14ac:dyDescent="0.35">
      <c r="A659">
        <v>198</v>
      </c>
      <c r="B659">
        <v>1.02</v>
      </c>
      <c r="D659" s="10" t="s">
        <v>7967</v>
      </c>
      <c r="E659" t="s">
        <v>7986</v>
      </c>
      <c r="F659" t="s">
        <v>10552</v>
      </c>
      <c r="G659" t="s">
        <v>8010</v>
      </c>
      <c r="H659" t="s">
        <v>5145</v>
      </c>
      <c r="I659" s="10">
        <v>3153</v>
      </c>
      <c r="J659" t="s">
        <v>5901</v>
      </c>
      <c r="K659" t="s">
        <v>1548</v>
      </c>
      <c r="L659" t="s">
        <v>102</v>
      </c>
      <c r="N659">
        <v>0</v>
      </c>
      <c r="S659" s="1"/>
      <c r="V659" t="s">
        <v>8049</v>
      </c>
      <c r="W659" s="10">
        <v>84</v>
      </c>
      <c r="X659" t="s">
        <v>208</v>
      </c>
    </row>
    <row r="660" spans="1:26" x14ac:dyDescent="0.35">
      <c r="A660">
        <v>169</v>
      </c>
      <c r="B660">
        <v>15</v>
      </c>
      <c r="D660" s="10" t="s">
        <v>7967</v>
      </c>
      <c r="E660" t="s">
        <v>7981</v>
      </c>
      <c r="F660" t="s">
        <v>7058</v>
      </c>
      <c r="G660" t="s">
        <v>8004</v>
      </c>
      <c r="H660" t="s">
        <v>5145</v>
      </c>
      <c r="I660" s="10">
        <v>3153</v>
      </c>
      <c r="J660" t="s">
        <v>5901</v>
      </c>
      <c r="K660" t="s">
        <v>1548</v>
      </c>
      <c r="L660" t="s">
        <v>102</v>
      </c>
      <c r="N660">
        <v>0</v>
      </c>
      <c r="S660" s="1"/>
      <c r="V660" t="s">
        <v>8044</v>
      </c>
      <c r="W660" s="10">
        <v>22</v>
      </c>
      <c r="X660" s="1">
        <v>42793</v>
      </c>
      <c r="Y660" s="1"/>
    </row>
    <row r="661" spans="1:26" x14ac:dyDescent="0.35">
      <c r="A661">
        <v>160</v>
      </c>
      <c r="B661">
        <v>7</v>
      </c>
      <c r="D661" s="10" t="s">
        <v>7967</v>
      </c>
      <c r="E661" t="s">
        <v>7976</v>
      </c>
      <c r="F661" t="s">
        <v>7058</v>
      </c>
      <c r="G661" t="s">
        <v>8004</v>
      </c>
      <c r="H661" t="s">
        <v>5145</v>
      </c>
      <c r="I661" s="10">
        <v>3153</v>
      </c>
      <c r="J661" t="s">
        <v>5901</v>
      </c>
      <c r="K661" t="s">
        <v>1548</v>
      </c>
      <c r="L661" t="s">
        <v>102</v>
      </c>
      <c r="N661">
        <v>0</v>
      </c>
      <c r="S661" s="1"/>
      <c r="V661" t="s">
        <v>8039</v>
      </c>
      <c r="W661" s="10">
        <v>25</v>
      </c>
      <c r="X661" s="1">
        <v>42793</v>
      </c>
      <c r="Y661" s="1"/>
    </row>
    <row r="662" spans="1:26" x14ac:dyDescent="0.35">
      <c r="A662">
        <v>161</v>
      </c>
      <c r="B662">
        <v>1</v>
      </c>
      <c r="D662" s="10" t="s">
        <v>7967</v>
      </c>
      <c r="E662" t="s">
        <v>7978</v>
      </c>
      <c r="F662" t="s">
        <v>10548</v>
      </c>
      <c r="G662" t="s">
        <v>8004</v>
      </c>
      <c r="H662" t="s">
        <v>5145</v>
      </c>
      <c r="I662" s="10">
        <v>3153</v>
      </c>
      <c r="J662" t="s">
        <v>5901</v>
      </c>
      <c r="K662" t="s">
        <v>1548</v>
      </c>
      <c r="L662" t="s">
        <v>102</v>
      </c>
      <c r="N662">
        <v>0</v>
      </c>
      <c r="S662" s="1"/>
      <c r="V662" t="s">
        <v>8041</v>
      </c>
      <c r="W662" s="10">
        <v>61</v>
      </c>
      <c r="X662" s="1">
        <v>42793</v>
      </c>
      <c r="Y662" s="1"/>
    </row>
    <row r="663" spans="1:26" x14ac:dyDescent="0.35">
      <c r="A663">
        <v>161</v>
      </c>
      <c r="B663">
        <v>6</v>
      </c>
      <c r="D663" s="10" t="s">
        <v>7967</v>
      </c>
      <c r="E663" t="s">
        <v>7979</v>
      </c>
      <c r="F663" t="s">
        <v>10547</v>
      </c>
      <c r="G663" t="s">
        <v>6024</v>
      </c>
      <c r="H663" t="s">
        <v>5145</v>
      </c>
      <c r="I663" s="10">
        <v>3153</v>
      </c>
      <c r="J663" t="s">
        <v>5901</v>
      </c>
      <c r="K663" t="s">
        <v>1548</v>
      </c>
      <c r="L663" t="s">
        <v>102</v>
      </c>
      <c r="N663">
        <v>0</v>
      </c>
      <c r="S663" s="1"/>
      <c r="V663" t="s">
        <v>8042</v>
      </c>
      <c r="W663" s="10">
        <v>90</v>
      </c>
      <c r="X663" s="1">
        <v>42793</v>
      </c>
      <c r="Y663" s="1"/>
    </row>
    <row r="664" spans="1:26" x14ac:dyDescent="0.35">
      <c r="A664">
        <v>32</v>
      </c>
      <c r="B664">
        <v>21</v>
      </c>
      <c r="C664" t="s">
        <v>8119</v>
      </c>
      <c r="D664" s="10">
        <v>2</v>
      </c>
      <c r="E664" t="s">
        <v>8366</v>
      </c>
      <c r="G664" t="s">
        <v>9375</v>
      </c>
      <c r="H664" t="s">
        <v>5145</v>
      </c>
      <c r="I664" s="10">
        <v>7</v>
      </c>
      <c r="J664" t="s">
        <v>10502</v>
      </c>
      <c r="K664" t="s">
        <v>154</v>
      </c>
      <c r="L664" t="s">
        <v>102</v>
      </c>
      <c r="M664">
        <v>871</v>
      </c>
      <c r="N664">
        <v>1901</v>
      </c>
      <c r="S664" s="1"/>
      <c r="U664" s="10" t="s">
        <v>5186</v>
      </c>
      <c r="V664" t="s">
        <v>10224</v>
      </c>
      <c r="W664" s="10">
        <v>1</v>
      </c>
      <c r="X664" t="s">
        <v>208</v>
      </c>
    </row>
    <row r="665" spans="1:26" x14ac:dyDescent="0.35">
      <c r="A665">
        <v>32</v>
      </c>
      <c r="B665">
        <v>21</v>
      </c>
      <c r="C665" t="s">
        <v>8367</v>
      </c>
      <c r="D665" s="10">
        <v>2</v>
      </c>
      <c r="E665" t="s">
        <v>8366</v>
      </c>
      <c r="G665" t="s">
        <v>9375</v>
      </c>
      <c r="H665" t="s">
        <v>5145</v>
      </c>
      <c r="I665" s="10">
        <v>7</v>
      </c>
      <c r="J665" t="s">
        <v>10502</v>
      </c>
      <c r="K665" t="s">
        <v>154</v>
      </c>
      <c r="L665" t="s">
        <v>102</v>
      </c>
      <c r="M665">
        <v>871</v>
      </c>
      <c r="N665">
        <v>1901</v>
      </c>
      <c r="S665" s="1"/>
      <c r="U665" s="10" t="s">
        <v>5186</v>
      </c>
      <c r="V665" t="s">
        <v>10224</v>
      </c>
      <c r="W665" s="10">
        <v>1</v>
      </c>
      <c r="X665" t="s">
        <v>208</v>
      </c>
    </row>
    <row r="666" spans="1:26" x14ac:dyDescent="0.35">
      <c r="A666">
        <v>39</v>
      </c>
      <c r="B666">
        <v>26</v>
      </c>
      <c r="C666" t="s">
        <v>3414</v>
      </c>
      <c r="D666" s="10">
        <v>2</v>
      </c>
      <c r="E666" t="s">
        <v>8173</v>
      </c>
      <c r="G666" t="s">
        <v>9224</v>
      </c>
      <c r="H666" t="s">
        <v>5145</v>
      </c>
      <c r="I666" s="10">
        <v>7</v>
      </c>
      <c r="J666" t="s">
        <v>10502</v>
      </c>
      <c r="K666" t="s">
        <v>154</v>
      </c>
      <c r="L666" t="s">
        <v>102</v>
      </c>
      <c r="M666">
        <v>585</v>
      </c>
      <c r="N666">
        <v>1920</v>
      </c>
      <c r="S666" s="1"/>
      <c r="U666" s="10" t="s">
        <v>5186</v>
      </c>
      <c r="V666" t="s">
        <v>10199</v>
      </c>
      <c r="W666" s="10">
        <v>1</v>
      </c>
      <c r="X666" t="s">
        <v>208</v>
      </c>
    </row>
    <row r="667" spans="1:26" x14ac:dyDescent="0.35">
      <c r="A667">
        <v>61</v>
      </c>
      <c r="B667">
        <v>19</v>
      </c>
      <c r="C667" t="s">
        <v>8102</v>
      </c>
      <c r="D667" s="10">
        <v>2</v>
      </c>
      <c r="E667" t="s">
        <v>8410</v>
      </c>
      <c r="G667" t="s">
        <v>9425</v>
      </c>
      <c r="H667" t="s">
        <v>5145</v>
      </c>
      <c r="I667" s="10">
        <v>7</v>
      </c>
      <c r="J667" t="s">
        <v>10502</v>
      </c>
      <c r="K667" t="s">
        <v>9426</v>
      </c>
      <c r="L667" t="s">
        <v>102</v>
      </c>
      <c r="M667">
        <v>672</v>
      </c>
      <c r="N667">
        <v>1910</v>
      </c>
      <c r="S667" s="1"/>
      <c r="U667" s="10" t="s">
        <v>5186</v>
      </c>
      <c r="V667" t="s">
        <v>10255</v>
      </c>
      <c r="W667" s="10">
        <v>1</v>
      </c>
      <c r="X667" t="s">
        <v>208</v>
      </c>
    </row>
    <row r="668" spans="1:26" x14ac:dyDescent="0.35">
      <c r="A668">
        <v>215</v>
      </c>
      <c r="B668">
        <v>4</v>
      </c>
      <c r="D668" s="10" t="s">
        <v>92</v>
      </c>
      <c r="E668" t="s">
        <v>2685</v>
      </c>
      <c r="G668" t="s">
        <v>2686</v>
      </c>
      <c r="H668" t="s">
        <v>5145</v>
      </c>
      <c r="I668" s="10">
        <v>7</v>
      </c>
      <c r="J668" t="s">
        <v>10502</v>
      </c>
      <c r="K668" t="s">
        <v>154</v>
      </c>
      <c r="L668" t="s">
        <v>102</v>
      </c>
      <c r="M668">
        <v>0</v>
      </c>
      <c r="S668" s="1"/>
      <c r="V668" t="s">
        <v>2687</v>
      </c>
      <c r="W668" s="10">
        <v>2</v>
      </c>
      <c r="X668" s="1">
        <v>44196</v>
      </c>
      <c r="Y668" s="1"/>
    </row>
    <row r="669" spans="1:26" x14ac:dyDescent="0.35">
      <c r="A669">
        <v>78</v>
      </c>
      <c r="B669">
        <v>10</v>
      </c>
      <c r="D669" s="10" t="s">
        <v>7551</v>
      </c>
      <c r="E669" t="s">
        <v>7370</v>
      </c>
      <c r="F669" t="s">
        <v>10559</v>
      </c>
      <c r="G669" t="s">
        <v>6717</v>
      </c>
      <c r="H669" t="s">
        <v>5145</v>
      </c>
      <c r="I669" s="10">
        <v>50</v>
      </c>
      <c r="J669" t="s">
        <v>6720</v>
      </c>
      <c r="K669" t="s">
        <v>7713</v>
      </c>
      <c r="L669" t="s">
        <v>102</v>
      </c>
      <c r="S669" s="1"/>
      <c r="V669" t="s">
        <v>7863</v>
      </c>
      <c r="W669" s="10">
        <v>40</v>
      </c>
      <c r="X669" s="1"/>
      <c r="Y669" s="1"/>
      <c r="Z669" s="8" t="s">
        <v>6722</v>
      </c>
    </row>
    <row r="670" spans="1:26" x14ac:dyDescent="0.35">
      <c r="A670">
        <v>78</v>
      </c>
      <c r="B670">
        <v>18</v>
      </c>
      <c r="D670" s="10" t="s">
        <v>7551</v>
      </c>
      <c r="E670" t="s">
        <v>7371</v>
      </c>
      <c r="G670" t="s">
        <v>6717</v>
      </c>
      <c r="H670" t="s">
        <v>5145</v>
      </c>
      <c r="I670" s="10">
        <v>50</v>
      </c>
      <c r="J670" t="s">
        <v>6720</v>
      </c>
      <c r="K670" t="s">
        <v>7713</v>
      </c>
      <c r="L670" t="s">
        <v>102</v>
      </c>
      <c r="S670" s="1"/>
      <c r="V670" t="s">
        <v>7864</v>
      </c>
      <c r="W670" s="10">
        <v>10</v>
      </c>
      <c r="X670" s="1"/>
      <c r="Y670" s="1"/>
      <c r="Z670" s="8" t="s">
        <v>6722</v>
      </c>
    </row>
    <row r="671" spans="1:26" x14ac:dyDescent="0.35">
      <c r="A671">
        <v>191</v>
      </c>
      <c r="B671">
        <v>8.02</v>
      </c>
      <c r="D671" s="10">
        <v>2</v>
      </c>
      <c r="E671" t="s">
        <v>8758</v>
      </c>
      <c r="G671" t="s">
        <v>9942</v>
      </c>
      <c r="H671" t="s">
        <v>5145</v>
      </c>
      <c r="I671" s="10">
        <v>52</v>
      </c>
      <c r="J671" t="s">
        <v>5772</v>
      </c>
      <c r="K671" t="s">
        <v>1172</v>
      </c>
      <c r="L671" t="s">
        <v>102</v>
      </c>
      <c r="M671">
        <v>4357</v>
      </c>
      <c r="N671">
        <v>1901</v>
      </c>
      <c r="S671" s="1"/>
      <c r="U671" s="10" t="s">
        <v>5186</v>
      </c>
      <c r="V671" t="s">
        <v>10421</v>
      </c>
      <c r="W671" s="10">
        <v>1</v>
      </c>
      <c r="X671" s="1">
        <v>43679</v>
      </c>
      <c r="Y671" s="1"/>
    </row>
    <row r="672" spans="1:26" x14ac:dyDescent="0.35">
      <c r="A672">
        <v>41</v>
      </c>
      <c r="B672">
        <v>4</v>
      </c>
      <c r="D672" s="10">
        <v>2</v>
      </c>
      <c r="E672" t="s">
        <v>2846</v>
      </c>
      <c r="G672" t="s">
        <v>2847</v>
      </c>
      <c r="H672" t="s">
        <v>5145</v>
      </c>
      <c r="I672" s="10">
        <v>52</v>
      </c>
      <c r="J672" t="s">
        <v>5772</v>
      </c>
      <c r="K672" t="s">
        <v>1172</v>
      </c>
      <c r="L672" t="s">
        <v>102</v>
      </c>
      <c r="M672">
        <v>5048</v>
      </c>
      <c r="N672">
        <v>2013</v>
      </c>
      <c r="O672">
        <v>49</v>
      </c>
      <c r="S672" s="1">
        <v>43826</v>
      </c>
      <c r="V672" t="s">
        <v>2848</v>
      </c>
      <c r="W672" s="10">
        <v>4</v>
      </c>
      <c r="X672" s="1">
        <v>40834</v>
      </c>
      <c r="Y672" s="1"/>
    </row>
    <row r="673" spans="1:25" x14ac:dyDescent="0.35">
      <c r="A673">
        <v>180</v>
      </c>
      <c r="B673">
        <v>18</v>
      </c>
      <c r="D673" s="10">
        <v>2</v>
      </c>
      <c r="E673" t="s">
        <v>4468</v>
      </c>
      <c r="G673" t="s">
        <v>4469</v>
      </c>
      <c r="H673" t="s">
        <v>5145</v>
      </c>
      <c r="I673" s="10">
        <v>52</v>
      </c>
      <c r="J673" t="s">
        <v>5772</v>
      </c>
      <c r="K673" t="s">
        <v>1172</v>
      </c>
      <c r="L673" t="s">
        <v>102</v>
      </c>
      <c r="M673">
        <v>2240</v>
      </c>
      <c r="N673">
        <v>1867</v>
      </c>
      <c r="O673">
        <v>47</v>
      </c>
      <c r="S673" s="1">
        <v>44508</v>
      </c>
      <c r="U673" s="10" t="s">
        <v>5186</v>
      </c>
      <c r="V673" t="s">
        <v>4470</v>
      </c>
      <c r="W673" s="10">
        <v>2</v>
      </c>
      <c r="X673" s="1">
        <v>44447</v>
      </c>
      <c r="Y673" s="1"/>
    </row>
    <row r="674" spans="1:25" x14ac:dyDescent="0.35">
      <c r="A674">
        <v>213.01</v>
      </c>
      <c r="B674">
        <v>10</v>
      </c>
      <c r="C674" t="s">
        <v>756</v>
      </c>
      <c r="D674" s="10">
        <v>2</v>
      </c>
      <c r="E674" t="s">
        <v>8100</v>
      </c>
      <c r="G674" t="s">
        <v>8951</v>
      </c>
      <c r="H674" t="s">
        <v>5145</v>
      </c>
      <c r="I674" s="10">
        <v>52</v>
      </c>
      <c r="J674" t="s">
        <v>5772</v>
      </c>
      <c r="K674" t="s">
        <v>8952</v>
      </c>
      <c r="L674" t="s">
        <v>102</v>
      </c>
      <c r="M674">
        <v>1053</v>
      </c>
      <c r="N674">
        <v>1901</v>
      </c>
      <c r="S674" s="1"/>
      <c r="U674" s="10" t="s">
        <v>5186</v>
      </c>
      <c r="V674" t="s">
        <v>10180</v>
      </c>
      <c r="W674" s="10">
        <v>1</v>
      </c>
      <c r="X674" s="1">
        <v>44250</v>
      </c>
      <c r="Y674" s="1"/>
    </row>
    <row r="675" spans="1:25" x14ac:dyDescent="0.35">
      <c r="A675">
        <v>190</v>
      </c>
      <c r="B675">
        <v>4</v>
      </c>
      <c r="D675" s="10">
        <v>2</v>
      </c>
      <c r="E675" t="s">
        <v>1172</v>
      </c>
      <c r="G675" t="s">
        <v>9935</v>
      </c>
      <c r="H675" t="s">
        <v>10706</v>
      </c>
      <c r="I675" s="10">
        <v>52</v>
      </c>
      <c r="J675" t="s">
        <v>5772</v>
      </c>
      <c r="K675" t="s">
        <v>1172</v>
      </c>
      <c r="L675" t="s">
        <v>102</v>
      </c>
      <c r="M675">
        <v>2880</v>
      </c>
      <c r="N675">
        <v>1901</v>
      </c>
      <c r="S675" s="1"/>
      <c r="U675" s="10" t="s">
        <v>5186</v>
      </c>
      <c r="V675" t="s">
        <v>10414</v>
      </c>
      <c r="W675" s="10">
        <v>1</v>
      </c>
      <c r="X675" s="1">
        <v>44748</v>
      </c>
      <c r="Y675" s="1"/>
    </row>
    <row r="676" spans="1:25" x14ac:dyDescent="0.35">
      <c r="A676">
        <v>66</v>
      </c>
      <c r="B676">
        <v>26</v>
      </c>
      <c r="D676" s="10">
        <v>2</v>
      </c>
      <c r="E676" t="s">
        <v>3578</v>
      </c>
      <c r="G676" t="s">
        <v>3579</v>
      </c>
      <c r="H676" t="s">
        <v>5145</v>
      </c>
      <c r="I676" s="10">
        <v>52</v>
      </c>
      <c r="J676" t="s">
        <v>5772</v>
      </c>
      <c r="K676" t="s">
        <v>1172</v>
      </c>
      <c r="L676" t="s">
        <v>102</v>
      </c>
      <c r="M676">
        <v>3075</v>
      </c>
      <c r="N676">
        <v>1910</v>
      </c>
      <c r="O676">
        <v>45</v>
      </c>
      <c r="S676" s="1">
        <v>43826</v>
      </c>
      <c r="U676" s="10" t="s">
        <v>5186</v>
      </c>
      <c r="V676" t="s">
        <v>3488</v>
      </c>
      <c r="W676" s="10">
        <v>3</v>
      </c>
      <c r="X676" s="1">
        <v>41548</v>
      </c>
      <c r="Y676" s="1"/>
    </row>
    <row r="677" spans="1:25" x14ac:dyDescent="0.35">
      <c r="A677">
        <v>67</v>
      </c>
      <c r="B677">
        <v>14.01</v>
      </c>
      <c r="D677" s="10" t="s">
        <v>92</v>
      </c>
      <c r="E677" t="s">
        <v>1170</v>
      </c>
      <c r="G677" t="s">
        <v>1171</v>
      </c>
      <c r="H677" t="s">
        <v>5145</v>
      </c>
      <c r="I677" s="10">
        <v>52</v>
      </c>
      <c r="J677" t="s">
        <v>5772</v>
      </c>
      <c r="K677" t="s">
        <v>1172</v>
      </c>
      <c r="L677" t="s">
        <v>102</v>
      </c>
      <c r="M677">
        <v>0</v>
      </c>
      <c r="N677">
        <v>2018</v>
      </c>
      <c r="S677" s="1"/>
      <c r="V677" t="s">
        <v>1175</v>
      </c>
      <c r="W677" s="10">
        <v>8</v>
      </c>
      <c r="X677" s="1">
        <v>42853</v>
      </c>
      <c r="Y677" s="1"/>
    </row>
    <row r="678" spans="1:25" x14ac:dyDescent="0.35">
      <c r="A678">
        <v>75</v>
      </c>
      <c r="B678">
        <v>10</v>
      </c>
      <c r="D678" s="10">
        <v>2</v>
      </c>
      <c r="E678" t="s">
        <v>2921</v>
      </c>
      <c r="G678" t="s">
        <v>2922</v>
      </c>
      <c r="H678" t="s">
        <v>5145</v>
      </c>
      <c r="I678" s="10">
        <v>52</v>
      </c>
      <c r="J678" t="s">
        <v>5772</v>
      </c>
      <c r="K678" t="s">
        <v>1172</v>
      </c>
      <c r="L678" t="s">
        <v>102</v>
      </c>
      <c r="M678">
        <v>3375</v>
      </c>
      <c r="N678">
        <v>1901</v>
      </c>
      <c r="O678">
        <v>47</v>
      </c>
      <c r="S678" s="1">
        <v>44673</v>
      </c>
      <c r="U678" s="10" t="s">
        <v>5186</v>
      </c>
      <c r="V678" t="s">
        <v>2923</v>
      </c>
      <c r="W678" s="10">
        <v>4</v>
      </c>
      <c r="X678" s="1">
        <v>43656</v>
      </c>
      <c r="Y678" s="1"/>
    </row>
    <row r="679" spans="1:25" x14ac:dyDescent="0.35">
      <c r="A679">
        <v>13</v>
      </c>
      <c r="B679">
        <v>14</v>
      </c>
      <c r="D679" s="10" t="s">
        <v>7551</v>
      </c>
      <c r="E679" t="s">
        <v>7231</v>
      </c>
      <c r="G679" t="s">
        <v>6799</v>
      </c>
      <c r="H679" t="s">
        <v>5145</v>
      </c>
      <c r="I679" s="10">
        <v>52</v>
      </c>
      <c r="J679" t="s">
        <v>5772</v>
      </c>
      <c r="K679" t="s">
        <v>1172</v>
      </c>
      <c r="L679" t="s">
        <v>102</v>
      </c>
      <c r="S679" s="1"/>
      <c r="V679" t="s">
        <v>7777</v>
      </c>
      <c r="W679" s="10">
        <v>8</v>
      </c>
      <c r="X679" s="1"/>
      <c r="Y679" s="1"/>
    </row>
    <row r="680" spans="1:25" x14ac:dyDescent="0.35">
      <c r="A680">
        <v>85</v>
      </c>
      <c r="B680">
        <v>14.01</v>
      </c>
      <c r="C680" t="s">
        <v>2800</v>
      </c>
      <c r="D680" s="10">
        <v>2</v>
      </c>
      <c r="E680" t="s">
        <v>2801</v>
      </c>
      <c r="G680" t="s">
        <v>2802</v>
      </c>
      <c r="H680" t="s">
        <v>5145</v>
      </c>
      <c r="I680" s="10">
        <v>52</v>
      </c>
      <c r="J680" t="s">
        <v>5772</v>
      </c>
      <c r="K680" t="s">
        <v>1172</v>
      </c>
      <c r="L680" t="s">
        <v>102</v>
      </c>
      <c r="M680">
        <v>25248</v>
      </c>
      <c r="N680">
        <v>2018</v>
      </c>
      <c r="P680">
        <v>85</v>
      </c>
      <c r="Q680">
        <v>14</v>
      </c>
      <c r="S680" s="1">
        <v>44557</v>
      </c>
      <c r="V680" t="s">
        <v>2803</v>
      </c>
      <c r="W680" s="10">
        <v>16</v>
      </c>
      <c r="X680" t="s">
        <v>208</v>
      </c>
    </row>
    <row r="681" spans="1:25" x14ac:dyDescent="0.35">
      <c r="A681">
        <v>183</v>
      </c>
      <c r="B681">
        <v>22</v>
      </c>
      <c r="D681" s="10">
        <v>2</v>
      </c>
      <c r="E681" t="s">
        <v>3136</v>
      </c>
      <c r="G681" t="s">
        <v>3137</v>
      </c>
      <c r="H681" t="s">
        <v>5145</v>
      </c>
      <c r="I681" s="10">
        <v>52</v>
      </c>
      <c r="J681" t="s">
        <v>5772</v>
      </c>
      <c r="K681" t="s">
        <v>1172</v>
      </c>
      <c r="L681" t="s">
        <v>102</v>
      </c>
      <c r="M681">
        <v>3020</v>
      </c>
      <c r="N681">
        <v>1901</v>
      </c>
      <c r="O681">
        <v>45</v>
      </c>
      <c r="S681" s="1">
        <v>43826</v>
      </c>
      <c r="U681" s="10" t="s">
        <v>5186</v>
      </c>
      <c r="V681" t="s">
        <v>2959</v>
      </c>
      <c r="W681" s="10">
        <v>4</v>
      </c>
      <c r="X681" s="1">
        <v>41234</v>
      </c>
      <c r="Y681" s="1"/>
    </row>
    <row r="682" spans="1:25" x14ac:dyDescent="0.35">
      <c r="A682">
        <v>17</v>
      </c>
      <c r="B682">
        <v>29</v>
      </c>
      <c r="D682" s="10">
        <v>2</v>
      </c>
      <c r="E682" t="s">
        <v>2811</v>
      </c>
      <c r="G682" t="s">
        <v>2812</v>
      </c>
      <c r="H682" t="s">
        <v>5145</v>
      </c>
      <c r="I682" s="10">
        <v>133</v>
      </c>
      <c r="J682" t="s">
        <v>6407</v>
      </c>
      <c r="K682" t="s">
        <v>2813</v>
      </c>
      <c r="L682" t="s">
        <v>102</v>
      </c>
      <c r="M682">
        <v>7000</v>
      </c>
      <c r="N682">
        <v>1998</v>
      </c>
      <c r="O682">
        <v>49</v>
      </c>
      <c r="S682" s="1">
        <v>43826</v>
      </c>
      <c r="U682" s="10" t="s">
        <v>10582</v>
      </c>
      <c r="V682" t="s">
        <v>2814</v>
      </c>
      <c r="W682" s="10">
        <v>4</v>
      </c>
      <c r="X682" s="1">
        <v>36018</v>
      </c>
      <c r="Y682" s="1"/>
    </row>
    <row r="683" spans="1:25" x14ac:dyDescent="0.35">
      <c r="A683">
        <v>17</v>
      </c>
      <c r="B683">
        <v>28</v>
      </c>
      <c r="D683" s="10">
        <v>2</v>
      </c>
      <c r="E683" t="s">
        <v>3499</v>
      </c>
      <c r="G683" t="s">
        <v>2812</v>
      </c>
      <c r="H683" t="s">
        <v>5145</v>
      </c>
      <c r="I683" s="10">
        <v>133</v>
      </c>
      <c r="J683" t="s">
        <v>6407</v>
      </c>
      <c r="K683" t="s">
        <v>2813</v>
      </c>
      <c r="L683" t="s">
        <v>102</v>
      </c>
      <c r="M683">
        <v>4000</v>
      </c>
      <c r="N683">
        <v>1996</v>
      </c>
      <c r="O683">
        <v>49</v>
      </c>
      <c r="S683" s="1">
        <v>43881</v>
      </c>
      <c r="U683" s="10" t="s">
        <v>10582</v>
      </c>
      <c r="V683" t="s">
        <v>3500</v>
      </c>
      <c r="W683" s="10">
        <v>3</v>
      </c>
      <c r="X683" s="1">
        <v>36018</v>
      </c>
      <c r="Y683" s="1"/>
    </row>
    <row r="684" spans="1:25" x14ac:dyDescent="0.35">
      <c r="A684">
        <v>17</v>
      </c>
      <c r="B684">
        <v>27</v>
      </c>
      <c r="D684" s="10">
        <v>2</v>
      </c>
      <c r="E684" t="s">
        <v>3498</v>
      </c>
      <c r="G684" t="s">
        <v>2812</v>
      </c>
      <c r="H684" t="s">
        <v>5145</v>
      </c>
      <c r="I684" s="10">
        <v>133</v>
      </c>
      <c r="J684" t="s">
        <v>6407</v>
      </c>
      <c r="K684" t="s">
        <v>2813</v>
      </c>
      <c r="L684" t="s">
        <v>102</v>
      </c>
      <c r="M684">
        <v>4000</v>
      </c>
      <c r="N684">
        <v>1996</v>
      </c>
      <c r="O684">
        <v>49</v>
      </c>
      <c r="S684" s="1">
        <v>43826</v>
      </c>
      <c r="U684" s="10" t="s">
        <v>10582</v>
      </c>
      <c r="V684" t="s">
        <v>3494</v>
      </c>
      <c r="W684" s="10">
        <v>3</v>
      </c>
      <c r="X684" s="1">
        <v>36018</v>
      </c>
      <c r="Y684" s="1"/>
    </row>
    <row r="685" spans="1:25" x14ac:dyDescent="0.35">
      <c r="A685">
        <v>17</v>
      </c>
      <c r="B685">
        <v>26</v>
      </c>
      <c r="D685" s="10">
        <v>2</v>
      </c>
      <c r="E685" t="s">
        <v>3497</v>
      </c>
      <c r="G685" t="s">
        <v>2812</v>
      </c>
      <c r="H685" t="s">
        <v>5145</v>
      </c>
      <c r="I685" s="10">
        <v>133</v>
      </c>
      <c r="J685" t="s">
        <v>6407</v>
      </c>
      <c r="K685" t="s">
        <v>2813</v>
      </c>
      <c r="L685" t="s">
        <v>102</v>
      </c>
      <c r="M685">
        <v>4000</v>
      </c>
      <c r="N685">
        <v>1996</v>
      </c>
      <c r="O685">
        <v>49</v>
      </c>
      <c r="S685" s="1">
        <v>43826</v>
      </c>
      <c r="U685" s="10" t="s">
        <v>10582</v>
      </c>
      <c r="V685" t="s">
        <v>3494</v>
      </c>
      <c r="W685" s="10">
        <v>3</v>
      </c>
      <c r="X685" s="1">
        <v>36018</v>
      </c>
      <c r="Y685" s="1"/>
    </row>
    <row r="686" spans="1:25" x14ac:dyDescent="0.35">
      <c r="A686">
        <v>17</v>
      </c>
      <c r="B686">
        <v>25</v>
      </c>
      <c r="D686" s="10">
        <v>2</v>
      </c>
      <c r="E686" t="s">
        <v>3496</v>
      </c>
      <c r="G686" t="s">
        <v>2812</v>
      </c>
      <c r="H686" t="s">
        <v>5145</v>
      </c>
      <c r="I686" s="10">
        <v>133</v>
      </c>
      <c r="J686" t="s">
        <v>6407</v>
      </c>
      <c r="K686" t="s">
        <v>2813</v>
      </c>
      <c r="L686" t="s">
        <v>102</v>
      </c>
      <c r="M686">
        <v>4000</v>
      </c>
      <c r="N686">
        <v>1996</v>
      </c>
      <c r="O686">
        <v>49</v>
      </c>
      <c r="S686" s="1">
        <v>43826</v>
      </c>
      <c r="U686" s="10" t="s">
        <v>10582</v>
      </c>
      <c r="V686" t="s">
        <v>3494</v>
      </c>
      <c r="W686" s="10">
        <v>3</v>
      </c>
      <c r="X686" s="1">
        <v>36018</v>
      </c>
      <c r="Y686" s="1"/>
    </row>
    <row r="687" spans="1:25" x14ac:dyDescent="0.35">
      <c r="A687">
        <v>59</v>
      </c>
      <c r="B687">
        <v>1</v>
      </c>
      <c r="D687" s="10" t="s">
        <v>7551</v>
      </c>
      <c r="E687" t="s">
        <v>7340</v>
      </c>
      <c r="G687" t="s">
        <v>7596</v>
      </c>
      <c r="H687" t="s">
        <v>5145</v>
      </c>
      <c r="I687" s="10">
        <v>133</v>
      </c>
      <c r="J687" t="s">
        <v>6407</v>
      </c>
      <c r="K687" t="s">
        <v>2813</v>
      </c>
      <c r="L687" t="s">
        <v>102</v>
      </c>
      <c r="N687">
        <v>2002</v>
      </c>
      <c r="S687" s="1"/>
      <c r="U687" s="10" t="s">
        <v>10584</v>
      </c>
      <c r="V687" t="s">
        <v>7845</v>
      </c>
      <c r="W687" s="10">
        <v>68</v>
      </c>
      <c r="X687" s="1"/>
      <c r="Y687" s="1"/>
    </row>
    <row r="688" spans="1:25" x14ac:dyDescent="0.35">
      <c r="A688">
        <v>17</v>
      </c>
      <c r="B688">
        <v>24</v>
      </c>
      <c r="D688" s="10">
        <v>2</v>
      </c>
      <c r="E688" t="s">
        <v>3495</v>
      </c>
      <c r="G688" t="s">
        <v>2812</v>
      </c>
      <c r="H688" t="s">
        <v>5145</v>
      </c>
      <c r="I688" s="10">
        <v>133</v>
      </c>
      <c r="J688" t="s">
        <v>6407</v>
      </c>
      <c r="K688" t="s">
        <v>2813</v>
      </c>
      <c r="L688" t="s">
        <v>102</v>
      </c>
      <c r="M688">
        <v>4000</v>
      </c>
      <c r="N688">
        <v>1996</v>
      </c>
      <c r="O688">
        <v>49</v>
      </c>
      <c r="S688" s="1">
        <v>43826</v>
      </c>
      <c r="U688" s="10" t="s">
        <v>10582</v>
      </c>
      <c r="V688" t="s">
        <v>3494</v>
      </c>
      <c r="W688" s="10">
        <v>3</v>
      </c>
      <c r="X688" s="1">
        <v>36018</v>
      </c>
      <c r="Y688" s="1"/>
    </row>
    <row r="689" spans="1:26" x14ac:dyDescent="0.35">
      <c r="A689">
        <v>17</v>
      </c>
      <c r="B689">
        <v>23</v>
      </c>
      <c r="D689" s="10">
        <v>2</v>
      </c>
      <c r="E689" t="s">
        <v>3493</v>
      </c>
      <c r="G689" t="s">
        <v>2812</v>
      </c>
      <c r="H689" t="s">
        <v>5145</v>
      </c>
      <c r="I689" s="10">
        <v>133</v>
      </c>
      <c r="J689" t="s">
        <v>6407</v>
      </c>
      <c r="K689" t="s">
        <v>2813</v>
      </c>
      <c r="L689" t="s">
        <v>102</v>
      </c>
      <c r="M689">
        <v>4000</v>
      </c>
      <c r="N689">
        <v>1996</v>
      </c>
      <c r="O689">
        <v>49</v>
      </c>
      <c r="S689" s="1">
        <v>43826</v>
      </c>
      <c r="U689" s="10" t="s">
        <v>10582</v>
      </c>
      <c r="V689" t="s">
        <v>3494</v>
      </c>
      <c r="W689" s="10">
        <v>3</v>
      </c>
      <c r="X689" s="1">
        <v>36018</v>
      </c>
      <c r="Y689" s="1"/>
    </row>
    <row r="690" spans="1:26" x14ac:dyDescent="0.35">
      <c r="A690">
        <v>17</v>
      </c>
      <c r="B690">
        <v>22</v>
      </c>
      <c r="D690" s="10" t="s">
        <v>7551</v>
      </c>
      <c r="E690" t="s">
        <v>7240</v>
      </c>
      <c r="G690" t="s">
        <v>2812</v>
      </c>
      <c r="H690" t="s">
        <v>5145</v>
      </c>
      <c r="I690" s="10">
        <v>133</v>
      </c>
      <c r="J690" t="s">
        <v>6407</v>
      </c>
      <c r="K690" t="s">
        <v>2813</v>
      </c>
      <c r="L690" t="s">
        <v>102</v>
      </c>
      <c r="S690" s="1"/>
      <c r="V690" t="s">
        <v>7785</v>
      </c>
      <c r="W690" s="10">
        <v>8</v>
      </c>
      <c r="X690" s="1"/>
      <c r="Y690" s="1"/>
    </row>
    <row r="691" spans="1:26" x14ac:dyDescent="0.35">
      <c r="A691">
        <v>66</v>
      </c>
      <c r="B691">
        <v>19</v>
      </c>
      <c r="D691" s="10" t="s">
        <v>7551</v>
      </c>
      <c r="E691" t="s">
        <v>7349</v>
      </c>
      <c r="G691" t="s">
        <v>6557</v>
      </c>
      <c r="H691" t="s">
        <v>5145</v>
      </c>
      <c r="I691" s="10">
        <v>133</v>
      </c>
      <c r="J691" t="s">
        <v>6407</v>
      </c>
      <c r="K691" t="s">
        <v>2813</v>
      </c>
      <c r="L691" t="s">
        <v>102</v>
      </c>
      <c r="S691" s="1"/>
      <c r="V691" t="s">
        <v>7834</v>
      </c>
      <c r="W691" s="10">
        <v>10</v>
      </c>
      <c r="X691" s="1"/>
      <c r="Y691" s="1"/>
    </row>
    <row r="692" spans="1:26" x14ac:dyDescent="0.35">
      <c r="A692">
        <v>17</v>
      </c>
      <c r="B692">
        <v>18</v>
      </c>
      <c r="D692" s="10" t="s">
        <v>7551</v>
      </c>
      <c r="E692" t="s">
        <v>7238</v>
      </c>
      <c r="G692" t="s">
        <v>7071</v>
      </c>
      <c r="H692" t="s">
        <v>5145</v>
      </c>
      <c r="I692" s="10">
        <v>133</v>
      </c>
      <c r="J692" t="s">
        <v>6407</v>
      </c>
      <c r="K692" t="s">
        <v>2813</v>
      </c>
      <c r="L692" t="s">
        <v>102</v>
      </c>
      <c r="N692">
        <v>1999</v>
      </c>
      <c r="S692" s="1"/>
      <c r="U692" s="10" t="s">
        <v>10584</v>
      </c>
      <c r="V692" t="s">
        <v>7783</v>
      </c>
      <c r="W692" s="10">
        <v>25</v>
      </c>
      <c r="X692" s="1"/>
      <c r="Y692" s="1"/>
    </row>
    <row r="693" spans="1:26" x14ac:dyDescent="0.35">
      <c r="A693">
        <v>191</v>
      </c>
      <c r="B693">
        <v>8.1199999999999992</v>
      </c>
      <c r="D693" s="10">
        <v>2</v>
      </c>
      <c r="E693" t="s">
        <v>3232</v>
      </c>
      <c r="G693" t="s">
        <v>3231</v>
      </c>
      <c r="H693" t="s">
        <v>5145</v>
      </c>
      <c r="I693" s="10">
        <v>8</v>
      </c>
      <c r="J693" t="s">
        <v>10600</v>
      </c>
      <c r="K693" t="s">
        <v>3230</v>
      </c>
      <c r="L693" t="s">
        <v>102</v>
      </c>
      <c r="M693">
        <v>1440</v>
      </c>
      <c r="N693">
        <v>1908</v>
      </c>
      <c r="O693">
        <v>47</v>
      </c>
      <c r="P693">
        <v>191</v>
      </c>
      <c r="Q693">
        <v>8.1</v>
      </c>
      <c r="S693" s="1">
        <v>44611</v>
      </c>
      <c r="U693" s="10" t="s">
        <v>5186</v>
      </c>
      <c r="V693" t="s">
        <v>3233</v>
      </c>
      <c r="W693" s="10">
        <v>4</v>
      </c>
      <c r="X693" s="1">
        <v>44427</v>
      </c>
      <c r="Y693" s="1"/>
    </row>
    <row r="694" spans="1:26" x14ac:dyDescent="0.35">
      <c r="A694">
        <v>191</v>
      </c>
      <c r="B694">
        <v>8.11</v>
      </c>
      <c r="D694" s="10">
        <v>2</v>
      </c>
      <c r="E694" t="s">
        <v>3230</v>
      </c>
      <c r="G694" t="s">
        <v>3231</v>
      </c>
      <c r="H694" t="s">
        <v>5145</v>
      </c>
      <c r="I694" s="10">
        <v>8</v>
      </c>
      <c r="J694" t="s">
        <v>10600</v>
      </c>
      <c r="K694" t="s">
        <v>3230</v>
      </c>
      <c r="L694" t="s">
        <v>102</v>
      </c>
      <c r="M694">
        <v>3600</v>
      </c>
      <c r="N694">
        <v>1908</v>
      </c>
      <c r="O694">
        <v>49</v>
      </c>
      <c r="P694">
        <v>191</v>
      </c>
      <c r="Q694">
        <v>8.1</v>
      </c>
      <c r="S694" s="1">
        <v>44652</v>
      </c>
      <c r="U694" s="10" t="s">
        <v>5186</v>
      </c>
      <c r="V694" t="s">
        <v>2845</v>
      </c>
      <c r="W694" s="10">
        <v>4</v>
      </c>
      <c r="X694" s="1">
        <v>44427</v>
      </c>
      <c r="Y694" s="1"/>
    </row>
    <row r="695" spans="1:26" x14ac:dyDescent="0.35">
      <c r="A695">
        <v>172</v>
      </c>
      <c r="B695">
        <v>10</v>
      </c>
      <c r="D695" s="10" t="s">
        <v>7551</v>
      </c>
      <c r="E695" t="s">
        <v>7449</v>
      </c>
      <c r="G695" t="s">
        <v>5235</v>
      </c>
      <c r="H695" t="s">
        <v>5145</v>
      </c>
      <c r="I695" s="10">
        <v>48</v>
      </c>
      <c r="J695" t="s">
        <v>6570</v>
      </c>
      <c r="K695" t="s">
        <v>3250</v>
      </c>
      <c r="L695" t="s">
        <v>102</v>
      </c>
      <c r="S695" s="1"/>
      <c r="V695" t="s">
        <v>7849</v>
      </c>
      <c r="W695" s="10">
        <v>8</v>
      </c>
      <c r="X695" s="1"/>
      <c r="Y695" s="1"/>
    </row>
    <row r="696" spans="1:26" x14ac:dyDescent="0.35">
      <c r="A696">
        <v>172</v>
      </c>
      <c r="B696">
        <v>11</v>
      </c>
      <c r="D696" s="10" t="s">
        <v>7551</v>
      </c>
      <c r="E696" t="s">
        <v>7450</v>
      </c>
      <c r="G696" t="s">
        <v>5248</v>
      </c>
      <c r="H696" t="s">
        <v>5145</v>
      </c>
      <c r="I696" s="10">
        <v>48</v>
      </c>
      <c r="J696" t="s">
        <v>6570</v>
      </c>
      <c r="K696" t="s">
        <v>3250</v>
      </c>
      <c r="L696" t="s">
        <v>102</v>
      </c>
      <c r="S696" s="1"/>
      <c r="V696" t="s">
        <v>7904</v>
      </c>
      <c r="W696" s="10">
        <v>8</v>
      </c>
      <c r="X696" s="1"/>
      <c r="Y696" s="1"/>
    </row>
    <row r="697" spans="1:26" x14ac:dyDescent="0.35">
      <c r="A697">
        <v>192</v>
      </c>
      <c r="B697">
        <v>20</v>
      </c>
      <c r="D697" s="10">
        <v>2</v>
      </c>
      <c r="E697" t="s">
        <v>3248</v>
      </c>
      <c r="G697" t="s">
        <v>3249</v>
      </c>
      <c r="H697" t="s">
        <v>5145</v>
      </c>
      <c r="I697" s="10">
        <v>48</v>
      </c>
      <c r="J697" s="9" t="s">
        <v>6570</v>
      </c>
      <c r="K697" t="s">
        <v>3250</v>
      </c>
      <c r="L697" t="s">
        <v>102</v>
      </c>
      <c r="M697">
        <v>3528</v>
      </c>
      <c r="N697">
        <v>1901</v>
      </c>
      <c r="O697">
        <v>47</v>
      </c>
      <c r="S697" s="1">
        <v>43826</v>
      </c>
      <c r="U697" s="10" t="s">
        <v>5186</v>
      </c>
      <c r="V697" t="s">
        <v>2959</v>
      </c>
      <c r="W697" s="10">
        <v>4</v>
      </c>
      <c r="X697" s="1">
        <v>38168</v>
      </c>
      <c r="Y697" s="1"/>
      <c r="Z697" t="s">
        <v>6571</v>
      </c>
    </row>
    <row r="698" spans="1:26" x14ac:dyDescent="0.35">
      <c r="A698">
        <v>170</v>
      </c>
      <c r="B698">
        <v>39.01</v>
      </c>
      <c r="D698" s="10" t="s">
        <v>7551</v>
      </c>
      <c r="E698" t="s">
        <v>7441</v>
      </c>
      <c r="G698" t="s">
        <v>6947</v>
      </c>
      <c r="H698" t="s">
        <v>5145</v>
      </c>
      <c r="I698" s="10">
        <v>48</v>
      </c>
      <c r="J698" t="s">
        <v>6570</v>
      </c>
      <c r="K698" t="s">
        <v>3250</v>
      </c>
      <c r="L698" t="s">
        <v>102</v>
      </c>
      <c r="S698" s="1"/>
      <c r="V698" t="s">
        <v>7900</v>
      </c>
      <c r="W698" s="10">
        <v>11</v>
      </c>
      <c r="X698" s="1"/>
      <c r="Y698" s="1"/>
    </row>
    <row r="699" spans="1:26" x14ac:dyDescent="0.35">
      <c r="A699">
        <v>170</v>
      </c>
      <c r="B699">
        <v>38.01</v>
      </c>
      <c r="D699" s="10" t="s">
        <v>7551</v>
      </c>
      <c r="E699" t="s">
        <v>7440</v>
      </c>
      <c r="G699" t="s">
        <v>6959</v>
      </c>
      <c r="H699" t="s">
        <v>5145</v>
      </c>
      <c r="I699" s="10">
        <v>48</v>
      </c>
      <c r="J699" t="s">
        <v>6570</v>
      </c>
      <c r="K699" t="s">
        <v>3250</v>
      </c>
      <c r="L699" t="s">
        <v>102</v>
      </c>
      <c r="S699" s="1"/>
      <c r="V699" t="s">
        <v>7896</v>
      </c>
      <c r="W699" s="10">
        <v>10</v>
      </c>
      <c r="X699" s="1"/>
      <c r="Y699" s="1"/>
    </row>
    <row r="700" spans="1:26" x14ac:dyDescent="0.35">
      <c r="A700">
        <v>195</v>
      </c>
      <c r="B700">
        <v>43</v>
      </c>
      <c r="D700" s="10">
        <v>2</v>
      </c>
      <c r="E700" t="s">
        <v>3327</v>
      </c>
      <c r="G700" t="s">
        <v>3328</v>
      </c>
      <c r="H700" t="s">
        <v>5145</v>
      </c>
      <c r="I700" s="10">
        <v>48</v>
      </c>
      <c r="J700" t="s">
        <v>6570</v>
      </c>
      <c r="K700" t="s">
        <v>3250</v>
      </c>
      <c r="L700" t="s">
        <v>102</v>
      </c>
      <c r="M700">
        <v>3082</v>
      </c>
      <c r="N700">
        <v>1901</v>
      </c>
      <c r="O700">
        <v>47</v>
      </c>
      <c r="S700" s="1">
        <v>43826</v>
      </c>
      <c r="U700" s="10" t="s">
        <v>5186</v>
      </c>
      <c r="V700" t="s">
        <v>2959</v>
      </c>
      <c r="W700" s="10">
        <v>4</v>
      </c>
      <c r="X700" s="1">
        <v>38168</v>
      </c>
      <c r="Y700" s="1"/>
    </row>
    <row r="701" spans="1:26" x14ac:dyDescent="0.35">
      <c r="A701">
        <v>207</v>
      </c>
      <c r="B701">
        <v>8</v>
      </c>
      <c r="D701" s="10">
        <v>2</v>
      </c>
      <c r="E701" t="s">
        <v>4085</v>
      </c>
      <c r="G701" t="s">
        <v>4086</v>
      </c>
      <c r="H701" t="s">
        <v>5145</v>
      </c>
      <c r="I701" s="10">
        <v>48</v>
      </c>
      <c r="J701" t="s">
        <v>6570</v>
      </c>
      <c r="K701" t="s">
        <v>3250</v>
      </c>
      <c r="L701" t="s">
        <v>102</v>
      </c>
      <c r="M701">
        <v>4146</v>
      </c>
      <c r="N701">
        <v>1885</v>
      </c>
      <c r="O701">
        <v>47</v>
      </c>
      <c r="S701" s="1">
        <v>43826</v>
      </c>
      <c r="U701" s="10" t="s">
        <v>5186</v>
      </c>
      <c r="V701" t="s">
        <v>3677</v>
      </c>
      <c r="W701" s="10">
        <v>3</v>
      </c>
      <c r="X701" s="1">
        <v>38168</v>
      </c>
      <c r="Y701" s="1"/>
    </row>
    <row r="702" spans="1:26" x14ac:dyDescent="0.35">
      <c r="A702">
        <v>172</v>
      </c>
      <c r="B702">
        <v>25</v>
      </c>
      <c r="D702" s="10">
        <v>2</v>
      </c>
      <c r="E702" t="s">
        <v>3688</v>
      </c>
      <c r="G702" t="s">
        <v>3689</v>
      </c>
      <c r="H702" t="s">
        <v>10706</v>
      </c>
      <c r="I702" s="10">
        <v>11</v>
      </c>
      <c r="J702" t="s">
        <v>3106</v>
      </c>
      <c r="K702" t="s">
        <v>1166</v>
      </c>
      <c r="L702" t="s">
        <v>102</v>
      </c>
      <c r="M702">
        <v>3102</v>
      </c>
      <c r="N702">
        <v>1887</v>
      </c>
      <c r="O702">
        <v>47</v>
      </c>
      <c r="S702" s="1">
        <v>44735</v>
      </c>
      <c r="U702" s="10" t="s">
        <v>5186</v>
      </c>
      <c r="V702" t="s">
        <v>3577</v>
      </c>
      <c r="W702" s="10">
        <v>3</v>
      </c>
      <c r="X702" s="1">
        <v>41138</v>
      </c>
      <c r="Y702" s="1"/>
    </row>
    <row r="703" spans="1:26" x14ac:dyDescent="0.35">
      <c r="A703">
        <v>204</v>
      </c>
      <c r="B703">
        <v>2.02</v>
      </c>
      <c r="D703" s="10" t="s">
        <v>92</v>
      </c>
      <c r="E703" t="s">
        <v>1164</v>
      </c>
      <c r="G703" t="s">
        <v>1165</v>
      </c>
      <c r="H703" t="s">
        <v>5145</v>
      </c>
      <c r="I703" s="10">
        <v>11</v>
      </c>
      <c r="J703" t="s">
        <v>3106</v>
      </c>
      <c r="K703" t="s">
        <v>1166</v>
      </c>
      <c r="L703" t="s">
        <v>102</v>
      </c>
      <c r="M703">
        <v>0</v>
      </c>
      <c r="S703" s="1"/>
      <c r="V703" t="s">
        <v>1168</v>
      </c>
      <c r="W703" s="10">
        <v>3</v>
      </c>
      <c r="X703" s="1">
        <v>41636</v>
      </c>
      <c r="Y703" s="1"/>
    </row>
    <row r="704" spans="1:26" x14ac:dyDescent="0.35">
      <c r="A704">
        <v>214.01</v>
      </c>
      <c r="B704">
        <v>24</v>
      </c>
      <c r="C704" t="s">
        <v>8098</v>
      </c>
      <c r="D704" s="10">
        <v>2</v>
      </c>
      <c r="E704" t="s">
        <v>8413</v>
      </c>
      <c r="G704" t="s">
        <v>9429</v>
      </c>
      <c r="H704" t="s">
        <v>10706</v>
      </c>
      <c r="I704" s="10">
        <v>11</v>
      </c>
      <c r="J704" t="s">
        <v>3106</v>
      </c>
      <c r="K704" t="s">
        <v>1166</v>
      </c>
      <c r="L704" t="s">
        <v>102</v>
      </c>
      <c r="M704">
        <v>1576</v>
      </c>
      <c r="N704">
        <v>1900</v>
      </c>
      <c r="S704" s="1"/>
      <c r="U704" s="10" t="s">
        <v>5186</v>
      </c>
      <c r="V704" t="s">
        <v>10259</v>
      </c>
      <c r="W704" s="10">
        <v>1</v>
      </c>
      <c r="X704" s="1">
        <v>39553</v>
      </c>
      <c r="Y704" s="1"/>
      <c r="Z704" t="s">
        <v>10588</v>
      </c>
    </row>
    <row r="705" spans="1:26" x14ac:dyDescent="0.35">
      <c r="A705">
        <v>180</v>
      </c>
      <c r="B705">
        <v>24</v>
      </c>
      <c r="D705" s="10">
        <v>2</v>
      </c>
      <c r="E705" t="s">
        <v>3105</v>
      </c>
      <c r="G705" t="s">
        <v>3106</v>
      </c>
      <c r="H705" t="s">
        <v>10706</v>
      </c>
      <c r="I705" s="10">
        <v>11</v>
      </c>
      <c r="J705" t="s">
        <v>3106</v>
      </c>
      <c r="K705" t="s">
        <v>1166</v>
      </c>
      <c r="L705" t="s">
        <v>102</v>
      </c>
      <c r="M705">
        <v>2970</v>
      </c>
      <c r="N705">
        <v>1901</v>
      </c>
      <c r="O705">
        <v>49</v>
      </c>
      <c r="S705" s="1">
        <v>44735</v>
      </c>
      <c r="U705" s="10" t="s">
        <v>5186</v>
      </c>
      <c r="V705" t="s">
        <v>2837</v>
      </c>
      <c r="W705" s="10">
        <v>4</v>
      </c>
      <c r="X705" s="1">
        <v>41302</v>
      </c>
      <c r="Y705" s="1"/>
    </row>
    <row r="706" spans="1:26" x14ac:dyDescent="0.35">
      <c r="A706">
        <v>209</v>
      </c>
      <c r="B706">
        <v>34</v>
      </c>
      <c r="D706" s="10" t="s">
        <v>92</v>
      </c>
      <c r="E706" t="s">
        <v>2543</v>
      </c>
      <c r="G706" t="s">
        <v>2544</v>
      </c>
      <c r="H706" t="s">
        <v>5145</v>
      </c>
      <c r="I706" s="10">
        <v>92</v>
      </c>
      <c r="J706" t="s">
        <v>5534</v>
      </c>
      <c r="K706" t="s">
        <v>150</v>
      </c>
      <c r="L706" t="s">
        <v>102</v>
      </c>
      <c r="M706">
        <v>0</v>
      </c>
      <c r="S706" s="1"/>
      <c r="V706" t="s">
        <v>592</v>
      </c>
      <c r="W706" s="10">
        <v>6</v>
      </c>
      <c r="X706" s="1">
        <v>40847</v>
      </c>
      <c r="Y706" s="1"/>
    </row>
    <row r="707" spans="1:26" x14ac:dyDescent="0.35">
      <c r="A707">
        <v>27</v>
      </c>
      <c r="B707">
        <v>24</v>
      </c>
      <c r="D707" s="10">
        <v>2</v>
      </c>
      <c r="E707" t="s">
        <v>3505</v>
      </c>
      <c r="G707" t="s">
        <v>3506</v>
      </c>
      <c r="H707" t="s">
        <v>5145</v>
      </c>
      <c r="I707" s="10">
        <v>92</v>
      </c>
      <c r="J707" t="s">
        <v>5534</v>
      </c>
      <c r="K707" t="s">
        <v>119</v>
      </c>
      <c r="L707" t="s">
        <v>102</v>
      </c>
      <c r="M707">
        <v>3393</v>
      </c>
      <c r="N707">
        <v>1901</v>
      </c>
      <c r="O707">
        <v>45</v>
      </c>
      <c r="S707" s="1">
        <v>44925</v>
      </c>
      <c r="U707" s="10" t="s">
        <v>5186</v>
      </c>
      <c r="V707" t="s">
        <v>3488</v>
      </c>
      <c r="W707" s="10">
        <v>3</v>
      </c>
      <c r="X707" s="1">
        <v>44803</v>
      </c>
      <c r="Y707" s="1"/>
    </row>
    <row r="708" spans="1:26" x14ac:dyDescent="0.35">
      <c r="A708">
        <v>39</v>
      </c>
      <c r="B708">
        <v>19</v>
      </c>
      <c r="D708" s="10" t="s">
        <v>92</v>
      </c>
      <c r="E708" t="s">
        <v>117</v>
      </c>
      <c r="G708" t="s">
        <v>118</v>
      </c>
      <c r="H708" t="s">
        <v>5145</v>
      </c>
      <c r="I708" s="10">
        <v>92</v>
      </c>
      <c r="J708" t="s">
        <v>5534</v>
      </c>
      <c r="K708" t="s">
        <v>119</v>
      </c>
      <c r="L708" t="s">
        <v>102</v>
      </c>
      <c r="M708">
        <v>0</v>
      </c>
      <c r="S708" s="1"/>
      <c r="V708" t="s">
        <v>123</v>
      </c>
      <c r="W708" s="10">
        <v>7</v>
      </c>
      <c r="X708" s="1">
        <v>43518</v>
      </c>
      <c r="Y708" s="1"/>
    </row>
    <row r="709" spans="1:26" x14ac:dyDescent="0.35">
      <c r="A709">
        <v>172</v>
      </c>
      <c r="B709">
        <v>24</v>
      </c>
      <c r="D709" s="10" t="s">
        <v>92</v>
      </c>
      <c r="E709" t="s">
        <v>148</v>
      </c>
      <c r="G709" t="s">
        <v>149</v>
      </c>
      <c r="H709" t="s">
        <v>5145</v>
      </c>
      <c r="I709" s="10">
        <v>92</v>
      </c>
      <c r="J709" t="s">
        <v>5534</v>
      </c>
      <c r="K709" t="s">
        <v>150</v>
      </c>
      <c r="L709" t="s">
        <v>102</v>
      </c>
      <c r="M709">
        <v>0</v>
      </c>
      <c r="S709" s="1"/>
      <c r="V709" t="s">
        <v>152</v>
      </c>
      <c r="W709" s="10">
        <v>14</v>
      </c>
      <c r="X709" s="1">
        <v>44370</v>
      </c>
      <c r="Y709" s="1"/>
    </row>
    <row r="710" spans="1:26" x14ac:dyDescent="0.35">
      <c r="A710">
        <v>179</v>
      </c>
      <c r="B710">
        <v>6</v>
      </c>
      <c r="D710" s="10" t="s">
        <v>7551</v>
      </c>
      <c r="E710" t="s">
        <v>7458</v>
      </c>
      <c r="G710" t="s">
        <v>7628</v>
      </c>
      <c r="H710" t="s">
        <v>5145</v>
      </c>
      <c r="I710" s="10">
        <v>92</v>
      </c>
      <c r="J710" t="s">
        <v>5534</v>
      </c>
      <c r="K710" t="s">
        <v>119</v>
      </c>
      <c r="L710" t="s">
        <v>102</v>
      </c>
      <c r="S710" s="1"/>
      <c r="V710" t="s">
        <v>7908</v>
      </c>
      <c r="W710" s="10">
        <v>7</v>
      </c>
      <c r="X710" s="1"/>
      <c r="Y710" s="1"/>
    </row>
    <row r="711" spans="1:26" x14ac:dyDescent="0.35">
      <c r="A711">
        <v>51</v>
      </c>
      <c r="B711">
        <v>14</v>
      </c>
      <c r="D711" s="10" t="s">
        <v>92</v>
      </c>
      <c r="E711" t="s">
        <v>2538</v>
      </c>
      <c r="G711" t="s">
        <v>2539</v>
      </c>
      <c r="H711" t="s">
        <v>5145</v>
      </c>
      <c r="I711" s="10">
        <v>92</v>
      </c>
      <c r="J711" t="s">
        <v>5534</v>
      </c>
      <c r="K711" t="s">
        <v>150</v>
      </c>
      <c r="L711" t="s">
        <v>102</v>
      </c>
      <c r="M711">
        <v>545</v>
      </c>
      <c r="N711">
        <v>0</v>
      </c>
      <c r="S711" s="1"/>
      <c r="V711" t="s">
        <v>188</v>
      </c>
      <c r="W711" s="10">
        <v>8</v>
      </c>
      <c r="X711" s="1">
        <v>42606</v>
      </c>
      <c r="Y711" s="1"/>
    </row>
    <row r="712" spans="1:26" x14ac:dyDescent="0.35">
      <c r="A712">
        <v>77</v>
      </c>
      <c r="B712">
        <v>4</v>
      </c>
      <c r="D712" s="10" t="s">
        <v>92</v>
      </c>
      <c r="E712" t="s">
        <v>2527</v>
      </c>
      <c r="G712" t="s">
        <v>2528</v>
      </c>
      <c r="H712" t="s">
        <v>5145</v>
      </c>
      <c r="I712" s="10">
        <v>92</v>
      </c>
      <c r="J712" t="s">
        <v>5534</v>
      </c>
      <c r="K712" t="s">
        <v>119</v>
      </c>
      <c r="L712" t="s">
        <v>102</v>
      </c>
      <c r="M712">
        <v>0</v>
      </c>
      <c r="S712" s="1"/>
      <c r="V712" t="s">
        <v>2531</v>
      </c>
      <c r="W712" s="10">
        <v>6</v>
      </c>
      <c r="X712" s="1">
        <v>36419</v>
      </c>
      <c r="Y712" s="1"/>
      <c r="Z712" t="s">
        <v>10575</v>
      </c>
    </row>
    <row r="713" spans="1:26" x14ac:dyDescent="0.35">
      <c r="A713">
        <v>204</v>
      </c>
      <c r="B713">
        <v>7</v>
      </c>
      <c r="D713" s="10">
        <v>2</v>
      </c>
      <c r="E713" t="s">
        <v>3384</v>
      </c>
      <c r="G713" t="s">
        <v>2528</v>
      </c>
      <c r="H713" t="s">
        <v>5145</v>
      </c>
      <c r="I713" s="10">
        <v>92</v>
      </c>
      <c r="J713" t="s">
        <v>5534</v>
      </c>
      <c r="K713" t="s">
        <v>119</v>
      </c>
      <c r="L713" t="s">
        <v>102</v>
      </c>
      <c r="M713">
        <v>2276</v>
      </c>
      <c r="N713">
        <v>1901</v>
      </c>
      <c r="O713">
        <v>49</v>
      </c>
      <c r="S713" s="1">
        <v>43826</v>
      </c>
      <c r="U713" s="10" t="s">
        <v>5186</v>
      </c>
      <c r="V713" t="s">
        <v>2837</v>
      </c>
      <c r="W713" s="10">
        <v>4</v>
      </c>
      <c r="X713" s="1">
        <v>34185</v>
      </c>
      <c r="Y713" s="1"/>
      <c r="Z713" t="s">
        <v>10575</v>
      </c>
    </row>
    <row r="714" spans="1:26" x14ac:dyDescent="0.35">
      <c r="A714">
        <v>269</v>
      </c>
      <c r="B714">
        <v>12</v>
      </c>
      <c r="D714" s="10" t="s">
        <v>92</v>
      </c>
      <c r="E714" t="s">
        <v>127</v>
      </c>
      <c r="G714" t="s">
        <v>128</v>
      </c>
      <c r="H714" t="s">
        <v>5145</v>
      </c>
      <c r="I714" s="10">
        <v>92</v>
      </c>
      <c r="J714" t="s">
        <v>5534</v>
      </c>
      <c r="K714" t="s">
        <v>119</v>
      </c>
      <c r="L714" t="s">
        <v>102</v>
      </c>
      <c r="M714">
        <v>0</v>
      </c>
      <c r="S714" s="1"/>
      <c r="V714" t="s">
        <v>132</v>
      </c>
      <c r="W714" s="10">
        <v>2</v>
      </c>
      <c r="X714" s="1">
        <v>40683</v>
      </c>
      <c r="Y714" s="1"/>
    </row>
    <row r="715" spans="1:26" x14ac:dyDescent="0.35">
      <c r="A715">
        <v>218</v>
      </c>
      <c r="B715">
        <v>20.010000000000002</v>
      </c>
      <c r="C715" t="s">
        <v>7502</v>
      </c>
      <c r="D715" s="10">
        <v>2</v>
      </c>
      <c r="E715" t="s">
        <v>4911</v>
      </c>
      <c r="G715" t="s">
        <v>9298</v>
      </c>
      <c r="H715" t="s">
        <v>5145</v>
      </c>
      <c r="I715" s="10">
        <v>92</v>
      </c>
      <c r="J715" t="s">
        <v>5534</v>
      </c>
      <c r="K715" t="s">
        <v>150</v>
      </c>
      <c r="L715" t="s">
        <v>102</v>
      </c>
      <c r="M715">
        <v>726</v>
      </c>
      <c r="N715">
        <v>1873</v>
      </c>
      <c r="S715" s="1"/>
      <c r="U715" s="10" t="s">
        <v>5186</v>
      </c>
      <c r="V715" t="s">
        <v>10205</v>
      </c>
      <c r="W715" s="10">
        <v>1</v>
      </c>
      <c r="X715" s="1">
        <v>40954</v>
      </c>
      <c r="Y715" s="1"/>
    </row>
    <row r="716" spans="1:26" x14ac:dyDescent="0.35">
      <c r="A716">
        <v>218</v>
      </c>
      <c r="B716">
        <v>20.010000000000002</v>
      </c>
      <c r="C716" t="s">
        <v>7249</v>
      </c>
      <c r="D716" s="10">
        <v>2</v>
      </c>
      <c r="E716" t="s">
        <v>4911</v>
      </c>
      <c r="G716" t="s">
        <v>9298</v>
      </c>
      <c r="H716" t="s">
        <v>5145</v>
      </c>
      <c r="I716" s="10">
        <v>92</v>
      </c>
      <c r="J716" t="s">
        <v>5534</v>
      </c>
      <c r="K716" t="s">
        <v>150</v>
      </c>
      <c r="L716" t="s">
        <v>102</v>
      </c>
      <c r="M716">
        <v>860</v>
      </c>
      <c r="N716">
        <v>1873</v>
      </c>
      <c r="S716" s="1"/>
      <c r="U716" s="10" t="s">
        <v>5186</v>
      </c>
      <c r="V716" t="s">
        <v>10282</v>
      </c>
      <c r="W716" s="10">
        <v>1</v>
      </c>
      <c r="X716" s="1">
        <v>40954</v>
      </c>
      <c r="Y716" s="1"/>
    </row>
    <row r="717" spans="1:26" x14ac:dyDescent="0.35">
      <c r="A717">
        <v>170</v>
      </c>
      <c r="B717">
        <v>19</v>
      </c>
      <c r="D717" s="10" t="s">
        <v>7551</v>
      </c>
      <c r="E717" t="s">
        <v>7439</v>
      </c>
      <c r="G717" t="s">
        <v>7065</v>
      </c>
      <c r="H717" t="s">
        <v>5145</v>
      </c>
      <c r="I717" s="10">
        <v>92</v>
      </c>
      <c r="J717" t="s">
        <v>5534</v>
      </c>
      <c r="K717" t="s">
        <v>150</v>
      </c>
      <c r="L717" t="s">
        <v>102</v>
      </c>
      <c r="S717" s="1"/>
      <c r="V717" t="s">
        <v>7835</v>
      </c>
      <c r="W717" s="10">
        <v>10</v>
      </c>
      <c r="X717" s="1"/>
      <c r="Y717" s="1"/>
    </row>
    <row r="718" spans="1:26" x14ac:dyDescent="0.35">
      <c r="A718">
        <v>176</v>
      </c>
      <c r="B718">
        <v>1.02</v>
      </c>
      <c r="D718" s="10" t="s">
        <v>92</v>
      </c>
      <c r="E718" t="s">
        <v>135</v>
      </c>
      <c r="G718" t="s">
        <v>136</v>
      </c>
      <c r="H718" t="s">
        <v>5145</v>
      </c>
      <c r="I718" s="10">
        <v>92</v>
      </c>
      <c r="J718" t="s">
        <v>5534</v>
      </c>
      <c r="K718" t="s">
        <v>119</v>
      </c>
      <c r="L718" t="s">
        <v>102</v>
      </c>
      <c r="M718">
        <v>0</v>
      </c>
      <c r="S718" s="1"/>
      <c r="V718" t="s">
        <v>138</v>
      </c>
      <c r="W718" s="10">
        <v>2</v>
      </c>
      <c r="X718" s="1">
        <v>43577</v>
      </c>
      <c r="Y718" s="1"/>
    </row>
    <row r="719" spans="1:26" x14ac:dyDescent="0.35">
      <c r="A719">
        <v>17</v>
      </c>
      <c r="B719">
        <v>21</v>
      </c>
      <c r="D719" s="10" t="s">
        <v>7551</v>
      </c>
      <c r="E719" t="s">
        <v>7239</v>
      </c>
      <c r="G719" t="s">
        <v>7112</v>
      </c>
      <c r="H719" t="s">
        <v>5145</v>
      </c>
      <c r="I719" s="10">
        <v>92</v>
      </c>
      <c r="J719" t="s">
        <v>5534</v>
      </c>
      <c r="K719" t="s">
        <v>150</v>
      </c>
      <c r="L719" t="s">
        <v>102</v>
      </c>
      <c r="S719" s="1"/>
      <c r="V719" t="s">
        <v>7784</v>
      </c>
      <c r="W719" s="10">
        <v>5</v>
      </c>
      <c r="X719" s="1"/>
      <c r="Y719" s="1"/>
    </row>
    <row r="720" spans="1:26" x14ac:dyDescent="0.35">
      <c r="A720">
        <v>249</v>
      </c>
      <c r="B720">
        <v>20</v>
      </c>
      <c r="D720" s="10" t="s">
        <v>92</v>
      </c>
      <c r="E720" t="s">
        <v>2533</v>
      </c>
      <c r="G720" t="s">
        <v>2534</v>
      </c>
      <c r="H720" t="s">
        <v>5145</v>
      </c>
      <c r="I720" s="10">
        <v>92</v>
      </c>
      <c r="J720" t="s">
        <v>10639</v>
      </c>
      <c r="K720" t="s">
        <v>143</v>
      </c>
      <c r="L720" t="s">
        <v>102</v>
      </c>
      <c r="M720">
        <v>0</v>
      </c>
      <c r="S720" s="1"/>
      <c r="V720" t="s">
        <v>2536</v>
      </c>
      <c r="W720" s="10">
        <v>8</v>
      </c>
      <c r="X720" s="1">
        <v>40997</v>
      </c>
      <c r="Y720" s="1"/>
    </row>
    <row r="721" spans="1:25" x14ac:dyDescent="0.35">
      <c r="A721">
        <v>208</v>
      </c>
      <c r="B721">
        <v>22</v>
      </c>
      <c r="D721" s="10" t="s">
        <v>92</v>
      </c>
      <c r="E721" t="s">
        <v>141</v>
      </c>
      <c r="G721" t="s">
        <v>142</v>
      </c>
      <c r="H721" t="s">
        <v>5145</v>
      </c>
      <c r="I721" s="10">
        <v>2</v>
      </c>
      <c r="J721" t="s">
        <v>10639</v>
      </c>
      <c r="K721" t="s">
        <v>143</v>
      </c>
      <c r="L721" t="s">
        <v>102</v>
      </c>
      <c r="M721">
        <v>0</v>
      </c>
      <c r="S721" s="1"/>
      <c r="V721" t="s">
        <v>145</v>
      </c>
      <c r="W721" s="10">
        <v>2</v>
      </c>
      <c r="X721" s="1">
        <v>40568</v>
      </c>
      <c r="Y721" s="1"/>
    </row>
    <row r="722" spans="1:25" x14ac:dyDescent="0.35">
      <c r="A722">
        <v>197</v>
      </c>
      <c r="B722">
        <v>32</v>
      </c>
      <c r="D722" s="10">
        <v>2</v>
      </c>
      <c r="E722" t="s">
        <v>253</v>
      </c>
      <c r="G722" t="s">
        <v>4015</v>
      </c>
      <c r="H722" t="s">
        <v>10706</v>
      </c>
      <c r="I722" s="10">
        <v>4</v>
      </c>
      <c r="J722" t="s">
        <v>10702</v>
      </c>
      <c r="K722" t="s">
        <v>253</v>
      </c>
      <c r="L722" t="s">
        <v>102</v>
      </c>
      <c r="M722">
        <v>3360</v>
      </c>
      <c r="N722">
        <v>1887</v>
      </c>
      <c r="O722">
        <v>47</v>
      </c>
      <c r="S722" s="1">
        <v>44560</v>
      </c>
      <c r="U722" s="10" t="s">
        <v>5186</v>
      </c>
      <c r="V722" t="s">
        <v>3577</v>
      </c>
      <c r="W722" s="10">
        <v>3</v>
      </c>
      <c r="X722" s="1">
        <v>35285</v>
      </c>
      <c r="Y722" s="1"/>
    </row>
    <row r="723" spans="1:25" x14ac:dyDescent="0.35">
      <c r="A723">
        <v>205</v>
      </c>
      <c r="B723">
        <v>28</v>
      </c>
      <c r="D723" s="10" t="s">
        <v>92</v>
      </c>
      <c r="E723" t="s">
        <v>251</v>
      </c>
      <c r="G723" t="s">
        <v>252</v>
      </c>
      <c r="H723" t="s">
        <v>5145</v>
      </c>
      <c r="I723" s="10">
        <v>4</v>
      </c>
      <c r="J723" t="s">
        <v>10702</v>
      </c>
      <c r="K723" t="s">
        <v>253</v>
      </c>
      <c r="L723" t="s">
        <v>102</v>
      </c>
      <c r="M723">
        <v>0</v>
      </c>
      <c r="S723" s="1"/>
      <c r="U723" s="10" t="s">
        <v>5186</v>
      </c>
      <c r="V723" t="s">
        <v>255</v>
      </c>
      <c r="W723" s="10">
        <v>1</v>
      </c>
      <c r="X723" s="1">
        <v>44630</v>
      </c>
      <c r="Y723" s="1"/>
    </row>
    <row r="724" spans="1:25" x14ac:dyDescent="0.35">
      <c r="A724">
        <v>212.01</v>
      </c>
      <c r="B724">
        <v>2</v>
      </c>
      <c r="D724" s="10" t="s">
        <v>92</v>
      </c>
      <c r="E724" t="s">
        <v>842</v>
      </c>
      <c r="G724" t="s">
        <v>843</v>
      </c>
      <c r="H724" t="s">
        <v>5145</v>
      </c>
      <c r="I724" s="10">
        <v>8</v>
      </c>
      <c r="J724" t="s">
        <v>847</v>
      </c>
      <c r="K724" t="s">
        <v>844</v>
      </c>
      <c r="L724" t="s">
        <v>102</v>
      </c>
      <c r="M724">
        <v>0</v>
      </c>
      <c r="S724" s="1"/>
      <c r="V724" t="s">
        <v>846</v>
      </c>
      <c r="W724" s="10">
        <v>5</v>
      </c>
      <c r="X724" s="1">
        <v>44648</v>
      </c>
      <c r="Y724" s="1"/>
    </row>
    <row r="725" spans="1:25" x14ac:dyDescent="0.35">
      <c r="A725">
        <v>189</v>
      </c>
      <c r="B725">
        <v>7</v>
      </c>
      <c r="D725" s="10">
        <v>2</v>
      </c>
      <c r="E725" t="s">
        <v>848</v>
      </c>
      <c r="G725" t="s">
        <v>847</v>
      </c>
      <c r="H725" t="s">
        <v>10706</v>
      </c>
      <c r="I725" s="10">
        <v>8</v>
      </c>
      <c r="J725" t="s">
        <v>847</v>
      </c>
      <c r="K725" t="s">
        <v>844</v>
      </c>
      <c r="L725" t="s">
        <v>102</v>
      </c>
      <c r="M725">
        <v>2160</v>
      </c>
      <c r="N725">
        <v>1901</v>
      </c>
      <c r="O725">
        <v>49</v>
      </c>
      <c r="S725" s="1">
        <v>44798</v>
      </c>
      <c r="U725" s="10" t="s">
        <v>5186</v>
      </c>
      <c r="V725" t="s">
        <v>3677</v>
      </c>
      <c r="W725" s="10">
        <v>3</v>
      </c>
      <c r="X725" s="1">
        <v>37782</v>
      </c>
      <c r="Y725" s="1"/>
    </row>
    <row r="726" spans="1:25" x14ac:dyDescent="0.35">
      <c r="A726">
        <v>269.02999999999997</v>
      </c>
      <c r="B726">
        <v>1</v>
      </c>
      <c r="C726" t="s">
        <v>8315</v>
      </c>
      <c r="D726" s="10">
        <v>2</v>
      </c>
      <c r="E726" t="s">
        <v>8165</v>
      </c>
      <c r="G726" t="s">
        <v>9709</v>
      </c>
      <c r="H726" t="s">
        <v>10706</v>
      </c>
      <c r="I726" s="10">
        <v>4</v>
      </c>
      <c r="J726" t="s">
        <v>10477</v>
      </c>
      <c r="K726" t="s">
        <v>8998</v>
      </c>
      <c r="L726" t="s">
        <v>102</v>
      </c>
      <c r="M726">
        <v>1236</v>
      </c>
      <c r="N726">
        <v>2017</v>
      </c>
      <c r="S726" s="1"/>
      <c r="V726" t="s">
        <v>10286</v>
      </c>
      <c r="W726" s="10">
        <v>1</v>
      </c>
      <c r="X726" s="1">
        <v>42911</v>
      </c>
      <c r="Y726" s="1"/>
    </row>
    <row r="727" spans="1:25" x14ac:dyDescent="0.35">
      <c r="A727">
        <v>8</v>
      </c>
      <c r="B727">
        <v>1</v>
      </c>
      <c r="C727" t="s">
        <v>8141</v>
      </c>
      <c r="D727" s="10">
        <v>2</v>
      </c>
      <c r="E727" t="s">
        <v>8116</v>
      </c>
      <c r="G727" t="s">
        <v>8997</v>
      </c>
      <c r="H727" t="s">
        <v>10706</v>
      </c>
      <c r="I727" s="10">
        <v>4</v>
      </c>
      <c r="J727" t="s">
        <v>10477</v>
      </c>
      <c r="K727" t="s">
        <v>8998</v>
      </c>
      <c r="L727" t="s">
        <v>102</v>
      </c>
      <c r="M727">
        <v>1025</v>
      </c>
      <c r="N727">
        <v>1987</v>
      </c>
      <c r="S727" s="1"/>
      <c r="U727" s="10" t="s">
        <v>5186</v>
      </c>
      <c r="V727" t="s">
        <v>10184</v>
      </c>
      <c r="W727" s="10">
        <v>1</v>
      </c>
      <c r="X727" s="1">
        <v>44749</v>
      </c>
      <c r="Y727" s="1"/>
    </row>
    <row r="728" spans="1:25" x14ac:dyDescent="0.35">
      <c r="A728">
        <v>269</v>
      </c>
      <c r="B728">
        <v>1</v>
      </c>
      <c r="D728" s="10" t="s">
        <v>92</v>
      </c>
      <c r="E728" t="s">
        <v>2589</v>
      </c>
      <c r="G728" t="s">
        <v>2590</v>
      </c>
      <c r="H728" t="s">
        <v>10706</v>
      </c>
      <c r="I728" s="10">
        <v>48</v>
      </c>
      <c r="J728" t="s">
        <v>5673</v>
      </c>
      <c r="K728" t="s">
        <v>2591</v>
      </c>
      <c r="L728" t="s">
        <v>102</v>
      </c>
      <c r="M728">
        <v>0</v>
      </c>
      <c r="S728" s="1"/>
      <c r="V728" t="s">
        <v>1161</v>
      </c>
      <c r="W728" s="10">
        <v>8</v>
      </c>
      <c r="X728" s="1">
        <v>35104</v>
      </c>
      <c r="Y728" s="1"/>
    </row>
    <row r="729" spans="1:25" x14ac:dyDescent="0.35">
      <c r="A729">
        <v>245</v>
      </c>
      <c r="B729">
        <v>12</v>
      </c>
      <c r="D729" s="10" t="s">
        <v>7551</v>
      </c>
      <c r="E729" t="s">
        <v>7536</v>
      </c>
      <c r="G729" t="s">
        <v>7655</v>
      </c>
      <c r="H729" t="s">
        <v>5145</v>
      </c>
      <c r="I729" s="10">
        <v>48</v>
      </c>
      <c r="J729" t="s">
        <v>5673</v>
      </c>
      <c r="K729" t="s">
        <v>2591</v>
      </c>
      <c r="L729" t="s">
        <v>102</v>
      </c>
      <c r="S729" s="1"/>
      <c r="V729" t="s">
        <v>7953</v>
      </c>
      <c r="W729" s="10">
        <v>14</v>
      </c>
      <c r="X729" s="1"/>
      <c r="Y729" s="1"/>
    </row>
    <row r="730" spans="1:25" x14ac:dyDescent="0.35">
      <c r="A730">
        <v>79</v>
      </c>
      <c r="B730">
        <v>18</v>
      </c>
      <c r="D730" s="10" t="s">
        <v>7551</v>
      </c>
      <c r="E730" t="s">
        <v>7377</v>
      </c>
      <c r="G730" t="s">
        <v>3659</v>
      </c>
      <c r="H730" t="s">
        <v>10706</v>
      </c>
      <c r="I730" s="10">
        <v>48</v>
      </c>
      <c r="J730" t="s">
        <v>5673</v>
      </c>
      <c r="K730" t="s">
        <v>2591</v>
      </c>
      <c r="L730" t="s">
        <v>102</v>
      </c>
      <c r="N730">
        <v>1940</v>
      </c>
      <c r="S730" s="1"/>
      <c r="U730" s="10" t="s">
        <v>5186</v>
      </c>
      <c r="V730" t="s">
        <v>7785</v>
      </c>
      <c r="W730" s="10">
        <v>8</v>
      </c>
      <c r="X730" s="1"/>
      <c r="Y730" s="1"/>
    </row>
    <row r="731" spans="1:25" x14ac:dyDescent="0.35">
      <c r="A731">
        <v>79</v>
      </c>
      <c r="B731">
        <v>4</v>
      </c>
      <c r="D731" s="10" t="s">
        <v>7551</v>
      </c>
      <c r="E731" t="s">
        <v>7374</v>
      </c>
      <c r="G731" t="s">
        <v>3659</v>
      </c>
      <c r="H731" t="s">
        <v>10706</v>
      </c>
      <c r="I731" s="10">
        <v>48</v>
      </c>
      <c r="J731" t="s">
        <v>5673</v>
      </c>
      <c r="K731" t="s">
        <v>2591</v>
      </c>
      <c r="L731" t="s">
        <v>102</v>
      </c>
      <c r="S731" s="1"/>
      <c r="V731" t="s">
        <v>7865</v>
      </c>
      <c r="W731" s="10">
        <v>5</v>
      </c>
      <c r="X731" s="1"/>
      <c r="Y731" s="1"/>
    </row>
    <row r="732" spans="1:25" x14ac:dyDescent="0.35">
      <c r="A732">
        <v>79</v>
      </c>
      <c r="B732">
        <v>5</v>
      </c>
      <c r="D732" s="10" t="s">
        <v>7551</v>
      </c>
      <c r="E732" t="s">
        <v>7375</v>
      </c>
      <c r="G732" t="s">
        <v>3659</v>
      </c>
      <c r="H732" t="s">
        <v>10706</v>
      </c>
      <c r="I732" s="10">
        <v>48</v>
      </c>
      <c r="J732" t="s">
        <v>5673</v>
      </c>
      <c r="K732" t="s">
        <v>2591</v>
      </c>
      <c r="L732" t="s">
        <v>102</v>
      </c>
      <c r="S732" s="1"/>
      <c r="V732" t="s">
        <v>7866</v>
      </c>
      <c r="W732" s="10">
        <v>8</v>
      </c>
      <c r="X732" s="1"/>
      <c r="Y732" s="1"/>
    </row>
    <row r="733" spans="1:25" x14ac:dyDescent="0.35">
      <c r="A733">
        <v>19</v>
      </c>
      <c r="B733">
        <v>31.01</v>
      </c>
      <c r="D733" s="10">
        <v>2</v>
      </c>
      <c r="E733" t="s">
        <v>4255</v>
      </c>
      <c r="G733" t="s">
        <v>4256</v>
      </c>
      <c r="H733" t="s">
        <v>10706</v>
      </c>
      <c r="I733" s="10">
        <v>48</v>
      </c>
      <c r="J733" t="s">
        <v>5673</v>
      </c>
      <c r="K733" t="s">
        <v>2591</v>
      </c>
      <c r="L733" t="s">
        <v>102</v>
      </c>
      <c r="M733">
        <v>2750</v>
      </c>
      <c r="N733">
        <v>1985</v>
      </c>
      <c r="O733">
        <v>49</v>
      </c>
      <c r="P733">
        <v>19</v>
      </c>
      <c r="Q733">
        <v>31.1</v>
      </c>
      <c r="S733" s="1">
        <v>43826</v>
      </c>
      <c r="U733" s="10" t="s">
        <v>5186</v>
      </c>
      <c r="V733" t="s">
        <v>4228</v>
      </c>
      <c r="W733" s="10">
        <v>2</v>
      </c>
      <c r="X733" s="1">
        <v>32294</v>
      </c>
      <c r="Y733" s="1"/>
    </row>
    <row r="734" spans="1:25" x14ac:dyDescent="0.35">
      <c r="A734">
        <v>211.01</v>
      </c>
      <c r="B734">
        <v>8.02</v>
      </c>
      <c r="D734" s="10" t="s">
        <v>92</v>
      </c>
      <c r="E734" t="s">
        <v>2594</v>
      </c>
      <c r="G734" t="s">
        <v>2590</v>
      </c>
      <c r="H734" t="s">
        <v>10706</v>
      </c>
      <c r="I734" s="10">
        <v>48</v>
      </c>
      <c r="J734" t="s">
        <v>5673</v>
      </c>
      <c r="K734" t="s">
        <v>2591</v>
      </c>
      <c r="L734" t="s">
        <v>102</v>
      </c>
      <c r="M734">
        <v>0</v>
      </c>
      <c r="S734" s="1"/>
      <c r="V734" t="s">
        <v>500</v>
      </c>
      <c r="W734" s="10">
        <v>3</v>
      </c>
      <c r="X734" s="1">
        <v>35104</v>
      </c>
      <c r="Y734" s="1"/>
    </row>
    <row r="735" spans="1:25" x14ac:dyDescent="0.35">
      <c r="A735">
        <v>42</v>
      </c>
      <c r="B735">
        <v>28</v>
      </c>
      <c r="D735" s="10" t="s">
        <v>92</v>
      </c>
      <c r="E735" t="s">
        <v>2746</v>
      </c>
      <c r="G735" t="s">
        <v>2747</v>
      </c>
      <c r="H735" t="s">
        <v>5145</v>
      </c>
      <c r="I735" s="10">
        <v>37</v>
      </c>
      <c r="J735" t="s">
        <v>5804</v>
      </c>
      <c r="K735" t="s">
        <v>2748</v>
      </c>
      <c r="L735" t="s">
        <v>102</v>
      </c>
      <c r="M735">
        <v>0</v>
      </c>
      <c r="S735" s="1"/>
      <c r="V735" t="s">
        <v>2749</v>
      </c>
      <c r="W735" s="10">
        <v>4</v>
      </c>
      <c r="X735" s="1">
        <v>37273</v>
      </c>
      <c r="Y735" s="1"/>
    </row>
    <row r="736" spans="1:25" x14ac:dyDescent="0.35">
      <c r="A736">
        <v>43</v>
      </c>
      <c r="B736">
        <v>1</v>
      </c>
      <c r="D736" s="10" t="s">
        <v>7551</v>
      </c>
      <c r="E736" t="s">
        <v>7300</v>
      </c>
      <c r="G736" t="s">
        <v>5802</v>
      </c>
      <c r="H736" t="s">
        <v>5145</v>
      </c>
      <c r="I736" s="10">
        <v>37</v>
      </c>
      <c r="J736" t="s">
        <v>5804</v>
      </c>
      <c r="K736" t="s">
        <v>2748</v>
      </c>
      <c r="L736" t="s">
        <v>102</v>
      </c>
      <c r="N736">
        <v>1999</v>
      </c>
      <c r="S736" s="1"/>
      <c r="U736" s="10" t="s">
        <v>10584</v>
      </c>
      <c r="V736" t="s">
        <v>7826</v>
      </c>
      <c r="W736" s="10">
        <v>9</v>
      </c>
      <c r="X736" s="1"/>
      <c r="Y736" s="1"/>
    </row>
    <row r="737" spans="1:25" x14ac:dyDescent="0.35">
      <c r="A737">
        <v>42</v>
      </c>
      <c r="B737">
        <v>25</v>
      </c>
      <c r="D737" s="10" t="s">
        <v>7551</v>
      </c>
      <c r="E737" t="s">
        <v>7299</v>
      </c>
      <c r="G737" t="s">
        <v>2850</v>
      </c>
      <c r="H737" t="s">
        <v>5145</v>
      </c>
      <c r="I737" s="10">
        <v>37</v>
      </c>
      <c r="J737" t="s">
        <v>5804</v>
      </c>
      <c r="K737" t="s">
        <v>2748</v>
      </c>
      <c r="L737" t="s">
        <v>102</v>
      </c>
      <c r="N737">
        <v>2011</v>
      </c>
      <c r="S737" s="1"/>
      <c r="V737" t="s">
        <v>7825</v>
      </c>
      <c r="W737" s="10">
        <v>16</v>
      </c>
      <c r="X737" s="1"/>
      <c r="Y737" s="1"/>
    </row>
    <row r="738" spans="1:25" x14ac:dyDescent="0.35">
      <c r="A738">
        <v>43</v>
      </c>
      <c r="B738">
        <v>5</v>
      </c>
      <c r="D738" s="10">
        <v>2</v>
      </c>
      <c r="E738" t="s">
        <v>2852</v>
      </c>
      <c r="G738" t="s">
        <v>2853</v>
      </c>
      <c r="H738" t="s">
        <v>5145</v>
      </c>
      <c r="I738" s="10">
        <v>37</v>
      </c>
      <c r="J738" t="s">
        <v>5804</v>
      </c>
      <c r="K738" t="s">
        <v>2748</v>
      </c>
      <c r="L738" t="s">
        <v>102</v>
      </c>
      <c r="M738">
        <v>6450</v>
      </c>
      <c r="N738">
        <v>2007</v>
      </c>
      <c r="O738">
        <v>47</v>
      </c>
      <c r="S738" s="1">
        <v>43826</v>
      </c>
      <c r="V738" t="s">
        <v>2829</v>
      </c>
      <c r="W738" s="10">
        <v>4</v>
      </c>
      <c r="X738" s="1">
        <v>37273</v>
      </c>
      <c r="Y738" s="1"/>
    </row>
    <row r="739" spans="1:25" x14ac:dyDescent="0.35">
      <c r="A739">
        <v>42</v>
      </c>
      <c r="B739">
        <v>3</v>
      </c>
      <c r="D739" s="10">
        <v>2</v>
      </c>
      <c r="E739" t="s">
        <v>2849</v>
      </c>
      <c r="G739" t="s">
        <v>2850</v>
      </c>
      <c r="H739" t="s">
        <v>5145</v>
      </c>
      <c r="I739" s="10">
        <v>37</v>
      </c>
      <c r="J739" t="s">
        <v>5804</v>
      </c>
      <c r="K739" t="s">
        <v>2748</v>
      </c>
      <c r="L739" t="s">
        <v>102</v>
      </c>
      <c r="M739">
        <v>6198</v>
      </c>
      <c r="N739">
        <v>2011</v>
      </c>
      <c r="O739">
        <v>49</v>
      </c>
      <c r="S739" s="1">
        <v>43826</v>
      </c>
      <c r="V739" t="s">
        <v>2851</v>
      </c>
      <c r="W739" s="10">
        <v>4</v>
      </c>
      <c r="X739" s="1">
        <v>37273</v>
      </c>
      <c r="Y739" s="1"/>
    </row>
    <row r="740" spans="1:25" x14ac:dyDescent="0.35">
      <c r="A740">
        <v>33</v>
      </c>
      <c r="B740">
        <v>12</v>
      </c>
      <c r="D740" s="10" t="s">
        <v>7551</v>
      </c>
      <c r="E740" t="s">
        <v>7268</v>
      </c>
      <c r="G740" t="s">
        <v>7562</v>
      </c>
      <c r="H740" t="s">
        <v>5145</v>
      </c>
      <c r="I740" s="10">
        <v>44</v>
      </c>
      <c r="J740" t="s">
        <v>5591</v>
      </c>
      <c r="K740" t="s">
        <v>2648</v>
      </c>
      <c r="L740" t="s">
        <v>102</v>
      </c>
      <c r="S740" s="1"/>
      <c r="V740" t="s">
        <v>1837</v>
      </c>
      <c r="W740" s="10">
        <v>6</v>
      </c>
      <c r="X740" s="1"/>
      <c r="Y740" s="1"/>
    </row>
    <row r="741" spans="1:25" x14ac:dyDescent="0.35">
      <c r="A741">
        <v>22</v>
      </c>
      <c r="B741">
        <v>5.01</v>
      </c>
      <c r="D741" s="10" t="s">
        <v>92</v>
      </c>
      <c r="E741" t="s">
        <v>2646</v>
      </c>
      <c r="G741" t="s">
        <v>2647</v>
      </c>
      <c r="H741" t="s">
        <v>5145</v>
      </c>
      <c r="I741" s="10">
        <v>44</v>
      </c>
      <c r="J741" t="s">
        <v>5591</v>
      </c>
      <c r="K741" t="s">
        <v>2648</v>
      </c>
      <c r="L741" t="s">
        <v>102</v>
      </c>
      <c r="M741">
        <v>0</v>
      </c>
      <c r="N741">
        <v>2015</v>
      </c>
      <c r="S741" s="1"/>
      <c r="V741" t="s">
        <v>2651</v>
      </c>
      <c r="W741" s="10">
        <v>15</v>
      </c>
      <c r="X741" s="1">
        <v>40451</v>
      </c>
      <c r="Y741" s="1"/>
    </row>
    <row r="742" spans="1:25" x14ac:dyDescent="0.35">
      <c r="A742">
        <v>205</v>
      </c>
      <c r="B742">
        <v>6</v>
      </c>
      <c r="D742" s="10">
        <v>2</v>
      </c>
      <c r="E742" t="s">
        <v>3395</v>
      </c>
      <c r="G742" t="s">
        <v>3396</v>
      </c>
      <c r="H742" t="s">
        <v>5145</v>
      </c>
      <c r="I742" s="10">
        <v>44</v>
      </c>
      <c r="J742" t="s">
        <v>5591</v>
      </c>
      <c r="K742" t="s">
        <v>2648</v>
      </c>
      <c r="L742" t="s">
        <v>102</v>
      </c>
      <c r="M742">
        <v>3102</v>
      </c>
      <c r="N742">
        <v>1901</v>
      </c>
      <c r="O742">
        <v>49</v>
      </c>
      <c r="S742" s="1">
        <v>43826</v>
      </c>
      <c r="U742" s="10" t="s">
        <v>5186</v>
      </c>
      <c r="V742" t="s">
        <v>2959</v>
      </c>
      <c r="W742" s="10">
        <v>4</v>
      </c>
      <c r="X742" s="1">
        <v>36857</v>
      </c>
      <c r="Y742" s="1"/>
    </row>
    <row r="743" spans="1:25" x14ac:dyDescent="0.35">
      <c r="A743">
        <v>193</v>
      </c>
      <c r="B743">
        <v>23</v>
      </c>
      <c r="D743" s="10" t="s">
        <v>7551</v>
      </c>
      <c r="E743" t="s">
        <v>7484</v>
      </c>
      <c r="G743" t="s">
        <v>6784</v>
      </c>
      <c r="H743" t="s">
        <v>5145</v>
      </c>
      <c r="I743" s="10">
        <v>44</v>
      </c>
      <c r="J743" t="s">
        <v>5591</v>
      </c>
      <c r="K743" t="s">
        <v>2648</v>
      </c>
      <c r="L743" t="s">
        <v>102</v>
      </c>
      <c r="S743" s="1"/>
      <c r="V743" t="s">
        <v>7922</v>
      </c>
      <c r="W743" s="10">
        <v>8</v>
      </c>
      <c r="X743" s="1"/>
      <c r="Y743" s="1"/>
    </row>
    <row r="744" spans="1:25" x14ac:dyDescent="0.35">
      <c r="A744">
        <v>84</v>
      </c>
      <c r="B744">
        <v>12</v>
      </c>
      <c r="D744" s="10" t="s">
        <v>7551</v>
      </c>
      <c r="E744" t="s">
        <v>7381</v>
      </c>
      <c r="G744" t="s">
        <v>6902</v>
      </c>
      <c r="H744" t="s">
        <v>5145</v>
      </c>
      <c r="I744" s="10">
        <v>44</v>
      </c>
      <c r="J744" t="s">
        <v>5591</v>
      </c>
      <c r="K744" t="s">
        <v>2648</v>
      </c>
      <c r="L744" t="s">
        <v>102</v>
      </c>
      <c r="S744" s="1"/>
      <c r="V744" t="s">
        <v>7868</v>
      </c>
      <c r="W744" s="10">
        <v>11</v>
      </c>
      <c r="X744" s="1"/>
      <c r="Y744" s="1"/>
    </row>
    <row r="745" spans="1:25" x14ac:dyDescent="0.35">
      <c r="A745">
        <v>201</v>
      </c>
      <c r="B745">
        <v>8</v>
      </c>
      <c r="C745" t="s">
        <v>8402</v>
      </c>
      <c r="D745" s="10">
        <v>2</v>
      </c>
      <c r="E745" t="s">
        <v>8773</v>
      </c>
      <c r="G745" t="s">
        <v>10079</v>
      </c>
      <c r="H745" t="s">
        <v>5145</v>
      </c>
      <c r="I745" s="10">
        <v>3</v>
      </c>
      <c r="J745" t="s">
        <v>10464</v>
      </c>
      <c r="K745" t="s">
        <v>9066</v>
      </c>
      <c r="L745" t="s">
        <v>102</v>
      </c>
      <c r="M745">
        <v>255</v>
      </c>
      <c r="N745">
        <v>1920</v>
      </c>
      <c r="S745" s="1"/>
      <c r="U745" s="10" t="s">
        <v>5186</v>
      </c>
      <c r="W745" s="10">
        <v>1</v>
      </c>
      <c r="X745" s="1">
        <v>41674</v>
      </c>
      <c r="Y745" s="1"/>
    </row>
    <row r="746" spans="1:25" x14ac:dyDescent="0.35">
      <c r="A746">
        <v>201</v>
      </c>
      <c r="B746">
        <v>8</v>
      </c>
      <c r="C746" t="s">
        <v>8126</v>
      </c>
      <c r="D746" s="10">
        <v>2</v>
      </c>
      <c r="E746" t="s">
        <v>8773</v>
      </c>
      <c r="G746" t="s">
        <v>9953</v>
      </c>
      <c r="H746" t="s">
        <v>5145</v>
      </c>
      <c r="I746" s="10">
        <v>3</v>
      </c>
      <c r="J746" t="s">
        <v>10464</v>
      </c>
      <c r="K746" t="s">
        <v>9066</v>
      </c>
      <c r="L746" t="s">
        <v>102</v>
      </c>
      <c r="M746">
        <v>426</v>
      </c>
      <c r="N746">
        <v>1920</v>
      </c>
      <c r="S746" s="1"/>
      <c r="U746" s="10" t="s">
        <v>5186</v>
      </c>
      <c r="V746" t="s">
        <v>10432</v>
      </c>
      <c r="W746" s="10">
        <v>1</v>
      </c>
      <c r="X746" s="1">
        <v>41117</v>
      </c>
      <c r="Y746" s="1"/>
    </row>
    <row r="747" spans="1:25" x14ac:dyDescent="0.35">
      <c r="A747">
        <v>33</v>
      </c>
      <c r="B747">
        <v>1.01</v>
      </c>
      <c r="D747" s="10" t="s">
        <v>92</v>
      </c>
      <c r="E747" t="s">
        <v>226</v>
      </c>
      <c r="G747" t="s">
        <v>227</v>
      </c>
      <c r="H747" t="s">
        <v>10706</v>
      </c>
      <c r="I747" s="10">
        <v>164</v>
      </c>
      <c r="J747" t="s">
        <v>7963</v>
      </c>
      <c r="K747" t="s">
        <v>226</v>
      </c>
      <c r="L747" t="s">
        <v>102</v>
      </c>
      <c r="M747">
        <v>0</v>
      </c>
      <c r="N747">
        <v>1998</v>
      </c>
      <c r="S747" s="1"/>
      <c r="U747" s="10" t="s">
        <v>10582</v>
      </c>
      <c r="V747" t="s">
        <v>229</v>
      </c>
      <c r="W747" s="10">
        <v>63</v>
      </c>
      <c r="X747" t="s">
        <v>208</v>
      </c>
    </row>
    <row r="748" spans="1:25" x14ac:dyDescent="0.35">
      <c r="A748">
        <v>34</v>
      </c>
      <c r="B748">
        <v>6</v>
      </c>
      <c r="D748" s="10" t="s">
        <v>92</v>
      </c>
      <c r="E748" t="s">
        <v>239</v>
      </c>
      <c r="G748" t="s">
        <v>240</v>
      </c>
      <c r="H748" t="s">
        <v>5145</v>
      </c>
      <c r="I748" s="10">
        <v>164</v>
      </c>
      <c r="J748" t="s">
        <v>7963</v>
      </c>
      <c r="K748" t="s">
        <v>241</v>
      </c>
      <c r="L748" t="s">
        <v>102</v>
      </c>
      <c r="M748">
        <v>0</v>
      </c>
      <c r="S748" s="1"/>
      <c r="V748" t="s">
        <v>243</v>
      </c>
      <c r="W748" s="10">
        <v>6</v>
      </c>
      <c r="X748" s="1">
        <v>37384</v>
      </c>
      <c r="Y748" s="1"/>
    </row>
    <row r="749" spans="1:25" x14ac:dyDescent="0.35">
      <c r="A749">
        <v>33</v>
      </c>
      <c r="B749">
        <v>28</v>
      </c>
      <c r="D749" s="10" t="s">
        <v>92</v>
      </c>
      <c r="E749" t="s">
        <v>231</v>
      </c>
      <c r="G749" t="s">
        <v>232</v>
      </c>
      <c r="H749" t="s">
        <v>5145</v>
      </c>
      <c r="I749" s="10">
        <v>164</v>
      </c>
      <c r="J749" t="s">
        <v>7963</v>
      </c>
      <c r="K749" t="s">
        <v>233</v>
      </c>
      <c r="L749" t="s">
        <v>102</v>
      </c>
      <c r="M749">
        <v>0</v>
      </c>
      <c r="S749" s="1"/>
      <c r="V749" t="s">
        <v>235</v>
      </c>
      <c r="W749" s="10">
        <v>3</v>
      </c>
      <c r="X749" s="1">
        <v>43363</v>
      </c>
      <c r="Y749" s="1"/>
    </row>
    <row r="750" spans="1:25" x14ac:dyDescent="0.35">
      <c r="A750">
        <v>32</v>
      </c>
      <c r="B750">
        <v>20</v>
      </c>
      <c r="D750" s="10">
        <v>2</v>
      </c>
      <c r="E750" t="s">
        <v>2823</v>
      </c>
      <c r="F750" t="s">
        <v>5545</v>
      </c>
      <c r="G750" t="s">
        <v>2824</v>
      </c>
      <c r="H750" t="s">
        <v>5145</v>
      </c>
      <c r="I750" s="10">
        <v>164</v>
      </c>
      <c r="J750" t="s">
        <v>7963</v>
      </c>
      <c r="K750" t="s">
        <v>241</v>
      </c>
      <c r="L750" t="s">
        <v>102</v>
      </c>
      <c r="M750">
        <v>7712</v>
      </c>
      <c r="N750">
        <v>2009</v>
      </c>
      <c r="O750">
        <v>45</v>
      </c>
      <c r="S750" s="1">
        <v>43826</v>
      </c>
      <c r="V750" t="s">
        <v>2825</v>
      </c>
      <c r="W750" s="10">
        <v>4</v>
      </c>
      <c r="X750" s="1">
        <v>38425</v>
      </c>
      <c r="Y750" s="1"/>
    </row>
    <row r="751" spans="1:25" x14ac:dyDescent="0.35">
      <c r="A751">
        <v>70</v>
      </c>
      <c r="B751">
        <v>11</v>
      </c>
      <c r="C751" t="s">
        <v>8285</v>
      </c>
      <c r="D751" s="10">
        <v>2</v>
      </c>
      <c r="E751" t="s">
        <v>8352</v>
      </c>
      <c r="G751" t="s">
        <v>9349</v>
      </c>
      <c r="H751" t="s">
        <v>5145</v>
      </c>
      <c r="I751" s="10">
        <v>164</v>
      </c>
      <c r="J751" t="s">
        <v>7963</v>
      </c>
      <c r="K751" t="s">
        <v>241</v>
      </c>
      <c r="L751" t="s">
        <v>102</v>
      </c>
      <c r="M751">
        <v>1170</v>
      </c>
      <c r="N751">
        <v>1999</v>
      </c>
      <c r="S751" s="1"/>
      <c r="U751" s="10" t="s">
        <v>10584</v>
      </c>
      <c r="V751" t="s">
        <v>10220</v>
      </c>
      <c r="W751" s="10">
        <v>1</v>
      </c>
      <c r="X751" t="s">
        <v>208</v>
      </c>
    </row>
    <row r="752" spans="1:25" x14ac:dyDescent="0.35">
      <c r="A752">
        <v>75</v>
      </c>
      <c r="B752">
        <v>2.0099999999999998</v>
      </c>
      <c r="C752" t="s">
        <v>3414</v>
      </c>
      <c r="D752" s="10">
        <v>2</v>
      </c>
      <c r="E752" t="s">
        <v>8342</v>
      </c>
      <c r="G752" t="s">
        <v>9336</v>
      </c>
      <c r="H752" t="s">
        <v>10706</v>
      </c>
      <c r="I752" s="10">
        <v>164</v>
      </c>
      <c r="J752" t="s">
        <v>7963</v>
      </c>
      <c r="K752" t="s">
        <v>226</v>
      </c>
      <c r="L752" t="s">
        <v>102</v>
      </c>
      <c r="M752">
        <v>905</v>
      </c>
      <c r="N752">
        <v>2005</v>
      </c>
      <c r="S752" s="1"/>
      <c r="V752" t="s">
        <v>10217</v>
      </c>
      <c r="W752" s="10">
        <v>1</v>
      </c>
      <c r="X752" s="1">
        <v>38469</v>
      </c>
      <c r="Y752" s="1"/>
    </row>
    <row r="753" spans="1:25" x14ac:dyDescent="0.35">
      <c r="A753">
        <v>47</v>
      </c>
      <c r="B753">
        <v>14</v>
      </c>
      <c r="D753" s="10" t="s">
        <v>7551</v>
      </c>
      <c r="E753" t="s">
        <v>7307</v>
      </c>
      <c r="F753" t="s">
        <v>6684</v>
      </c>
      <c r="G753" t="s">
        <v>7578</v>
      </c>
      <c r="H753" t="s">
        <v>5145</v>
      </c>
      <c r="I753" s="10">
        <v>164</v>
      </c>
      <c r="J753" t="s">
        <v>7963</v>
      </c>
      <c r="K753" t="s">
        <v>241</v>
      </c>
      <c r="L753" t="s">
        <v>102</v>
      </c>
      <c r="S753" s="1"/>
      <c r="V753" t="s">
        <v>7783</v>
      </c>
      <c r="W753" s="10">
        <v>25</v>
      </c>
      <c r="X753" s="1"/>
      <c r="Y753" s="1"/>
    </row>
    <row r="754" spans="1:25" x14ac:dyDescent="0.35">
      <c r="A754">
        <v>82</v>
      </c>
      <c r="B754">
        <v>7</v>
      </c>
      <c r="C754" t="s">
        <v>8579</v>
      </c>
      <c r="D754" s="10">
        <v>2</v>
      </c>
      <c r="E754" t="s">
        <v>8586</v>
      </c>
      <c r="G754" t="s">
        <v>9683</v>
      </c>
      <c r="H754" t="s">
        <v>5145</v>
      </c>
      <c r="I754" s="10">
        <v>164</v>
      </c>
      <c r="J754" t="s">
        <v>7963</v>
      </c>
      <c r="K754" t="s">
        <v>241</v>
      </c>
      <c r="L754" t="s">
        <v>102</v>
      </c>
      <c r="M754">
        <v>1154</v>
      </c>
      <c r="N754">
        <v>2019</v>
      </c>
      <c r="S754" s="1"/>
      <c r="V754" t="s">
        <v>10286</v>
      </c>
      <c r="W754" s="10">
        <v>1</v>
      </c>
      <c r="X754" s="1">
        <v>43487</v>
      </c>
      <c r="Y754" s="1"/>
    </row>
    <row r="755" spans="1:25" x14ac:dyDescent="0.35">
      <c r="A755">
        <v>160</v>
      </c>
      <c r="B755">
        <v>15</v>
      </c>
      <c r="D755" s="10" t="s">
        <v>7967</v>
      </c>
      <c r="E755" t="s">
        <v>7977</v>
      </c>
      <c r="G755" t="s">
        <v>6949</v>
      </c>
      <c r="H755" t="s">
        <v>5145</v>
      </c>
      <c r="I755" s="10">
        <v>164</v>
      </c>
      <c r="J755" t="s">
        <v>7963</v>
      </c>
      <c r="K755" t="s">
        <v>241</v>
      </c>
      <c r="L755" t="s">
        <v>102</v>
      </c>
      <c r="N755">
        <v>0</v>
      </c>
      <c r="S755" s="1"/>
      <c r="V755" t="s">
        <v>8040</v>
      </c>
      <c r="W755" s="10">
        <v>60</v>
      </c>
      <c r="X755" s="1">
        <v>39666</v>
      </c>
      <c r="Y755" s="1"/>
    </row>
    <row r="756" spans="1:25" x14ac:dyDescent="0.35">
      <c r="A756">
        <v>167</v>
      </c>
      <c r="B756">
        <v>15.04</v>
      </c>
      <c r="D756" s="10" t="s">
        <v>92</v>
      </c>
      <c r="E756" t="s">
        <v>2740</v>
      </c>
      <c r="G756" t="s">
        <v>2741</v>
      </c>
      <c r="H756" t="s">
        <v>5145</v>
      </c>
      <c r="I756" s="10">
        <v>23</v>
      </c>
      <c r="J756" t="s">
        <v>6027</v>
      </c>
      <c r="K756" t="s">
        <v>2742</v>
      </c>
      <c r="L756" t="s">
        <v>102</v>
      </c>
      <c r="M756">
        <v>0</v>
      </c>
      <c r="S756" s="1"/>
      <c r="V756" t="s">
        <v>2744</v>
      </c>
      <c r="W756" s="10">
        <v>7</v>
      </c>
      <c r="X756" s="1">
        <v>38322</v>
      </c>
      <c r="Y756" s="1"/>
    </row>
    <row r="757" spans="1:25" x14ac:dyDescent="0.35">
      <c r="A757">
        <v>167</v>
      </c>
      <c r="B757">
        <v>15.03</v>
      </c>
      <c r="D757" s="10" t="s">
        <v>7551</v>
      </c>
      <c r="E757" t="s">
        <v>7425</v>
      </c>
      <c r="G757" t="s">
        <v>2741</v>
      </c>
      <c r="H757" t="s">
        <v>5145</v>
      </c>
      <c r="I757" s="10">
        <v>23</v>
      </c>
      <c r="J757" t="s">
        <v>6027</v>
      </c>
      <c r="K757" t="s">
        <v>2742</v>
      </c>
      <c r="L757" t="s">
        <v>102</v>
      </c>
      <c r="S757" s="1"/>
      <c r="V757" t="s">
        <v>7781</v>
      </c>
      <c r="W757" s="10">
        <v>8</v>
      </c>
      <c r="X757" s="1"/>
      <c r="Y757" s="1"/>
    </row>
    <row r="758" spans="1:25" x14ac:dyDescent="0.35">
      <c r="A758">
        <v>167</v>
      </c>
      <c r="B758">
        <v>15.02</v>
      </c>
      <c r="D758" s="10" t="s">
        <v>7551</v>
      </c>
      <c r="E758" t="s">
        <v>7424</v>
      </c>
      <c r="G758" t="s">
        <v>2741</v>
      </c>
      <c r="H758" t="s">
        <v>5145</v>
      </c>
      <c r="I758" s="10">
        <v>23</v>
      </c>
      <c r="J758" t="s">
        <v>6027</v>
      </c>
      <c r="K758" t="s">
        <v>2742</v>
      </c>
      <c r="L758" t="s">
        <v>102</v>
      </c>
      <c r="S758" s="1"/>
      <c r="V758" t="s">
        <v>7781</v>
      </c>
      <c r="W758" s="10">
        <v>8</v>
      </c>
      <c r="X758" s="1"/>
      <c r="Y758" s="1"/>
    </row>
    <row r="759" spans="1:25" x14ac:dyDescent="0.35">
      <c r="A759">
        <v>221</v>
      </c>
      <c r="B759">
        <v>17</v>
      </c>
      <c r="D759" s="10" t="s">
        <v>7551</v>
      </c>
      <c r="E759" t="s">
        <v>7522</v>
      </c>
      <c r="G759" t="s">
        <v>7649</v>
      </c>
      <c r="H759" t="s">
        <v>5145</v>
      </c>
      <c r="I759" s="10">
        <v>223</v>
      </c>
      <c r="J759" t="s">
        <v>5281</v>
      </c>
      <c r="K759" t="s">
        <v>2079</v>
      </c>
      <c r="L759" t="s">
        <v>102</v>
      </c>
      <c r="S759" s="1"/>
      <c r="V759" t="s">
        <v>7903</v>
      </c>
      <c r="W759" s="10">
        <v>11</v>
      </c>
      <c r="X759" s="1"/>
      <c r="Y759" s="1"/>
    </row>
    <row r="760" spans="1:25" x14ac:dyDescent="0.35">
      <c r="A760">
        <v>221</v>
      </c>
      <c r="B760">
        <v>8</v>
      </c>
      <c r="D760" s="10" t="s">
        <v>7551</v>
      </c>
      <c r="E760" t="s">
        <v>7519</v>
      </c>
      <c r="G760" t="s">
        <v>5292</v>
      </c>
      <c r="H760" t="s">
        <v>5145</v>
      </c>
      <c r="I760" s="10">
        <v>223</v>
      </c>
      <c r="J760" t="s">
        <v>5281</v>
      </c>
      <c r="K760" t="s">
        <v>2079</v>
      </c>
      <c r="L760" t="s">
        <v>102</v>
      </c>
      <c r="S760" s="1"/>
      <c r="V760" t="s">
        <v>2806</v>
      </c>
      <c r="W760" s="10">
        <v>5</v>
      </c>
      <c r="X760" s="1"/>
      <c r="Y760" s="1"/>
    </row>
    <row r="761" spans="1:25" x14ac:dyDescent="0.35">
      <c r="A761">
        <v>203</v>
      </c>
      <c r="B761">
        <v>3</v>
      </c>
      <c r="D761" s="10" t="s">
        <v>92</v>
      </c>
      <c r="E761" t="s">
        <v>2054</v>
      </c>
      <c r="G761" t="s">
        <v>2055</v>
      </c>
      <c r="H761" t="s">
        <v>5145</v>
      </c>
      <c r="I761" s="10">
        <v>223</v>
      </c>
      <c r="J761" t="s">
        <v>5281</v>
      </c>
      <c r="K761" t="s">
        <v>2048</v>
      </c>
      <c r="L761" t="s">
        <v>102</v>
      </c>
      <c r="M761">
        <v>0</v>
      </c>
      <c r="S761" s="1"/>
      <c r="V761" t="s">
        <v>145</v>
      </c>
      <c r="W761" s="10">
        <v>2</v>
      </c>
      <c r="X761" s="1">
        <v>41446</v>
      </c>
      <c r="Y761" s="1"/>
    </row>
    <row r="762" spans="1:25" x14ac:dyDescent="0.35">
      <c r="A762">
        <v>243</v>
      </c>
      <c r="B762">
        <v>7</v>
      </c>
      <c r="D762" s="10" t="s">
        <v>7551</v>
      </c>
      <c r="E762" t="s">
        <v>7529</v>
      </c>
      <c r="G762" t="s">
        <v>5437</v>
      </c>
      <c r="H762" t="s">
        <v>5145</v>
      </c>
      <c r="I762" s="10">
        <v>223</v>
      </c>
      <c r="J762" t="s">
        <v>5281</v>
      </c>
      <c r="K762" t="s">
        <v>2079</v>
      </c>
      <c r="L762" t="s">
        <v>102</v>
      </c>
      <c r="S762" s="1"/>
      <c r="V762" t="s">
        <v>7896</v>
      </c>
      <c r="W762" s="10">
        <v>10</v>
      </c>
      <c r="X762" s="1"/>
      <c r="Y762" s="1"/>
    </row>
    <row r="763" spans="1:25" x14ac:dyDescent="0.35">
      <c r="A763">
        <v>243</v>
      </c>
      <c r="B763">
        <v>22</v>
      </c>
      <c r="D763" s="10" t="s">
        <v>7551</v>
      </c>
      <c r="E763" t="s">
        <v>7534</v>
      </c>
      <c r="G763" t="s">
        <v>5445</v>
      </c>
      <c r="H763" t="s">
        <v>5145</v>
      </c>
      <c r="I763" s="10">
        <v>223</v>
      </c>
      <c r="J763" t="s">
        <v>5281</v>
      </c>
      <c r="K763" t="s">
        <v>2079</v>
      </c>
      <c r="L763" t="s">
        <v>102</v>
      </c>
      <c r="S763" s="1"/>
      <c r="V763" t="s">
        <v>7835</v>
      </c>
      <c r="W763" s="10">
        <v>10</v>
      </c>
      <c r="X763" s="1"/>
      <c r="Y763" s="1"/>
    </row>
    <row r="764" spans="1:25" x14ac:dyDescent="0.35">
      <c r="A764">
        <v>248</v>
      </c>
      <c r="B764">
        <v>2</v>
      </c>
      <c r="D764" s="10" t="s">
        <v>92</v>
      </c>
      <c r="E764" t="s">
        <v>2077</v>
      </c>
      <c r="G764" t="s">
        <v>2078</v>
      </c>
      <c r="H764" t="s">
        <v>5145</v>
      </c>
      <c r="I764" s="10">
        <v>223</v>
      </c>
      <c r="J764" t="s">
        <v>5281</v>
      </c>
      <c r="K764" t="s">
        <v>2079</v>
      </c>
      <c r="L764" t="s">
        <v>102</v>
      </c>
      <c r="M764">
        <v>0</v>
      </c>
      <c r="S764" s="1"/>
      <c r="V764" t="s">
        <v>2081</v>
      </c>
      <c r="W764" s="10">
        <v>9</v>
      </c>
      <c r="X764" s="1">
        <v>43482</v>
      </c>
      <c r="Y764" s="1"/>
    </row>
    <row r="765" spans="1:25" x14ac:dyDescent="0.35">
      <c r="A765">
        <v>187</v>
      </c>
      <c r="B765">
        <v>9</v>
      </c>
      <c r="D765" s="10" t="s">
        <v>92</v>
      </c>
      <c r="E765" t="s">
        <v>2097</v>
      </c>
      <c r="G765" t="s">
        <v>2098</v>
      </c>
      <c r="H765" t="s">
        <v>5145</v>
      </c>
      <c r="I765" s="10">
        <v>223</v>
      </c>
      <c r="J765" t="s">
        <v>5281</v>
      </c>
      <c r="K765" t="s">
        <v>2099</v>
      </c>
      <c r="L765" t="s">
        <v>102</v>
      </c>
      <c r="M765">
        <v>0</v>
      </c>
      <c r="S765" s="1"/>
      <c r="V765" t="s">
        <v>552</v>
      </c>
      <c r="W765" s="10">
        <v>2</v>
      </c>
      <c r="X765" s="1">
        <v>43482</v>
      </c>
      <c r="Y765" s="1"/>
    </row>
    <row r="766" spans="1:25" x14ac:dyDescent="0.35">
      <c r="A766">
        <v>190</v>
      </c>
      <c r="B766">
        <v>12</v>
      </c>
      <c r="D766" s="10" t="s">
        <v>92</v>
      </c>
      <c r="E766" t="s">
        <v>2046</v>
      </c>
      <c r="G766" t="s">
        <v>2047</v>
      </c>
      <c r="H766" t="s">
        <v>5145</v>
      </c>
      <c r="I766" s="10">
        <v>223</v>
      </c>
      <c r="J766" t="s">
        <v>5281</v>
      </c>
      <c r="K766" t="s">
        <v>2048</v>
      </c>
      <c r="L766" t="s">
        <v>102</v>
      </c>
      <c r="M766">
        <v>0</v>
      </c>
      <c r="S766" s="1"/>
      <c r="V766" t="s">
        <v>2050</v>
      </c>
      <c r="W766" s="10">
        <v>3</v>
      </c>
      <c r="X766" s="1">
        <v>43745</v>
      </c>
      <c r="Y766" s="1"/>
    </row>
    <row r="767" spans="1:25" x14ac:dyDescent="0.35">
      <c r="A767">
        <v>43</v>
      </c>
      <c r="B767">
        <v>25</v>
      </c>
      <c r="D767" s="10">
        <v>2</v>
      </c>
      <c r="E767" t="s">
        <v>3543</v>
      </c>
      <c r="G767" t="s">
        <v>3544</v>
      </c>
      <c r="H767" t="s">
        <v>5145</v>
      </c>
      <c r="I767" s="10">
        <v>223</v>
      </c>
      <c r="J767" t="s">
        <v>5281</v>
      </c>
      <c r="K767" t="s">
        <v>2707</v>
      </c>
      <c r="L767" t="s">
        <v>102</v>
      </c>
      <c r="M767">
        <v>4100</v>
      </c>
      <c r="N767">
        <v>1939</v>
      </c>
      <c r="O767">
        <v>47</v>
      </c>
      <c r="S767" s="1">
        <v>44742</v>
      </c>
      <c r="U767" s="10" t="s">
        <v>5186</v>
      </c>
      <c r="V767" t="s">
        <v>3545</v>
      </c>
      <c r="W767" s="10">
        <v>3</v>
      </c>
      <c r="X767" s="1">
        <v>41208</v>
      </c>
      <c r="Y767" s="1"/>
    </row>
    <row r="768" spans="1:25" x14ac:dyDescent="0.35">
      <c r="A768">
        <v>223</v>
      </c>
      <c r="B768">
        <v>6.01</v>
      </c>
      <c r="D768" s="10" t="s">
        <v>92</v>
      </c>
      <c r="E768" t="s">
        <v>2728</v>
      </c>
      <c r="G768" t="s">
        <v>2729</v>
      </c>
      <c r="H768" t="s">
        <v>5145</v>
      </c>
      <c r="I768" s="10">
        <v>223</v>
      </c>
      <c r="J768" t="s">
        <v>5281</v>
      </c>
      <c r="K768" t="s">
        <v>2707</v>
      </c>
      <c r="L768" t="s">
        <v>102</v>
      </c>
      <c r="M768">
        <v>0</v>
      </c>
      <c r="S768" s="1"/>
      <c r="V768" t="s">
        <v>2731</v>
      </c>
      <c r="W768" s="10">
        <v>1</v>
      </c>
      <c r="X768" t="s">
        <v>208</v>
      </c>
    </row>
    <row r="769" spans="1:25" x14ac:dyDescent="0.35">
      <c r="A769">
        <v>179</v>
      </c>
      <c r="B769">
        <v>41</v>
      </c>
      <c r="D769" s="10">
        <v>2</v>
      </c>
      <c r="E769" t="s">
        <v>3781</v>
      </c>
      <c r="G769" t="s">
        <v>3782</v>
      </c>
      <c r="H769" t="s">
        <v>5145</v>
      </c>
      <c r="I769" s="10">
        <v>223</v>
      </c>
      <c r="J769" t="s">
        <v>5281</v>
      </c>
      <c r="K769" t="s">
        <v>3783</v>
      </c>
      <c r="L769" t="s">
        <v>102</v>
      </c>
      <c r="M769">
        <v>3438</v>
      </c>
      <c r="N769">
        <v>1901</v>
      </c>
      <c r="O769">
        <v>47</v>
      </c>
      <c r="S769" s="1">
        <v>43826</v>
      </c>
      <c r="U769" s="10" t="s">
        <v>5186</v>
      </c>
      <c r="V769" t="s">
        <v>3577</v>
      </c>
      <c r="W769" s="10">
        <v>3</v>
      </c>
      <c r="X769" s="1">
        <v>41557</v>
      </c>
      <c r="Y769" s="1"/>
    </row>
    <row r="770" spans="1:25" x14ac:dyDescent="0.35">
      <c r="A770">
        <v>214</v>
      </c>
      <c r="B770">
        <v>11</v>
      </c>
      <c r="D770" s="10" t="s">
        <v>92</v>
      </c>
      <c r="E770" t="s">
        <v>2087</v>
      </c>
      <c r="G770" t="s">
        <v>2088</v>
      </c>
      <c r="H770" t="s">
        <v>5145</v>
      </c>
      <c r="I770" s="10">
        <v>223</v>
      </c>
      <c r="J770" t="s">
        <v>5281</v>
      </c>
      <c r="K770" t="s">
        <v>2089</v>
      </c>
      <c r="L770" t="s">
        <v>102</v>
      </c>
      <c r="M770">
        <v>0</v>
      </c>
      <c r="S770" s="1"/>
      <c r="V770" t="s">
        <v>2092</v>
      </c>
      <c r="W770" s="10">
        <v>6</v>
      </c>
      <c r="X770" s="1">
        <v>44376</v>
      </c>
      <c r="Y770" s="1"/>
    </row>
    <row r="771" spans="1:25" x14ac:dyDescent="0.35">
      <c r="A771">
        <v>214.01</v>
      </c>
      <c r="B771">
        <v>18.010000000000002</v>
      </c>
      <c r="D771" s="10" t="s">
        <v>7551</v>
      </c>
      <c r="E771" t="s">
        <v>7504</v>
      </c>
      <c r="G771" t="s">
        <v>6212</v>
      </c>
      <c r="H771" t="s">
        <v>5145</v>
      </c>
      <c r="I771" s="10">
        <v>223</v>
      </c>
      <c r="J771" t="s">
        <v>5281</v>
      </c>
      <c r="K771" t="s">
        <v>2064</v>
      </c>
      <c r="L771" t="s">
        <v>102</v>
      </c>
      <c r="S771" s="1"/>
      <c r="V771" t="s">
        <v>7933</v>
      </c>
      <c r="W771" s="10">
        <v>8</v>
      </c>
      <c r="X771" s="1"/>
      <c r="Y771" s="1"/>
    </row>
    <row r="772" spans="1:25" x14ac:dyDescent="0.35">
      <c r="A772">
        <v>203</v>
      </c>
      <c r="B772">
        <v>20</v>
      </c>
      <c r="D772" s="10" t="s">
        <v>92</v>
      </c>
      <c r="E772" t="s">
        <v>2069</v>
      </c>
      <c r="G772" t="s">
        <v>2070</v>
      </c>
      <c r="H772" t="s">
        <v>5145</v>
      </c>
      <c r="I772" s="10">
        <v>223</v>
      </c>
      <c r="J772" t="s">
        <v>5281</v>
      </c>
      <c r="K772" t="s">
        <v>2064</v>
      </c>
      <c r="L772" t="s">
        <v>102</v>
      </c>
      <c r="M772">
        <v>0</v>
      </c>
      <c r="N772">
        <v>1910</v>
      </c>
      <c r="S772" s="1"/>
      <c r="U772" s="10" t="s">
        <v>5186</v>
      </c>
      <c r="V772" t="s">
        <v>2060</v>
      </c>
      <c r="W772" s="10">
        <v>2</v>
      </c>
      <c r="X772" s="1">
        <v>44384</v>
      </c>
      <c r="Y772" s="1"/>
    </row>
    <row r="773" spans="1:25" x14ac:dyDescent="0.35">
      <c r="A773">
        <v>216</v>
      </c>
      <c r="B773">
        <v>10.01</v>
      </c>
      <c r="D773" s="10" t="s">
        <v>92</v>
      </c>
      <c r="E773" t="s">
        <v>2083</v>
      </c>
      <c r="G773" t="s">
        <v>2084</v>
      </c>
      <c r="H773" t="s">
        <v>5145</v>
      </c>
      <c r="I773" s="10">
        <v>223</v>
      </c>
      <c r="J773" t="s">
        <v>5281</v>
      </c>
      <c r="K773" t="s">
        <v>2079</v>
      </c>
      <c r="L773" t="s">
        <v>102</v>
      </c>
      <c r="M773">
        <v>0</v>
      </c>
      <c r="S773" s="1"/>
      <c r="V773" t="s">
        <v>249</v>
      </c>
      <c r="W773" s="10">
        <v>3</v>
      </c>
      <c r="X773" s="1">
        <v>43482</v>
      </c>
      <c r="Y773" s="1"/>
    </row>
    <row r="774" spans="1:25" x14ac:dyDescent="0.35">
      <c r="A774">
        <v>167</v>
      </c>
      <c r="B774">
        <v>10</v>
      </c>
      <c r="D774" s="10" t="s">
        <v>7551</v>
      </c>
      <c r="E774" t="s">
        <v>7422</v>
      </c>
      <c r="G774" t="s">
        <v>6528</v>
      </c>
      <c r="H774" t="s">
        <v>5145</v>
      </c>
      <c r="I774" s="10">
        <v>223</v>
      </c>
      <c r="J774" t="s">
        <v>5281</v>
      </c>
      <c r="K774" t="s">
        <v>7739</v>
      </c>
      <c r="L774" t="s">
        <v>102</v>
      </c>
      <c r="S774" s="1"/>
      <c r="V774" t="s">
        <v>7781</v>
      </c>
      <c r="W774" s="10">
        <v>8</v>
      </c>
      <c r="X774" s="1"/>
      <c r="Y774" s="1"/>
    </row>
    <row r="775" spans="1:25" x14ac:dyDescent="0.35">
      <c r="A775">
        <v>204</v>
      </c>
      <c r="B775">
        <v>24.02</v>
      </c>
      <c r="D775" s="10" t="s">
        <v>92</v>
      </c>
      <c r="E775" t="s">
        <v>2711</v>
      </c>
      <c r="G775" t="s">
        <v>2712</v>
      </c>
      <c r="H775" t="s">
        <v>5145</v>
      </c>
      <c r="I775" s="10">
        <v>223</v>
      </c>
      <c r="J775" t="s">
        <v>5281</v>
      </c>
      <c r="K775" t="s">
        <v>2707</v>
      </c>
      <c r="L775" t="s">
        <v>102</v>
      </c>
      <c r="M775">
        <v>0</v>
      </c>
      <c r="S775" s="1"/>
      <c r="V775" t="s">
        <v>451</v>
      </c>
      <c r="W775" s="10">
        <v>8</v>
      </c>
      <c r="X775" s="1">
        <v>42678</v>
      </c>
      <c r="Y775" s="1"/>
    </row>
    <row r="776" spans="1:25" x14ac:dyDescent="0.35">
      <c r="A776">
        <v>78</v>
      </c>
      <c r="B776">
        <v>4</v>
      </c>
      <c r="D776" s="10" t="s">
        <v>7551</v>
      </c>
      <c r="E776" t="s">
        <v>7369</v>
      </c>
      <c r="G776" t="s">
        <v>6639</v>
      </c>
      <c r="H776" t="s">
        <v>5145</v>
      </c>
      <c r="I776" s="10">
        <v>223</v>
      </c>
      <c r="J776" t="s">
        <v>5281</v>
      </c>
      <c r="K776" t="s">
        <v>2079</v>
      </c>
      <c r="L776" t="s">
        <v>102</v>
      </c>
      <c r="S776" s="1"/>
      <c r="V776" t="s">
        <v>7862</v>
      </c>
      <c r="W776" s="10">
        <v>6</v>
      </c>
      <c r="X776" s="1"/>
      <c r="Y776" s="1"/>
    </row>
    <row r="777" spans="1:25" x14ac:dyDescent="0.35">
      <c r="A777">
        <v>182</v>
      </c>
      <c r="B777">
        <v>52</v>
      </c>
      <c r="D777" s="10" t="s">
        <v>92</v>
      </c>
      <c r="E777" t="s">
        <v>2715</v>
      </c>
      <c r="G777" t="s">
        <v>2716</v>
      </c>
      <c r="H777" t="s">
        <v>5145</v>
      </c>
      <c r="I777" s="10">
        <v>223</v>
      </c>
      <c r="J777" t="s">
        <v>5281</v>
      </c>
      <c r="K777" t="s">
        <v>2707</v>
      </c>
      <c r="L777" t="s">
        <v>102</v>
      </c>
      <c r="M777">
        <v>0</v>
      </c>
      <c r="S777" s="1"/>
      <c r="V777" t="s">
        <v>895</v>
      </c>
      <c r="W777" s="10">
        <v>3</v>
      </c>
      <c r="X777" s="1">
        <v>41110</v>
      </c>
      <c r="Y777" s="1"/>
    </row>
    <row r="778" spans="1:25" x14ac:dyDescent="0.35">
      <c r="A778">
        <v>206</v>
      </c>
      <c r="B778">
        <v>40</v>
      </c>
      <c r="D778" s="10" t="s">
        <v>92</v>
      </c>
      <c r="E778" t="s">
        <v>2058</v>
      </c>
      <c r="G778" t="s">
        <v>2059</v>
      </c>
      <c r="H778" t="s">
        <v>5145</v>
      </c>
      <c r="I778" s="10">
        <v>223</v>
      </c>
      <c r="J778" t="s">
        <v>5281</v>
      </c>
      <c r="K778" t="s">
        <v>2048</v>
      </c>
      <c r="L778" t="s">
        <v>102</v>
      </c>
      <c r="M778">
        <v>0</v>
      </c>
      <c r="S778" s="1"/>
      <c r="V778" t="s">
        <v>2060</v>
      </c>
      <c r="W778" s="10">
        <v>2</v>
      </c>
      <c r="X778" s="1">
        <v>41580</v>
      </c>
      <c r="Y778" s="1"/>
    </row>
    <row r="779" spans="1:25" x14ac:dyDescent="0.35">
      <c r="A779">
        <v>210.01</v>
      </c>
      <c r="B779">
        <v>23</v>
      </c>
      <c r="D779" s="10" t="s">
        <v>92</v>
      </c>
      <c r="E779" t="s">
        <v>2705</v>
      </c>
      <c r="G779" t="s">
        <v>2706</v>
      </c>
      <c r="H779" t="s">
        <v>5145</v>
      </c>
      <c r="I779" s="10">
        <v>223</v>
      </c>
      <c r="J779" t="s">
        <v>5281</v>
      </c>
      <c r="K779" t="s">
        <v>2707</v>
      </c>
      <c r="L779" t="s">
        <v>102</v>
      </c>
      <c r="M779">
        <v>0</v>
      </c>
      <c r="S779" s="1"/>
      <c r="V779" t="s">
        <v>2709</v>
      </c>
      <c r="W779" s="10">
        <v>19</v>
      </c>
      <c r="X779" s="1">
        <v>36105</v>
      </c>
      <c r="Y779" s="1"/>
    </row>
    <row r="780" spans="1:25" x14ac:dyDescent="0.35">
      <c r="A780">
        <v>210.01</v>
      </c>
      <c r="B780">
        <v>22</v>
      </c>
      <c r="D780" s="10" t="s">
        <v>92</v>
      </c>
      <c r="E780" t="s">
        <v>2720</v>
      </c>
      <c r="G780" t="s">
        <v>2721</v>
      </c>
      <c r="H780" t="s">
        <v>5145</v>
      </c>
      <c r="I780" s="10">
        <v>223</v>
      </c>
      <c r="J780" t="s">
        <v>5281</v>
      </c>
      <c r="K780" t="s">
        <v>2707</v>
      </c>
      <c r="L780" t="s">
        <v>102</v>
      </c>
      <c r="M780">
        <v>0</v>
      </c>
      <c r="S780" s="1"/>
      <c r="V780" t="s">
        <v>2723</v>
      </c>
      <c r="W780" s="10">
        <v>2</v>
      </c>
      <c r="X780" s="1">
        <v>42104</v>
      </c>
      <c r="Y780" s="1"/>
    </row>
    <row r="781" spans="1:25" x14ac:dyDescent="0.35">
      <c r="A781">
        <v>169</v>
      </c>
      <c r="B781">
        <v>19</v>
      </c>
      <c r="D781" s="10" t="s">
        <v>7551</v>
      </c>
      <c r="E781" t="s">
        <v>7436</v>
      </c>
      <c r="G781" t="s">
        <v>6908</v>
      </c>
      <c r="H781" t="s">
        <v>5145</v>
      </c>
      <c r="I781" s="10">
        <v>223</v>
      </c>
      <c r="J781" t="s">
        <v>5281</v>
      </c>
      <c r="K781" t="s">
        <v>2048</v>
      </c>
      <c r="L781" t="s">
        <v>102</v>
      </c>
      <c r="S781" s="1"/>
      <c r="V781" t="s">
        <v>7898</v>
      </c>
      <c r="W781" s="10">
        <v>11</v>
      </c>
      <c r="X781" s="1"/>
      <c r="Y781" s="1"/>
    </row>
    <row r="782" spans="1:25" x14ac:dyDescent="0.35">
      <c r="A782">
        <v>222</v>
      </c>
      <c r="B782">
        <v>6</v>
      </c>
      <c r="D782" s="10" t="s">
        <v>92</v>
      </c>
      <c r="E782" t="s">
        <v>2062</v>
      </c>
      <c r="G782" t="s">
        <v>2063</v>
      </c>
      <c r="H782" t="s">
        <v>5145</v>
      </c>
      <c r="I782" s="10">
        <v>223</v>
      </c>
      <c r="J782" t="s">
        <v>5281</v>
      </c>
      <c r="K782" t="s">
        <v>2064</v>
      </c>
      <c r="L782" t="s">
        <v>102</v>
      </c>
      <c r="M782">
        <v>0</v>
      </c>
      <c r="S782" s="1"/>
      <c r="V782" t="s">
        <v>2067</v>
      </c>
      <c r="W782" s="10">
        <v>10</v>
      </c>
      <c r="X782" s="1">
        <v>41029</v>
      </c>
      <c r="Y782" s="1"/>
    </row>
    <row r="783" spans="1:25" x14ac:dyDescent="0.35">
      <c r="A783">
        <v>219</v>
      </c>
      <c r="B783">
        <v>12</v>
      </c>
      <c r="D783" s="10" t="s">
        <v>7551</v>
      </c>
      <c r="E783" t="s">
        <v>7515</v>
      </c>
      <c r="G783" t="s">
        <v>7059</v>
      </c>
      <c r="H783" t="s">
        <v>5145</v>
      </c>
      <c r="I783" s="10">
        <v>223</v>
      </c>
      <c r="J783" t="s">
        <v>5281</v>
      </c>
      <c r="K783" t="s">
        <v>2079</v>
      </c>
      <c r="L783" t="s">
        <v>102</v>
      </c>
      <c r="S783" s="1"/>
      <c r="V783" t="s">
        <v>7941</v>
      </c>
      <c r="W783" s="10">
        <v>18</v>
      </c>
      <c r="X783" s="1"/>
      <c r="Y783" s="1"/>
    </row>
    <row r="784" spans="1:25" x14ac:dyDescent="0.35">
      <c r="A784">
        <v>170</v>
      </c>
      <c r="B784">
        <v>18</v>
      </c>
      <c r="D784" s="10" t="s">
        <v>7551</v>
      </c>
      <c r="E784" t="s">
        <v>7438</v>
      </c>
      <c r="G784" t="s">
        <v>7067</v>
      </c>
      <c r="H784" t="s">
        <v>5145</v>
      </c>
      <c r="I784" s="10">
        <v>223</v>
      </c>
      <c r="J784" t="s">
        <v>5281</v>
      </c>
      <c r="K784" t="s">
        <v>2064</v>
      </c>
      <c r="L784" t="s">
        <v>102</v>
      </c>
      <c r="S784" s="1"/>
      <c r="V784" t="s">
        <v>7899</v>
      </c>
      <c r="W784" s="10">
        <v>8</v>
      </c>
      <c r="X784" s="1"/>
      <c r="Y784" s="1"/>
    </row>
    <row r="785" spans="1:26" x14ac:dyDescent="0.35">
      <c r="A785">
        <v>196</v>
      </c>
      <c r="B785">
        <v>9.01</v>
      </c>
      <c r="D785" s="10" t="s">
        <v>7551</v>
      </c>
      <c r="E785" t="s">
        <v>7485</v>
      </c>
      <c r="G785" t="s">
        <v>7128</v>
      </c>
      <c r="H785" t="s">
        <v>5145</v>
      </c>
      <c r="I785" s="10">
        <v>223</v>
      </c>
      <c r="J785" t="s">
        <v>5281</v>
      </c>
      <c r="K785" t="s">
        <v>2048</v>
      </c>
      <c r="L785" t="s">
        <v>102</v>
      </c>
      <c r="S785" s="1"/>
      <c r="V785" t="s">
        <v>7919</v>
      </c>
      <c r="W785" s="10">
        <v>14</v>
      </c>
      <c r="X785" s="1"/>
      <c r="Y785" s="1"/>
    </row>
    <row r="786" spans="1:26" x14ac:dyDescent="0.35">
      <c r="A786">
        <v>196</v>
      </c>
      <c r="B786">
        <v>9.02</v>
      </c>
      <c r="D786" s="10" t="s">
        <v>7551</v>
      </c>
      <c r="E786" t="s">
        <v>7486</v>
      </c>
      <c r="G786" t="s">
        <v>7639</v>
      </c>
      <c r="H786" t="s">
        <v>5145</v>
      </c>
      <c r="I786" s="10">
        <v>223</v>
      </c>
      <c r="J786" t="s">
        <v>5281</v>
      </c>
      <c r="K786" t="s">
        <v>2079</v>
      </c>
      <c r="L786" t="s">
        <v>102</v>
      </c>
      <c r="S786" s="1"/>
      <c r="V786" t="s">
        <v>7919</v>
      </c>
      <c r="W786" s="10">
        <v>14</v>
      </c>
      <c r="X786" s="1"/>
      <c r="Y786" s="1"/>
    </row>
    <row r="787" spans="1:26" x14ac:dyDescent="0.35">
      <c r="A787">
        <v>171</v>
      </c>
      <c r="B787">
        <v>12</v>
      </c>
      <c r="D787" s="10" t="s">
        <v>7551</v>
      </c>
      <c r="E787" t="s">
        <v>7444</v>
      </c>
      <c r="G787" t="s">
        <v>7179</v>
      </c>
      <c r="H787" t="s">
        <v>5145</v>
      </c>
      <c r="I787" s="10">
        <v>223</v>
      </c>
      <c r="J787" t="s">
        <v>5281</v>
      </c>
      <c r="K787" t="s">
        <v>2079</v>
      </c>
      <c r="L787" t="s">
        <v>102</v>
      </c>
      <c r="S787" s="1"/>
      <c r="V787" t="s">
        <v>7896</v>
      </c>
      <c r="W787" s="10">
        <v>10</v>
      </c>
      <c r="X787" s="1"/>
      <c r="Y787" s="1"/>
    </row>
    <row r="788" spans="1:26" x14ac:dyDescent="0.35">
      <c r="A788">
        <v>196</v>
      </c>
      <c r="B788">
        <v>16</v>
      </c>
      <c r="D788" s="10" t="s">
        <v>7551</v>
      </c>
      <c r="E788" t="s">
        <v>7490</v>
      </c>
      <c r="G788" t="s">
        <v>7641</v>
      </c>
      <c r="H788" t="s">
        <v>5145</v>
      </c>
      <c r="I788" s="10">
        <v>223</v>
      </c>
      <c r="J788" t="s">
        <v>5281</v>
      </c>
      <c r="K788" t="s">
        <v>2079</v>
      </c>
      <c r="L788" t="s">
        <v>102</v>
      </c>
      <c r="S788" s="1"/>
      <c r="V788" t="s">
        <v>7896</v>
      </c>
      <c r="W788" s="10">
        <v>10</v>
      </c>
      <c r="X788" s="1"/>
      <c r="Y788" s="1"/>
    </row>
    <row r="789" spans="1:26" x14ac:dyDescent="0.35">
      <c r="A789">
        <v>208</v>
      </c>
      <c r="B789">
        <v>23</v>
      </c>
      <c r="D789" s="10" t="s">
        <v>92</v>
      </c>
      <c r="E789" t="s">
        <v>2725</v>
      </c>
      <c r="G789" t="s">
        <v>2726</v>
      </c>
      <c r="H789" t="s">
        <v>5145</v>
      </c>
      <c r="I789" s="10">
        <v>223</v>
      </c>
      <c r="J789" t="s">
        <v>5281</v>
      </c>
      <c r="K789" t="s">
        <v>2707</v>
      </c>
      <c r="L789" t="s">
        <v>102</v>
      </c>
      <c r="M789">
        <v>0</v>
      </c>
      <c r="S789" s="1"/>
      <c r="V789" t="s">
        <v>145</v>
      </c>
      <c r="W789" s="10">
        <v>2</v>
      </c>
      <c r="X789" s="1">
        <v>42184</v>
      </c>
      <c r="Y789" s="1"/>
    </row>
    <row r="790" spans="1:26" x14ac:dyDescent="0.35">
      <c r="A790">
        <v>261.01</v>
      </c>
      <c r="B790">
        <v>1</v>
      </c>
      <c r="C790" t="s">
        <v>8595</v>
      </c>
      <c r="D790" s="10">
        <v>2</v>
      </c>
      <c r="E790" t="s">
        <v>8162</v>
      </c>
      <c r="G790" t="s">
        <v>9862</v>
      </c>
      <c r="H790" t="s">
        <v>10706</v>
      </c>
      <c r="I790" s="10">
        <v>3</v>
      </c>
      <c r="J790" t="s">
        <v>9686</v>
      </c>
      <c r="K790" t="s">
        <v>9496</v>
      </c>
      <c r="L790" t="s">
        <v>102</v>
      </c>
      <c r="M790">
        <v>1784</v>
      </c>
      <c r="N790">
        <v>2014</v>
      </c>
      <c r="S790" s="1"/>
      <c r="V790" t="s">
        <v>8073</v>
      </c>
      <c r="W790" s="10">
        <v>1</v>
      </c>
      <c r="X790" s="1">
        <v>41866</v>
      </c>
      <c r="Y790" s="1"/>
    </row>
    <row r="791" spans="1:26" x14ac:dyDescent="0.35">
      <c r="A791">
        <v>269.02999999999997</v>
      </c>
      <c r="B791">
        <v>1</v>
      </c>
      <c r="C791" t="s">
        <v>8311</v>
      </c>
      <c r="D791" s="10">
        <v>2</v>
      </c>
      <c r="E791" t="s">
        <v>8165</v>
      </c>
      <c r="G791" t="s">
        <v>9686</v>
      </c>
      <c r="H791" t="s">
        <v>10706</v>
      </c>
      <c r="I791" s="10">
        <v>3</v>
      </c>
      <c r="J791" t="s">
        <v>9686</v>
      </c>
      <c r="K791" t="s">
        <v>9496</v>
      </c>
      <c r="L791" t="s">
        <v>102</v>
      </c>
      <c r="M791">
        <v>1195</v>
      </c>
      <c r="N791">
        <v>2017</v>
      </c>
      <c r="S791" s="1"/>
      <c r="V791" t="s">
        <v>10286</v>
      </c>
      <c r="W791" s="10">
        <v>1</v>
      </c>
      <c r="X791" s="1">
        <v>42944</v>
      </c>
      <c r="Y791" s="1"/>
    </row>
    <row r="792" spans="1:26" x14ac:dyDescent="0.35">
      <c r="A792">
        <v>213</v>
      </c>
      <c r="B792">
        <v>4</v>
      </c>
      <c r="D792" s="10" t="s">
        <v>92</v>
      </c>
      <c r="E792" t="s">
        <v>1222</v>
      </c>
      <c r="G792" t="s">
        <v>1223</v>
      </c>
      <c r="H792" t="s">
        <v>5145</v>
      </c>
      <c r="I792" s="10">
        <v>22</v>
      </c>
      <c r="J792" t="s">
        <v>10591</v>
      </c>
      <c r="K792" t="s">
        <v>1224</v>
      </c>
      <c r="L792" t="s">
        <v>102</v>
      </c>
      <c r="M792">
        <v>0</v>
      </c>
      <c r="S792" s="1"/>
      <c r="U792" s="10" t="s">
        <v>5186</v>
      </c>
      <c r="V792" t="s">
        <v>1225</v>
      </c>
      <c r="W792" s="10">
        <v>16</v>
      </c>
      <c r="X792" s="1">
        <v>30712</v>
      </c>
      <c r="Y792" s="1"/>
    </row>
    <row r="793" spans="1:26" x14ac:dyDescent="0.35">
      <c r="A793">
        <v>169</v>
      </c>
      <c r="B793">
        <v>8</v>
      </c>
      <c r="C793" t="s">
        <v>8194</v>
      </c>
      <c r="D793" s="10">
        <v>2</v>
      </c>
      <c r="E793" t="s">
        <v>8383</v>
      </c>
      <c r="G793" t="s">
        <v>9391</v>
      </c>
      <c r="H793" t="s">
        <v>10706</v>
      </c>
      <c r="I793" s="10">
        <v>2</v>
      </c>
      <c r="J793" t="s">
        <v>10690</v>
      </c>
      <c r="K793" t="s">
        <v>9392</v>
      </c>
      <c r="L793" t="s">
        <v>102</v>
      </c>
      <c r="M793">
        <v>487</v>
      </c>
      <c r="N793">
        <v>1900</v>
      </c>
      <c r="S793" s="1"/>
      <c r="U793" s="10" t="s">
        <v>5186</v>
      </c>
      <c r="V793" t="s">
        <v>10236</v>
      </c>
      <c r="W793" s="10">
        <v>1</v>
      </c>
      <c r="X793" s="1">
        <v>43251</v>
      </c>
      <c r="Y793" s="1"/>
    </row>
    <row r="794" spans="1:26" x14ac:dyDescent="0.35">
      <c r="A794">
        <v>26</v>
      </c>
      <c r="B794">
        <v>19</v>
      </c>
      <c r="C794" t="s">
        <v>3414</v>
      </c>
      <c r="D794" s="10">
        <v>2</v>
      </c>
      <c r="E794" t="s">
        <v>8742</v>
      </c>
      <c r="G794" t="s">
        <v>9912</v>
      </c>
      <c r="H794" t="s">
        <v>5145</v>
      </c>
      <c r="I794" s="10">
        <v>7</v>
      </c>
      <c r="J794" t="s">
        <v>10499</v>
      </c>
      <c r="K794" t="s">
        <v>9721</v>
      </c>
      <c r="L794" t="s">
        <v>102</v>
      </c>
      <c r="M794">
        <v>1445</v>
      </c>
      <c r="N794">
        <v>2007</v>
      </c>
      <c r="S794" s="1"/>
      <c r="V794" t="s">
        <v>10393</v>
      </c>
      <c r="W794" s="10">
        <v>1</v>
      </c>
      <c r="X794" t="s">
        <v>208</v>
      </c>
      <c r="Z794" t="s">
        <v>10500</v>
      </c>
    </row>
    <row r="795" spans="1:26" x14ac:dyDescent="0.35">
      <c r="A795">
        <v>26</v>
      </c>
      <c r="B795">
        <v>19</v>
      </c>
      <c r="C795" t="s">
        <v>8098</v>
      </c>
      <c r="D795" s="10">
        <v>2</v>
      </c>
      <c r="E795" t="s">
        <v>8742</v>
      </c>
      <c r="G795" t="s">
        <v>9911</v>
      </c>
      <c r="H795" t="s">
        <v>5145</v>
      </c>
      <c r="I795" s="10">
        <v>7</v>
      </c>
      <c r="J795" t="s">
        <v>10499</v>
      </c>
      <c r="K795" t="s">
        <v>9721</v>
      </c>
      <c r="L795" t="s">
        <v>102</v>
      </c>
      <c r="M795">
        <v>1490</v>
      </c>
      <c r="N795">
        <v>2007</v>
      </c>
      <c r="S795" s="1"/>
      <c r="V795" t="s">
        <v>10393</v>
      </c>
      <c r="W795" s="10">
        <v>1</v>
      </c>
      <c r="X795" t="s">
        <v>208</v>
      </c>
      <c r="Z795" t="s">
        <v>10500</v>
      </c>
    </row>
    <row r="796" spans="1:26" x14ac:dyDescent="0.35">
      <c r="A796">
        <v>26</v>
      </c>
      <c r="B796">
        <v>19</v>
      </c>
      <c r="C796" t="s">
        <v>7249</v>
      </c>
      <c r="D796" s="10">
        <v>2</v>
      </c>
      <c r="E796" t="s">
        <v>8742</v>
      </c>
      <c r="G796" t="s">
        <v>9911</v>
      </c>
      <c r="H796" t="s">
        <v>5145</v>
      </c>
      <c r="I796" s="10">
        <v>7</v>
      </c>
      <c r="J796" t="s">
        <v>10499</v>
      </c>
      <c r="K796" t="s">
        <v>9721</v>
      </c>
      <c r="L796" t="s">
        <v>102</v>
      </c>
      <c r="M796">
        <v>1445</v>
      </c>
      <c r="N796">
        <v>2007</v>
      </c>
      <c r="S796" s="1"/>
      <c r="V796" t="s">
        <v>10393</v>
      </c>
      <c r="W796" s="10">
        <v>1</v>
      </c>
      <c r="X796" t="s">
        <v>208</v>
      </c>
      <c r="Z796" t="s">
        <v>10500</v>
      </c>
    </row>
    <row r="797" spans="1:26" x14ac:dyDescent="0.35">
      <c r="A797">
        <v>26</v>
      </c>
      <c r="B797">
        <v>19</v>
      </c>
      <c r="C797" t="s">
        <v>7502</v>
      </c>
      <c r="D797" s="10">
        <v>2</v>
      </c>
      <c r="E797" t="s">
        <v>8742</v>
      </c>
      <c r="G797" t="s">
        <v>9911</v>
      </c>
      <c r="H797" t="s">
        <v>5145</v>
      </c>
      <c r="I797" s="10">
        <v>7</v>
      </c>
      <c r="J797" t="s">
        <v>10499</v>
      </c>
      <c r="K797" t="s">
        <v>9721</v>
      </c>
      <c r="L797" t="s">
        <v>102</v>
      </c>
      <c r="M797">
        <v>1445</v>
      </c>
      <c r="N797">
        <v>2007</v>
      </c>
      <c r="S797" s="1"/>
      <c r="V797" t="s">
        <v>10393</v>
      </c>
      <c r="W797" s="10">
        <v>1</v>
      </c>
      <c r="X797" t="s">
        <v>208</v>
      </c>
      <c r="Z797" t="s">
        <v>10500</v>
      </c>
    </row>
    <row r="798" spans="1:26" x14ac:dyDescent="0.35">
      <c r="A798">
        <v>121</v>
      </c>
      <c r="B798">
        <v>25</v>
      </c>
      <c r="C798" t="s">
        <v>8604</v>
      </c>
      <c r="D798" s="10">
        <v>2</v>
      </c>
      <c r="E798" t="s">
        <v>8605</v>
      </c>
      <c r="G798" t="s">
        <v>9720</v>
      </c>
      <c r="H798" t="s">
        <v>5145</v>
      </c>
      <c r="I798" s="10">
        <v>7</v>
      </c>
      <c r="J798" t="s">
        <v>10499</v>
      </c>
      <c r="K798" t="s">
        <v>9721</v>
      </c>
      <c r="L798" t="s">
        <v>102</v>
      </c>
      <c r="M798">
        <v>1641</v>
      </c>
      <c r="N798">
        <v>2014</v>
      </c>
      <c r="S798" s="1"/>
      <c r="V798" t="s">
        <v>10293</v>
      </c>
      <c r="W798" s="10">
        <v>1</v>
      </c>
      <c r="X798" s="1">
        <v>42034</v>
      </c>
      <c r="Y798" s="1"/>
      <c r="Z798" t="s">
        <v>10500</v>
      </c>
    </row>
    <row r="799" spans="1:26" x14ac:dyDescent="0.35">
      <c r="A799">
        <v>11</v>
      </c>
      <c r="B799">
        <v>1.01</v>
      </c>
      <c r="C799" t="s">
        <v>8580</v>
      </c>
      <c r="D799" s="10">
        <v>2</v>
      </c>
      <c r="E799" t="s">
        <v>8606</v>
      </c>
      <c r="G799" t="s">
        <v>9722</v>
      </c>
      <c r="H799" t="s">
        <v>5145</v>
      </c>
      <c r="I799" s="10">
        <v>7</v>
      </c>
      <c r="J799" t="s">
        <v>10499</v>
      </c>
      <c r="K799" t="s">
        <v>9721</v>
      </c>
      <c r="L799" t="s">
        <v>102</v>
      </c>
      <c r="M799">
        <v>0</v>
      </c>
      <c r="N799">
        <v>2022</v>
      </c>
      <c r="S799" s="1"/>
      <c r="V799" t="s">
        <v>10294</v>
      </c>
      <c r="W799" s="10">
        <v>1</v>
      </c>
      <c r="X799" s="1">
        <v>44000</v>
      </c>
      <c r="Y799" s="1"/>
      <c r="Z799" t="s">
        <v>10500</v>
      </c>
    </row>
    <row r="800" spans="1:26" x14ac:dyDescent="0.35">
      <c r="A800">
        <v>11</v>
      </c>
      <c r="B800">
        <v>1.01</v>
      </c>
      <c r="C800" t="s">
        <v>8133</v>
      </c>
      <c r="D800" s="10">
        <v>2</v>
      </c>
      <c r="E800" t="s">
        <v>8606</v>
      </c>
      <c r="G800" t="s">
        <v>9722</v>
      </c>
      <c r="H800" t="s">
        <v>5145</v>
      </c>
      <c r="I800" s="10">
        <v>7</v>
      </c>
      <c r="J800" t="s">
        <v>10499</v>
      </c>
      <c r="K800" t="s">
        <v>9721</v>
      </c>
      <c r="L800" t="s">
        <v>102</v>
      </c>
      <c r="M800">
        <v>0</v>
      </c>
      <c r="N800">
        <v>2022</v>
      </c>
      <c r="S800" s="1"/>
      <c r="V800" t="s">
        <v>10295</v>
      </c>
      <c r="W800" s="10">
        <v>1</v>
      </c>
      <c r="X800" s="1">
        <v>44000</v>
      </c>
      <c r="Y800" s="1"/>
      <c r="Z800" t="s">
        <v>10500</v>
      </c>
    </row>
    <row r="801" spans="1:25" x14ac:dyDescent="0.35">
      <c r="A801">
        <v>184</v>
      </c>
      <c r="B801">
        <v>20</v>
      </c>
      <c r="D801" s="10" t="s">
        <v>7551</v>
      </c>
      <c r="E801" t="s">
        <v>7473</v>
      </c>
      <c r="G801" t="s">
        <v>5902</v>
      </c>
      <c r="H801" t="s">
        <v>5145</v>
      </c>
      <c r="I801" s="10">
        <v>33</v>
      </c>
      <c r="J801" t="s">
        <v>5275</v>
      </c>
      <c r="K801" t="s">
        <v>445</v>
      </c>
      <c r="L801" t="s">
        <v>102</v>
      </c>
      <c r="S801" s="1"/>
      <c r="V801" t="s">
        <v>7915</v>
      </c>
      <c r="W801" s="10">
        <v>17</v>
      </c>
      <c r="X801" s="1"/>
      <c r="Y801" s="1"/>
    </row>
    <row r="802" spans="1:25" x14ac:dyDescent="0.35">
      <c r="A802">
        <v>19</v>
      </c>
      <c r="B802">
        <v>24</v>
      </c>
      <c r="D802" s="10" t="s">
        <v>92</v>
      </c>
      <c r="E802" t="s">
        <v>443</v>
      </c>
      <c r="G802" t="s">
        <v>444</v>
      </c>
      <c r="H802" t="s">
        <v>5145</v>
      </c>
      <c r="I802" s="10">
        <v>33</v>
      </c>
      <c r="J802" t="s">
        <v>5275</v>
      </c>
      <c r="K802" t="s">
        <v>445</v>
      </c>
      <c r="L802" t="s">
        <v>102</v>
      </c>
      <c r="M802">
        <v>0</v>
      </c>
      <c r="S802" s="1"/>
      <c r="V802" t="s">
        <v>447</v>
      </c>
      <c r="W802" s="10">
        <v>8</v>
      </c>
      <c r="X802" s="1">
        <v>35620</v>
      </c>
      <c r="Y802" s="1"/>
    </row>
    <row r="803" spans="1:25" x14ac:dyDescent="0.35">
      <c r="A803">
        <v>60</v>
      </c>
      <c r="B803">
        <v>18</v>
      </c>
      <c r="D803" s="10" t="s">
        <v>92</v>
      </c>
      <c r="E803" t="s">
        <v>1355</v>
      </c>
      <c r="G803" t="s">
        <v>1356</v>
      </c>
      <c r="H803" t="s">
        <v>5145</v>
      </c>
      <c r="I803" s="10">
        <v>9</v>
      </c>
      <c r="J803" t="s">
        <v>5275</v>
      </c>
      <c r="K803" t="s">
        <v>1355</v>
      </c>
      <c r="L803" t="s">
        <v>102</v>
      </c>
      <c r="M803">
        <v>0</v>
      </c>
      <c r="S803" s="1"/>
      <c r="V803" t="s">
        <v>235</v>
      </c>
      <c r="W803" s="10">
        <v>3</v>
      </c>
      <c r="X803" s="1">
        <v>36861</v>
      </c>
      <c r="Y803" s="1"/>
    </row>
    <row r="804" spans="1:25" x14ac:dyDescent="0.35">
      <c r="A804">
        <v>57</v>
      </c>
      <c r="B804">
        <v>17</v>
      </c>
      <c r="D804" s="10" t="s">
        <v>7551</v>
      </c>
      <c r="E804" t="s">
        <v>7333</v>
      </c>
      <c r="G804" t="s">
        <v>6298</v>
      </c>
      <c r="H804" t="s">
        <v>5145</v>
      </c>
      <c r="I804" s="10">
        <v>15</v>
      </c>
      <c r="J804" t="s">
        <v>5275</v>
      </c>
      <c r="K804" t="s">
        <v>7704</v>
      </c>
      <c r="L804" t="s">
        <v>102</v>
      </c>
      <c r="S804" s="1"/>
      <c r="V804" t="s">
        <v>7779</v>
      </c>
      <c r="W804" s="10">
        <v>8</v>
      </c>
      <c r="X804" s="1"/>
      <c r="Y804" s="1"/>
    </row>
    <row r="805" spans="1:25" x14ac:dyDescent="0.35">
      <c r="A805">
        <v>60</v>
      </c>
      <c r="B805">
        <v>16</v>
      </c>
      <c r="D805" s="10">
        <v>2</v>
      </c>
      <c r="E805" t="s">
        <v>4306</v>
      </c>
      <c r="G805" t="s">
        <v>4307</v>
      </c>
      <c r="H805" t="s">
        <v>5145</v>
      </c>
      <c r="I805" s="10">
        <v>9</v>
      </c>
      <c r="J805" t="s">
        <v>5275</v>
      </c>
      <c r="K805" t="s">
        <v>1355</v>
      </c>
      <c r="L805" t="s">
        <v>102</v>
      </c>
      <c r="M805">
        <v>4940</v>
      </c>
      <c r="N805">
        <v>1901</v>
      </c>
      <c r="O805">
        <v>49</v>
      </c>
      <c r="S805" s="1">
        <v>43826</v>
      </c>
      <c r="U805" s="10" t="s">
        <v>5186</v>
      </c>
      <c r="V805" t="s">
        <v>4308</v>
      </c>
      <c r="W805" s="10">
        <v>2</v>
      </c>
      <c r="X805" s="1">
        <v>36861</v>
      </c>
      <c r="Y805" s="1"/>
    </row>
    <row r="806" spans="1:25" x14ac:dyDescent="0.35">
      <c r="A806">
        <v>60</v>
      </c>
      <c r="B806">
        <v>10</v>
      </c>
      <c r="D806" s="10">
        <v>2</v>
      </c>
      <c r="E806" t="s">
        <v>2883</v>
      </c>
      <c r="G806" t="s">
        <v>2884</v>
      </c>
      <c r="H806" t="s">
        <v>5145</v>
      </c>
      <c r="I806" s="10">
        <v>9</v>
      </c>
      <c r="J806" t="s">
        <v>5275</v>
      </c>
      <c r="K806" t="s">
        <v>1355</v>
      </c>
      <c r="L806" t="s">
        <v>102</v>
      </c>
      <c r="M806">
        <v>2100</v>
      </c>
      <c r="N806">
        <v>1901</v>
      </c>
      <c r="O806">
        <v>45</v>
      </c>
      <c r="S806" s="1">
        <v>43826</v>
      </c>
      <c r="U806" s="10" t="s">
        <v>5186</v>
      </c>
      <c r="V806" t="s">
        <v>2810</v>
      </c>
      <c r="W806" s="10">
        <v>4</v>
      </c>
      <c r="X806" s="1">
        <v>36858</v>
      </c>
      <c r="Y806" s="1"/>
    </row>
    <row r="807" spans="1:25" x14ac:dyDescent="0.35">
      <c r="A807">
        <v>58</v>
      </c>
      <c r="B807">
        <v>10</v>
      </c>
      <c r="D807" s="10" t="s">
        <v>7551</v>
      </c>
      <c r="E807" t="s">
        <v>7336</v>
      </c>
      <c r="G807" t="s">
        <v>6336</v>
      </c>
      <c r="H807" t="s">
        <v>5145</v>
      </c>
      <c r="I807" s="10">
        <v>15</v>
      </c>
      <c r="J807" t="s">
        <v>5275</v>
      </c>
      <c r="K807" t="s">
        <v>7704</v>
      </c>
      <c r="L807" t="s">
        <v>102</v>
      </c>
      <c r="S807" s="1"/>
      <c r="V807" t="s">
        <v>7843</v>
      </c>
      <c r="W807" s="10">
        <v>7</v>
      </c>
      <c r="X807" s="1"/>
      <c r="Y807" s="1"/>
    </row>
    <row r="808" spans="1:25" x14ac:dyDescent="0.35">
      <c r="A808">
        <v>204</v>
      </c>
      <c r="B808">
        <v>24.01</v>
      </c>
      <c r="D808" s="10" t="s">
        <v>92</v>
      </c>
      <c r="E808" t="s">
        <v>449</v>
      </c>
      <c r="G808" t="s">
        <v>450</v>
      </c>
      <c r="H808" t="s">
        <v>5145</v>
      </c>
      <c r="I808" s="10">
        <v>33</v>
      </c>
      <c r="J808" t="s">
        <v>5275</v>
      </c>
      <c r="K808" t="s">
        <v>445</v>
      </c>
      <c r="L808" t="s">
        <v>102</v>
      </c>
      <c r="M808">
        <v>0</v>
      </c>
      <c r="S808" s="1"/>
      <c r="V808" t="s">
        <v>451</v>
      </c>
      <c r="W808" s="10">
        <v>8</v>
      </c>
      <c r="X808" s="1">
        <v>38002</v>
      </c>
      <c r="Y808" s="1"/>
    </row>
    <row r="809" spans="1:25" x14ac:dyDescent="0.35">
      <c r="A809">
        <v>47</v>
      </c>
      <c r="B809">
        <v>27</v>
      </c>
      <c r="D809" s="10" t="s">
        <v>7551</v>
      </c>
      <c r="E809" t="s">
        <v>7311</v>
      </c>
      <c r="G809" t="s">
        <v>6112</v>
      </c>
      <c r="H809" t="s">
        <v>10706</v>
      </c>
      <c r="I809" s="10">
        <v>25</v>
      </c>
      <c r="J809" t="s">
        <v>6112</v>
      </c>
      <c r="K809" t="s">
        <v>7385</v>
      </c>
      <c r="L809" t="s">
        <v>102</v>
      </c>
      <c r="S809" s="1"/>
      <c r="V809" t="s">
        <v>7816</v>
      </c>
      <c r="W809" s="10">
        <v>8</v>
      </c>
      <c r="X809" s="1"/>
      <c r="Y809" s="1"/>
    </row>
    <row r="810" spans="1:25" x14ac:dyDescent="0.35">
      <c r="A810">
        <v>85</v>
      </c>
      <c r="B810">
        <v>13</v>
      </c>
      <c r="D810" s="10" t="s">
        <v>7551</v>
      </c>
      <c r="E810" t="s">
        <v>7385</v>
      </c>
      <c r="G810" t="s">
        <v>6112</v>
      </c>
      <c r="H810" t="s">
        <v>10706</v>
      </c>
      <c r="I810" s="10">
        <v>25</v>
      </c>
      <c r="J810" t="s">
        <v>6112</v>
      </c>
      <c r="K810" t="s">
        <v>7385</v>
      </c>
      <c r="L810" t="s">
        <v>102</v>
      </c>
      <c r="S810" s="1"/>
      <c r="V810" t="s">
        <v>7789</v>
      </c>
      <c r="W810" s="10">
        <v>7</v>
      </c>
      <c r="X810" s="1"/>
      <c r="Y810" s="1"/>
    </row>
    <row r="811" spans="1:25" x14ac:dyDescent="0.35">
      <c r="A811">
        <v>170</v>
      </c>
      <c r="B811">
        <v>4</v>
      </c>
      <c r="D811" s="10" t="s">
        <v>7551</v>
      </c>
      <c r="E811" t="s">
        <v>7437</v>
      </c>
      <c r="G811" t="s">
        <v>7624</v>
      </c>
      <c r="H811" t="s">
        <v>10706</v>
      </c>
      <c r="I811" s="10">
        <v>25</v>
      </c>
      <c r="J811" t="s">
        <v>6112</v>
      </c>
      <c r="K811" t="s">
        <v>7385</v>
      </c>
      <c r="L811" t="s">
        <v>102</v>
      </c>
      <c r="S811" s="1"/>
      <c r="V811" t="s">
        <v>7835</v>
      </c>
      <c r="W811" s="10">
        <v>10</v>
      </c>
      <c r="X811" s="1"/>
      <c r="Y811" s="1"/>
    </row>
    <row r="812" spans="1:25" x14ac:dyDescent="0.35">
      <c r="A812">
        <v>178</v>
      </c>
      <c r="B812">
        <v>3.01</v>
      </c>
      <c r="D812" s="10">
        <v>2</v>
      </c>
      <c r="E812" t="s">
        <v>2804</v>
      </c>
      <c r="G812" t="s">
        <v>2805</v>
      </c>
      <c r="H812" t="s">
        <v>10706</v>
      </c>
      <c r="I812" s="10">
        <v>10</v>
      </c>
      <c r="J812" t="s">
        <v>2805</v>
      </c>
      <c r="K812" t="s">
        <v>2560</v>
      </c>
      <c r="L812" t="s">
        <v>102</v>
      </c>
      <c r="M812">
        <v>0</v>
      </c>
      <c r="P812">
        <v>178</v>
      </c>
      <c r="Q812">
        <v>3.1</v>
      </c>
      <c r="S812" s="1">
        <v>43826</v>
      </c>
      <c r="V812" t="s">
        <v>2806</v>
      </c>
      <c r="W812" s="10">
        <v>5</v>
      </c>
      <c r="X812" s="1">
        <v>42090</v>
      </c>
      <c r="Y812" s="1"/>
    </row>
    <row r="813" spans="1:25" x14ac:dyDescent="0.35">
      <c r="A813">
        <v>202</v>
      </c>
      <c r="B813">
        <v>24</v>
      </c>
      <c r="D813" s="10" t="s">
        <v>92</v>
      </c>
      <c r="E813" t="s">
        <v>2558</v>
      </c>
      <c r="G813" t="s">
        <v>2559</v>
      </c>
      <c r="H813" t="s">
        <v>5145</v>
      </c>
      <c r="I813" s="10">
        <v>10</v>
      </c>
      <c r="J813" t="s">
        <v>2805</v>
      </c>
      <c r="K813" t="s">
        <v>2560</v>
      </c>
      <c r="L813" t="s">
        <v>102</v>
      </c>
      <c r="M813">
        <v>0</v>
      </c>
      <c r="S813" s="1"/>
      <c r="V813" t="s">
        <v>2562</v>
      </c>
      <c r="W813" s="10">
        <v>5</v>
      </c>
      <c r="X813" s="1">
        <v>38231</v>
      </c>
      <c r="Y813" s="1"/>
    </row>
    <row r="814" spans="1:25" x14ac:dyDescent="0.35">
      <c r="A814">
        <v>228</v>
      </c>
      <c r="B814">
        <v>4</v>
      </c>
      <c r="D814" s="10">
        <v>2</v>
      </c>
      <c r="E814" t="s">
        <v>3467</v>
      </c>
      <c r="G814" t="s">
        <v>3468</v>
      </c>
      <c r="H814" t="s">
        <v>5145</v>
      </c>
      <c r="I814" s="10">
        <v>8</v>
      </c>
      <c r="J814" t="s">
        <v>10602</v>
      </c>
      <c r="K814" t="s">
        <v>3469</v>
      </c>
      <c r="L814" t="s">
        <v>102</v>
      </c>
      <c r="M814">
        <v>4590</v>
      </c>
      <c r="N814">
        <v>1901</v>
      </c>
      <c r="O814">
        <v>49</v>
      </c>
      <c r="S814" s="1">
        <v>44838</v>
      </c>
      <c r="U814" s="10" t="s">
        <v>5186</v>
      </c>
      <c r="V814" t="s">
        <v>2845</v>
      </c>
      <c r="W814" s="10">
        <v>4</v>
      </c>
      <c r="X814" s="1">
        <v>43990</v>
      </c>
      <c r="Y814" s="1"/>
    </row>
    <row r="815" spans="1:25" x14ac:dyDescent="0.35">
      <c r="A815">
        <v>166</v>
      </c>
      <c r="B815">
        <v>21</v>
      </c>
      <c r="D815" s="10" t="s">
        <v>92</v>
      </c>
      <c r="E815" t="s">
        <v>1258</v>
      </c>
      <c r="G815" t="s">
        <v>1259</v>
      </c>
      <c r="H815" t="s">
        <v>5145</v>
      </c>
      <c r="I815" s="10">
        <v>6</v>
      </c>
      <c r="J815" t="s">
        <v>3770</v>
      </c>
      <c r="K815" t="s">
        <v>1260</v>
      </c>
      <c r="L815" t="s">
        <v>102</v>
      </c>
      <c r="M815">
        <v>0</v>
      </c>
      <c r="S815" s="1"/>
      <c r="V815" t="s">
        <v>249</v>
      </c>
      <c r="W815" s="10">
        <v>3</v>
      </c>
      <c r="X815" s="1">
        <v>41604</v>
      </c>
      <c r="Y815" s="1"/>
    </row>
    <row r="816" spans="1:25" x14ac:dyDescent="0.35">
      <c r="A816">
        <v>179</v>
      </c>
      <c r="B816">
        <v>20</v>
      </c>
      <c r="D816" s="10">
        <v>2</v>
      </c>
      <c r="E816" t="s">
        <v>1260</v>
      </c>
      <c r="G816" t="s">
        <v>3770</v>
      </c>
      <c r="H816" t="s">
        <v>10706</v>
      </c>
      <c r="I816" s="10">
        <v>6</v>
      </c>
      <c r="J816" t="s">
        <v>3770</v>
      </c>
      <c r="K816" t="s">
        <v>1260</v>
      </c>
      <c r="L816" t="s">
        <v>102</v>
      </c>
      <c r="M816">
        <v>2557</v>
      </c>
      <c r="N816">
        <v>1901</v>
      </c>
      <c r="O816">
        <v>49</v>
      </c>
      <c r="S816" s="1">
        <v>43826</v>
      </c>
      <c r="U816" s="10" t="s">
        <v>5186</v>
      </c>
      <c r="V816" t="s">
        <v>3771</v>
      </c>
      <c r="W816" s="10">
        <v>3</v>
      </c>
      <c r="X816" s="1">
        <v>41108</v>
      </c>
      <c r="Y816" s="1"/>
    </row>
    <row r="817" spans="1:26" x14ac:dyDescent="0.35">
      <c r="A817">
        <v>251</v>
      </c>
      <c r="B817">
        <v>25</v>
      </c>
      <c r="D817" s="10">
        <v>2</v>
      </c>
      <c r="E817" t="s">
        <v>8418</v>
      </c>
      <c r="G817" t="s">
        <v>9434</v>
      </c>
      <c r="H817" t="s">
        <v>10706</v>
      </c>
      <c r="I817" s="10">
        <v>2</v>
      </c>
      <c r="J817" t="s">
        <v>9434</v>
      </c>
      <c r="K817" t="s">
        <v>8418</v>
      </c>
      <c r="L817" t="s">
        <v>102</v>
      </c>
      <c r="M817">
        <v>2224</v>
      </c>
      <c r="N817">
        <v>1901</v>
      </c>
      <c r="S817" s="1"/>
      <c r="U817" s="10" t="s">
        <v>5186</v>
      </c>
      <c r="V817" t="s">
        <v>10263</v>
      </c>
      <c r="W817" s="10">
        <v>1</v>
      </c>
      <c r="X817" s="1">
        <v>41778</v>
      </c>
      <c r="Y817" s="1"/>
    </row>
    <row r="818" spans="1:26" x14ac:dyDescent="0.35">
      <c r="A818">
        <v>25</v>
      </c>
      <c r="B818">
        <v>1</v>
      </c>
      <c r="C818" t="s">
        <v>8476</v>
      </c>
      <c r="D818" s="10">
        <v>2</v>
      </c>
      <c r="E818" t="s">
        <v>8158</v>
      </c>
      <c r="G818" t="s">
        <v>9511</v>
      </c>
      <c r="H818" t="s">
        <v>5145</v>
      </c>
      <c r="I818" s="10">
        <v>2</v>
      </c>
      <c r="J818" t="s">
        <v>9434</v>
      </c>
      <c r="K818" t="s">
        <v>8418</v>
      </c>
      <c r="L818" t="s">
        <v>102</v>
      </c>
      <c r="M818">
        <v>1212</v>
      </c>
      <c r="N818">
        <v>2004</v>
      </c>
      <c r="S818" s="1"/>
      <c r="V818" t="s">
        <v>8076</v>
      </c>
      <c r="W818" s="10">
        <v>1</v>
      </c>
      <c r="X818" s="1">
        <v>41346</v>
      </c>
      <c r="Y818" s="1"/>
    </row>
    <row r="819" spans="1:26" x14ac:dyDescent="0.35">
      <c r="A819">
        <v>168</v>
      </c>
      <c r="B819">
        <v>2</v>
      </c>
      <c r="C819" t="s">
        <v>8208</v>
      </c>
      <c r="D819" s="10">
        <v>2</v>
      </c>
      <c r="E819" t="s">
        <v>8645</v>
      </c>
      <c r="G819" t="s">
        <v>1863</v>
      </c>
      <c r="H819" t="s">
        <v>10706</v>
      </c>
      <c r="I819" s="10">
        <v>14</v>
      </c>
      <c r="J819" t="s">
        <v>1863</v>
      </c>
      <c r="K819" t="s">
        <v>9807</v>
      </c>
      <c r="L819" t="s">
        <v>102</v>
      </c>
      <c r="M819">
        <v>1058</v>
      </c>
      <c r="N819">
        <v>2006</v>
      </c>
      <c r="S819" s="1"/>
      <c r="V819" t="s">
        <v>10335</v>
      </c>
      <c r="W819" s="10">
        <v>1</v>
      </c>
      <c r="X819" s="1">
        <v>38812</v>
      </c>
      <c r="Y819" s="1"/>
    </row>
    <row r="820" spans="1:26" x14ac:dyDescent="0.35">
      <c r="A820">
        <v>168</v>
      </c>
      <c r="B820">
        <v>2</v>
      </c>
      <c r="C820" t="s">
        <v>8178</v>
      </c>
      <c r="D820" s="10">
        <v>2</v>
      </c>
      <c r="E820" t="s">
        <v>8645</v>
      </c>
      <c r="G820" t="s">
        <v>1863</v>
      </c>
      <c r="H820" t="s">
        <v>10706</v>
      </c>
      <c r="I820" s="10">
        <v>14</v>
      </c>
      <c r="J820" t="s">
        <v>1863</v>
      </c>
      <c r="K820" t="s">
        <v>9807</v>
      </c>
      <c r="L820" t="s">
        <v>102</v>
      </c>
      <c r="M820">
        <v>1172</v>
      </c>
      <c r="N820">
        <v>2006</v>
      </c>
      <c r="S820" s="1"/>
      <c r="V820" t="s">
        <v>10336</v>
      </c>
      <c r="W820" s="10">
        <v>1</v>
      </c>
      <c r="X820" s="1">
        <v>38812</v>
      </c>
      <c r="Y820" s="1"/>
    </row>
    <row r="821" spans="1:26" x14ac:dyDescent="0.35">
      <c r="A821">
        <v>85</v>
      </c>
      <c r="B821">
        <v>25</v>
      </c>
      <c r="D821" s="10" t="s">
        <v>92</v>
      </c>
      <c r="E821" t="s">
        <v>1862</v>
      </c>
      <c r="G821" t="s">
        <v>1863</v>
      </c>
      <c r="H821" t="s">
        <v>10706</v>
      </c>
      <c r="I821" s="10">
        <v>14</v>
      </c>
      <c r="J821" t="s">
        <v>1863</v>
      </c>
      <c r="K821" t="s">
        <v>1864</v>
      </c>
      <c r="L821" t="s">
        <v>102</v>
      </c>
      <c r="M821">
        <v>0</v>
      </c>
      <c r="S821" s="1"/>
      <c r="U821" s="10" t="s">
        <v>5186</v>
      </c>
      <c r="V821" t="s">
        <v>1865</v>
      </c>
      <c r="W821" s="10">
        <v>1</v>
      </c>
      <c r="X821" s="1">
        <v>30818</v>
      </c>
      <c r="Y821" s="1"/>
    </row>
    <row r="822" spans="1:26" x14ac:dyDescent="0.35">
      <c r="A822">
        <v>85</v>
      </c>
      <c r="B822">
        <v>1</v>
      </c>
      <c r="D822" s="10" t="s">
        <v>7551</v>
      </c>
      <c r="E822" t="s">
        <v>7382</v>
      </c>
      <c r="G822" t="s">
        <v>1863</v>
      </c>
      <c r="H822" t="s">
        <v>10706</v>
      </c>
      <c r="I822" s="10">
        <v>14</v>
      </c>
      <c r="J822" t="s">
        <v>1863</v>
      </c>
      <c r="K822" t="s">
        <v>1864</v>
      </c>
      <c r="L822" t="s">
        <v>102</v>
      </c>
      <c r="S822" s="1"/>
      <c r="V822" t="s">
        <v>7816</v>
      </c>
      <c r="W822" s="10">
        <v>8</v>
      </c>
      <c r="X822" s="1"/>
      <c r="Y822" s="1"/>
    </row>
    <row r="823" spans="1:26" x14ac:dyDescent="0.35">
      <c r="A823">
        <v>197</v>
      </c>
      <c r="B823">
        <v>34</v>
      </c>
      <c r="D823" s="10">
        <v>2</v>
      </c>
      <c r="E823" t="s">
        <v>4020</v>
      </c>
      <c r="G823" t="s">
        <v>4021</v>
      </c>
      <c r="H823" t="s">
        <v>10706</v>
      </c>
      <c r="I823" s="10">
        <v>14</v>
      </c>
      <c r="J823" t="s">
        <v>4021</v>
      </c>
      <c r="K823" t="s">
        <v>4020</v>
      </c>
      <c r="L823" t="s">
        <v>102</v>
      </c>
      <c r="M823">
        <v>3204</v>
      </c>
      <c r="N823">
        <v>1887</v>
      </c>
      <c r="O823">
        <v>47</v>
      </c>
      <c r="S823" s="1">
        <v>43833</v>
      </c>
      <c r="U823" s="10" t="s">
        <v>5186</v>
      </c>
      <c r="V823" t="s">
        <v>4022</v>
      </c>
      <c r="W823" s="10">
        <v>3</v>
      </c>
      <c r="X823" s="1">
        <v>43775</v>
      </c>
      <c r="Y823" s="1"/>
    </row>
    <row r="824" spans="1:26" x14ac:dyDescent="0.35">
      <c r="A824">
        <v>177</v>
      </c>
      <c r="B824">
        <v>11</v>
      </c>
      <c r="D824" s="10">
        <v>2</v>
      </c>
      <c r="E824" t="s">
        <v>523</v>
      </c>
      <c r="G824" t="s">
        <v>3034</v>
      </c>
      <c r="H824" t="s">
        <v>10706</v>
      </c>
      <c r="I824" s="10">
        <v>12</v>
      </c>
      <c r="J824" t="s">
        <v>3034</v>
      </c>
      <c r="K824" t="s">
        <v>523</v>
      </c>
      <c r="L824" t="s">
        <v>102</v>
      </c>
      <c r="M824">
        <v>2808</v>
      </c>
      <c r="N824">
        <v>1901</v>
      </c>
      <c r="O824">
        <v>49</v>
      </c>
      <c r="S824" s="1">
        <v>43826</v>
      </c>
      <c r="U824" s="10" t="s">
        <v>5186</v>
      </c>
      <c r="V824" t="s">
        <v>3035</v>
      </c>
      <c r="W824" s="10">
        <v>4</v>
      </c>
      <c r="X824" s="1">
        <v>40279</v>
      </c>
      <c r="Y824" s="1"/>
    </row>
    <row r="825" spans="1:26" x14ac:dyDescent="0.35">
      <c r="A825">
        <v>178</v>
      </c>
      <c r="B825">
        <v>16</v>
      </c>
      <c r="D825" s="10" t="s">
        <v>92</v>
      </c>
      <c r="E825" t="s">
        <v>521</v>
      </c>
      <c r="G825" t="s">
        <v>522</v>
      </c>
      <c r="H825" t="s">
        <v>5145</v>
      </c>
      <c r="I825" s="10">
        <v>12</v>
      </c>
      <c r="J825" t="s">
        <v>3034</v>
      </c>
      <c r="K825" t="s">
        <v>523</v>
      </c>
      <c r="L825" t="s">
        <v>102</v>
      </c>
      <c r="M825">
        <v>0</v>
      </c>
      <c r="S825" s="1"/>
      <c r="V825" t="s">
        <v>525</v>
      </c>
      <c r="W825" s="10">
        <v>8</v>
      </c>
      <c r="X825" s="1">
        <v>38356</v>
      </c>
      <c r="Y825" s="1"/>
    </row>
    <row r="826" spans="1:26" x14ac:dyDescent="0.35">
      <c r="A826">
        <v>156</v>
      </c>
      <c r="B826">
        <v>1</v>
      </c>
      <c r="D826" s="10" t="s">
        <v>92</v>
      </c>
      <c r="E826" t="s">
        <v>2699</v>
      </c>
      <c r="G826" t="s">
        <v>2700</v>
      </c>
      <c r="H826" t="s">
        <v>5145</v>
      </c>
      <c r="I826" s="10">
        <v>93</v>
      </c>
      <c r="J826" t="s">
        <v>10503</v>
      </c>
      <c r="K826" t="s">
        <v>2693</v>
      </c>
      <c r="L826" t="s">
        <v>102</v>
      </c>
      <c r="M826">
        <v>0</v>
      </c>
      <c r="S826" s="1"/>
      <c r="V826" t="s">
        <v>2702</v>
      </c>
      <c r="W826" s="10">
        <v>16</v>
      </c>
      <c r="X826" s="1">
        <v>35746</v>
      </c>
      <c r="Y826" s="1"/>
    </row>
    <row r="827" spans="1:26" x14ac:dyDescent="0.35">
      <c r="A827">
        <v>121</v>
      </c>
      <c r="B827">
        <v>19</v>
      </c>
      <c r="D827" s="10" t="s">
        <v>92</v>
      </c>
      <c r="E827" t="s">
        <v>2691</v>
      </c>
      <c r="G827" t="s">
        <v>2692</v>
      </c>
      <c r="H827" t="s">
        <v>5145</v>
      </c>
      <c r="I827" s="10">
        <v>93</v>
      </c>
      <c r="J827" t="s">
        <v>10503</v>
      </c>
      <c r="K827" t="s">
        <v>2693</v>
      </c>
      <c r="L827" t="s">
        <v>102</v>
      </c>
      <c r="M827">
        <v>0</v>
      </c>
      <c r="N827">
        <v>2016</v>
      </c>
      <c r="S827" s="1"/>
      <c r="V827" t="s">
        <v>2696</v>
      </c>
      <c r="W827" s="10">
        <v>24</v>
      </c>
      <c r="X827" s="1">
        <v>40067</v>
      </c>
      <c r="Y827" s="1"/>
    </row>
    <row r="828" spans="1:26" x14ac:dyDescent="0.35">
      <c r="A828">
        <v>238</v>
      </c>
      <c r="B828">
        <v>13</v>
      </c>
      <c r="D828" s="10">
        <v>2</v>
      </c>
      <c r="E828" t="s">
        <v>4954</v>
      </c>
      <c r="G828" t="s">
        <v>4955</v>
      </c>
      <c r="H828" t="s">
        <v>5145</v>
      </c>
      <c r="I828" s="10">
        <v>93</v>
      </c>
      <c r="J828" t="s">
        <v>10503</v>
      </c>
      <c r="K828" t="s">
        <v>2693</v>
      </c>
      <c r="L828" t="s">
        <v>102</v>
      </c>
      <c r="M828">
        <v>4989</v>
      </c>
      <c r="N828">
        <v>1901</v>
      </c>
      <c r="O828">
        <v>49</v>
      </c>
      <c r="S828" s="1">
        <v>44026</v>
      </c>
      <c r="U828" s="10" t="s">
        <v>5186</v>
      </c>
      <c r="V828" t="s">
        <v>4289</v>
      </c>
      <c r="W828" s="10">
        <v>2</v>
      </c>
      <c r="X828" s="1">
        <v>42886</v>
      </c>
      <c r="Y828" s="1"/>
    </row>
    <row r="829" spans="1:26" x14ac:dyDescent="0.35">
      <c r="A829">
        <v>123</v>
      </c>
      <c r="B829">
        <v>1.01</v>
      </c>
      <c r="D829" s="10" t="s">
        <v>92</v>
      </c>
      <c r="E829" t="s">
        <v>605</v>
      </c>
      <c r="G829" t="s">
        <v>606</v>
      </c>
      <c r="H829" t="s">
        <v>5145</v>
      </c>
      <c r="I829" s="10">
        <v>93</v>
      </c>
      <c r="J829" t="s">
        <v>10532</v>
      </c>
      <c r="K829" t="s">
        <v>607</v>
      </c>
      <c r="L829" t="s">
        <v>102</v>
      </c>
      <c r="M829">
        <v>0</v>
      </c>
      <c r="N829">
        <v>2013</v>
      </c>
      <c r="S829" s="1"/>
      <c r="V829" t="s">
        <v>609</v>
      </c>
      <c r="W829" s="10">
        <v>35</v>
      </c>
      <c r="X829" s="1">
        <v>40302</v>
      </c>
      <c r="Y829" s="1"/>
      <c r="Z829" t="s">
        <v>10636</v>
      </c>
    </row>
    <row r="830" spans="1:26" x14ac:dyDescent="0.35">
      <c r="A830">
        <v>165</v>
      </c>
      <c r="B830">
        <v>22</v>
      </c>
      <c r="D830" s="10" t="s">
        <v>92</v>
      </c>
      <c r="E830" t="s">
        <v>903</v>
      </c>
      <c r="G830" t="s">
        <v>904</v>
      </c>
      <c r="H830" t="s">
        <v>5145</v>
      </c>
      <c r="I830" s="10">
        <v>6</v>
      </c>
      <c r="J830" t="s">
        <v>3057</v>
      </c>
      <c r="K830" t="s">
        <v>903</v>
      </c>
      <c r="L830" t="s">
        <v>102</v>
      </c>
      <c r="M830">
        <v>0</v>
      </c>
      <c r="S830" s="1"/>
      <c r="V830" t="s">
        <v>906</v>
      </c>
      <c r="W830" s="10">
        <v>2</v>
      </c>
      <c r="X830" s="1">
        <v>39812</v>
      </c>
      <c r="Y830" s="1"/>
    </row>
    <row r="831" spans="1:26" x14ac:dyDescent="0.35">
      <c r="A831">
        <v>178</v>
      </c>
      <c r="B831">
        <v>10</v>
      </c>
      <c r="D831" s="10">
        <v>2</v>
      </c>
      <c r="E831" t="s">
        <v>3056</v>
      </c>
      <c r="G831" t="s">
        <v>3057</v>
      </c>
      <c r="H831" t="s">
        <v>10706</v>
      </c>
      <c r="I831" s="10">
        <v>6</v>
      </c>
      <c r="J831" t="s">
        <v>3057</v>
      </c>
      <c r="K831" t="s">
        <v>3056</v>
      </c>
      <c r="L831" t="s">
        <v>102</v>
      </c>
      <c r="M831">
        <v>3573</v>
      </c>
      <c r="N831">
        <v>1901</v>
      </c>
      <c r="O831">
        <v>47</v>
      </c>
      <c r="S831" s="1">
        <v>44461</v>
      </c>
      <c r="U831" s="10" t="s">
        <v>5186</v>
      </c>
      <c r="V831" t="s">
        <v>3058</v>
      </c>
      <c r="W831" s="10">
        <v>4</v>
      </c>
      <c r="X831" s="1">
        <v>40371</v>
      </c>
      <c r="Y831" s="1"/>
    </row>
    <row r="832" spans="1:26" x14ac:dyDescent="0.35">
      <c r="A832">
        <v>177</v>
      </c>
      <c r="B832">
        <v>35.020000000000003</v>
      </c>
      <c r="D832" s="10">
        <v>2</v>
      </c>
      <c r="E832" t="s">
        <v>3181</v>
      </c>
      <c r="G832" t="s">
        <v>3732</v>
      </c>
      <c r="H832" t="s">
        <v>10706</v>
      </c>
      <c r="I832" s="10">
        <v>11</v>
      </c>
      <c r="J832" t="s">
        <v>10459</v>
      </c>
      <c r="K832" t="s">
        <v>3181</v>
      </c>
      <c r="L832" t="s">
        <v>102</v>
      </c>
      <c r="M832">
        <v>3087</v>
      </c>
      <c r="N832">
        <v>1990</v>
      </c>
      <c r="O832">
        <v>47</v>
      </c>
      <c r="P832">
        <v>177</v>
      </c>
      <c r="Q832">
        <v>35.200000000000003</v>
      </c>
      <c r="S832" s="1">
        <v>43826</v>
      </c>
      <c r="U832" s="10" t="s">
        <v>5186</v>
      </c>
      <c r="V832" t="s">
        <v>3733</v>
      </c>
      <c r="W832" s="10">
        <v>3</v>
      </c>
      <c r="X832" s="1">
        <v>33760</v>
      </c>
      <c r="Y832" s="1"/>
    </row>
    <row r="833" spans="1:26" x14ac:dyDescent="0.35">
      <c r="A833">
        <v>188</v>
      </c>
      <c r="B833">
        <v>6.01</v>
      </c>
      <c r="D833" s="10">
        <v>2</v>
      </c>
      <c r="E833" t="s">
        <v>3179</v>
      </c>
      <c r="G833" t="s">
        <v>3180</v>
      </c>
      <c r="H833" t="s">
        <v>10706</v>
      </c>
      <c r="I833" s="10">
        <v>11</v>
      </c>
      <c r="J833" t="s">
        <v>10459</v>
      </c>
      <c r="K833" t="s">
        <v>3181</v>
      </c>
      <c r="L833" t="s">
        <v>102</v>
      </c>
      <c r="M833">
        <v>1816</v>
      </c>
      <c r="N833">
        <v>1901</v>
      </c>
      <c r="O833">
        <v>49</v>
      </c>
      <c r="P833">
        <v>188</v>
      </c>
      <c r="Q833">
        <v>6.1</v>
      </c>
      <c r="S833" s="1">
        <v>43826</v>
      </c>
      <c r="U833" s="10" t="s">
        <v>5186</v>
      </c>
      <c r="V833" t="s">
        <v>2837</v>
      </c>
      <c r="W833" s="10">
        <v>4</v>
      </c>
      <c r="X833" t="s">
        <v>208</v>
      </c>
    </row>
    <row r="834" spans="1:26" x14ac:dyDescent="0.35">
      <c r="A834">
        <v>188</v>
      </c>
      <c r="B834">
        <v>7.01</v>
      </c>
      <c r="D834" s="10">
        <v>2</v>
      </c>
      <c r="E834" t="s">
        <v>3182</v>
      </c>
      <c r="G834" t="s">
        <v>3180</v>
      </c>
      <c r="H834" t="s">
        <v>10706</v>
      </c>
      <c r="I834" s="10">
        <v>11</v>
      </c>
      <c r="J834" t="s">
        <v>10459</v>
      </c>
      <c r="K834" t="s">
        <v>3181</v>
      </c>
      <c r="L834" t="s">
        <v>102</v>
      </c>
      <c r="M834">
        <v>1972</v>
      </c>
      <c r="N834">
        <v>1901</v>
      </c>
      <c r="O834">
        <v>47</v>
      </c>
      <c r="P834">
        <v>188</v>
      </c>
      <c r="Q834">
        <v>7.1</v>
      </c>
      <c r="S834" s="1">
        <v>43826</v>
      </c>
      <c r="U834" s="10" t="s">
        <v>5186</v>
      </c>
      <c r="V834" t="s">
        <v>2837</v>
      </c>
      <c r="W834" s="10">
        <v>4</v>
      </c>
      <c r="X834" s="1">
        <v>34523</v>
      </c>
      <c r="Y834" s="1"/>
    </row>
    <row r="835" spans="1:26" x14ac:dyDescent="0.35">
      <c r="A835">
        <v>159</v>
      </c>
      <c r="B835">
        <v>23</v>
      </c>
      <c r="D835" s="10">
        <v>2</v>
      </c>
      <c r="E835" t="s">
        <v>2934</v>
      </c>
      <c r="G835" t="s">
        <v>2935</v>
      </c>
      <c r="H835" t="s">
        <v>10706</v>
      </c>
      <c r="I835" s="10">
        <v>11</v>
      </c>
      <c r="J835" t="s">
        <v>2935</v>
      </c>
      <c r="K835" t="s">
        <v>2934</v>
      </c>
      <c r="L835" t="s">
        <v>102</v>
      </c>
      <c r="M835">
        <v>4576</v>
      </c>
      <c r="N835">
        <v>1885</v>
      </c>
      <c r="O835">
        <v>47</v>
      </c>
      <c r="S835" s="1">
        <v>44391</v>
      </c>
      <c r="U835" s="10" t="s">
        <v>5186</v>
      </c>
      <c r="V835" t="s">
        <v>2840</v>
      </c>
      <c r="W835" s="10">
        <v>4</v>
      </c>
      <c r="X835" s="1">
        <v>41372</v>
      </c>
      <c r="Y835" s="1"/>
      <c r="Z835" t="s">
        <v>6820</v>
      </c>
    </row>
    <row r="836" spans="1:26" x14ac:dyDescent="0.35">
      <c r="A836">
        <v>159</v>
      </c>
      <c r="B836">
        <v>22</v>
      </c>
      <c r="D836" s="10" t="s">
        <v>7551</v>
      </c>
      <c r="E836" t="s">
        <v>7403</v>
      </c>
      <c r="G836" t="s">
        <v>6824</v>
      </c>
      <c r="H836" t="s">
        <v>5145</v>
      </c>
      <c r="I836" s="10">
        <v>11</v>
      </c>
      <c r="J836" t="s">
        <v>2935</v>
      </c>
      <c r="K836" t="s">
        <v>2934</v>
      </c>
      <c r="L836" t="s">
        <v>102</v>
      </c>
      <c r="S836" s="1"/>
      <c r="V836" t="s">
        <v>7849</v>
      </c>
      <c r="W836" s="10">
        <v>8</v>
      </c>
      <c r="X836" s="1"/>
      <c r="Y836" s="1"/>
    </row>
    <row r="837" spans="1:26" x14ac:dyDescent="0.35">
      <c r="A837">
        <v>261.01</v>
      </c>
      <c r="B837">
        <v>1</v>
      </c>
      <c r="C837" t="s">
        <v>8460</v>
      </c>
      <c r="D837" s="10">
        <v>2</v>
      </c>
      <c r="E837" t="s">
        <v>8162</v>
      </c>
      <c r="G837" t="s">
        <v>9487</v>
      </c>
      <c r="H837" t="s">
        <v>5145</v>
      </c>
      <c r="I837" s="10">
        <v>3</v>
      </c>
      <c r="J837" t="s">
        <v>10462</v>
      </c>
      <c r="K837" t="s">
        <v>9249</v>
      </c>
      <c r="L837" t="s">
        <v>102</v>
      </c>
      <c r="M837">
        <v>1170</v>
      </c>
      <c r="N837">
        <v>2014</v>
      </c>
      <c r="S837" s="1"/>
      <c r="V837" t="s">
        <v>8076</v>
      </c>
      <c r="W837" s="10">
        <v>1</v>
      </c>
      <c r="X837" s="1">
        <v>44005</v>
      </c>
      <c r="Y837" s="1"/>
    </row>
    <row r="838" spans="1:26" x14ac:dyDescent="0.35">
      <c r="A838">
        <v>269.02999999999997</v>
      </c>
      <c r="B838">
        <v>1</v>
      </c>
      <c r="C838" t="s">
        <v>8296</v>
      </c>
      <c r="D838" s="10">
        <v>2</v>
      </c>
      <c r="E838" t="s">
        <v>8165</v>
      </c>
      <c r="G838" t="s">
        <v>9248</v>
      </c>
      <c r="H838" t="s">
        <v>10706</v>
      </c>
      <c r="I838" s="10">
        <v>3</v>
      </c>
      <c r="J838" t="s">
        <v>10462</v>
      </c>
      <c r="K838" t="s">
        <v>9249</v>
      </c>
      <c r="L838" t="s">
        <v>102</v>
      </c>
      <c r="M838">
        <v>775</v>
      </c>
      <c r="N838">
        <v>2017</v>
      </c>
      <c r="S838" s="1"/>
      <c r="V838" t="s">
        <v>10205</v>
      </c>
      <c r="W838" s="10">
        <v>1</v>
      </c>
      <c r="X838" s="1">
        <v>43004</v>
      </c>
      <c r="Y838" s="1"/>
    </row>
    <row r="839" spans="1:26" x14ac:dyDescent="0.35">
      <c r="A839">
        <v>269.02999999999997</v>
      </c>
      <c r="B839">
        <v>1</v>
      </c>
      <c r="C839" t="s">
        <v>8588</v>
      </c>
      <c r="D839" s="10">
        <v>2</v>
      </c>
      <c r="E839" t="s">
        <v>8165</v>
      </c>
      <c r="G839" t="s">
        <v>9248</v>
      </c>
      <c r="H839" t="s">
        <v>10706</v>
      </c>
      <c r="I839" s="10">
        <v>3</v>
      </c>
      <c r="J839" t="s">
        <v>10462</v>
      </c>
      <c r="K839" t="s">
        <v>9249</v>
      </c>
      <c r="L839" t="s">
        <v>102</v>
      </c>
      <c r="M839">
        <v>1214</v>
      </c>
      <c r="N839">
        <v>2017</v>
      </c>
      <c r="S839" s="1"/>
      <c r="V839" t="s">
        <v>10286</v>
      </c>
      <c r="W839" s="10">
        <v>1</v>
      </c>
      <c r="X839" s="1">
        <v>43004</v>
      </c>
      <c r="Y839" s="1"/>
    </row>
    <row r="840" spans="1:26" x14ac:dyDescent="0.35">
      <c r="A840">
        <v>69</v>
      </c>
      <c r="B840">
        <v>5</v>
      </c>
      <c r="D840" s="10">
        <v>2</v>
      </c>
      <c r="E840" t="s">
        <v>1624</v>
      </c>
      <c r="G840" t="s">
        <v>3590</v>
      </c>
      <c r="H840" t="s">
        <v>10706</v>
      </c>
      <c r="I840" s="10">
        <v>9</v>
      </c>
      <c r="J840" t="s">
        <v>3590</v>
      </c>
      <c r="K840" t="s">
        <v>1624</v>
      </c>
      <c r="L840" t="s">
        <v>102</v>
      </c>
      <c r="M840">
        <v>3549</v>
      </c>
      <c r="N840">
        <v>1920</v>
      </c>
      <c r="O840">
        <v>45</v>
      </c>
      <c r="S840" s="1">
        <v>43826</v>
      </c>
      <c r="U840" s="10" t="s">
        <v>5186</v>
      </c>
      <c r="V840" t="s">
        <v>3483</v>
      </c>
      <c r="W840" s="10">
        <v>3</v>
      </c>
      <c r="X840" t="s">
        <v>208</v>
      </c>
    </row>
    <row r="841" spans="1:26" x14ac:dyDescent="0.35">
      <c r="A841">
        <v>68</v>
      </c>
      <c r="B841">
        <v>19</v>
      </c>
      <c r="D841" s="10" t="s">
        <v>92</v>
      </c>
      <c r="E841" t="s">
        <v>1622</v>
      </c>
      <c r="G841" t="s">
        <v>1623</v>
      </c>
      <c r="H841" t="s">
        <v>10706</v>
      </c>
      <c r="I841" s="10">
        <v>9</v>
      </c>
      <c r="J841" t="s">
        <v>1623</v>
      </c>
      <c r="K841" t="s">
        <v>1624</v>
      </c>
      <c r="L841" t="s">
        <v>102</v>
      </c>
      <c r="M841">
        <v>0</v>
      </c>
      <c r="S841" s="1"/>
      <c r="U841" s="10" t="s">
        <v>5186</v>
      </c>
      <c r="V841" t="s">
        <v>1625</v>
      </c>
      <c r="W841" s="10">
        <v>6</v>
      </c>
      <c r="X841" s="1">
        <v>26539</v>
      </c>
      <c r="Y841" s="1"/>
    </row>
    <row r="842" spans="1:26" x14ac:dyDescent="0.35">
      <c r="A842">
        <v>50</v>
      </c>
      <c r="B842">
        <v>18</v>
      </c>
      <c r="D842" s="10" t="s">
        <v>92</v>
      </c>
      <c r="E842" t="s">
        <v>2578</v>
      </c>
      <c r="G842" t="s">
        <v>2579</v>
      </c>
      <c r="H842" t="s">
        <v>5145</v>
      </c>
      <c r="I842" s="10">
        <v>8</v>
      </c>
      <c r="J842" t="s">
        <v>10598</v>
      </c>
      <c r="K842" t="s">
        <v>2580</v>
      </c>
      <c r="L842" t="s">
        <v>102</v>
      </c>
      <c r="M842">
        <v>0</v>
      </c>
      <c r="S842" s="1"/>
      <c r="U842" s="10" t="s">
        <v>5186</v>
      </c>
      <c r="V842" t="s">
        <v>1817</v>
      </c>
      <c r="W842" s="10">
        <v>8</v>
      </c>
      <c r="X842" s="1">
        <v>24119</v>
      </c>
      <c r="Y842" s="1"/>
    </row>
    <row r="843" spans="1:26" x14ac:dyDescent="0.35">
      <c r="A843">
        <v>156</v>
      </c>
      <c r="B843">
        <v>4.01</v>
      </c>
      <c r="C843" t="s">
        <v>8778</v>
      </c>
      <c r="D843" s="10">
        <v>2</v>
      </c>
      <c r="E843" t="s">
        <v>8779</v>
      </c>
      <c r="G843" t="s">
        <v>9961</v>
      </c>
      <c r="H843" t="s">
        <v>10706</v>
      </c>
      <c r="I843" s="10">
        <v>40</v>
      </c>
      <c r="J843" t="s">
        <v>5907</v>
      </c>
      <c r="K843" t="s">
        <v>9962</v>
      </c>
      <c r="L843" t="s">
        <v>102</v>
      </c>
      <c r="M843">
        <v>817</v>
      </c>
      <c r="N843">
        <v>1932</v>
      </c>
      <c r="S843" s="1"/>
      <c r="U843" s="10" t="s">
        <v>5186</v>
      </c>
      <c r="V843" t="s">
        <v>10440</v>
      </c>
      <c r="W843" s="10">
        <v>1</v>
      </c>
      <c r="X843" s="1">
        <v>38622</v>
      </c>
      <c r="Y843" s="1"/>
    </row>
    <row r="844" spans="1:26" x14ac:dyDescent="0.35">
      <c r="A844">
        <v>243</v>
      </c>
      <c r="B844">
        <v>19</v>
      </c>
      <c r="C844" t="s">
        <v>8093</v>
      </c>
      <c r="D844" s="10">
        <v>2</v>
      </c>
      <c r="E844" t="s">
        <v>8452</v>
      </c>
      <c r="G844" t="s">
        <v>9478</v>
      </c>
      <c r="H844" t="s">
        <v>5145</v>
      </c>
      <c r="I844" s="10">
        <v>40</v>
      </c>
      <c r="J844" t="s">
        <v>5907</v>
      </c>
      <c r="K844" t="s">
        <v>3258</v>
      </c>
      <c r="L844" t="s">
        <v>102</v>
      </c>
      <c r="M844">
        <v>749</v>
      </c>
      <c r="N844">
        <v>1901</v>
      </c>
      <c r="S844" s="1"/>
      <c r="U844" s="10" t="s">
        <v>5186</v>
      </c>
      <c r="V844" t="s">
        <v>10274</v>
      </c>
      <c r="W844" s="10">
        <v>1</v>
      </c>
      <c r="X844" s="1">
        <v>37470</v>
      </c>
      <c r="Y844" s="1"/>
    </row>
    <row r="845" spans="1:26" x14ac:dyDescent="0.35">
      <c r="A845">
        <v>261.02999999999997</v>
      </c>
      <c r="B845">
        <v>1</v>
      </c>
      <c r="C845" t="s">
        <v>8463</v>
      </c>
      <c r="D845" s="10">
        <v>2</v>
      </c>
      <c r="E845" t="s">
        <v>8845</v>
      </c>
      <c r="G845" t="s">
        <v>10105</v>
      </c>
      <c r="H845" t="s">
        <v>5145</v>
      </c>
      <c r="I845" s="10">
        <v>40</v>
      </c>
      <c r="J845" t="s">
        <v>5907</v>
      </c>
      <c r="K845" t="s">
        <v>3848</v>
      </c>
      <c r="L845" t="s">
        <v>102</v>
      </c>
      <c r="M845">
        <v>1335</v>
      </c>
      <c r="N845">
        <v>2008</v>
      </c>
      <c r="S845" s="1"/>
      <c r="W845" s="10">
        <v>1</v>
      </c>
      <c r="X845" s="1">
        <v>41723</v>
      </c>
      <c r="Y845" s="1"/>
    </row>
    <row r="846" spans="1:26" x14ac:dyDescent="0.35">
      <c r="A846">
        <v>247</v>
      </c>
      <c r="B846">
        <v>28</v>
      </c>
      <c r="C846" t="s">
        <v>8130</v>
      </c>
      <c r="D846" s="10">
        <v>2</v>
      </c>
      <c r="E846" t="s">
        <v>8206</v>
      </c>
      <c r="G846" t="s">
        <v>9110</v>
      </c>
      <c r="H846" t="s">
        <v>5145</v>
      </c>
      <c r="I846" s="10">
        <v>40</v>
      </c>
      <c r="J846" t="s">
        <v>5907</v>
      </c>
      <c r="K846" t="s">
        <v>3258</v>
      </c>
      <c r="L846" t="s">
        <v>102</v>
      </c>
      <c r="M846">
        <v>733</v>
      </c>
      <c r="N846">
        <v>1900</v>
      </c>
      <c r="S846" s="1"/>
      <c r="U846" s="10" t="s">
        <v>5186</v>
      </c>
      <c r="V846" t="s">
        <v>10199</v>
      </c>
      <c r="W846" s="10">
        <v>1</v>
      </c>
      <c r="X846" s="1">
        <v>38915</v>
      </c>
      <c r="Y846" s="1"/>
    </row>
    <row r="847" spans="1:26" x14ac:dyDescent="0.35">
      <c r="A847">
        <v>213.01</v>
      </c>
      <c r="B847">
        <v>7</v>
      </c>
      <c r="D847" s="10" t="s">
        <v>7551</v>
      </c>
      <c r="E847" t="s">
        <v>7503</v>
      </c>
      <c r="G847" t="s">
        <v>5905</v>
      </c>
      <c r="H847" t="s">
        <v>5145</v>
      </c>
      <c r="I847" s="10">
        <v>40</v>
      </c>
      <c r="J847" t="s">
        <v>5907</v>
      </c>
      <c r="K847" t="s">
        <v>3258</v>
      </c>
      <c r="L847" t="s">
        <v>102</v>
      </c>
      <c r="S847" s="1"/>
      <c r="V847" t="s">
        <v>7931</v>
      </c>
      <c r="W847" s="10">
        <v>9</v>
      </c>
      <c r="X847" s="1"/>
      <c r="Y847" s="1"/>
    </row>
    <row r="848" spans="1:26" x14ac:dyDescent="0.35">
      <c r="A848">
        <v>201</v>
      </c>
      <c r="B848">
        <v>12</v>
      </c>
      <c r="C848" t="s">
        <v>8204</v>
      </c>
      <c r="D848" s="10">
        <v>2</v>
      </c>
      <c r="E848" t="s">
        <v>8205</v>
      </c>
      <c r="G848" t="s">
        <v>9109</v>
      </c>
      <c r="H848" t="s">
        <v>5145</v>
      </c>
      <c r="I848" s="10">
        <v>40</v>
      </c>
      <c r="J848" t="s">
        <v>5907</v>
      </c>
      <c r="K848" t="s">
        <v>3258</v>
      </c>
      <c r="L848" t="s">
        <v>102</v>
      </c>
      <c r="M848">
        <v>752</v>
      </c>
      <c r="N848">
        <v>1920</v>
      </c>
      <c r="S848" s="1"/>
      <c r="U848" s="10" t="s">
        <v>5186</v>
      </c>
      <c r="V848" t="s">
        <v>10199</v>
      </c>
      <c r="W848" s="10">
        <v>1</v>
      </c>
      <c r="X848" s="1">
        <v>36644</v>
      </c>
      <c r="Y848" s="1"/>
    </row>
    <row r="849" spans="1:25" x14ac:dyDescent="0.35">
      <c r="A849">
        <v>38</v>
      </c>
      <c r="B849">
        <v>14</v>
      </c>
      <c r="C849" t="s">
        <v>8778</v>
      </c>
      <c r="D849" s="10">
        <v>2</v>
      </c>
      <c r="E849" t="s">
        <v>8837</v>
      </c>
      <c r="G849" t="s">
        <v>10031</v>
      </c>
      <c r="H849" t="s">
        <v>5145</v>
      </c>
      <c r="I849" s="10">
        <v>40</v>
      </c>
      <c r="J849" t="s">
        <v>5907</v>
      </c>
      <c r="K849" t="s">
        <v>3258</v>
      </c>
      <c r="L849" t="s">
        <v>102</v>
      </c>
      <c r="M849">
        <v>424</v>
      </c>
      <c r="N849">
        <v>1901</v>
      </c>
      <c r="S849" s="1"/>
      <c r="U849" s="10" t="s">
        <v>5186</v>
      </c>
      <c r="V849" t="s">
        <v>10453</v>
      </c>
      <c r="W849" s="10">
        <v>1</v>
      </c>
      <c r="X849" t="s">
        <v>208</v>
      </c>
    </row>
    <row r="850" spans="1:25" x14ac:dyDescent="0.35">
      <c r="A850">
        <v>38</v>
      </c>
      <c r="B850">
        <v>14</v>
      </c>
      <c r="C850" t="s">
        <v>8426</v>
      </c>
      <c r="D850" s="10">
        <v>2</v>
      </c>
      <c r="E850" t="s">
        <v>8837</v>
      </c>
      <c r="G850" t="s">
        <v>10030</v>
      </c>
      <c r="H850" t="s">
        <v>5145</v>
      </c>
      <c r="I850" s="10">
        <v>40</v>
      </c>
      <c r="J850" t="s">
        <v>5907</v>
      </c>
      <c r="K850" t="s">
        <v>3258</v>
      </c>
      <c r="L850" t="s">
        <v>102</v>
      </c>
      <c r="M850">
        <v>659</v>
      </c>
      <c r="N850">
        <v>1901</v>
      </c>
      <c r="S850" s="1"/>
      <c r="U850" s="10" t="s">
        <v>5186</v>
      </c>
      <c r="V850" t="s">
        <v>10453</v>
      </c>
      <c r="W850" s="10">
        <v>1</v>
      </c>
      <c r="X850" t="s">
        <v>208</v>
      </c>
    </row>
    <row r="851" spans="1:25" x14ac:dyDescent="0.35">
      <c r="A851">
        <v>38</v>
      </c>
      <c r="B851">
        <v>14</v>
      </c>
      <c r="C851" t="s">
        <v>756</v>
      </c>
      <c r="D851" s="10">
        <v>2</v>
      </c>
      <c r="E851" t="s">
        <v>8837</v>
      </c>
      <c r="G851" t="s">
        <v>10030</v>
      </c>
      <c r="H851" t="s">
        <v>5145</v>
      </c>
      <c r="I851" s="10">
        <v>40</v>
      </c>
      <c r="J851" t="s">
        <v>5907</v>
      </c>
      <c r="K851" t="s">
        <v>3258</v>
      </c>
      <c r="L851" t="s">
        <v>102</v>
      </c>
      <c r="M851">
        <v>513</v>
      </c>
      <c r="N851">
        <v>1901</v>
      </c>
      <c r="S851" s="1"/>
      <c r="U851" s="10" t="s">
        <v>5186</v>
      </c>
      <c r="V851" t="s">
        <v>10453</v>
      </c>
      <c r="W851" s="10">
        <v>1</v>
      </c>
      <c r="X851" s="1">
        <v>42102</v>
      </c>
      <c r="Y851" s="1"/>
    </row>
    <row r="852" spans="1:25" x14ac:dyDescent="0.35">
      <c r="A852">
        <v>149</v>
      </c>
      <c r="B852">
        <v>1</v>
      </c>
      <c r="C852" t="s">
        <v>8211</v>
      </c>
      <c r="D852" s="10">
        <v>2</v>
      </c>
      <c r="E852" t="s">
        <v>8212</v>
      </c>
      <c r="G852" t="s">
        <v>9115</v>
      </c>
      <c r="H852" t="s">
        <v>10706</v>
      </c>
      <c r="I852" s="10">
        <v>40</v>
      </c>
      <c r="J852" t="s">
        <v>5907</v>
      </c>
      <c r="K852" t="s">
        <v>9116</v>
      </c>
      <c r="L852" t="s">
        <v>102</v>
      </c>
      <c r="M852">
        <v>884</v>
      </c>
      <c r="N852">
        <v>2001</v>
      </c>
      <c r="S852" s="1"/>
      <c r="U852" s="10" t="s">
        <v>10584</v>
      </c>
      <c r="V852" t="s">
        <v>10199</v>
      </c>
      <c r="W852" s="10">
        <v>1</v>
      </c>
      <c r="X852" s="1">
        <v>42767</v>
      </c>
      <c r="Y852" s="1"/>
    </row>
    <row r="853" spans="1:25" x14ac:dyDescent="0.35">
      <c r="A853">
        <v>50</v>
      </c>
      <c r="B853">
        <v>17.010000000000002</v>
      </c>
      <c r="C853" t="s">
        <v>8278</v>
      </c>
      <c r="D853" s="10">
        <v>2</v>
      </c>
      <c r="E853" t="s">
        <v>8511</v>
      </c>
      <c r="G853" t="s">
        <v>9560</v>
      </c>
      <c r="H853" t="s">
        <v>5145</v>
      </c>
      <c r="I853" s="10">
        <v>40</v>
      </c>
      <c r="J853" t="s">
        <v>5907</v>
      </c>
      <c r="K853" t="s">
        <v>3258</v>
      </c>
      <c r="L853" t="s">
        <v>102</v>
      </c>
      <c r="M853">
        <v>600</v>
      </c>
      <c r="N853">
        <v>1910</v>
      </c>
      <c r="S853" s="1"/>
      <c r="U853" s="10" t="s">
        <v>5186</v>
      </c>
      <c r="V853" t="s">
        <v>8076</v>
      </c>
      <c r="W853" s="10">
        <v>1</v>
      </c>
      <c r="X853" s="1">
        <v>38476</v>
      </c>
      <c r="Y853" s="1"/>
    </row>
    <row r="854" spans="1:25" x14ac:dyDescent="0.35">
      <c r="A854">
        <v>18</v>
      </c>
      <c r="B854">
        <v>20</v>
      </c>
      <c r="C854" t="s">
        <v>8208</v>
      </c>
      <c r="D854" s="10">
        <v>2</v>
      </c>
      <c r="E854" t="s">
        <v>8209</v>
      </c>
      <c r="G854" t="s">
        <v>9112</v>
      </c>
      <c r="H854" t="s">
        <v>5145</v>
      </c>
      <c r="I854" s="10">
        <v>40</v>
      </c>
      <c r="J854" t="s">
        <v>5907</v>
      </c>
      <c r="K854" t="s">
        <v>3258</v>
      </c>
      <c r="L854" t="s">
        <v>102</v>
      </c>
      <c r="M854">
        <v>626</v>
      </c>
      <c r="N854">
        <v>1990</v>
      </c>
      <c r="S854" s="1"/>
      <c r="U854" s="10" t="s">
        <v>5186</v>
      </c>
      <c r="V854" t="s">
        <v>10199</v>
      </c>
      <c r="W854" s="10">
        <v>1</v>
      </c>
      <c r="X854" s="1">
        <v>36586</v>
      </c>
      <c r="Y854" s="1"/>
    </row>
    <row r="855" spans="1:25" x14ac:dyDescent="0.35">
      <c r="A855">
        <v>216</v>
      </c>
      <c r="B855">
        <v>4</v>
      </c>
      <c r="D855" s="10" t="s">
        <v>7551</v>
      </c>
      <c r="E855" t="s">
        <v>7506</v>
      </c>
      <c r="G855" t="s">
        <v>7643</v>
      </c>
      <c r="H855" t="s">
        <v>5145</v>
      </c>
      <c r="I855" s="10">
        <v>40</v>
      </c>
      <c r="J855" t="s">
        <v>5907</v>
      </c>
      <c r="K855" t="s">
        <v>3258</v>
      </c>
      <c r="L855" t="s">
        <v>102</v>
      </c>
      <c r="S855" s="1"/>
      <c r="V855" t="s">
        <v>2806</v>
      </c>
      <c r="W855" s="10">
        <v>5</v>
      </c>
      <c r="X855" s="4">
        <v>36644</v>
      </c>
      <c r="Y855" s="4"/>
    </row>
    <row r="856" spans="1:25" x14ac:dyDescent="0.35">
      <c r="A856">
        <v>192</v>
      </c>
      <c r="B856">
        <v>37</v>
      </c>
      <c r="D856" s="10">
        <v>2</v>
      </c>
      <c r="E856" t="s">
        <v>3256</v>
      </c>
      <c r="G856" t="s">
        <v>3257</v>
      </c>
      <c r="H856" t="s">
        <v>5145</v>
      </c>
      <c r="I856" s="10">
        <v>40</v>
      </c>
      <c r="J856" t="s">
        <v>5907</v>
      </c>
      <c r="K856" t="s">
        <v>3258</v>
      </c>
      <c r="L856" t="s">
        <v>102</v>
      </c>
      <c r="M856">
        <v>3165</v>
      </c>
      <c r="N856">
        <v>1901</v>
      </c>
      <c r="O856">
        <v>49</v>
      </c>
      <c r="S856" s="1">
        <v>43826</v>
      </c>
      <c r="U856" s="10" t="s">
        <v>5186</v>
      </c>
      <c r="V856" t="s">
        <v>3069</v>
      </c>
      <c r="W856" s="10">
        <v>4</v>
      </c>
      <c r="X856" s="1">
        <v>36069</v>
      </c>
      <c r="Y856" s="1"/>
    </row>
    <row r="857" spans="1:25" x14ac:dyDescent="0.35">
      <c r="A857">
        <v>69</v>
      </c>
      <c r="B857">
        <v>13</v>
      </c>
      <c r="C857" t="s">
        <v>8210</v>
      </c>
      <c r="D857" s="10">
        <v>2</v>
      </c>
      <c r="E857" t="s">
        <v>8196</v>
      </c>
      <c r="G857" t="s">
        <v>9114</v>
      </c>
      <c r="H857" t="s">
        <v>5145</v>
      </c>
      <c r="I857" s="10">
        <v>40</v>
      </c>
      <c r="J857" t="s">
        <v>5907</v>
      </c>
      <c r="K857" t="s">
        <v>3258</v>
      </c>
      <c r="L857" t="s">
        <v>102</v>
      </c>
      <c r="M857">
        <v>453</v>
      </c>
      <c r="N857">
        <v>1901</v>
      </c>
      <c r="S857" s="1"/>
      <c r="U857" s="10" t="s">
        <v>5186</v>
      </c>
      <c r="V857" t="s">
        <v>10199</v>
      </c>
      <c r="W857" s="10">
        <v>1</v>
      </c>
      <c r="X857" s="1">
        <v>38044</v>
      </c>
      <c r="Y857" s="1"/>
    </row>
    <row r="858" spans="1:25" x14ac:dyDescent="0.35">
      <c r="A858">
        <v>69</v>
      </c>
      <c r="B858">
        <v>13</v>
      </c>
      <c r="C858" t="s">
        <v>3414</v>
      </c>
      <c r="D858" s="10">
        <v>2</v>
      </c>
      <c r="E858" t="s">
        <v>8196</v>
      </c>
      <c r="G858" t="s">
        <v>9113</v>
      </c>
      <c r="H858" t="s">
        <v>5145</v>
      </c>
      <c r="I858" s="10">
        <v>40</v>
      </c>
      <c r="J858" t="s">
        <v>5907</v>
      </c>
      <c r="K858" t="s">
        <v>3258</v>
      </c>
      <c r="L858" t="s">
        <v>102</v>
      </c>
      <c r="M858">
        <v>453</v>
      </c>
      <c r="N858">
        <v>1901</v>
      </c>
      <c r="S858" s="1"/>
      <c r="U858" s="10" t="s">
        <v>5186</v>
      </c>
      <c r="V858" t="s">
        <v>10199</v>
      </c>
      <c r="W858" s="10">
        <v>1</v>
      </c>
      <c r="X858" s="1">
        <v>37672</v>
      </c>
      <c r="Y858" s="1"/>
    </row>
    <row r="859" spans="1:25" x14ac:dyDescent="0.35">
      <c r="A859">
        <v>27</v>
      </c>
      <c r="B859">
        <v>32</v>
      </c>
      <c r="C859" t="s">
        <v>8121</v>
      </c>
      <c r="D859" s="10">
        <v>2</v>
      </c>
      <c r="E859" t="s">
        <v>8122</v>
      </c>
      <c r="G859" t="s">
        <v>8984</v>
      </c>
      <c r="H859" t="s">
        <v>5145</v>
      </c>
      <c r="I859" s="10">
        <v>40</v>
      </c>
      <c r="J859" t="s">
        <v>5907</v>
      </c>
      <c r="K859" t="s">
        <v>3258</v>
      </c>
      <c r="L859" t="s">
        <v>102</v>
      </c>
      <c r="M859">
        <v>487</v>
      </c>
      <c r="N859">
        <v>1901</v>
      </c>
      <c r="S859" s="1"/>
      <c r="U859" s="10" t="s">
        <v>5186</v>
      </c>
      <c r="V859" t="s">
        <v>10182</v>
      </c>
      <c r="W859" s="10">
        <v>1</v>
      </c>
      <c r="X859" s="1">
        <v>40367</v>
      </c>
      <c r="Y859" s="1"/>
    </row>
    <row r="860" spans="1:25" x14ac:dyDescent="0.35">
      <c r="A860">
        <v>183</v>
      </c>
      <c r="B860">
        <v>15</v>
      </c>
      <c r="C860" t="s">
        <v>8536</v>
      </c>
      <c r="D860" s="10">
        <v>2</v>
      </c>
      <c r="E860" t="s">
        <v>8887</v>
      </c>
      <c r="G860" t="s">
        <v>10102</v>
      </c>
      <c r="H860" t="s">
        <v>5145</v>
      </c>
      <c r="I860" s="10">
        <v>40</v>
      </c>
      <c r="J860" t="s">
        <v>5907</v>
      </c>
      <c r="K860" t="s">
        <v>3258</v>
      </c>
      <c r="L860" t="s">
        <v>102</v>
      </c>
      <c r="M860">
        <v>701</v>
      </c>
      <c r="N860">
        <v>1901</v>
      </c>
      <c r="S860" s="1"/>
      <c r="U860" s="10" t="s">
        <v>5186</v>
      </c>
      <c r="W860" s="10">
        <v>1</v>
      </c>
      <c r="X860" s="1">
        <v>38958</v>
      </c>
      <c r="Y860" s="1"/>
    </row>
    <row r="861" spans="1:25" x14ac:dyDescent="0.35">
      <c r="A861">
        <v>22</v>
      </c>
      <c r="B861">
        <v>1</v>
      </c>
      <c r="C861" t="s">
        <v>8509</v>
      </c>
      <c r="D861" s="10">
        <v>2</v>
      </c>
      <c r="E861" t="s">
        <v>8510</v>
      </c>
      <c r="G861" t="s">
        <v>9558</v>
      </c>
      <c r="H861" t="s">
        <v>5145</v>
      </c>
      <c r="I861" s="10">
        <v>40</v>
      </c>
      <c r="J861" t="s">
        <v>5907</v>
      </c>
      <c r="K861" t="s">
        <v>3258</v>
      </c>
      <c r="L861" t="s">
        <v>102</v>
      </c>
      <c r="M861">
        <v>1292</v>
      </c>
      <c r="N861">
        <v>2008</v>
      </c>
      <c r="S861" s="1"/>
      <c r="V861" t="s">
        <v>8076</v>
      </c>
      <c r="W861" s="10">
        <v>1</v>
      </c>
      <c r="X861" s="1">
        <v>40647</v>
      </c>
      <c r="Y861" s="1"/>
    </row>
    <row r="862" spans="1:25" x14ac:dyDescent="0.35">
      <c r="A862">
        <v>34</v>
      </c>
      <c r="B862">
        <v>24</v>
      </c>
      <c r="D862" s="10">
        <v>2</v>
      </c>
      <c r="E862" t="s">
        <v>2826</v>
      </c>
      <c r="G862" t="s">
        <v>2827</v>
      </c>
      <c r="H862" t="s">
        <v>5145</v>
      </c>
      <c r="I862" s="10">
        <v>8</v>
      </c>
      <c r="J862" t="s">
        <v>5600</v>
      </c>
      <c r="K862" t="s">
        <v>2828</v>
      </c>
      <c r="L862" t="s">
        <v>102</v>
      </c>
      <c r="M862">
        <v>0</v>
      </c>
      <c r="N862">
        <v>2015</v>
      </c>
      <c r="S862" s="1">
        <v>44474</v>
      </c>
      <c r="T862" t="s">
        <v>2175</v>
      </c>
      <c r="V862" t="s">
        <v>2829</v>
      </c>
      <c r="W862" s="10">
        <v>4</v>
      </c>
      <c r="X862" s="1">
        <v>41617</v>
      </c>
      <c r="Y862" s="1"/>
    </row>
    <row r="863" spans="1:25" x14ac:dyDescent="0.35">
      <c r="A863">
        <v>34</v>
      </c>
      <c r="B863">
        <v>20</v>
      </c>
      <c r="D863" s="10">
        <v>2</v>
      </c>
      <c r="E863" t="s">
        <v>4281</v>
      </c>
      <c r="G863" t="s">
        <v>4282</v>
      </c>
      <c r="H863" t="s">
        <v>5145</v>
      </c>
      <c r="I863" s="10">
        <v>8</v>
      </c>
      <c r="J863" t="s">
        <v>5600</v>
      </c>
      <c r="K863" t="s">
        <v>2828</v>
      </c>
      <c r="L863" t="s">
        <v>102</v>
      </c>
      <c r="M863">
        <v>4800</v>
      </c>
      <c r="N863">
        <v>2018</v>
      </c>
      <c r="O863">
        <v>47</v>
      </c>
      <c r="S863" s="1">
        <v>44474</v>
      </c>
      <c r="V863" t="s">
        <v>4283</v>
      </c>
      <c r="W863" s="10">
        <v>2</v>
      </c>
      <c r="X863" s="1">
        <v>42782</v>
      </c>
      <c r="Y863" s="1"/>
    </row>
    <row r="864" spans="1:25" x14ac:dyDescent="0.35">
      <c r="A864">
        <v>187</v>
      </c>
      <c r="B864">
        <v>2</v>
      </c>
      <c r="D864" s="10">
        <v>2</v>
      </c>
      <c r="E864" t="s">
        <v>4568</v>
      </c>
      <c r="G864" t="s">
        <v>4569</v>
      </c>
      <c r="H864" t="s">
        <v>5145</v>
      </c>
      <c r="I864" s="10">
        <v>8</v>
      </c>
      <c r="J864" t="s">
        <v>5600</v>
      </c>
      <c r="K864" t="s">
        <v>2828</v>
      </c>
      <c r="L864" t="s">
        <v>102</v>
      </c>
      <c r="M864">
        <v>3200</v>
      </c>
      <c r="N864">
        <v>1901</v>
      </c>
      <c r="O864">
        <v>49</v>
      </c>
      <c r="S864" s="1">
        <v>44474</v>
      </c>
      <c r="U864" s="10" t="s">
        <v>5186</v>
      </c>
      <c r="V864" t="s">
        <v>4570</v>
      </c>
      <c r="W864" s="10">
        <v>2</v>
      </c>
      <c r="X864" s="1">
        <v>40816</v>
      </c>
      <c r="Y864" s="1"/>
    </row>
    <row r="865" spans="1:25" x14ac:dyDescent="0.35">
      <c r="A865">
        <v>24</v>
      </c>
      <c r="B865">
        <v>6.01</v>
      </c>
      <c r="D865" s="10" t="s">
        <v>92</v>
      </c>
      <c r="E865" t="s">
        <v>2758</v>
      </c>
      <c r="G865" t="s">
        <v>2759</v>
      </c>
      <c r="H865" t="s">
        <v>5145</v>
      </c>
      <c r="I865" s="10">
        <v>190</v>
      </c>
      <c r="J865" t="s">
        <v>5174</v>
      </c>
      <c r="K865" t="s">
        <v>2760</v>
      </c>
      <c r="L865" t="s">
        <v>102</v>
      </c>
      <c r="M865">
        <v>0</v>
      </c>
      <c r="S865" s="1"/>
      <c r="V865" t="s">
        <v>2762</v>
      </c>
      <c r="W865" s="10">
        <v>81</v>
      </c>
      <c r="X865" t="s">
        <v>208</v>
      </c>
    </row>
    <row r="866" spans="1:25" x14ac:dyDescent="0.35">
      <c r="A866">
        <v>162</v>
      </c>
      <c r="B866">
        <v>8.0299999999999994</v>
      </c>
      <c r="D866" s="10" t="s">
        <v>7551</v>
      </c>
      <c r="E866" t="s">
        <v>7410</v>
      </c>
      <c r="G866" t="s">
        <v>2778</v>
      </c>
      <c r="H866" t="s">
        <v>5145</v>
      </c>
      <c r="I866" s="10">
        <v>190</v>
      </c>
      <c r="J866" t="s">
        <v>5174</v>
      </c>
      <c r="K866" t="s">
        <v>2760</v>
      </c>
      <c r="L866" t="s">
        <v>102</v>
      </c>
      <c r="S866" s="1"/>
      <c r="V866" t="s">
        <v>7887</v>
      </c>
      <c r="W866" s="10">
        <v>5</v>
      </c>
      <c r="X866" s="1"/>
      <c r="Y866" s="1"/>
    </row>
    <row r="867" spans="1:25" x14ac:dyDescent="0.35">
      <c r="A867">
        <v>162</v>
      </c>
      <c r="B867">
        <v>8.02</v>
      </c>
      <c r="D867" s="10" t="s">
        <v>7551</v>
      </c>
      <c r="E867" t="s">
        <v>7409</v>
      </c>
      <c r="G867" t="s">
        <v>2778</v>
      </c>
      <c r="H867" t="s">
        <v>5145</v>
      </c>
      <c r="I867" s="10">
        <v>190</v>
      </c>
      <c r="J867" t="s">
        <v>5174</v>
      </c>
      <c r="K867" t="s">
        <v>2760</v>
      </c>
      <c r="L867" t="s">
        <v>102</v>
      </c>
      <c r="S867" s="1"/>
      <c r="V867" t="s">
        <v>7887</v>
      </c>
      <c r="W867" s="10">
        <v>5</v>
      </c>
      <c r="X867" s="1"/>
      <c r="Y867" s="1"/>
    </row>
    <row r="868" spans="1:25" x14ac:dyDescent="0.35">
      <c r="A868">
        <v>162</v>
      </c>
      <c r="B868">
        <v>8.01</v>
      </c>
      <c r="D868" s="10" t="s">
        <v>7551</v>
      </c>
      <c r="E868" t="s">
        <v>7408</v>
      </c>
      <c r="G868" t="s">
        <v>2778</v>
      </c>
      <c r="H868" t="s">
        <v>5145</v>
      </c>
      <c r="I868" s="10">
        <v>190</v>
      </c>
      <c r="J868" t="s">
        <v>5174</v>
      </c>
      <c r="K868" t="s">
        <v>2760</v>
      </c>
      <c r="L868" t="s">
        <v>102</v>
      </c>
      <c r="S868" s="1"/>
      <c r="V868" t="s">
        <v>7886</v>
      </c>
      <c r="W868" s="10">
        <v>14</v>
      </c>
      <c r="X868" s="1"/>
      <c r="Y868" s="1"/>
    </row>
    <row r="869" spans="1:25" x14ac:dyDescent="0.35">
      <c r="A869">
        <v>32</v>
      </c>
      <c r="B869">
        <v>24</v>
      </c>
      <c r="D869" s="10" t="s">
        <v>92</v>
      </c>
      <c r="E869" t="s">
        <v>445</v>
      </c>
      <c r="G869" t="s">
        <v>2778</v>
      </c>
      <c r="H869" t="s">
        <v>5145</v>
      </c>
      <c r="I869" s="10">
        <v>190</v>
      </c>
      <c r="J869" t="s">
        <v>5174</v>
      </c>
      <c r="K869" t="s">
        <v>2760</v>
      </c>
      <c r="L869" t="s">
        <v>102</v>
      </c>
      <c r="M869">
        <v>0</v>
      </c>
      <c r="S869" s="1"/>
      <c r="V869" t="s">
        <v>2779</v>
      </c>
      <c r="W869" s="10">
        <v>3</v>
      </c>
      <c r="X869" s="1">
        <v>36066</v>
      </c>
      <c r="Y869" s="1"/>
    </row>
    <row r="870" spans="1:25" x14ac:dyDescent="0.35">
      <c r="A870">
        <v>269</v>
      </c>
      <c r="B870">
        <v>2</v>
      </c>
      <c r="D870" s="10" t="s">
        <v>92</v>
      </c>
      <c r="E870" t="s">
        <v>2768</v>
      </c>
      <c r="G870" t="s">
        <v>2769</v>
      </c>
      <c r="H870" t="s">
        <v>5145</v>
      </c>
      <c r="I870" s="10">
        <v>190</v>
      </c>
      <c r="J870" t="s">
        <v>5174</v>
      </c>
      <c r="K870" t="s">
        <v>2760</v>
      </c>
      <c r="L870" t="s">
        <v>102</v>
      </c>
      <c r="M870">
        <v>0</v>
      </c>
      <c r="S870" s="1"/>
      <c r="V870" t="s">
        <v>1161</v>
      </c>
      <c r="W870" s="10">
        <v>8</v>
      </c>
      <c r="X870" s="1">
        <v>39939</v>
      </c>
      <c r="Y870" s="1"/>
    </row>
    <row r="871" spans="1:25" x14ac:dyDescent="0.35">
      <c r="A871">
        <v>30</v>
      </c>
      <c r="B871">
        <v>20</v>
      </c>
      <c r="D871" s="10" t="s">
        <v>7551</v>
      </c>
      <c r="E871" t="s">
        <v>7264</v>
      </c>
      <c r="G871" t="s">
        <v>2778</v>
      </c>
      <c r="H871" t="s">
        <v>5145</v>
      </c>
      <c r="I871" s="10">
        <v>190</v>
      </c>
      <c r="J871" t="s">
        <v>5174</v>
      </c>
      <c r="K871" t="s">
        <v>2760</v>
      </c>
      <c r="L871" t="s">
        <v>102</v>
      </c>
      <c r="S871" s="1"/>
      <c r="V871" t="s">
        <v>7801</v>
      </c>
      <c r="W871" s="10">
        <v>9</v>
      </c>
      <c r="X871" s="1"/>
      <c r="Y871" s="1"/>
    </row>
    <row r="872" spans="1:25" x14ac:dyDescent="0.35">
      <c r="A872">
        <v>20</v>
      </c>
      <c r="B872">
        <v>17</v>
      </c>
      <c r="D872" s="10" t="s">
        <v>7551</v>
      </c>
      <c r="E872" t="s">
        <v>7248</v>
      </c>
      <c r="G872" t="s">
        <v>2773</v>
      </c>
      <c r="H872" t="s">
        <v>5145</v>
      </c>
      <c r="I872" s="10">
        <v>190</v>
      </c>
      <c r="J872" t="s">
        <v>5174</v>
      </c>
      <c r="K872" t="s">
        <v>2760</v>
      </c>
      <c r="L872" t="s">
        <v>102</v>
      </c>
      <c r="S872" s="1"/>
      <c r="V872" t="s">
        <v>7792</v>
      </c>
      <c r="W872" s="10">
        <v>7</v>
      </c>
      <c r="X872" s="1"/>
      <c r="Y872" s="1"/>
    </row>
    <row r="873" spans="1:25" x14ac:dyDescent="0.35">
      <c r="A873">
        <v>19</v>
      </c>
      <c r="B873">
        <v>23</v>
      </c>
      <c r="D873" s="10" t="s">
        <v>92</v>
      </c>
      <c r="E873" t="s">
        <v>2772</v>
      </c>
      <c r="G873" t="s">
        <v>2773</v>
      </c>
      <c r="H873" t="s">
        <v>5145</v>
      </c>
      <c r="I873" s="10">
        <v>190</v>
      </c>
      <c r="J873" t="s">
        <v>5174</v>
      </c>
      <c r="K873" t="s">
        <v>2760</v>
      </c>
      <c r="L873" t="s">
        <v>102</v>
      </c>
      <c r="M873">
        <v>0</v>
      </c>
      <c r="S873" s="1"/>
      <c r="V873" t="s">
        <v>513</v>
      </c>
      <c r="W873" s="10">
        <v>6</v>
      </c>
      <c r="X873" s="1">
        <v>36066</v>
      </c>
      <c r="Y873" s="1"/>
    </row>
    <row r="874" spans="1:25" x14ac:dyDescent="0.35">
      <c r="A874">
        <v>19</v>
      </c>
      <c r="B874">
        <v>22</v>
      </c>
      <c r="D874" s="10" t="s">
        <v>7551</v>
      </c>
      <c r="E874" t="s">
        <v>7246</v>
      </c>
      <c r="G874" t="s">
        <v>2773</v>
      </c>
      <c r="H874" t="s">
        <v>5145</v>
      </c>
      <c r="I874" s="10">
        <v>190</v>
      </c>
      <c r="J874" t="s">
        <v>5174</v>
      </c>
      <c r="K874" t="s">
        <v>2760</v>
      </c>
      <c r="L874" t="s">
        <v>102</v>
      </c>
      <c r="S874" s="1"/>
      <c r="V874" t="s">
        <v>7790</v>
      </c>
      <c r="W874" s="10">
        <v>8</v>
      </c>
      <c r="X874" s="1"/>
      <c r="Y874" s="1"/>
    </row>
    <row r="875" spans="1:25" x14ac:dyDescent="0.35">
      <c r="A875">
        <v>19</v>
      </c>
      <c r="B875">
        <v>21</v>
      </c>
      <c r="D875" s="10" t="s">
        <v>7551</v>
      </c>
      <c r="E875" t="s">
        <v>7245</v>
      </c>
      <c r="G875" t="s">
        <v>2773</v>
      </c>
      <c r="H875" t="s">
        <v>5145</v>
      </c>
      <c r="I875" s="10">
        <v>190</v>
      </c>
      <c r="J875" t="s">
        <v>5174</v>
      </c>
      <c r="K875" t="s">
        <v>2760</v>
      </c>
      <c r="L875" t="s">
        <v>102</v>
      </c>
      <c r="S875" s="1"/>
      <c r="V875" t="s">
        <v>7789</v>
      </c>
      <c r="W875" s="10">
        <v>7</v>
      </c>
      <c r="X875" s="1"/>
      <c r="Y875" s="1"/>
    </row>
    <row r="876" spans="1:25" x14ac:dyDescent="0.35">
      <c r="A876">
        <v>203</v>
      </c>
      <c r="B876">
        <v>18</v>
      </c>
      <c r="D876" s="10" t="s">
        <v>92</v>
      </c>
      <c r="E876" t="s">
        <v>2776</v>
      </c>
      <c r="G876" t="s">
        <v>2765</v>
      </c>
      <c r="H876" t="s">
        <v>5145</v>
      </c>
      <c r="I876" s="10">
        <v>190</v>
      </c>
      <c r="J876" t="s">
        <v>5174</v>
      </c>
      <c r="K876" t="s">
        <v>2760</v>
      </c>
      <c r="L876" t="s">
        <v>102</v>
      </c>
      <c r="M876">
        <v>0</v>
      </c>
      <c r="S876" s="1"/>
      <c r="V876" t="s">
        <v>592</v>
      </c>
      <c r="W876" s="10">
        <v>6</v>
      </c>
      <c r="X876" s="1">
        <v>36066</v>
      </c>
      <c r="Y876" s="1"/>
    </row>
    <row r="877" spans="1:25" x14ac:dyDescent="0.35">
      <c r="A877">
        <v>203</v>
      </c>
      <c r="B877">
        <v>6</v>
      </c>
      <c r="D877" s="10" t="s">
        <v>7551</v>
      </c>
      <c r="E877" t="s">
        <v>7494</v>
      </c>
      <c r="G877" t="s">
        <v>6263</v>
      </c>
      <c r="H877" t="s">
        <v>5145</v>
      </c>
      <c r="I877" s="10">
        <v>190</v>
      </c>
      <c r="J877" t="s">
        <v>5174</v>
      </c>
      <c r="K877" t="s">
        <v>2760</v>
      </c>
      <c r="L877" t="s">
        <v>102</v>
      </c>
      <c r="S877" s="1"/>
      <c r="V877" t="s">
        <v>7781</v>
      </c>
      <c r="W877" s="10">
        <v>8</v>
      </c>
      <c r="X877" s="1"/>
      <c r="Y877" s="1"/>
    </row>
    <row r="878" spans="1:25" x14ac:dyDescent="0.35">
      <c r="A878">
        <v>19</v>
      </c>
      <c r="B878">
        <v>20</v>
      </c>
      <c r="D878" s="10" t="s">
        <v>7551</v>
      </c>
      <c r="E878" t="s">
        <v>7244</v>
      </c>
      <c r="G878" t="s">
        <v>2773</v>
      </c>
      <c r="H878" t="s">
        <v>5145</v>
      </c>
      <c r="I878" s="10">
        <v>190</v>
      </c>
      <c r="J878" t="s">
        <v>5174</v>
      </c>
      <c r="K878" t="s">
        <v>2760</v>
      </c>
      <c r="L878" t="s">
        <v>102</v>
      </c>
      <c r="S878" s="1"/>
      <c r="V878" t="s">
        <v>7788</v>
      </c>
      <c r="W878" s="10">
        <v>7</v>
      </c>
      <c r="X878" s="1"/>
      <c r="Y878" s="1"/>
    </row>
    <row r="879" spans="1:25" x14ac:dyDescent="0.35">
      <c r="A879">
        <v>203</v>
      </c>
      <c r="B879">
        <v>17</v>
      </c>
      <c r="D879" s="10" t="s">
        <v>92</v>
      </c>
      <c r="E879" t="s">
        <v>2764</v>
      </c>
      <c r="G879" t="s">
        <v>2765</v>
      </c>
      <c r="H879" t="s">
        <v>5145</v>
      </c>
      <c r="I879" s="10">
        <v>190</v>
      </c>
      <c r="J879" t="s">
        <v>5174</v>
      </c>
      <c r="K879" t="s">
        <v>2760</v>
      </c>
      <c r="L879" t="s">
        <v>102</v>
      </c>
      <c r="M879">
        <v>0</v>
      </c>
      <c r="S879" s="1"/>
      <c r="V879" t="s">
        <v>2766</v>
      </c>
      <c r="W879" s="10">
        <v>16</v>
      </c>
      <c r="X879" s="1">
        <v>36066</v>
      </c>
      <c r="Y879" s="1"/>
    </row>
    <row r="880" spans="1:25" x14ac:dyDescent="0.35">
      <c r="A880">
        <v>254</v>
      </c>
      <c r="B880">
        <v>16</v>
      </c>
      <c r="C880" t="s">
        <v>8117</v>
      </c>
      <c r="D880" s="10">
        <v>2</v>
      </c>
      <c r="E880" t="s">
        <v>8906</v>
      </c>
      <c r="G880" t="s">
        <v>10133</v>
      </c>
      <c r="H880" t="s">
        <v>10707</v>
      </c>
      <c r="I880" s="10">
        <v>2</v>
      </c>
      <c r="J880" t="s">
        <v>9186</v>
      </c>
      <c r="K880" t="s">
        <v>9187</v>
      </c>
      <c r="L880" t="s">
        <v>102</v>
      </c>
      <c r="M880">
        <v>747</v>
      </c>
      <c r="N880">
        <v>1920</v>
      </c>
      <c r="S880" s="1"/>
      <c r="U880" s="10" t="s">
        <v>5186</v>
      </c>
      <c r="W880" s="10">
        <v>1</v>
      </c>
      <c r="X880" s="1">
        <v>42389</v>
      </c>
      <c r="Y880" s="1"/>
    </row>
    <row r="881" spans="1:25" x14ac:dyDescent="0.35">
      <c r="A881">
        <v>83</v>
      </c>
      <c r="B881">
        <v>13</v>
      </c>
      <c r="C881" t="s">
        <v>8262</v>
      </c>
      <c r="D881" s="10">
        <v>2</v>
      </c>
      <c r="E881" t="s">
        <v>8263</v>
      </c>
      <c r="G881" t="s">
        <v>9186</v>
      </c>
      <c r="H881" t="s">
        <v>10706</v>
      </c>
      <c r="I881" s="10">
        <v>2</v>
      </c>
      <c r="J881" t="s">
        <v>9186</v>
      </c>
      <c r="K881" t="s">
        <v>9187</v>
      </c>
      <c r="L881" t="s">
        <v>102</v>
      </c>
      <c r="M881">
        <v>809</v>
      </c>
      <c r="N881">
        <v>2006</v>
      </c>
      <c r="S881" s="1"/>
      <c r="V881" t="s">
        <v>10199</v>
      </c>
      <c r="W881" s="10">
        <v>1</v>
      </c>
      <c r="X881" s="1">
        <v>39069</v>
      </c>
      <c r="Y881" s="1"/>
    </row>
    <row r="882" spans="1:25" x14ac:dyDescent="0.35">
      <c r="A882">
        <v>243</v>
      </c>
      <c r="B882">
        <v>12</v>
      </c>
      <c r="D882" s="10" t="s">
        <v>7551</v>
      </c>
      <c r="E882" t="s">
        <v>7530</v>
      </c>
      <c r="G882" t="s">
        <v>3215</v>
      </c>
      <c r="H882" t="s">
        <v>5145</v>
      </c>
      <c r="I882" s="10">
        <v>9</v>
      </c>
      <c r="J882" t="s">
        <v>5465</v>
      </c>
      <c r="K882" t="s">
        <v>3216</v>
      </c>
      <c r="L882" t="s">
        <v>102</v>
      </c>
      <c r="N882">
        <v>1901</v>
      </c>
      <c r="S882" s="1"/>
      <c r="U882" s="10" t="s">
        <v>5186</v>
      </c>
      <c r="V882" t="s">
        <v>2806</v>
      </c>
      <c r="W882" s="10">
        <v>5</v>
      </c>
      <c r="X882" s="1"/>
      <c r="Y882" s="1"/>
    </row>
    <row r="883" spans="1:25" x14ac:dyDescent="0.35">
      <c r="A883">
        <v>190</v>
      </c>
      <c r="B883">
        <v>26</v>
      </c>
      <c r="D883" s="10">
        <v>2</v>
      </c>
      <c r="E883" t="s">
        <v>3214</v>
      </c>
      <c r="G883" t="s">
        <v>3215</v>
      </c>
      <c r="H883" t="s">
        <v>5145</v>
      </c>
      <c r="I883" s="10">
        <v>9</v>
      </c>
      <c r="J883" t="s">
        <v>5465</v>
      </c>
      <c r="K883" t="s">
        <v>3216</v>
      </c>
      <c r="L883" t="s">
        <v>102</v>
      </c>
      <c r="M883">
        <v>2536</v>
      </c>
      <c r="N883">
        <v>1901</v>
      </c>
      <c r="O883">
        <v>47</v>
      </c>
      <c r="S883" s="1">
        <v>43826</v>
      </c>
      <c r="U883" s="10" t="s">
        <v>5186</v>
      </c>
      <c r="V883" t="s">
        <v>3141</v>
      </c>
      <c r="W883" s="10">
        <v>4</v>
      </c>
      <c r="X883" s="1">
        <v>35843</v>
      </c>
      <c r="Y883" s="1"/>
    </row>
    <row r="884" spans="1:25" x14ac:dyDescent="0.35">
      <c r="A884">
        <v>158.01</v>
      </c>
      <c r="B884">
        <v>23</v>
      </c>
      <c r="D884" s="10">
        <v>2</v>
      </c>
      <c r="E884" t="s">
        <v>8415</v>
      </c>
      <c r="G884" t="s">
        <v>9432</v>
      </c>
      <c r="H884" t="s">
        <v>10706</v>
      </c>
      <c r="I884" s="10">
        <v>14</v>
      </c>
      <c r="J884" t="s">
        <v>9432</v>
      </c>
      <c r="K884" t="s">
        <v>465</v>
      </c>
      <c r="L884" t="s">
        <v>102</v>
      </c>
      <c r="M884">
        <v>960</v>
      </c>
      <c r="N884">
        <v>1901</v>
      </c>
      <c r="S884" s="1"/>
      <c r="U884" s="10" t="s">
        <v>5186</v>
      </c>
      <c r="V884" t="s">
        <v>10261</v>
      </c>
      <c r="W884" s="10">
        <v>1</v>
      </c>
      <c r="X884" s="1">
        <v>34768</v>
      </c>
      <c r="Y884" s="1"/>
    </row>
    <row r="885" spans="1:25" x14ac:dyDescent="0.35">
      <c r="A885">
        <v>68</v>
      </c>
      <c r="B885">
        <v>9</v>
      </c>
      <c r="D885" s="10" t="s">
        <v>7551</v>
      </c>
      <c r="E885" t="s">
        <v>2900</v>
      </c>
      <c r="G885" t="s">
        <v>6496</v>
      </c>
      <c r="H885" t="s">
        <v>5145</v>
      </c>
      <c r="I885" s="10">
        <v>10</v>
      </c>
      <c r="J885" t="s">
        <v>6498</v>
      </c>
      <c r="K885" t="s">
        <v>2900</v>
      </c>
      <c r="L885" t="s">
        <v>102</v>
      </c>
      <c r="S885" s="1"/>
      <c r="V885" t="s">
        <v>7852</v>
      </c>
      <c r="W885" s="10">
        <v>6</v>
      </c>
      <c r="X885" s="1"/>
      <c r="Y885" s="1"/>
    </row>
    <row r="886" spans="1:25" x14ac:dyDescent="0.35">
      <c r="A886">
        <v>68</v>
      </c>
      <c r="B886">
        <v>10</v>
      </c>
      <c r="D886" s="10">
        <v>2</v>
      </c>
      <c r="E886" t="s">
        <v>2898</v>
      </c>
      <c r="G886" t="s">
        <v>2899</v>
      </c>
      <c r="H886" t="s">
        <v>5145</v>
      </c>
      <c r="I886" s="10">
        <v>10</v>
      </c>
      <c r="J886" t="s">
        <v>6498</v>
      </c>
      <c r="K886" t="s">
        <v>2900</v>
      </c>
      <c r="L886" t="s">
        <v>102</v>
      </c>
      <c r="M886">
        <v>5600</v>
      </c>
      <c r="N886">
        <v>2002</v>
      </c>
      <c r="O886">
        <v>49</v>
      </c>
      <c r="S886" s="1">
        <v>43826</v>
      </c>
      <c r="U886" s="10" t="s">
        <v>10584</v>
      </c>
      <c r="V886" t="s">
        <v>2840</v>
      </c>
      <c r="W886" s="10">
        <v>4</v>
      </c>
      <c r="X886" s="1">
        <v>36360</v>
      </c>
      <c r="Y886" s="1"/>
    </row>
    <row r="887" spans="1:25" x14ac:dyDescent="0.35">
      <c r="A887">
        <v>204</v>
      </c>
      <c r="B887">
        <v>39.01</v>
      </c>
      <c r="D887" s="10" t="s">
        <v>92</v>
      </c>
      <c r="E887" t="s">
        <v>1899</v>
      </c>
      <c r="G887" t="s">
        <v>1900</v>
      </c>
      <c r="H887" t="s">
        <v>5145</v>
      </c>
      <c r="I887" s="10">
        <v>77</v>
      </c>
      <c r="J887" t="s">
        <v>5443</v>
      </c>
      <c r="K887" t="s">
        <v>1886</v>
      </c>
      <c r="L887" t="s">
        <v>102</v>
      </c>
      <c r="M887">
        <v>0</v>
      </c>
      <c r="S887" s="1"/>
      <c r="V887" t="s">
        <v>145</v>
      </c>
      <c r="W887" s="10">
        <v>2</v>
      </c>
      <c r="X887" s="1">
        <v>36192</v>
      </c>
      <c r="Y887" s="1"/>
    </row>
    <row r="888" spans="1:25" x14ac:dyDescent="0.35">
      <c r="A888">
        <v>243</v>
      </c>
      <c r="B888">
        <v>9</v>
      </c>
      <c r="D888" s="10">
        <v>2</v>
      </c>
      <c r="E888" t="s">
        <v>3474</v>
      </c>
      <c r="G888" t="s">
        <v>3475</v>
      </c>
      <c r="H888" t="s">
        <v>5145</v>
      </c>
      <c r="I888" s="10">
        <v>77</v>
      </c>
      <c r="J888" t="s">
        <v>5443</v>
      </c>
      <c r="K888" t="s">
        <v>1886</v>
      </c>
      <c r="L888" t="s">
        <v>102</v>
      </c>
      <c r="M888">
        <v>4800</v>
      </c>
      <c r="N888">
        <v>1901</v>
      </c>
      <c r="O888">
        <v>47</v>
      </c>
      <c r="S888" s="1">
        <v>43826</v>
      </c>
      <c r="U888" s="10" t="s">
        <v>5186</v>
      </c>
      <c r="V888" t="s">
        <v>2845</v>
      </c>
      <c r="W888" s="10">
        <v>4</v>
      </c>
      <c r="X888" s="1">
        <v>36192</v>
      </c>
      <c r="Y888" s="1"/>
    </row>
    <row r="889" spans="1:25" x14ac:dyDescent="0.35">
      <c r="A889">
        <v>248</v>
      </c>
      <c r="B889">
        <v>5</v>
      </c>
      <c r="D889" s="10" t="s">
        <v>92</v>
      </c>
      <c r="E889" t="s">
        <v>1884</v>
      </c>
      <c r="G889" t="s">
        <v>1885</v>
      </c>
      <c r="H889" t="s">
        <v>5145</v>
      </c>
      <c r="I889" s="10">
        <v>77</v>
      </c>
      <c r="J889" t="s">
        <v>5443</v>
      </c>
      <c r="K889" t="s">
        <v>1886</v>
      </c>
      <c r="L889" t="s">
        <v>102</v>
      </c>
      <c r="M889">
        <v>0</v>
      </c>
      <c r="S889" s="1"/>
      <c r="V889" t="s">
        <v>1888</v>
      </c>
      <c r="W889" s="10">
        <v>9</v>
      </c>
      <c r="X889" s="1">
        <v>35191</v>
      </c>
      <c r="Y889" s="1"/>
    </row>
    <row r="890" spans="1:25" x14ac:dyDescent="0.35">
      <c r="A890">
        <v>37</v>
      </c>
      <c r="B890">
        <v>34</v>
      </c>
      <c r="D890" s="10" t="s">
        <v>92</v>
      </c>
      <c r="E890" t="s">
        <v>1891</v>
      </c>
      <c r="G890" t="s">
        <v>1892</v>
      </c>
      <c r="H890" t="s">
        <v>5145</v>
      </c>
      <c r="I890" s="10">
        <v>77</v>
      </c>
      <c r="J890" t="s">
        <v>5443</v>
      </c>
      <c r="K890" t="s">
        <v>1886</v>
      </c>
      <c r="L890" t="s">
        <v>102</v>
      </c>
      <c r="M890">
        <v>0</v>
      </c>
      <c r="S890" s="1"/>
      <c r="V890" t="s">
        <v>1893</v>
      </c>
      <c r="W890" s="10">
        <v>7</v>
      </c>
      <c r="X890" s="1">
        <v>37090</v>
      </c>
      <c r="Y890" s="1"/>
    </row>
    <row r="891" spans="1:25" x14ac:dyDescent="0.35">
      <c r="A891">
        <v>37</v>
      </c>
      <c r="B891">
        <v>33</v>
      </c>
      <c r="D891" s="10" t="s">
        <v>7551</v>
      </c>
      <c r="E891" t="s">
        <v>7278</v>
      </c>
      <c r="G891" t="s">
        <v>1892</v>
      </c>
      <c r="H891" t="s">
        <v>5145</v>
      </c>
      <c r="I891" s="10">
        <v>77</v>
      </c>
      <c r="J891" t="s">
        <v>5443</v>
      </c>
      <c r="K891" t="s">
        <v>1886</v>
      </c>
      <c r="L891" t="s">
        <v>102</v>
      </c>
      <c r="S891" s="1"/>
      <c r="V891" t="s">
        <v>7797</v>
      </c>
      <c r="W891" s="10">
        <v>8</v>
      </c>
      <c r="X891" s="1"/>
      <c r="Y891" s="1"/>
    </row>
    <row r="892" spans="1:25" x14ac:dyDescent="0.35">
      <c r="A892">
        <v>179</v>
      </c>
      <c r="B892">
        <v>22.02</v>
      </c>
      <c r="D892" s="10" t="s">
        <v>92</v>
      </c>
      <c r="E892" t="s">
        <v>1903</v>
      </c>
      <c r="G892" t="s">
        <v>1904</v>
      </c>
      <c r="H892" t="s">
        <v>5145</v>
      </c>
      <c r="I892" s="10">
        <v>77</v>
      </c>
      <c r="J892" t="s">
        <v>5443</v>
      </c>
      <c r="K892" t="s">
        <v>1886</v>
      </c>
      <c r="L892" t="s">
        <v>102</v>
      </c>
      <c r="M892">
        <v>0</v>
      </c>
      <c r="S892" s="1"/>
      <c r="V892" t="s">
        <v>1906</v>
      </c>
      <c r="W892" s="10">
        <v>2</v>
      </c>
      <c r="X892" s="1">
        <v>44547</v>
      </c>
      <c r="Y892" s="1"/>
    </row>
    <row r="893" spans="1:25" x14ac:dyDescent="0.35">
      <c r="A893">
        <v>203</v>
      </c>
      <c r="B893">
        <v>22</v>
      </c>
      <c r="D893" s="10" t="s">
        <v>92</v>
      </c>
      <c r="E893" t="s">
        <v>1910</v>
      </c>
      <c r="G893" t="s">
        <v>1911</v>
      </c>
      <c r="H893" t="s">
        <v>5145</v>
      </c>
      <c r="I893" s="10">
        <v>77</v>
      </c>
      <c r="J893" t="s">
        <v>5443</v>
      </c>
      <c r="K893" t="s">
        <v>1886</v>
      </c>
      <c r="L893" t="s">
        <v>102</v>
      </c>
      <c r="M893">
        <v>0</v>
      </c>
      <c r="S893" s="1"/>
      <c r="V893" t="s">
        <v>1913</v>
      </c>
      <c r="W893" s="10">
        <v>2</v>
      </c>
      <c r="X893" s="1">
        <v>36192</v>
      </c>
      <c r="Y893" s="1"/>
    </row>
    <row r="894" spans="1:25" x14ac:dyDescent="0.35">
      <c r="A894">
        <v>204</v>
      </c>
      <c r="B894">
        <v>39.04</v>
      </c>
      <c r="D894" s="10" t="s">
        <v>92</v>
      </c>
      <c r="E894" t="s">
        <v>1895</v>
      </c>
      <c r="G894" t="s">
        <v>1896</v>
      </c>
      <c r="H894" t="s">
        <v>10706</v>
      </c>
      <c r="I894" s="10">
        <v>77</v>
      </c>
      <c r="J894" t="s">
        <v>5443</v>
      </c>
      <c r="K894" t="s">
        <v>1886</v>
      </c>
      <c r="L894" t="s">
        <v>102</v>
      </c>
      <c r="M894">
        <v>0</v>
      </c>
      <c r="S894" s="1"/>
      <c r="U894" s="10" t="s">
        <v>5186</v>
      </c>
      <c r="V894" t="s">
        <v>249</v>
      </c>
      <c r="W894" s="10">
        <v>3</v>
      </c>
      <c r="X894" s="1">
        <v>29131</v>
      </c>
      <c r="Y894" s="1"/>
    </row>
    <row r="895" spans="1:25" x14ac:dyDescent="0.35">
      <c r="A895">
        <v>204</v>
      </c>
      <c r="B895">
        <v>37</v>
      </c>
      <c r="D895" s="10" t="s">
        <v>92</v>
      </c>
      <c r="E895" t="s">
        <v>1915</v>
      </c>
      <c r="G895" t="s">
        <v>1916</v>
      </c>
      <c r="H895" t="s">
        <v>10706</v>
      </c>
      <c r="I895" s="10">
        <v>77</v>
      </c>
      <c r="J895" t="s">
        <v>5443</v>
      </c>
      <c r="K895" t="s">
        <v>1886</v>
      </c>
      <c r="L895" t="s">
        <v>102</v>
      </c>
      <c r="M895">
        <v>0</v>
      </c>
      <c r="S895" s="1"/>
      <c r="U895" s="10" t="s">
        <v>5186</v>
      </c>
      <c r="V895" t="s">
        <v>99</v>
      </c>
      <c r="W895" s="10">
        <v>2</v>
      </c>
      <c r="X895" s="1">
        <v>23784</v>
      </c>
      <c r="Y895" s="1"/>
    </row>
    <row r="896" spans="1:25" x14ac:dyDescent="0.35">
      <c r="A896">
        <v>204</v>
      </c>
      <c r="B896">
        <v>36</v>
      </c>
      <c r="D896" s="10" t="s">
        <v>92</v>
      </c>
      <c r="E896" t="s">
        <v>1918</v>
      </c>
      <c r="G896" t="s">
        <v>1919</v>
      </c>
      <c r="H896" t="s">
        <v>5145</v>
      </c>
      <c r="I896" s="10">
        <v>77</v>
      </c>
      <c r="J896" t="s">
        <v>5443</v>
      </c>
      <c r="K896" t="s">
        <v>1886</v>
      </c>
      <c r="L896" t="s">
        <v>102</v>
      </c>
      <c r="M896">
        <v>0</v>
      </c>
      <c r="S896" s="1"/>
      <c r="V896" t="s">
        <v>99</v>
      </c>
      <c r="W896" s="10">
        <v>2</v>
      </c>
      <c r="X896" s="1">
        <v>36269</v>
      </c>
      <c r="Y896" s="1"/>
    </row>
    <row r="897" spans="1:25" x14ac:dyDescent="0.35">
      <c r="A897">
        <v>217.01</v>
      </c>
      <c r="B897">
        <v>23</v>
      </c>
      <c r="D897" s="10">
        <v>2</v>
      </c>
      <c r="E897" t="s">
        <v>4897</v>
      </c>
      <c r="G897" t="s">
        <v>4898</v>
      </c>
      <c r="H897" t="s">
        <v>10706</v>
      </c>
      <c r="I897" s="10">
        <v>77</v>
      </c>
      <c r="J897" t="s">
        <v>5443</v>
      </c>
      <c r="K897" t="s">
        <v>1886</v>
      </c>
      <c r="L897" t="s">
        <v>102</v>
      </c>
      <c r="M897">
        <v>2280</v>
      </c>
      <c r="N897">
        <v>1901</v>
      </c>
      <c r="S897" s="1"/>
      <c r="U897" s="10" t="s">
        <v>5186</v>
      </c>
      <c r="V897" t="s">
        <v>4560</v>
      </c>
      <c r="W897" s="10">
        <v>1</v>
      </c>
      <c r="X897" s="1">
        <v>40253</v>
      </c>
      <c r="Y897" s="1"/>
    </row>
    <row r="898" spans="1:25" x14ac:dyDescent="0.35">
      <c r="A898">
        <v>217.01</v>
      </c>
      <c r="B898">
        <v>23</v>
      </c>
      <c r="D898" s="10">
        <v>2</v>
      </c>
      <c r="E898" t="s">
        <v>4897</v>
      </c>
      <c r="G898" t="s">
        <v>4898</v>
      </c>
      <c r="H898" t="s">
        <v>10706</v>
      </c>
      <c r="I898" s="10">
        <v>77</v>
      </c>
      <c r="J898" t="s">
        <v>5443</v>
      </c>
      <c r="K898" t="s">
        <v>1886</v>
      </c>
      <c r="L898" t="s">
        <v>102</v>
      </c>
      <c r="M898">
        <v>2280</v>
      </c>
      <c r="N898">
        <v>1901</v>
      </c>
      <c r="O898">
        <v>22</v>
      </c>
      <c r="P898">
        <v>217.1</v>
      </c>
      <c r="Q898">
        <v>23</v>
      </c>
      <c r="S898" s="1">
        <v>43826</v>
      </c>
      <c r="U898" s="10" t="s">
        <v>5186</v>
      </c>
      <c r="V898" t="s">
        <v>4560</v>
      </c>
      <c r="W898" s="10">
        <v>2</v>
      </c>
      <c r="X898" s="1">
        <v>40253</v>
      </c>
      <c r="Y898" s="1"/>
    </row>
    <row r="899" spans="1:25" x14ac:dyDescent="0.35">
      <c r="A899">
        <v>217.01</v>
      </c>
      <c r="B899">
        <v>22</v>
      </c>
      <c r="D899" s="10">
        <v>2</v>
      </c>
      <c r="E899" t="s">
        <v>1886</v>
      </c>
      <c r="G899" t="s">
        <v>4895</v>
      </c>
      <c r="H899" t="s">
        <v>10706</v>
      </c>
      <c r="I899" s="10">
        <v>77</v>
      </c>
      <c r="J899" t="s">
        <v>5443</v>
      </c>
      <c r="K899" t="s">
        <v>1886</v>
      </c>
      <c r="L899" t="s">
        <v>102</v>
      </c>
      <c r="M899">
        <v>2757</v>
      </c>
      <c r="N899">
        <v>1901</v>
      </c>
      <c r="S899" s="1"/>
      <c r="U899" s="10" t="s">
        <v>5186</v>
      </c>
      <c r="V899" t="s">
        <v>4896</v>
      </c>
      <c r="W899" s="10">
        <v>1</v>
      </c>
      <c r="X899" s="1">
        <v>41274</v>
      </c>
      <c r="Y899" s="1"/>
    </row>
    <row r="900" spans="1:25" x14ac:dyDescent="0.35">
      <c r="A900">
        <v>217.01</v>
      </c>
      <c r="B900">
        <v>22</v>
      </c>
      <c r="D900" s="10">
        <v>2</v>
      </c>
      <c r="E900" t="s">
        <v>1886</v>
      </c>
      <c r="G900" t="s">
        <v>4895</v>
      </c>
      <c r="H900" t="s">
        <v>10706</v>
      </c>
      <c r="I900" s="10">
        <v>77</v>
      </c>
      <c r="J900" t="s">
        <v>5443</v>
      </c>
      <c r="K900" t="s">
        <v>1886</v>
      </c>
      <c r="L900" t="s">
        <v>102</v>
      </c>
      <c r="M900">
        <v>2757</v>
      </c>
      <c r="N900">
        <v>1901</v>
      </c>
      <c r="O900">
        <v>22</v>
      </c>
      <c r="P900">
        <v>217.1</v>
      </c>
      <c r="Q900">
        <v>22</v>
      </c>
      <c r="S900" s="1">
        <v>43826</v>
      </c>
      <c r="U900" s="10" t="s">
        <v>5186</v>
      </c>
      <c r="V900" t="s">
        <v>4896</v>
      </c>
      <c r="W900" s="10">
        <v>2</v>
      </c>
      <c r="X900" s="1">
        <v>41274</v>
      </c>
      <c r="Y900" s="1"/>
    </row>
    <row r="901" spans="1:25" x14ac:dyDescent="0.35">
      <c r="A901">
        <v>183</v>
      </c>
      <c r="B901">
        <v>13</v>
      </c>
      <c r="D901" s="10" t="s">
        <v>7551</v>
      </c>
      <c r="E901" t="s">
        <v>7464</v>
      </c>
      <c r="G901" t="s">
        <v>6982</v>
      </c>
      <c r="H901" t="s">
        <v>5145</v>
      </c>
      <c r="I901" s="10">
        <v>77</v>
      </c>
      <c r="J901" t="s">
        <v>5443</v>
      </c>
      <c r="K901" t="s">
        <v>1886</v>
      </c>
      <c r="L901" t="s">
        <v>102</v>
      </c>
      <c r="S901" s="1"/>
      <c r="V901" t="s">
        <v>7896</v>
      </c>
      <c r="W901" s="10">
        <v>10</v>
      </c>
      <c r="X901" s="1"/>
      <c r="Y901" s="1"/>
    </row>
    <row r="902" spans="1:25" x14ac:dyDescent="0.35">
      <c r="A902">
        <v>183</v>
      </c>
      <c r="B902">
        <v>19</v>
      </c>
      <c r="D902" s="10" t="s">
        <v>7551</v>
      </c>
      <c r="E902" t="s">
        <v>7465</v>
      </c>
      <c r="G902" t="s">
        <v>7028</v>
      </c>
      <c r="H902" t="s">
        <v>5145</v>
      </c>
      <c r="I902" s="10">
        <v>77</v>
      </c>
      <c r="J902" t="s">
        <v>5443</v>
      </c>
      <c r="K902" t="s">
        <v>1886</v>
      </c>
      <c r="L902" t="s">
        <v>102</v>
      </c>
      <c r="S902" s="1"/>
      <c r="V902" t="s">
        <v>7914</v>
      </c>
      <c r="W902" s="10">
        <v>10</v>
      </c>
      <c r="X902" s="1"/>
      <c r="Y902" s="1"/>
    </row>
    <row r="903" spans="1:25" x14ac:dyDescent="0.35">
      <c r="A903">
        <v>183</v>
      </c>
      <c r="B903">
        <v>20</v>
      </c>
      <c r="D903" s="10" t="s">
        <v>7551</v>
      </c>
      <c r="E903" t="s">
        <v>7466</v>
      </c>
      <c r="G903" t="s">
        <v>7028</v>
      </c>
      <c r="H903" t="s">
        <v>5145</v>
      </c>
      <c r="I903" s="10">
        <v>77</v>
      </c>
      <c r="J903" t="s">
        <v>5443</v>
      </c>
      <c r="K903" t="s">
        <v>1886</v>
      </c>
      <c r="L903" t="s">
        <v>102</v>
      </c>
      <c r="S903" s="1"/>
      <c r="V903" t="s">
        <v>7914</v>
      </c>
      <c r="W903" s="10">
        <v>10</v>
      </c>
      <c r="X903" s="1"/>
      <c r="Y903" s="1"/>
    </row>
    <row r="904" spans="1:25" x14ac:dyDescent="0.35">
      <c r="A904">
        <v>184</v>
      </c>
      <c r="B904">
        <v>13</v>
      </c>
      <c r="D904" s="10" t="s">
        <v>7551</v>
      </c>
      <c r="E904" t="s">
        <v>7467</v>
      </c>
      <c r="G904" t="s">
        <v>7631</v>
      </c>
      <c r="H904" t="s">
        <v>10706</v>
      </c>
      <c r="I904" s="10">
        <v>20</v>
      </c>
      <c r="J904" t="s">
        <v>7153</v>
      </c>
      <c r="K904" t="s">
        <v>7751</v>
      </c>
      <c r="L904" t="s">
        <v>102</v>
      </c>
      <c r="S904" s="1"/>
      <c r="V904" t="s">
        <v>7896</v>
      </c>
      <c r="W904" s="10">
        <v>10</v>
      </c>
      <c r="X904" s="1"/>
      <c r="Y904" s="1"/>
    </row>
    <row r="905" spans="1:25" x14ac:dyDescent="0.35">
      <c r="A905">
        <v>184</v>
      </c>
      <c r="B905">
        <v>16</v>
      </c>
      <c r="D905" s="10" t="s">
        <v>7551</v>
      </c>
      <c r="E905" t="s">
        <v>7470</v>
      </c>
      <c r="G905" t="s">
        <v>7631</v>
      </c>
      <c r="H905" t="s">
        <v>10706</v>
      </c>
      <c r="I905" s="10">
        <v>20</v>
      </c>
      <c r="J905" t="s">
        <v>7153</v>
      </c>
      <c r="K905" t="s">
        <v>7751</v>
      </c>
      <c r="L905" t="s">
        <v>102</v>
      </c>
      <c r="S905" s="1"/>
      <c r="V905" t="s">
        <v>7834</v>
      </c>
      <c r="W905" s="10">
        <v>10</v>
      </c>
      <c r="X905" s="1"/>
      <c r="Y905" s="1"/>
    </row>
    <row r="906" spans="1:25" x14ac:dyDescent="0.35">
      <c r="A906">
        <v>268.01</v>
      </c>
      <c r="B906">
        <v>2</v>
      </c>
      <c r="C906" t="s">
        <v>8064</v>
      </c>
      <c r="D906" s="10">
        <v>2</v>
      </c>
      <c r="E906" t="s">
        <v>8065</v>
      </c>
      <c r="G906" t="s">
        <v>8069</v>
      </c>
      <c r="H906" t="s">
        <v>10706</v>
      </c>
      <c r="I906" s="10">
        <v>56</v>
      </c>
      <c r="J906" t="s">
        <v>8077</v>
      </c>
      <c r="K906" t="s">
        <v>8070</v>
      </c>
      <c r="L906" t="s">
        <v>102</v>
      </c>
      <c r="N906">
        <v>1916</v>
      </c>
      <c r="S906" s="1"/>
      <c r="U906" s="10" t="s">
        <v>5186</v>
      </c>
      <c r="V906" t="s">
        <v>8075</v>
      </c>
      <c r="W906" s="10">
        <v>1</v>
      </c>
      <c r="X906" s="1">
        <v>41352</v>
      </c>
      <c r="Y906" s="1"/>
    </row>
    <row r="907" spans="1:25" x14ac:dyDescent="0.35">
      <c r="A907">
        <v>268.01</v>
      </c>
      <c r="B907">
        <v>2</v>
      </c>
      <c r="C907" t="s">
        <v>8066</v>
      </c>
      <c r="D907" s="10">
        <v>2</v>
      </c>
      <c r="E907" t="s">
        <v>8065</v>
      </c>
      <c r="G907" t="s">
        <v>8071</v>
      </c>
      <c r="H907" t="s">
        <v>10706</v>
      </c>
      <c r="I907" s="10">
        <v>56</v>
      </c>
      <c r="J907" t="s">
        <v>8077</v>
      </c>
      <c r="K907" t="s">
        <v>8072</v>
      </c>
      <c r="L907" t="s">
        <v>102</v>
      </c>
      <c r="N907">
        <v>1916</v>
      </c>
      <c r="S907" s="1"/>
      <c r="U907" s="10" t="s">
        <v>5186</v>
      </c>
      <c r="V907" t="s">
        <v>8076</v>
      </c>
      <c r="W907" s="10">
        <v>1</v>
      </c>
      <c r="X907" s="1">
        <v>38614</v>
      </c>
      <c r="Y907" s="1"/>
    </row>
    <row r="908" spans="1:25" x14ac:dyDescent="0.35">
      <c r="A908">
        <v>39</v>
      </c>
      <c r="B908">
        <v>29</v>
      </c>
      <c r="D908" s="10" t="s">
        <v>7551</v>
      </c>
      <c r="E908" t="s">
        <v>7285</v>
      </c>
      <c r="G908" t="s">
        <v>5882</v>
      </c>
      <c r="H908" t="s">
        <v>5145</v>
      </c>
      <c r="I908" s="10">
        <v>56</v>
      </c>
      <c r="J908" t="s">
        <v>8077</v>
      </c>
      <c r="K908" t="s">
        <v>2291</v>
      </c>
      <c r="L908" t="s">
        <v>102</v>
      </c>
      <c r="S908" s="1"/>
      <c r="V908" t="s">
        <v>7815</v>
      </c>
      <c r="W908" s="10">
        <v>15</v>
      </c>
      <c r="X908" s="1"/>
      <c r="Y908" s="1"/>
    </row>
    <row r="909" spans="1:25" x14ac:dyDescent="0.35">
      <c r="A909">
        <v>61</v>
      </c>
      <c r="B909">
        <v>18</v>
      </c>
      <c r="D909" s="10" t="s">
        <v>7551</v>
      </c>
      <c r="E909" t="s">
        <v>7345</v>
      </c>
      <c r="G909" t="s">
        <v>7597</v>
      </c>
      <c r="H909" t="s">
        <v>5145</v>
      </c>
      <c r="I909" s="10">
        <v>56</v>
      </c>
      <c r="J909" t="s">
        <v>8077</v>
      </c>
      <c r="K909" t="s">
        <v>6257</v>
      </c>
      <c r="L909" t="s">
        <v>102</v>
      </c>
      <c r="S909" s="1"/>
      <c r="V909" t="s">
        <v>7849</v>
      </c>
      <c r="W909" s="10">
        <v>8</v>
      </c>
      <c r="X909" s="1"/>
      <c r="Y909" s="1"/>
    </row>
    <row r="910" spans="1:25" x14ac:dyDescent="0.35">
      <c r="A910">
        <v>70</v>
      </c>
      <c r="B910">
        <v>6</v>
      </c>
      <c r="D910" s="10" t="s">
        <v>7551</v>
      </c>
      <c r="E910" t="s">
        <v>7358</v>
      </c>
      <c r="G910" t="s">
        <v>6522</v>
      </c>
      <c r="H910" t="s">
        <v>5145</v>
      </c>
      <c r="I910" s="10">
        <v>56</v>
      </c>
      <c r="J910" t="s">
        <v>8077</v>
      </c>
      <c r="K910" t="s">
        <v>2291</v>
      </c>
      <c r="L910" t="s">
        <v>102</v>
      </c>
      <c r="S910" s="1"/>
      <c r="V910" t="s">
        <v>7856</v>
      </c>
      <c r="W910" s="10">
        <v>10</v>
      </c>
      <c r="X910" s="1"/>
      <c r="Y910" s="1"/>
    </row>
    <row r="911" spans="1:25" x14ac:dyDescent="0.35">
      <c r="A911">
        <v>204</v>
      </c>
      <c r="B911">
        <v>22</v>
      </c>
      <c r="D911" s="10" t="s">
        <v>7551</v>
      </c>
      <c r="E911" t="s">
        <v>7495</v>
      </c>
      <c r="G911" t="s">
        <v>6576</v>
      </c>
      <c r="H911" t="s">
        <v>5145</v>
      </c>
      <c r="I911" s="10">
        <v>56</v>
      </c>
      <c r="J911" t="s">
        <v>8077</v>
      </c>
      <c r="K911" t="s">
        <v>2291</v>
      </c>
      <c r="L911" t="s">
        <v>102</v>
      </c>
      <c r="S911" s="1"/>
      <c r="V911" t="s">
        <v>7888</v>
      </c>
      <c r="W911" s="10">
        <v>9</v>
      </c>
      <c r="X911" s="1"/>
      <c r="Y911" s="1"/>
    </row>
    <row r="912" spans="1:25" x14ac:dyDescent="0.35">
      <c r="A912">
        <v>211</v>
      </c>
      <c r="B912">
        <v>1.01</v>
      </c>
      <c r="D912" s="10" t="s">
        <v>92</v>
      </c>
      <c r="E912" t="s">
        <v>2289</v>
      </c>
      <c r="G912" t="s">
        <v>2290</v>
      </c>
      <c r="H912" t="s">
        <v>5145</v>
      </c>
      <c r="I912" s="10">
        <v>56</v>
      </c>
      <c r="J912" t="s">
        <v>8077</v>
      </c>
      <c r="K912" t="s">
        <v>2291</v>
      </c>
      <c r="L912" t="s">
        <v>102</v>
      </c>
      <c r="M912">
        <v>11500</v>
      </c>
      <c r="S912" s="1"/>
      <c r="V912" t="s">
        <v>2294</v>
      </c>
      <c r="W912" s="10">
        <v>6</v>
      </c>
      <c r="X912" s="1">
        <v>41719</v>
      </c>
      <c r="Y912" s="1"/>
    </row>
    <row r="913" spans="1:25" x14ac:dyDescent="0.35">
      <c r="A913">
        <v>211</v>
      </c>
      <c r="B913">
        <v>2</v>
      </c>
      <c r="D913" s="10" t="s">
        <v>92</v>
      </c>
      <c r="E913" t="s">
        <v>2297</v>
      </c>
      <c r="G913" t="s">
        <v>2298</v>
      </c>
      <c r="H913" t="s">
        <v>5145</v>
      </c>
      <c r="I913" s="10">
        <v>56</v>
      </c>
      <c r="J913" t="s">
        <v>8077</v>
      </c>
      <c r="K913" t="s">
        <v>2291</v>
      </c>
      <c r="L913" t="s">
        <v>102</v>
      </c>
      <c r="M913">
        <v>5600</v>
      </c>
      <c r="S913" s="1"/>
      <c r="V913" t="s">
        <v>1234</v>
      </c>
      <c r="W913" s="10">
        <v>4</v>
      </c>
      <c r="X913" s="1">
        <v>41719</v>
      </c>
      <c r="Y913" s="1"/>
    </row>
    <row r="914" spans="1:25" x14ac:dyDescent="0.35">
      <c r="A914">
        <v>243</v>
      </c>
      <c r="B914">
        <v>16</v>
      </c>
      <c r="D914" s="10" t="s">
        <v>92</v>
      </c>
      <c r="E914" t="s">
        <v>467</v>
      </c>
      <c r="G914" t="s">
        <v>468</v>
      </c>
      <c r="H914" t="s">
        <v>5145</v>
      </c>
      <c r="I914" s="10">
        <v>11</v>
      </c>
      <c r="J914" t="s">
        <v>468</v>
      </c>
      <c r="K914" t="s">
        <v>270</v>
      </c>
      <c r="L914" t="s">
        <v>102</v>
      </c>
      <c r="M914">
        <v>0</v>
      </c>
      <c r="S914" s="1"/>
      <c r="U914" s="10" t="s">
        <v>5186</v>
      </c>
      <c r="V914" t="s">
        <v>470</v>
      </c>
      <c r="W914" s="10">
        <v>11</v>
      </c>
      <c r="X914" s="1">
        <v>22867</v>
      </c>
      <c r="Y914" s="1"/>
    </row>
    <row r="915" spans="1:25" x14ac:dyDescent="0.35">
      <c r="A915">
        <v>179</v>
      </c>
      <c r="B915">
        <v>43.02</v>
      </c>
      <c r="D915" s="10">
        <v>2</v>
      </c>
      <c r="E915" t="s">
        <v>3784</v>
      </c>
      <c r="G915" t="s">
        <v>3785</v>
      </c>
      <c r="H915" t="s">
        <v>5145</v>
      </c>
      <c r="I915" s="10">
        <v>3</v>
      </c>
      <c r="J915" t="s">
        <v>10471</v>
      </c>
      <c r="K915" t="s">
        <v>3786</v>
      </c>
      <c r="L915" t="s">
        <v>102</v>
      </c>
      <c r="M915">
        <v>2600</v>
      </c>
      <c r="N915">
        <v>1901</v>
      </c>
      <c r="O915">
        <v>10</v>
      </c>
      <c r="P915">
        <v>179</v>
      </c>
      <c r="Q915">
        <v>43.2</v>
      </c>
      <c r="S915" s="1">
        <v>44453</v>
      </c>
      <c r="U915" s="10" t="s">
        <v>5186</v>
      </c>
      <c r="V915" t="s">
        <v>3787</v>
      </c>
      <c r="W915" s="10">
        <v>3</v>
      </c>
      <c r="X915" t="s">
        <v>208</v>
      </c>
    </row>
    <row r="916" spans="1:25" x14ac:dyDescent="0.35">
      <c r="A916">
        <v>246</v>
      </c>
      <c r="B916">
        <v>15</v>
      </c>
      <c r="D916" s="10" t="s">
        <v>92</v>
      </c>
      <c r="E916" t="s">
        <v>1146</v>
      </c>
      <c r="G916" t="s">
        <v>1147</v>
      </c>
      <c r="H916" t="s">
        <v>10706</v>
      </c>
      <c r="I916" s="10">
        <v>9</v>
      </c>
      <c r="J916" t="s">
        <v>1147</v>
      </c>
      <c r="K916" t="s">
        <v>1142</v>
      </c>
      <c r="L916" t="s">
        <v>102</v>
      </c>
      <c r="M916">
        <v>0</v>
      </c>
      <c r="S916" s="1"/>
      <c r="U916" s="10" t="s">
        <v>5186</v>
      </c>
      <c r="V916" t="s">
        <v>145</v>
      </c>
      <c r="W916" s="10">
        <v>2</v>
      </c>
      <c r="X916" s="1">
        <v>31973</v>
      </c>
      <c r="Y916" s="1"/>
    </row>
    <row r="917" spans="1:25" x14ac:dyDescent="0.35">
      <c r="A917">
        <v>214</v>
      </c>
      <c r="B917">
        <v>7</v>
      </c>
      <c r="D917" s="10" t="s">
        <v>92</v>
      </c>
      <c r="E917" t="s">
        <v>1142</v>
      </c>
      <c r="G917" t="s">
        <v>1143</v>
      </c>
      <c r="H917" t="s">
        <v>5145</v>
      </c>
      <c r="I917" s="10">
        <v>9</v>
      </c>
      <c r="J917" t="s">
        <v>1147</v>
      </c>
      <c r="K917" t="s">
        <v>1142</v>
      </c>
      <c r="L917" t="s">
        <v>102</v>
      </c>
      <c r="M917">
        <v>0</v>
      </c>
      <c r="S917" s="1"/>
      <c r="U917" s="10" t="s">
        <v>5186</v>
      </c>
      <c r="V917" t="s">
        <v>249</v>
      </c>
      <c r="W917" s="10">
        <v>3</v>
      </c>
      <c r="X917" s="1">
        <v>27780</v>
      </c>
      <c r="Y917" s="1"/>
    </row>
    <row r="918" spans="1:25" x14ac:dyDescent="0.35">
      <c r="A918">
        <v>183</v>
      </c>
      <c r="B918">
        <v>23</v>
      </c>
      <c r="D918" s="10">
        <v>2</v>
      </c>
      <c r="E918" t="s">
        <v>3138</v>
      </c>
      <c r="G918" t="s">
        <v>1147</v>
      </c>
      <c r="H918" t="s">
        <v>10706</v>
      </c>
      <c r="I918" s="10">
        <v>9</v>
      </c>
      <c r="J918" t="s">
        <v>1147</v>
      </c>
      <c r="K918" t="s">
        <v>1142</v>
      </c>
      <c r="L918" t="s">
        <v>102</v>
      </c>
      <c r="M918">
        <v>1864</v>
      </c>
      <c r="N918">
        <v>1901</v>
      </c>
      <c r="O918">
        <v>47</v>
      </c>
      <c r="S918" s="1">
        <v>44432</v>
      </c>
      <c r="U918" s="10" t="s">
        <v>5186</v>
      </c>
      <c r="V918" t="s">
        <v>2959</v>
      </c>
      <c r="W918" s="10">
        <v>4</v>
      </c>
      <c r="X918" s="1">
        <v>30669</v>
      </c>
      <c r="Y918" s="1"/>
    </row>
    <row r="919" spans="1:25" x14ac:dyDescent="0.35">
      <c r="A919">
        <v>212</v>
      </c>
      <c r="B919">
        <v>5</v>
      </c>
      <c r="D919" s="10" t="s">
        <v>92</v>
      </c>
      <c r="E919" t="s">
        <v>504</v>
      </c>
      <c r="G919" t="s">
        <v>505</v>
      </c>
      <c r="H919" t="s">
        <v>10706</v>
      </c>
      <c r="I919" s="10">
        <v>20</v>
      </c>
      <c r="J919" t="s">
        <v>10465</v>
      </c>
      <c r="K919" t="s">
        <v>506</v>
      </c>
      <c r="L919" t="s">
        <v>102</v>
      </c>
      <c r="M919">
        <v>0</v>
      </c>
      <c r="S919" s="1"/>
      <c r="U919" s="10" t="s">
        <v>5186</v>
      </c>
      <c r="V919" t="s">
        <v>508</v>
      </c>
      <c r="W919" s="10">
        <v>7</v>
      </c>
      <c r="X919" s="1">
        <v>30432</v>
      </c>
      <c r="Y919" s="1"/>
    </row>
    <row r="920" spans="1:25" x14ac:dyDescent="0.35">
      <c r="A920">
        <v>250</v>
      </c>
      <c r="B920">
        <v>26</v>
      </c>
      <c r="D920" s="10">
        <v>2</v>
      </c>
      <c r="E920" t="s">
        <v>506</v>
      </c>
      <c r="G920" t="s">
        <v>3476</v>
      </c>
      <c r="H920" t="s">
        <v>10706</v>
      </c>
      <c r="I920" s="10">
        <v>20</v>
      </c>
      <c r="J920" t="s">
        <v>10465</v>
      </c>
      <c r="K920" t="s">
        <v>506</v>
      </c>
      <c r="L920" t="s">
        <v>102</v>
      </c>
      <c r="M920">
        <v>5160</v>
      </c>
      <c r="N920">
        <v>1892</v>
      </c>
      <c r="O920">
        <v>45</v>
      </c>
      <c r="S920" s="1">
        <v>43826</v>
      </c>
      <c r="U920" s="10" t="s">
        <v>5186</v>
      </c>
      <c r="V920" t="s">
        <v>2845</v>
      </c>
      <c r="W920" s="10">
        <v>4</v>
      </c>
      <c r="X920" s="1">
        <v>37803</v>
      </c>
      <c r="Y920" s="1"/>
    </row>
    <row r="921" spans="1:25" x14ac:dyDescent="0.35">
      <c r="A921">
        <v>19</v>
      </c>
      <c r="B921">
        <v>19</v>
      </c>
      <c r="D921" s="10" t="s">
        <v>92</v>
      </c>
      <c r="E921" t="s">
        <v>510</v>
      </c>
      <c r="G921" t="s">
        <v>511</v>
      </c>
      <c r="H921" t="s">
        <v>10706</v>
      </c>
      <c r="I921" s="10">
        <v>20</v>
      </c>
      <c r="J921" t="s">
        <v>10465</v>
      </c>
      <c r="K921" t="s">
        <v>506</v>
      </c>
      <c r="L921" t="s">
        <v>102</v>
      </c>
      <c r="M921">
        <v>0</v>
      </c>
      <c r="S921" s="1"/>
      <c r="V921" t="s">
        <v>513</v>
      </c>
      <c r="W921" s="10">
        <v>6</v>
      </c>
      <c r="X921" s="1">
        <v>37671</v>
      </c>
      <c r="Y921" s="1"/>
    </row>
    <row r="922" spans="1:25" x14ac:dyDescent="0.35">
      <c r="A922">
        <v>85</v>
      </c>
      <c r="B922">
        <v>20</v>
      </c>
      <c r="D922" s="10">
        <v>2</v>
      </c>
      <c r="E922" t="s">
        <v>3615</v>
      </c>
      <c r="G922" t="s">
        <v>505</v>
      </c>
      <c r="H922" t="s">
        <v>10706</v>
      </c>
      <c r="I922" s="10">
        <v>20</v>
      </c>
      <c r="J922" t="s">
        <v>10465</v>
      </c>
      <c r="K922" t="s">
        <v>506</v>
      </c>
      <c r="L922" t="s">
        <v>102</v>
      </c>
      <c r="M922">
        <v>3375</v>
      </c>
      <c r="N922">
        <v>1901</v>
      </c>
      <c r="O922">
        <v>47</v>
      </c>
      <c r="S922" s="1">
        <v>43826</v>
      </c>
      <c r="U922" s="10" t="s">
        <v>5186</v>
      </c>
      <c r="V922" t="s">
        <v>3616</v>
      </c>
      <c r="W922" s="10">
        <v>3</v>
      </c>
      <c r="X922" s="1">
        <v>36570</v>
      </c>
      <c r="Y922" s="1"/>
    </row>
    <row r="923" spans="1:25" x14ac:dyDescent="0.35">
      <c r="A923">
        <v>200</v>
      </c>
      <c r="B923">
        <v>28</v>
      </c>
      <c r="D923" s="10" t="s">
        <v>92</v>
      </c>
      <c r="E923" t="s">
        <v>2466</v>
      </c>
      <c r="G923" t="s">
        <v>2467</v>
      </c>
      <c r="H923" t="s">
        <v>5145</v>
      </c>
      <c r="I923" s="10">
        <v>80</v>
      </c>
      <c r="J923" t="s">
        <v>6117</v>
      </c>
      <c r="K923" t="s">
        <v>2468</v>
      </c>
      <c r="L923" t="s">
        <v>102</v>
      </c>
      <c r="M923">
        <v>0</v>
      </c>
      <c r="S923" s="1"/>
      <c r="V923" t="s">
        <v>2469</v>
      </c>
      <c r="W923" s="10">
        <v>8</v>
      </c>
      <c r="X923" s="1">
        <v>41479</v>
      </c>
      <c r="Y923" s="1"/>
    </row>
    <row r="924" spans="1:25" x14ac:dyDescent="0.35">
      <c r="A924">
        <v>22</v>
      </c>
      <c r="B924">
        <v>3.02</v>
      </c>
      <c r="D924" s="10" t="s">
        <v>92</v>
      </c>
      <c r="E924" t="s">
        <v>2471</v>
      </c>
      <c r="G924" t="s">
        <v>2472</v>
      </c>
      <c r="H924" t="s">
        <v>5145</v>
      </c>
      <c r="I924" s="10">
        <v>80</v>
      </c>
      <c r="J924" t="s">
        <v>6117</v>
      </c>
      <c r="K924" t="s">
        <v>2468</v>
      </c>
      <c r="L924" t="s">
        <v>102</v>
      </c>
      <c r="M924">
        <v>0</v>
      </c>
      <c r="S924" s="1"/>
      <c r="V924" t="s">
        <v>2473</v>
      </c>
      <c r="W924" s="10">
        <v>8</v>
      </c>
      <c r="X924" s="1">
        <v>41270</v>
      </c>
      <c r="Y924" s="1"/>
    </row>
    <row r="925" spans="1:25" x14ac:dyDescent="0.35">
      <c r="A925">
        <v>21</v>
      </c>
      <c r="B925">
        <v>7.01</v>
      </c>
      <c r="C925" t="s">
        <v>7249</v>
      </c>
      <c r="D925" s="10" t="s">
        <v>7551</v>
      </c>
      <c r="E925" t="s">
        <v>7250</v>
      </c>
      <c r="G925" t="s">
        <v>6115</v>
      </c>
      <c r="H925" t="s">
        <v>5145</v>
      </c>
      <c r="I925" s="10">
        <v>80</v>
      </c>
      <c r="J925" t="s">
        <v>6117</v>
      </c>
      <c r="K925" t="s">
        <v>2468</v>
      </c>
      <c r="L925" t="s">
        <v>102</v>
      </c>
      <c r="N925">
        <v>1920</v>
      </c>
      <c r="S925" s="1"/>
      <c r="U925" s="10" t="s">
        <v>5186</v>
      </c>
      <c r="V925" t="s">
        <v>7793</v>
      </c>
      <c r="W925" s="10">
        <v>10</v>
      </c>
      <c r="X925" s="1"/>
      <c r="Y925" s="1"/>
    </row>
    <row r="926" spans="1:25" x14ac:dyDescent="0.35">
      <c r="A926">
        <v>214</v>
      </c>
      <c r="B926">
        <v>6</v>
      </c>
      <c r="D926" s="10" t="s">
        <v>92</v>
      </c>
      <c r="E926" t="s">
        <v>2479</v>
      </c>
      <c r="G926" t="s">
        <v>2480</v>
      </c>
      <c r="H926" t="s">
        <v>5145</v>
      </c>
      <c r="I926" s="10">
        <v>80</v>
      </c>
      <c r="J926" t="s">
        <v>6117</v>
      </c>
      <c r="K926" t="s">
        <v>2468</v>
      </c>
      <c r="L926" t="s">
        <v>102</v>
      </c>
      <c r="M926">
        <v>0</v>
      </c>
      <c r="S926" s="1"/>
      <c r="V926" t="s">
        <v>1220</v>
      </c>
      <c r="W926" s="10">
        <v>6</v>
      </c>
      <c r="X926" s="1">
        <v>43125</v>
      </c>
      <c r="Y926" s="1"/>
    </row>
    <row r="927" spans="1:25" x14ac:dyDescent="0.35">
      <c r="A927">
        <v>202</v>
      </c>
      <c r="B927">
        <v>25</v>
      </c>
      <c r="D927" s="10" t="s">
        <v>92</v>
      </c>
      <c r="E927" t="s">
        <v>2475</v>
      </c>
      <c r="G927" t="s">
        <v>2476</v>
      </c>
      <c r="H927" t="s">
        <v>5145</v>
      </c>
      <c r="I927" s="10">
        <v>80</v>
      </c>
      <c r="J927" t="s">
        <v>6117</v>
      </c>
      <c r="K927" t="s">
        <v>2468</v>
      </c>
      <c r="L927" t="s">
        <v>102</v>
      </c>
      <c r="M927">
        <v>0</v>
      </c>
      <c r="S927" s="1"/>
      <c r="V927" t="s">
        <v>2477</v>
      </c>
      <c r="W927" s="10">
        <v>8</v>
      </c>
      <c r="X927" s="1">
        <v>37974</v>
      </c>
      <c r="Y927" s="1"/>
    </row>
    <row r="928" spans="1:25" x14ac:dyDescent="0.35">
      <c r="A928">
        <v>68</v>
      </c>
      <c r="B928">
        <v>32</v>
      </c>
      <c r="D928" s="10" t="s">
        <v>92</v>
      </c>
      <c r="E928" t="s">
        <v>2483</v>
      </c>
      <c r="G928" t="s">
        <v>2484</v>
      </c>
      <c r="H928" t="s">
        <v>5145</v>
      </c>
      <c r="I928" s="10">
        <v>80</v>
      </c>
      <c r="J928" t="s">
        <v>6117</v>
      </c>
      <c r="K928" t="s">
        <v>2468</v>
      </c>
      <c r="L928" t="s">
        <v>102</v>
      </c>
      <c r="M928">
        <v>0</v>
      </c>
      <c r="S928" s="1"/>
      <c r="V928" t="s">
        <v>2485</v>
      </c>
      <c r="W928" s="10">
        <v>6</v>
      </c>
      <c r="X928" s="1">
        <v>41893</v>
      </c>
      <c r="Y928" s="1"/>
    </row>
    <row r="929" spans="1:25" x14ac:dyDescent="0.35">
      <c r="A929">
        <v>69</v>
      </c>
      <c r="B929">
        <v>14</v>
      </c>
      <c r="D929" s="10" t="s">
        <v>7551</v>
      </c>
      <c r="E929" t="s">
        <v>7354</v>
      </c>
      <c r="G929" t="s">
        <v>7599</v>
      </c>
      <c r="H929" t="s">
        <v>5145</v>
      </c>
      <c r="I929" s="10">
        <v>80</v>
      </c>
      <c r="J929" t="s">
        <v>6117</v>
      </c>
      <c r="K929" t="s">
        <v>2468</v>
      </c>
      <c r="L929" t="s">
        <v>102</v>
      </c>
      <c r="S929" s="1"/>
      <c r="V929" t="s">
        <v>7797</v>
      </c>
      <c r="W929" s="10">
        <v>8</v>
      </c>
      <c r="X929" s="1"/>
      <c r="Y929" s="1"/>
    </row>
    <row r="930" spans="1:25" x14ac:dyDescent="0.35">
      <c r="A930">
        <v>214.01</v>
      </c>
      <c r="B930">
        <v>36</v>
      </c>
      <c r="D930" s="10" t="s">
        <v>92</v>
      </c>
      <c r="E930" t="s">
        <v>2487</v>
      </c>
      <c r="G930" t="s">
        <v>2488</v>
      </c>
      <c r="H930" t="s">
        <v>5145</v>
      </c>
      <c r="I930" s="10">
        <v>80</v>
      </c>
      <c r="J930" t="s">
        <v>6117</v>
      </c>
      <c r="K930" t="s">
        <v>2468</v>
      </c>
      <c r="L930" t="s">
        <v>102</v>
      </c>
      <c r="M930">
        <v>0</v>
      </c>
      <c r="S930" s="1"/>
      <c r="V930" t="s">
        <v>592</v>
      </c>
      <c r="W930" s="10">
        <v>6</v>
      </c>
      <c r="X930" s="1">
        <v>43404</v>
      </c>
      <c r="Y930" s="1"/>
    </row>
    <row r="931" spans="1:25" x14ac:dyDescent="0.35">
      <c r="A931">
        <v>77</v>
      </c>
      <c r="B931">
        <v>30</v>
      </c>
      <c r="D931" s="10" t="s">
        <v>7551</v>
      </c>
      <c r="E931" t="s">
        <v>7368</v>
      </c>
      <c r="G931" t="s">
        <v>7606</v>
      </c>
      <c r="H931" t="s">
        <v>5145</v>
      </c>
      <c r="I931" s="10">
        <v>80</v>
      </c>
      <c r="J931" t="s">
        <v>6117</v>
      </c>
      <c r="K931" t="s">
        <v>2468</v>
      </c>
      <c r="L931" t="s">
        <v>102</v>
      </c>
      <c r="S931" s="1"/>
      <c r="V931" t="s">
        <v>7861</v>
      </c>
      <c r="W931" s="10">
        <v>8</v>
      </c>
      <c r="X931" s="1"/>
      <c r="Y931" s="1"/>
    </row>
    <row r="932" spans="1:25" x14ac:dyDescent="0.35">
      <c r="A932">
        <v>208</v>
      </c>
      <c r="B932">
        <v>1</v>
      </c>
      <c r="C932" t="s">
        <v>756</v>
      </c>
      <c r="D932" s="10">
        <v>2</v>
      </c>
      <c r="E932" t="s">
        <v>8921</v>
      </c>
      <c r="G932" t="s">
        <v>10156</v>
      </c>
      <c r="H932" t="s">
        <v>5145</v>
      </c>
      <c r="I932" s="10">
        <v>80</v>
      </c>
      <c r="J932" t="s">
        <v>6117</v>
      </c>
      <c r="K932" t="s">
        <v>2468</v>
      </c>
      <c r="L932" t="s">
        <v>102</v>
      </c>
      <c r="M932">
        <v>1784</v>
      </c>
      <c r="S932" s="1"/>
      <c r="W932" s="10">
        <v>1</v>
      </c>
      <c r="X932" s="1">
        <v>44308</v>
      </c>
      <c r="Y932" s="1"/>
    </row>
    <row r="933" spans="1:25" x14ac:dyDescent="0.35">
      <c r="A933">
        <v>171</v>
      </c>
      <c r="B933">
        <v>27</v>
      </c>
      <c r="D933" s="10">
        <v>2</v>
      </c>
      <c r="E933" t="s">
        <v>8686</v>
      </c>
      <c r="G933" t="s">
        <v>9849</v>
      </c>
      <c r="H933" t="s">
        <v>5145</v>
      </c>
      <c r="I933" s="10">
        <v>80</v>
      </c>
      <c r="J933" t="s">
        <v>6117</v>
      </c>
      <c r="K933" t="s">
        <v>2468</v>
      </c>
      <c r="L933" t="s">
        <v>102</v>
      </c>
      <c r="M933">
        <v>2220</v>
      </c>
      <c r="N933">
        <v>1901</v>
      </c>
      <c r="S933" s="1"/>
      <c r="U933" s="10" t="s">
        <v>5186</v>
      </c>
      <c r="V933" t="s">
        <v>10357</v>
      </c>
      <c r="W933" s="10">
        <v>1</v>
      </c>
      <c r="X933" s="1">
        <v>44883</v>
      </c>
      <c r="Y933" s="1"/>
    </row>
    <row r="934" spans="1:25" x14ac:dyDescent="0.35">
      <c r="A934">
        <v>184</v>
      </c>
      <c r="B934">
        <v>19</v>
      </c>
      <c r="D934" s="10" t="s">
        <v>7551</v>
      </c>
      <c r="E934" t="s">
        <v>7472</v>
      </c>
      <c r="G934" t="s">
        <v>7204</v>
      </c>
      <c r="H934" t="s">
        <v>5145</v>
      </c>
      <c r="I934" s="10">
        <v>80</v>
      </c>
      <c r="J934" t="s">
        <v>6117</v>
      </c>
      <c r="K934" t="s">
        <v>2468</v>
      </c>
      <c r="L934" t="s">
        <v>102</v>
      </c>
      <c r="S934" s="1"/>
      <c r="V934" t="s">
        <v>7835</v>
      </c>
      <c r="W934" s="10">
        <v>10</v>
      </c>
      <c r="X934" s="1"/>
      <c r="Y934" s="1"/>
    </row>
    <row r="935" spans="1:25" x14ac:dyDescent="0.35">
      <c r="A935">
        <v>172</v>
      </c>
      <c r="B935">
        <v>32</v>
      </c>
      <c r="D935" s="10" t="s">
        <v>7551</v>
      </c>
      <c r="E935" t="s">
        <v>7452</v>
      </c>
      <c r="G935" t="s">
        <v>5229</v>
      </c>
      <c r="H935" t="s">
        <v>5145</v>
      </c>
      <c r="I935" s="10">
        <v>80</v>
      </c>
      <c r="J935" t="s">
        <v>5231</v>
      </c>
      <c r="K935" t="s">
        <v>282</v>
      </c>
      <c r="L935" t="s">
        <v>102</v>
      </c>
      <c r="S935" s="1"/>
      <c r="V935" t="s">
        <v>7896</v>
      </c>
      <c r="W935" s="10">
        <v>10</v>
      </c>
      <c r="X935" s="1"/>
      <c r="Y935" s="1"/>
    </row>
    <row r="936" spans="1:25" x14ac:dyDescent="0.35">
      <c r="A936">
        <v>246</v>
      </c>
      <c r="B936">
        <v>23</v>
      </c>
      <c r="D936" s="10" t="s">
        <v>92</v>
      </c>
      <c r="E936" t="s">
        <v>293</v>
      </c>
      <c r="G936" t="s">
        <v>294</v>
      </c>
      <c r="H936" t="s">
        <v>5145</v>
      </c>
      <c r="I936" s="10">
        <v>80</v>
      </c>
      <c r="J936" t="s">
        <v>5231</v>
      </c>
      <c r="K936" t="s">
        <v>295</v>
      </c>
      <c r="L936" t="s">
        <v>102</v>
      </c>
      <c r="M936">
        <v>0</v>
      </c>
      <c r="S936" s="1"/>
      <c r="V936" t="s">
        <v>297</v>
      </c>
      <c r="W936" s="10">
        <v>8</v>
      </c>
      <c r="X936" s="1">
        <v>36616</v>
      </c>
      <c r="Y936" s="1"/>
    </row>
    <row r="937" spans="1:25" x14ac:dyDescent="0.35">
      <c r="A937">
        <v>29</v>
      </c>
      <c r="B937">
        <v>6</v>
      </c>
      <c r="D937" s="10" t="s">
        <v>7551</v>
      </c>
      <c r="E937" t="s">
        <v>7255</v>
      </c>
      <c r="G937" t="s">
        <v>7557</v>
      </c>
      <c r="H937" t="s">
        <v>5145</v>
      </c>
      <c r="I937" s="10">
        <v>80</v>
      </c>
      <c r="J937" t="s">
        <v>5231</v>
      </c>
      <c r="K937" t="s">
        <v>282</v>
      </c>
      <c r="L937" t="s">
        <v>102</v>
      </c>
      <c r="S937" s="1"/>
      <c r="V937" t="s">
        <v>7797</v>
      </c>
      <c r="W937" s="10">
        <v>8</v>
      </c>
      <c r="X937" s="1"/>
      <c r="Y937" s="1"/>
    </row>
    <row r="938" spans="1:25" x14ac:dyDescent="0.35">
      <c r="A938">
        <v>29</v>
      </c>
      <c r="B938">
        <v>12</v>
      </c>
      <c r="D938" s="10" t="s">
        <v>7551</v>
      </c>
      <c r="E938" t="s">
        <v>7256</v>
      </c>
      <c r="G938" t="s">
        <v>7558</v>
      </c>
      <c r="H938" t="s">
        <v>5145</v>
      </c>
      <c r="I938" s="10">
        <v>80</v>
      </c>
      <c r="J938" t="s">
        <v>5231</v>
      </c>
      <c r="K938" t="s">
        <v>282</v>
      </c>
      <c r="L938" t="s">
        <v>102</v>
      </c>
      <c r="S938" s="1"/>
      <c r="V938" t="s">
        <v>7797</v>
      </c>
      <c r="W938" s="10">
        <v>8</v>
      </c>
      <c r="X938" s="1"/>
      <c r="Y938" s="1"/>
    </row>
    <row r="939" spans="1:25" x14ac:dyDescent="0.35">
      <c r="A939">
        <v>251</v>
      </c>
      <c r="B939">
        <v>14.02</v>
      </c>
      <c r="D939" s="10" t="s">
        <v>92</v>
      </c>
      <c r="E939" t="s">
        <v>280</v>
      </c>
      <c r="G939" t="s">
        <v>281</v>
      </c>
      <c r="H939" t="s">
        <v>5145</v>
      </c>
      <c r="I939" s="10">
        <v>80</v>
      </c>
      <c r="J939" t="s">
        <v>5231</v>
      </c>
      <c r="K939" t="s">
        <v>282</v>
      </c>
      <c r="L939" t="s">
        <v>102</v>
      </c>
      <c r="M939">
        <v>0</v>
      </c>
      <c r="S939" s="1"/>
      <c r="V939" t="s">
        <v>284</v>
      </c>
      <c r="W939" s="10">
        <v>18</v>
      </c>
      <c r="X939" s="1">
        <v>34999</v>
      </c>
      <c r="Y939" s="1"/>
    </row>
    <row r="940" spans="1:25" x14ac:dyDescent="0.35">
      <c r="A940">
        <v>39</v>
      </c>
      <c r="B940">
        <v>31</v>
      </c>
      <c r="D940" s="10" t="s">
        <v>7551</v>
      </c>
      <c r="E940" t="s">
        <v>7286</v>
      </c>
      <c r="G940" t="s">
        <v>7558</v>
      </c>
      <c r="H940" t="s">
        <v>5145</v>
      </c>
      <c r="I940" s="10">
        <v>80</v>
      </c>
      <c r="J940" t="s">
        <v>5231</v>
      </c>
      <c r="K940" t="s">
        <v>282</v>
      </c>
      <c r="L940" t="s">
        <v>102</v>
      </c>
      <c r="S940" s="1"/>
      <c r="V940" t="s">
        <v>7816</v>
      </c>
      <c r="W940" s="10">
        <v>8</v>
      </c>
      <c r="X940" s="1"/>
      <c r="Y940" s="1"/>
    </row>
    <row r="941" spans="1:25" x14ac:dyDescent="0.35">
      <c r="A941">
        <v>48</v>
      </c>
      <c r="B941">
        <v>31</v>
      </c>
      <c r="D941" s="10" t="s">
        <v>92</v>
      </c>
      <c r="E941" t="s">
        <v>288</v>
      </c>
      <c r="G941" t="s">
        <v>289</v>
      </c>
      <c r="H941" t="s">
        <v>5145</v>
      </c>
      <c r="I941" s="10">
        <v>80</v>
      </c>
      <c r="J941" t="s">
        <v>5231</v>
      </c>
      <c r="K941" t="s">
        <v>282</v>
      </c>
      <c r="L941" t="s">
        <v>102</v>
      </c>
      <c r="M941">
        <v>0</v>
      </c>
      <c r="S941" s="1"/>
      <c r="V941" t="s">
        <v>290</v>
      </c>
      <c r="W941" s="10">
        <v>10</v>
      </c>
      <c r="X941" s="1">
        <v>34999</v>
      </c>
      <c r="Y941" s="1"/>
    </row>
    <row r="942" spans="1:25" x14ac:dyDescent="0.35">
      <c r="A942">
        <v>66</v>
      </c>
      <c r="B942">
        <v>31.01</v>
      </c>
      <c r="C942" t="s">
        <v>8178</v>
      </c>
      <c r="D942" s="10">
        <v>2</v>
      </c>
      <c r="E942" t="s">
        <v>8902</v>
      </c>
      <c r="G942" t="s">
        <v>10130</v>
      </c>
      <c r="H942" t="s">
        <v>10706</v>
      </c>
      <c r="I942" s="10">
        <v>2</v>
      </c>
      <c r="J942" t="s">
        <v>10130</v>
      </c>
      <c r="K942" t="s">
        <v>9606</v>
      </c>
      <c r="L942" t="s">
        <v>102</v>
      </c>
      <c r="M942">
        <v>1321</v>
      </c>
      <c r="N942">
        <v>2017</v>
      </c>
      <c r="S942" s="1"/>
      <c r="W942" s="10">
        <v>1</v>
      </c>
      <c r="X942" s="1">
        <v>42958</v>
      </c>
      <c r="Y942" s="1"/>
    </row>
    <row r="943" spans="1:25" x14ac:dyDescent="0.35">
      <c r="A943">
        <v>66</v>
      </c>
      <c r="B943">
        <v>1</v>
      </c>
      <c r="C943" t="s">
        <v>8480</v>
      </c>
      <c r="D943" s="10">
        <v>2</v>
      </c>
      <c r="E943" t="s">
        <v>8541</v>
      </c>
      <c r="G943" t="s">
        <v>9605</v>
      </c>
      <c r="H943" t="s">
        <v>5145</v>
      </c>
      <c r="I943" s="10">
        <v>2</v>
      </c>
      <c r="J943" t="s">
        <v>10130</v>
      </c>
      <c r="K943" t="s">
        <v>9606</v>
      </c>
      <c r="L943" t="s">
        <v>102</v>
      </c>
      <c r="M943">
        <v>1132</v>
      </c>
      <c r="N943">
        <v>2008</v>
      </c>
      <c r="S943" s="1"/>
      <c r="V943" t="s">
        <v>8076</v>
      </c>
      <c r="W943" s="10">
        <v>1</v>
      </c>
      <c r="X943" s="1">
        <v>44741</v>
      </c>
      <c r="Y943" s="1"/>
    </row>
    <row r="944" spans="1:25" x14ac:dyDescent="0.35">
      <c r="A944">
        <v>249</v>
      </c>
      <c r="B944">
        <v>25</v>
      </c>
      <c r="D944" s="10">
        <v>2</v>
      </c>
      <c r="E944" t="s">
        <v>3831</v>
      </c>
      <c r="G944" t="s">
        <v>5019</v>
      </c>
      <c r="H944" t="s">
        <v>10706</v>
      </c>
      <c r="I944" s="10">
        <v>2</v>
      </c>
      <c r="J944" t="s">
        <v>5502</v>
      </c>
      <c r="K944" t="s">
        <v>3831</v>
      </c>
      <c r="L944" t="s">
        <v>102</v>
      </c>
      <c r="M944">
        <v>2394</v>
      </c>
      <c r="N944">
        <v>1901</v>
      </c>
      <c r="O944">
        <v>22</v>
      </c>
      <c r="S944" s="1">
        <v>43826</v>
      </c>
      <c r="U944" s="10" t="s">
        <v>5186</v>
      </c>
      <c r="V944" t="s">
        <v>5020</v>
      </c>
      <c r="W944" s="10">
        <v>2</v>
      </c>
      <c r="X944" s="1">
        <v>38008</v>
      </c>
      <c r="Y944" s="1"/>
    </row>
    <row r="945" spans="1:25" x14ac:dyDescent="0.35">
      <c r="A945">
        <v>202</v>
      </c>
      <c r="B945">
        <v>9</v>
      </c>
      <c r="D945" s="10" t="s">
        <v>7551</v>
      </c>
      <c r="E945" t="s">
        <v>7492</v>
      </c>
      <c r="G945" t="s">
        <v>6122</v>
      </c>
      <c r="H945" t="s">
        <v>10706</v>
      </c>
      <c r="I945" s="10">
        <v>6</v>
      </c>
      <c r="J945" t="s">
        <v>5502</v>
      </c>
      <c r="K945" t="s">
        <v>3831</v>
      </c>
      <c r="L945" t="s">
        <v>102</v>
      </c>
      <c r="S945" s="1"/>
      <c r="V945" t="s">
        <v>7924</v>
      </c>
      <c r="W945" s="10">
        <v>6</v>
      </c>
      <c r="X945" s="1"/>
      <c r="Y945" s="1"/>
    </row>
    <row r="946" spans="1:25" x14ac:dyDescent="0.35">
      <c r="A946">
        <v>182</v>
      </c>
      <c r="B946">
        <v>43</v>
      </c>
      <c r="D946" s="10">
        <v>2</v>
      </c>
      <c r="E946" t="s">
        <v>3829</v>
      </c>
      <c r="G946" t="s">
        <v>3830</v>
      </c>
      <c r="H946" t="s">
        <v>5145</v>
      </c>
      <c r="I946" s="10">
        <v>3</v>
      </c>
      <c r="J946" t="s">
        <v>5502</v>
      </c>
      <c r="K946" t="s">
        <v>3831</v>
      </c>
      <c r="L946" t="s">
        <v>102</v>
      </c>
      <c r="M946">
        <v>2610</v>
      </c>
      <c r="N946">
        <v>1901</v>
      </c>
      <c r="O946">
        <v>45</v>
      </c>
      <c r="S946" s="1">
        <v>44691</v>
      </c>
      <c r="U946" s="10" t="s">
        <v>5186</v>
      </c>
      <c r="V946" t="s">
        <v>3677</v>
      </c>
      <c r="W946" s="10">
        <v>3</v>
      </c>
      <c r="X946" s="1">
        <v>44571</v>
      </c>
      <c r="Y946" s="1"/>
    </row>
    <row r="947" spans="1:25" x14ac:dyDescent="0.35">
      <c r="A947">
        <v>228</v>
      </c>
      <c r="B947">
        <v>7</v>
      </c>
      <c r="D947" s="10">
        <v>2</v>
      </c>
      <c r="E947" t="s">
        <v>3470</v>
      </c>
      <c r="G947" t="s">
        <v>3471</v>
      </c>
      <c r="H947" t="s">
        <v>5145</v>
      </c>
      <c r="I947" s="10">
        <v>8</v>
      </c>
      <c r="J947" t="s">
        <v>10601</v>
      </c>
      <c r="K947" t="s">
        <v>3469</v>
      </c>
      <c r="L947" t="s">
        <v>102</v>
      </c>
      <c r="M947">
        <v>3660</v>
      </c>
      <c r="N947">
        <v>1880</v>
      </c>
      <c r="O947">
        <v>49</v>
      </c>
      <c r="S947" s="1">
        <v>44838</v>
      </c>
      <c r="U947" s="10" t="s">
        <v>5186</v>
      </c>
      <c r="V947" t="s">
        <v>2845</v>
      </c>
      <c r="W947" s="10">
        <v>4</v>
      </c>
      <c r="X947" s="1">
        <v>43990</v>
      </c>
      <c r="Y947" s="1"/>
    </row>
    <row r="948" spans="1:25" x14ac:dyDescent="0.35">
      <c r="A948">
        <v>172</v>
      </c>
      <c r="B948">
        <v>28</v>
      </c>
      <c r="C948" t="s">
        <v>7502</v>
      </c>
      <c r="D948" s="10">
        <v>2</v>
      </c>
      <c r="E948" t="s">
        <v>8354</v>
      </c>
      <c r="G948" t="s">
        <v>9359</v>
      </c>
      <c r="H948" t="s">
        <v>10706</v>
      </c>
      <c r="I948" s="10">
        <v>14</v>
      </c>
      <c r="J948" t="s">
        <v>3646</v>
      </c>
      <c r="K948" t="s">
        <v>1641</v>
      </c>
      <c r="L948" t="s">
        <v>102</v>
      </c>
      <c r="M948">
        <v>688</v>
      </c>
      <c r="N948">
        <v>1887</v>
      </c>
      <c r="S948" s="1"/>
      <c r="U948" s="10" t="s">
        <v>5186</v>
      </c>
      <c r="V948" t="s">
        <v>10220</v>
      </c>
      <c r="W948" s="10">
        <v>1</v>
      </c>
      <c r="X948" s="1">
        <v>42402</v>
      </c>
      <c r="Y948" s="1"/>
    </row>
    <row r="949" spans="1:25" x14ac:dyDescent="0.35">
      <c r="A949">
        <v>47</v>
      </c>
      <c r="B949">
        <v>25</v>
      </c>
      <c r="D949" s="10" t="s">
        <v>92</v>
      </c>
      <c r="E949" t="s">
        <v>1645</v>
      </c>
      <c r="G949" t="s">
        <v>1646</v>
      </c>
      <c r="H949" t="s">
        <v>5145</v>
      </c>
      <c r="I949" s="10">
        <v>14</v>
      </c>
      <c r="J949" t="s">
        <v>3646</v>
      </c>
      <c r="K949" t="s">
        <v>1641</v>
      </c>
      <c r="L949" t="s">
        <v>102</v>
      </c>
      <c r="M949">
        <v>0</v>
      </c>
      <c r="S949" s="1"/>
      <c r="V949" t="s">
        <v>1647</v>
      </c>
      <c r="W949" s="10">
        <v>3</v>
      </c>
      <c r="X949" s="1">
        <v>42503</v>
      </c>
      <c r="Y949" s="1"/>
    </row>
    <row r="950" spans="1:25" x14ac:dyDescent="0.35">
      <c r="A950">
        <v>18</v>
      </c>
      <c r="B950">
        <v>2</v>
      </c>
      <c r="C950" t="s">
        <v>8903</v>
      </c>
      <c r="D950" s="10">
        <v>2</v>
      </c>
      <c r="E950" t="s">
        <v>8904</v>
      </c>
      <c r="G950" t="s">
        <v>10131</v>
      </c>
      <c r="H950" t="s">
        <v>5145</v>
      </c>
      <c r="I950" s="10">
        <v>14</v>
      </c>
      <c r="J950" t="s">
        <v>3646</v>
      </c>
      <c r="K950" t="s">
        <v>1641</v>
      </c>
      <c r="L950" t="s">
        <v>102</v>
      </c>
      <c r="M950">
        <v>1570</v>
      </c>
      <c r="N950">
        <v>2019</v>
      </c>
      <c r="S950" s="1"/>
      <c r="W950" s="10">
        <v>1</v>
      </c>
      <c r="X950" s="1">
        <v>44068</v>
      </c>
      <c r="Y950" s="1"/>
    </row>
    <row r="951" spans="1:25" x14ac:dyDescent="0.35">
      <c r="A951">
        <v>167</v>
      </c>
      <c r="B951">
        <v>4</v>
      </c>
      <c r="D951" s="10">
        <v>2</v>
      </c>
      <c r="E951" t="s">
        <v>1641</v>
      </c>
      <c r="G951" t="s">
        <v>3646</v>
      </c>
      <c r="H951" t="s">
        <v>10706</v>
      </c>
      <c r="I951" s="10">
        <v>14</v>
      </c>
      <c r="J951" t="s">
        <v>3646</v>
      </c>
      <c r="K951" t="s">
        <v>1641</v>
      </c>
      <c r="L951" t="s">
        <v>102</v>
      </c>
      <c r="M951">
        <v>4142</v>
      </c>
      <c r="N951">
        <v>1984</v>
      </c>
      <c r="O951">
        <v>47</v>
      </c>
      <c r="S951" s="1">
        <v>43826</v>
      </c>
      <c r="U951" s="10" t="s">
        <v>5186</v>
      </c>
      <c r="V951" t="s">
        <v>3647</v>
      </c>
      <c r="W951" s="10">
        <v>3</v>
      </c>
      <c r="X951" s="1">
        <v>39745</v>
      </c>
      <c r="Y951" s="1"/>
    </row>
    <row r="952" spans="1:25" x14ac:dyDescent="0.35">
      <c r="A952">
        <v>159</v>
      </c>
      <c r="B952">
        <v>24</v>
      </c>
      <c r="D952" s="10" t="s">
        <v>92</v>
      </c>
      <c r="E952" t="s">
        <v>1639</v>
      </c>
      <c r="G952" t="s">
        <v>1640</v>
      </c>
      <c r="H952" t="s">
        <v>10706</v>
      </c>
      <c r="I952" s="10">
        <v>14</v>
      </c>
      <c r="J952" t="s">
        <v>3646</v>
      </c>
      <c r="K952" t="s">
        <v>1641</v>
      </c>
      <c r="L952" t="s">
        <v>102</v>
      </c>
      <c r="M952">
        <v>0</v>
      </c>
      <c r="S952" s="1"/>
      <c r="U952" s="10" t="s">
        <v>5186</v>
      </c>
      <c r="V952" t="s">
        <v>1643</v>
      </c>
      <c r="W952" s="10">
        <v>6</v>
      </c>
      <c r="X952" s="1">
        <v>30573</v>
      </c>
      <c r="Y952" s="1"/>
    </row>
    <row r="953" spans="1:25" x14ac:dyDescent="0.35">
      <c r="A953">
        <v>179</v>
      </c>
      <c r="B953">
        <v>10</v>
      </c>
      <c r="D953" s="10">
        <v>2</v>
      </c>
      <c r="E953" t="s">
        <v>4440</v>
      </c>
      <c r="G953" t="s">
        <v>4441</v>
      </c>
      <c r="H953" t="s">
        <v>10706</v>
      </c>
      <c r="I953" s="10">
        <v>3</v>
      </c>
      <c r="J953" t="s">
        <v>4441</v>
      </c>
      <c r="K953" t="s">
        <v>4440</v>
      </c>
      <c r="L953" t="s">
        <v>102</v>
      </c>
      <c r="M953">
        <v>1230</v>
      </c>
      <c r="N953">
        <v>1901</v>
      </c>
      <c r="O953">
        <v>49</v>
      </c>
      <c r="S953" s="1">
        <v>44904</v>
      </c>
      <c r="U953" s="10" t="s">
        <v>5186</v>
      </c>
      <c r="V953" t="s">
        <v>4442</v>
      </c>
      <c r="W953" s="10">
        <v>2</v>
      </c>
      <c r="X953" s="1">
        <v>34148</v>
      </c>
      <c r="Y953" s="1"/>
    </row>
    <row r="954" spans="1:25" x14ac:dyDescent="0.35">
      <c r="A954">
        <v>223</v>
      </c>
      <c r="B954">
        <v>10.01</v>
      </c>
      <c r="C954" t="s">
        <v>8080</v>
      </c>
      <c r="D954" s="10">
        <v>2</v>
      </c>
      <c r="E954" t="s">
        <v>8081</v>
      </c>
      <c r="G954" t="s">
        <v>8928</v>
      </c>
      <c r="H954" t="s">
        <v>5145</v>
      </c>
      <c r="I954" s="10">
        <v>3</v>
      </c>
      <c r="J954" t="s">
        <v>4441</v>
      </c>
      <c r="K954" t="s">
        <v>4440</v>
      </c>
      <c r="L954" t="s">
        <v>102</v>
      </c>
      <c r="M954">
        <v>483</v>
      </c>
      <c r="N954">
        <v>1901</v>
      </c>
      <c r="S954" s="1"/>
      <c r="U954" s="10" t="s">
        <v>5186</v>
      </c>
      <c r="V954" t="s">
        <v>10174</v>
      </c>
      <c r="W954" s="10">
        <v>1</v>
      </c>
      <c r="X954" s="1">
        <v>39706</v>
      </c>
      <c r="Y954" s="1"/>
    </row>
    <row r="955" spans="1:25" x14ac:dyDescent="0.35">
      <c r="A955">
        <v>178</v>
      </c>
      <c r="B955">
        <v>26</v>
      </c>
      <c r="D955" s="10">
        <v>2</v>
      </c>
      <c r="E955" t="s">
        <v>3003</v>
      </c>
      <c r="G955" t="s">
        <v>4431</v>
      </c>
      <c r="H955" t="s">
        <v>10706</v>
      </c>
      <c r="I955" s="10">
        <v>6</v>
      </c>
      <c r="J955" t="s">
        <v>10468</v>
      </c>
      <c r="K955" t="s">
        <v>3003</v>
      </c>
      <c r="L955" t="s">
        <v>102</v>
      </c>
      <c r="M955">
        <v>2304</v>
      </c>
      <c r="N955">
        <v>1890</v>
      </c>
      <c r="O955">
        <v>21</v>
      </c>
      <c r="S955" s="1">
        <v>43826</v>
      </c>
      <c r="U955" s="10" t="s">
        <v>5186</v>
      </c>
      <c r="V955" t="s">
        <v>4388</v>
      </c>
      <c r="W955" s="10">
        <v>2</v>
      </c>
      <c r="X955" s="1">
        <v>30624</v>
      </c>
      <c r="Y955" s="1"/>
    </row>
    <row r="956" spans="1:25" x14ac:dyDescent="0.35">
      <c r="A956">
        <v>171</v>
      </c>
      <c r="B956">
        <v>25</v>
      </c>
      <c r="D956" s="10">
        <v>2</v>
      </c>
      <c r="E956" t="s">
        <v>3001</v>
      </c>
      <c r="G956" t="s">
        <v>3002</v>
      </c>
      <c r="H956" t="s">
        <v>10706</v>
      </c>
      <c r="I956" s="10">
        <v>6</v>
      </c>
      <c r="J956" t="s">
        <v>10468</v>
      </c>
      <c r="K956" t="s">
        <v>3003</v>
      </c>
      <c r="L956" t="s">
        <v>102</v>
      </c>
      <c r="M956">
        <v>2444</v>
      </c>
      <c r="N956">
        <v>1901</v>
      </c>
      <c r="O956">
        <v>49</v>
      </c>
      <c r="S956" s="1">
        <v>43826</v>
      </c>
      <c r="U956" s="10" t="s">
        <v>5186</v>
      </c>
      <c r="V956" t="s">
        <v>2959</v>
      </c>
      <c r="W956" s="10">
        <v>4</v>
      </c>
      <c r="X956" s="1">
        <v>30106</v>
      </c>
      <c r="Y956" s="1"/>
    </row>
    <row r="957" spans="1:25" x14ac:dyDescent="0.35">
      <c r="A957">
        <v>261.01</v>
      </c>
      <c r="B957">
        <v>1</v>
      </c>
      <c r="C957" t="s">
        <v>8285</v>
      </c>
      <c r="D957" s="10">
        <v>2</v>
      </c>
      <c r="E957" t="s">
        <v>8162</v>
      </c>
      <c r="G957" t="s">
        <v>9228</v>
      </c>
      <c r="H957" t="s">
        <v>10706</v>
      </c>
      <c r="I957" s="10">
        <v>2</v>
      </c>
      <c r="J957" t="s">
        <v>10461</v>
      </c>
      <c r="K957" t="s">
        <v>9229</v>
      </c>
      <c r="L957" t="s">
        <v>102</v>
      </c>
      <c r="M957">
        <v>915</v>
      </c>
      <c r="N957">
        <v>2014</v>
      </c>
      <c r="S957" s="1"/>
      <c r="V957" t="s">
        <v>10200</v>
      </c>
      <c r="W957" s="10">
        <v>1</v>
      </c>
      <c r="X957" s="1">
        <v>44896</v>
      </c>
      <c r="Y957" s="1"/>
    </row>
    <row r="958" spans="1:25" x14ac:dyDescent="0.35">
      <c r="A958">
        <v>167</v>
      </c>
      <c r="B958">
        <v>18</v>
      </c>
      <c r="C958" t="s">
        <v>8435</v>
      </c>
      <c r="D958" s="10">
        <v>2</v>
      </c>
      <c r="E958" t="s">
        <v>8852</v>
      </c>
      <c r="G958" t="s">
        <v>10048</v>
      </c>
      <c r="H958" t="s">
        <v>5145</v>
      </c>
      <c r="I958" s="10">
        <v>2</v>
      </c>
      <c r="J958" t="s">
        <v>10461</v>
      </c>
      <c r="K958" t="s">
        <v>9229</v>
      </c>
      <c r="L958" t="s">
        <v>102</v>
      </c>
      <c r="M958">
        <v>554</v>
      </c>
      <c r="N958">
        <v>1905</v>
      </c>
      <c r="S958" s="1"/>
      <c r="U958" s="10" t="s">
        <v>5186</v>
      </c>
      <c r="W958" s="10">
        <v>1</v>
      </c>
      <c r="X958" s="1">
        <v>42709</v>
      </c>
      <c r="Y958" s="1"/>
    </row>
    <row r="959" spans="1:25" x14ac:dyDescent="0.35">
      <c r="A959">
        <v>62</v>
      </c>
      <c r="B959">
        <v>1</v>
      </c>
      <c r="D959" s="10" t="s">
        <v>7551</v>
      </c>
      <c r="E959" t="s">
        <v>7348</v>
      </c>
      <c r="F959" t="s">
        <v>6230</v>
      </c>
      <c r="G959" t="s">
        <v>6228</v>
      </c>
      <c r="H959" t="s">
        <v>5145</v>
      </c>
      <c r="I959" s="10">
        <v>267</v>
      </c>
      <c r="J959" t="s">
        <v>6231</v>
      </c>
      <c r="K959" t="s">
        <v>171</v>
      </c>
      <c r="L959" t="s">
        <v>102</v>
      </c>
      <c r="N959">
        <v>0</v>
      </c>
      <c r="S959" s="1"/>
      <c r="U959" s="10" t="s">
        <v>5186</v>
      </c>
      <c r="V959" t="s">
        <v>7851</v>
      </c>
      <c r="W959" s="10">
        <v>131</v>
      </c>
      <c r="X959" s="1"/>
      <c r="Y959" s="1"/>
    </row>
    <row r="960" spans="1:25" x14ac:dyDescent="0.35">
      <c r="A960">
        <v>205</v>
      </c>
      <c r="B960">
        <v>37</v>
      </c>
      <c r="D960" s="10" t="s">
        <v>92</v>
      </c>
      <c r="E960" t="s">
        <v>169</v>
      </c>
      <c r="G960" t="s">
        <v>170</v>
      </c>
      <c r="H960" t="s">
        <v>5145</v>
      </c>
      <c r="I960" s="10">
        <v>267</v>
      </c>
      <c r="J960" t="s">
        <v>6231</v>
      </c>
      <c r="K960" t="s">
        <v>171</v>
      </c>
      <c r="L960" t="s">
        <v>102</v>
      </c>
      <c r="M960">
        <v>0</v>
      </c>
      <c r="S960" s="1"/>
      <c r="U960" s="10" t="s">
        <v>5186</v>
      </c>
      <c r="V960" t="s">
        <v>99</v>
      </c>
      <c r="W960" s="10">
        <v>2</v>
      </c>
      <c r="X960" s="1">
        <v>28921</v>
      </c>
      <c r="Y960" s="1"/>
    </row>
    <row r="961" spans="1:25" x14ac:dyDescent="0.35">
      <c r="A961">
        <v>268.01</v>
      </c>
      <c r="B961">
        <v>2</v>
      </c>
      <c r="C961" t="s">
        <v>8817</v>
      </c>
      <c r="D961" s="10">
        <v>2</v>
      </c>
      <c r="E961" t="s">
        <v>8065</v>
      </c>
      <c r="G961" t="s">
        <v>10006</v>
      </c>
      <c r="H961" t="s">
        <v>5145</v>
      </c>
      <c r="I961" s="10">
        <v>2</v>
      </c>
      <c r="J961" t="s">
        <v>10146</v>
      </c>
      <c r="K961" t="s">
        <v>10007</v>
      </c>
      <c r="L961" t="s">
        <v>102</v>
      </c>
      <c r="M961">
        <v>735</v>
      </c>
      <c r="N961">
        <v>1916</v>
      </c>
      <c r="S961" s="1"/>
      <c r="U961" s="10" t="s">
        <v>5186</v>
      </c>
      <c r="V961" t="s">
        <v>8075</v>
      </c>
      <c r="W961" s="10">
        <v>1</v>
      </c>
      <c r="X961" s="1">
        <v>41471</v>
      </c>
      <c r="Y961" s="1"/>
    </row>
    <row r="962" spans="1:25" x14ac:dyDescent="0.35">
      <c r="A962">
        <v>89</v>
      </c>
      <c r="B962">
        <v>22</v>
      </c>
      <c r="C962" t="s">
        <v>8660</v>
      </c>
      <c r="D962" s="10">
        <v>2</v>
      </c>
      <c r="E962" t="s">
        <v>8842</v>
      </c>
      <c r="G962" t="s">
        <v>10146</v>
      </c>
      <c r="H962" t="s">
        <v>10706</v>
      </c>
      <c r="I962" s="10">
        <v>2</v>
      </c>
      <c r="J962" t="s">
        <v>10146</v>
      </c>
      <c r="K962" t="s">
        <v>10007</v>
      </c>
      <c r="L962" t="s">
        <v>102</v>
      </c>
      <c r="M962">
        <v>2077</v>
      </c>
      <c r="N962">
        <v>1920</v>
      </c>
      <c r="S962" s="1"/>
      <c r="U962" s="10" t="s">
        <v>5186</v>
      </c>
      <c r="W962" s="10">
        <v>1</v>
      </c>
      <c r="X962" s="1">
        <v>37041</v>
      </c>
      <c r="Y962" s="1"/>
    </row>
    <row r="963" spans="1:25" x14ac:dyDescent="0.35">
      <c r="A963">
        <v>166</v>
      </c>
      <c r="B963">
        <v>37</v>
      </c>
      <c r="C963" t="s">
        <v>7249</v>
      </c>
      <c r="D963" s="10">
        <v>2</v>
      </c>
      <c r="E963" t="s">
        <v>8846</v>
      </c>
      <c r="G963" t="s">
        <v>10038</v>
      </c>
      <c r="H963" t="s">
        <v>5145</v>
      </c>
      <c r="I963" s="10">
        <v>20</v>
      </c>
      <c r="J963" t="s">
        <v>10592</v>
      </c>
      <c r="K963" t="s">
        <v>307</v>
      </c>
      <c r="L963" t="s">
        <v>102</v>
      </c>
      <c r="M963">
        <v>518</v>
      </c>
      <c r="N963">
        <v>1920</v>
      </c>
      <c r="S963" s="1"/>
      <c r="U963" s="10" t="s">
        <v>5186</v>
      </c>
      <c r="W963" s="10">
        <v>1</v>
      </c>
      <c r="X963" s="1">
        <v>41276</v>
      </c>
      <c r="Y963" s="1"/>
    </row>
    <row r="964" spans="1:25" x14ac:dyDescent="0.35">
      <c r="A964">
        <v>166</v>
      </c>
      <c r="B964">
        <v>37</v>
      </c>
      <c r="C964" t="s">
        <v>756</v>
      </c>
      <c r="D964" s="10">
        <v>2</v>
      </c>
      <c r="E964" t="s">
        <v>8846</v>
      </c>
      <c r="G964" t="s">
        <v>10038</v>
      </c>
      <c r="H964" t="s">
        <v>5145</v>
      </c>
      <c r="I964" s="10">
        <v>20</v>
      </c>
      <c r="J964" t="s">
        <v>10592</v>
      </c>
      <c r="K964" t="s">
        <v>307</v>
      </c>
      <c r="L964" t="s">
        <v>102</v>
      </c>
      <c r="M964">
        <v>445</v>
      </c>
      <c r="N964">
        <v>1920</v>
      </c>
      <c r="S964" s="1"/>
      <c r="U964" s="10" t="s">
        <v>5186</v>
      </c>
      <c r="W964" s="10">
        <v>1</v>
      </c>
      <c r="X964" s="1">
        <v>41276</v>
      </c>
      <c r="Y964" s="1"/>
    </row>
    <row r="965" spans="1:25" x14ac:dyDescent="0.35">
      <c r="A965">
        <v>32</v>
      </c>
      <c r="B965">
        <v>28</v>
      </c>
      <c r="C965" t="s">
        <v>8106</v>
      </c>
      <c r="D965" s="10">
        <v>2</v>
      </c>
      <c r="E965" t="s">
        <v>8888</v>
      </c>
      <c r="G965" t="s">
        <v>10132</v>
      </c>
      <c r="H965" t="s">
        <v>10706</v>
      </c>
      <c r="I965" s="10">
        <v>2</v>
      </c>
      <c r="K965" t="s">
        <v>9797</v>
      </c>
      <c r="L965" t="s">
        <v>102</v>
      </c>
      <c r="M965">
        <v>520</v>
      </c>
      <c r="N965">
        <v>1901</v>
      </c>
      <c r="S965" s="1"/>
      <c r="U965" s="10" t="s">
        <v>5186</v>
      </c>
      <c r="W965" s="10">
        <v>1</v>
      </c>
      <c r="X965" s="1">
        <v>43188</v>
      </c>
      <c r="Y965" s="1"/>
    </row>
    <row r="966" spans="1:25" x14ac:dyDescent="0.35">
      <c r="A966">
        <v>177</v>
      </c>
      <c r="B966">
        <v>36.01</v>
      </c>
      <c r="C966" t="s">
        <v>8178</v>
      </c>
      <c r="D966" s="10">
        <v>2</v>
      </c>
      <c r="E966" t="s">
        <v>8896</v>
      </c>
      <c r="G966" t="s">
        <v>10120</v>
      </c>
      <c r="H966" t="s">
        <v>10706</v>
      </c>
      <c r="I966" s="10">
        <v>3</v>
      </c>
      <c r="K966" t="s">
        <v>8946</v>
      </c>
      <c r="L966" t="s">
        <v>102</v>
      </c>
      <c r="M966">
        <v>825</v>
      </c>
      <c r="N966">
        <v>1900</v>
      </c>
      <c r="S966" s="1"/>
      <c r="U966" s="10" t="s">
        <v>5186</v>
      </c>
      <c r="W966" s="10">
        <v>1</v>
      </c>
      <c r="X966" s="1">
        <v>35433</v>
      </c>
      <c r="Y966" s="1"/>
    </row>
    <row r="967" spans="1:25" x14ac:dyDescent="0.35">
      <c r="A967">
        <v>197</v>
      </c>
      <c r="B967">
        <v>42</v>
      </c>
      <c r="D967" s="10" t="s">
        <v>92</v>
      </c>
      <c r="E967" t="s">
        <v>210</v>
      </c>
      <c r="G967" t="s">
        <v>211</v>
      </c>
      <c r="H967" t="s">
        <v>10706</v>
      </c>
      <c r="I967" s="10">
        <v>3</v>
      </c>
      <c r="K967" t="s">
        <v>210</v>
      </c>
      <c r="L967" t="s">
        <v>102</v>
      </c>
      <c r="M967">
        <v>0</v>
      </c>
      <c r="S967" s="1"/>
      <c r="U967" s="10" t="s">
        <v>5186</v>
      </c>
      <c r="V967" t="s">
        <v>213</v>
      </c>
      <c r="W967" s="10">
        <v>3</v>
      </c>
      <c r="X967" s="1">
        <v>28824</v>
      </c>
      <c r="Y967" s="1"/>
    </row>
    <row r="968" spans="1:25" x14ac:dyDescent="0.35">
      <c r="A968">
        <v>221</v>
      </c>
      <c r="B968">
        <v>24</v>
      </c>
      <c r="C968" t="s">
        <v>8161</v>
      </c>
      <c r="D968" s="10">
        <v>2</v>
      </c>
      <c r="E968" t="s">
        <v>8134</v>
      </c>
      <c r="G968" t="s">
        <v>9232</v>
      </c>
      <c r="H968" t="s">
        <v>10706</v>
      </c>
      <c r="I968" s="10">
        <v>2</v>
      </c>
      <c r="K968" t="s">
        <v>9233</v>
      </c>
      <c r="L968" t="s">
        <v>102</v>
      </c>
      <c r="M968">
        <v>663</v>
      </c>
      <c r="N968">
        <v>1901</v>
      </c>
      <c r="S968" s="1"/>
      <c r="U968" s="10" t="s">
        <v>5186</v>
      </c>
      <c r="V968" t="s">
        <v>10203</v>
      </c>
      <c r="W968" s="10">
        <v>1</v>
      </c>
      <c r="X968" s="1">
        <v>41135</v>
      </c>
      <c r="Y968" s="1"/>
    </row>
    <row r="969" spans="1:25" x14ac:dyDescent="0.35">
      <c r="A969">
        <v>221</v>
      </c>
      <c r="B969">
        <v>24</v>
      </c>
      <c r="C969" t="s">
        <v>8442</v>
      </c>
      <c r="D969" s="10">
        <v>2</v>
      </c>
      <c r="E969" t="s">
        <v>8134</v>
      </c>
      <c r="G969" t="s">
        <v>9232</v>
      </c>
      <c r="H969" t="s">
        <v>10706</v>
      </c>
      <c r="I969" s="10">
        <v>2</v>
      </c>
      <c r="K969" t="s">
        <v>9233</v>
      </c>
      <c r="L969" t="s">
        <v>102</v>
      </c>
      <c r="M969">
        <v>970</v>
      </c>
      <c r="N969">
        <v>1901</v>
      </c>
      <c r="S969" s="1"/>
      <c r="U969" s="10" t="s">
        <v>5186</v>
      </c>
      <c r="V969" t="s">
        <v>10268</v>
      </c>
      <c r="W969" s="10">
        <v>1</v>
      </c>
      <c r="X969" s="1">
        <v>38096</v>
      </c>
      <c r="Y969" s="1"/>
    </row>
    <row r="970" spans="1:25" x14ac:dyDescent="0.35">
      <c r="A970">
        <v>261.02</v>
      </c>
      <c r="B970">
        <v>1</v>
      </c>
      <c r="C970" t="s">
        <v>8722</v>
      </c>
      <c r="D970" s="10">
        <v>2</v>
      </c>
      <c r="E970" t="s">
        <v>8292</v>
      </c>
      <c r="G970" t="s">
        <v>9746</v>
      </c>
      <c r="H970" t="s">
        <v>10706</v>
      </c>
      <c r="I970" s="10">
        <v>2</v>
      </c>
      <c r="K970" t="s">
        <v>9747</v>
      </c>
      <c r="L970" t="s">
        <v>102</v>
      </c>
      <c r="M970">
        <v>0</v>
      </c>
      <c r="S970" s="1"/>
      <c r="V970" t="s">
        <v>10373</v>
      </c>
      <c r="W970" s="10">
        <v>1</v>
      </c>
      <c r="X970" s="1">
        <v>44368</v>
      </c>
      <c r="Y970" s="1"/>
    </row>
    <row r="971" spans="1:25" x14ac:dyDescent="0.35">
      <c r="A971">
        <v>261.02</v>
      </c>
      <c r="B971">
        <v>1</v>
      </c>
      <c r="C971" t="s">
        <v>8797</v>
      </c>
      <c r="D971" s="10">
        <v>2</v>
      </c>
      <c r="E971" t="s">
        <v>8292</v>
      </c>
      <c r="G971" t="s">
        <v>9263</v>
      </c>
      <c r="H971" t="s">
        <v>10706</v>
      </c>
      <c r="I971" s="10">
        <v>2</v>
      </c>
      <c r="K971" t="s">
        <v>9264</v>
      </c>
      <c r="L971" t="s">
        <v>102</v>
      </c>
      <c r="M971">
        <v>670</v>
      </c>
      <c r="N971">
        <v>2021</v>
      </c>
      <c r="S971" s="1"/>
      <c r="V971" t="s">
        <v>8075</v>
      </c>
      <c r="W971" s="10">
        <v>1</v>
      </c>
      <c r="X971" s="1">
        <v>44469</v>
      </c>
      <c r="Y971" s="1"/>
    </row>
    <row r="972" spans="1:25" x14ac:dyDescent="0.35">
      <c r="A972">
        <v>172</v>
      </c>
      <c r="B972">
        <v>35</v>
      </c>
      <c r="D972" s="10" t="s">
        <v>92</v>
      </c>
      <c r="E972" t="s">
        <v>2183</v>
      </c>
      <c r="G972" t="s">
        <v>2184</v>
      </c>
      <c r="H972" t="s">
        <v>5145</v>
      </c>
      <c r="I972" s="10">
        <v>2</v>
      </c>
      <c r="K972" t="s">
        <v>2185</v>
      </c>
      <c r="L972" t="s">
        <v>102</v>
      </c>
      <c r="M972">
        <v>0</v>
      </c>
      <c r="S972" s="1"/>
      <c r="V972" t="s">
        <v>2187</v>
      </c>
      <c r="W972" s="10">
        <v>2</v>
      </c>
      <c r="X972" s="1">
        <v>43656</v>
      </c>
      <c r="Y972" s="1"/>
    </row>
    <row r="973" spans="1:25" x14ac:dyDescent="0.35">
      <c r="A973">
        <v>197</v>
      </c>
      <c r="B973">
        <v>1</v>
      </c>
      <c r="D973" s="10">
        <v>2</v>
      </c>
      <c r="E973" t="s">
        <v>3346</v>
      </c>
      <c r="G973" t="s">
        <v>3347</v>
      </c>
      <c r="H973" t="s">
        <v>10706</v>
      </c>
      <c r="I973" s="10">
        <v>4</v>
      </c>
      <c r="K973" t="s">
        <v>3346</v>
      </c>
      <c r="L973" t="s">
        <v>102</v>
      </c>
      <c r="M973">
        <v>3500</v>
      </c>
      <c r="N973">
        <v>1887</v>
      </c>
      <c r="O973">
        <v>49</v>
      </c>
      <c r="S973" s="1">
        <v>44342</v>
      </c>
      <c r="U973" s="10" t="s">
        <v>5186</v>
      </c>
      <c r="V973" t="s">
        <v>2845</v>
      </c>
      <c r="W973" s="10">
        <v>4</v>
      </c>
      <c r="X973" s="1">
        <v>43864</v>
      </c>
      <c r="Y973" s="1"/>
    </row>
    <row r="974" spans="1:25" x14ac:dyDescent="0.35">
      <c r="A974">
        <v>162</v>
      </c>
      <c r="B974">
        <v>22</v>
      </c>
      <c r="D974" s="10">
        <v>2</v>
      </c>
      <c r="E974" t="s">
        <v>2957</v>
      </c>
      <c r="G974" t="s">
        <v>2958</v>
      </c>
      <c r="H974" t="s">
        <v>10706</v>
      </c>
      <c r="I974" s="10">
        <v>4</v>
      </c>
      <c r="K974" t="s">
        <v>2957</v>
      </c>
      <c r="L974" t="s">
        <v>102</v>
      </c>
      <c r="M974">
        <v>3280</v>
      </c>
      <c r="N974">
        <v>1901</v>
      </c>
      <c r="O974">
        <v>47</v>
      </c>
      <c r="S974" s="1">
        <v>44501</v>
      </c>
      <c r="U974" s="10" t="s">
        <v>5186</v>
      </c>
      <c r="V974" t="s">
        <v>2959</v>
      </c>
      <c r="W974" s="10">
        <v>4</v>
      </c>
      <c r="X974" s="1">
        <v>44429</v>
      </c>
      <c r="Y974" s="1"/>
    </row>
    <row r="975" spans="1:25" x14ac:dyDescent="0.35">
      <c r="A975">
        <v>197</v>
      </c>
      <c r="B975">
        <v>40</v>
      </c>
      <c r="D975" s="10">
        <v>2</v>
      </c>
      <c r="E975" t="s">
        <v>3359</v>
      </c>
      <c r="G975" t="s">
        <v>3360</v>
      </c>
      <c r="H975" t="s">
        <v>10706</v>
      </c>
      <c r="I975" s="10">
        <v>4</v>
      </c>
      <c r="K975" t="s">
        <v>3359</v>
      </c>
      <c r="L975" t="s">
        <v>102</v>
      </c>
      <c r="M975">
        <v>2700</v>
      </c>
      <c r="N975">
        <v>1887</v>
      </c>
      <c r="O975">
        <v>49</v>
      </c>
      <c r="S975" s="1">
        <v>44560</v>
      </c>
      <c r="U975" s="10" t="s">
        <v>5186</v>
      </c>
      <c r="V975" t="s">
        <v>2837</v>
      </c>
      <c r="W975" s="10">
        <v>4</v>
      </c>
      <c r="X975" s="1">
        <v>39064</v>
      </c>
      <c r="Y975" s="1"/>
    </row>
    <row r="976" spans="1:25" x14ac:dyDescent="0.35">
      <c r="A976">
        <v>185</v>
      </c>
      <c r="B976">
        <v>42</v>
      </c>
      <c r="D976" s="10">
        <v>2</v>
      </c>
      <c r="E976" t="s">
        <v>4561</v>
      </c>
      <c r="G976" t="s">
        <v>4562</v>
      </c>
      <c r="H976" t="s">
        <v>10706</v>
      </c>
      <c r="I976" s="10">
        <v>4</v>
      </c>
      <c r="K976" t="s">
        <v>4561</v>
      </c>
      <c r="L976" t="s">
        <v>102</v>
      </c>
      <c r="M976">
        <v>2970</v>
      </c>
      <c r="N976">
        <v>1901</v>
      </c>
      <c r="O976">
        <v>49</v>
      </c>
      <c r="S976" s="1">
        <v>43826</v>
      </c>
      <c r="U976" s="10" t="s">
        <v>5186</v>
      </c>
      <c r="V976" t="s">
        <v>4283</v>
      </c>
      <c r="W976" s="10">
        <v>2</v>
      </c>
      <c r="X976" s="1">
        <v>36074</v>
      </c>
      <c r="Y976" s="1"/>
    </row>
    <row r="977" spans="1:25" x14ac:dyDescent="0.35">
      <c r="A977">
        <v>197</v>
      </c>
      <c r="B977">
        <v>4.0199999999999996</v>
      </c>
      <c r="D977" s="10">
        <v>2</v>
      </c>
      <c r="E977" t="s">
        <v>4735</v>
      </c>
      <c r="G977" t="s">
        <v>4736</v>
      </c>
      <c r="H977" t="s">
        <v>10706</v>
      </c>
      <c r="I977" s="10">
        <v>4</v>
      </c>
      <c r="K977" t="s">
        <v>4735</v>
      </c>
      <c r="L977" t="s">
        <v>102</v>
      </c>
      <c r="M977">
        <v>2295</v>
      </c>
      <c r="N977">
        <v>1901</v>
      </c>
      <c r="O977">
        <v>21</v>
      </c>
      <c r="P977">
        <v>197</v>
      </c>
      <c r="Q977">
        <v>4.2</v>
      </c>
      <c r="S977" s="1">
        <v>44160</v>
      </c>
      <c r="U977" s="10" t="s">
        <v>5186</v>
      </c>
      <c r="V977" t="s">
        <v>4283</v>
      </c>
      <c r="W977" s="10">
        <v>2</v>
      </c>
      <c r="X977" s="1">
        <v>42500</v>
      </c>
      <c r="Y977" s="1"/>
    </row>
    <row r="978" spans="1:25" x14ac:dyDescent="0.35">
      <c r="A978">
        <v>162</v>
      </c>
      <c r="B978">
        <v>20</v>
      </c>
      <c r="D978" s="10">
        <v>2</v>
      </c>
      <c r="E978" t="s">
        <v>3631</v>
      </c>
      <c r="G978" t="s">
        <v>3632</v>
      </c>
      <c r="H978" t="s">
        <v>10706</v>
      </c>
      <c r="I978" s="10">
        <v>3</v>
      </c>
      <c r="K978" t="s">
        <v>3631</v>
      </c>
      <c r="L978" t="s">
        <v>102</v>
      </c>
      <c r="M978">
        <v>2700</v>
      </c>
      <c r="N978">
        <v>1901</v>
      </c>
      <c r="O978">
        <v>47</v>
      </c>
      <c r="S978" s="1">
        <v>43826</v>
      </c>
      <c r="U978" s="10" t="s">
        <v>5186</v>
      </c>
      <c r="V978" t="s">
        <v>3577</v>
      </c>
      <c r="W978" s="10">
        <v>3</v>
      </c>
      <c r="X978" s="1">
        <v>26385</v>
      </c>
      <c r="Y978" s="1"/>
    </row>
    <row r="979" spans="1:25" x14ac:dyDescent="0.35">
      <c r="A979">
        <v>185</v>
      </c>
      <c r="B979">
        <v>6.01</v>
      </c>
      <c r="D979" s="10">
        <v>2</v>
      </c>
      <c r="E979" t="s">
        <v>3865</v>
      </c>
      <c r="G979" t="s">
        <v>3866</v>
      </c>
      <c r="H979" t="s">
        <v>5145</v>
      </c>
      <c r="I979" s="10">
        <v>3</v>
      </c>
      <c r="K979" t="s">
        <v>3867</v>
      </c>
      <c r="L979" t="s">
        <v>102</v>
      </c>
      <c r="M979">
        <v>1800</v>
      </c>
      <c r="N979">
        <v>1901</v>
      </c>
      <c r="O979">
        <v>47</v>
      </c>
      <c r="P979">
        <v>185</v>
      </c>
      <c r="Q979">
        <v>6.1</v>
      </c>
      <c r="S979" s="1">
        <v>43826</v>
      </c>
      <c r="U979" s="10" t="s">
        <v>5186</v>
      </c>
      <c r="V979" t="s">
        <v>3868</v>
      </c>
      <c r="W979" s="10">
        <v>3</v>
      </c>
      <c r="X979" s="1">
        <v>41264</v>
      </c>
      <c r="Y979" s="1"/>
    </row>
    <row r="980" spans="1:25" x14ac:dyDescent="0.35">
      <c r="A980">
        <v>197</v>
      </c>
      <c r="B980">
        <v>38</v>
      </c>
      <c r="D980" s="10">
        <v>2</v>
      </c>
      <c r="E980" t="s">
        <v>4756</v>
      </c>
      <c r="G980" t="s">
        <v>4757</v>
      </c>
      <c r="H980" t="s">
        <v>10706</v>
      </c>
      <c r="I980" s="10">
        <v>2</v>
      </c>
      <c r="K980" t="s">
        <v>4756</v>
      </c>
      <c r="L980" t="s">
        <v>102</v>
      </c>
      <c r="M980">
        <v>2460</v>
      </c>
      <c r="N980">
        <v>1887</v>
      </c>
      <c r="O980">
        <v>49</v>
      </c>
      <c r="S980" s="1">
        <v>43826</v>
      </c>
      <c r="U980" s="10" t="s">
        <v>5186</v>
      </c>
      <c r="V980" t="s">
        <v>4283</v>
      </c>
      <c r="W980" s="10">
        <v>2</v>
      </c>
      <c r="X980" s="1">
        <v>39307</v>
      </c>
      <c r="Y980" s="1"/>
    </row>
    <row r="981" spans="1:25" x14ac:dyDescent="0.35">
      <c r="A981">
        <v>197</v>
      </c>
      <c r="B981">
        <v>37</v>
      </c>
      <c r="D981" s="10">
        <v>2</v>
      </c>
      <c r="E981" t="s">
        <v>4023</v>
      </c>
      <c r="G981" t="s">
        <v>4024</v>
      </c>
      <c r="H981" t="s">
        <v>10706</v>
      </c>
      <c r="I981" s="10">
        <v>3</v>
      </c>
      <c r="K981" t="s">
        <v>4023</v>
      </c>
      <c r="L981" t="s">
        <v>102</v>
      </c>
      <c r="M981">
        <v>2565</v>
      </c>
      <c r="N981">
        <v>1917</v>
      </c>
      <c r="O981">
        <v>47</v>
      </c>
      <c r="S981" s="1">
        <v>43826</v>
      </c>
      <c r="U981" s="10" t="s">
        <v>5186</v>
      </c>
      <c r="V981" t="s">
        <v>3677</v>
      </c>
      <c r="W981" s="10">
        <v>3</v>
      </c>
      <c r="X981" s="1">
        <v>34177</v>
      </c>
      <c r="Y981" s="1"/>
    </row>
    <row r="982" spans="1:25" x14ac:dyDescent="0.35">
      <c r="A982">
        <v>185</v>
      </c>
      <c r="B982">
        <v>39</v>
      </c>
      <c r="D982" s="10">
        <v>2</v>
      </c>
      <c r="E982" t="s">
        <v>3177</v>
      </c>
      <c r="G982" t="s">
        <v>3178</v>
      </c>
      <c r="H982" t="s">
        <v>10706</v>
      </c>
      <c r="I982" s="10">
        <v>4</v>
      </c>
      <c r="K982" t="s">
        <v>3177</v>
      </c>
      <c r="L982" t="s">
        <v>102</v>
      </c>
      <c r="M982">
        <v>2961</v>
      </c>
      <c r="N982">
        <v>1901</v>
      </c>
      <c r="O982">
        <v>47</v>
      </c>
      <c r="S982" s="1">
        <v>43826</v>
      </c>
      <c r="U982" s="10" t="s">
        <v>5186</v>
      </c>
      <c r="V982" t="s">
        <v>2837</v>
      </c>
      <c r="W982" s="10">
        <v>4</v>
      </c>
      <c r="X982" s="1">
        <v>34788</v>
      </c>
      <c r="Y982" s="1"/>
    </row>
    <row r="983" spans="1:25" x14ac:dyDescent="0.35">
      <c r="A983">
        <v>172</v>
      </c>
      <c r="B983">
        <v>34.01</v>
      </c>
      <c r="D983" s="10">
        <v>2</v>
      </c>
      <c r="E983" t="s">
        <v>4420</v>
      </c>
      <c r="G983" t="s">
        <v>4421</v>
      </c>
      <c r="H983" t="s">
        <v>10706</v>
      </c>
      <c r="I983" s="10">
        <v>2</v>
      </c>
      <c r="K983" t="s">
        <v>4420</v>
      </c>
      <c r="L983" t="s">
        <v>102</v>
      </c>
      <c r="M983">
        <v>2150</v>
      </c>
      <c r="N983">
        <v>1887</v>
      </c>
      <c r="O983">
        <v>20</v>
      </c>
      <c r="P983">
        <v>172</v>
      </c>
      <c r="Q983">
        <v>34.1</v>
      </c>
      <c r="S983" s="1">
        <v>43826</v>
      </c>
      <c r="U983" s="10" t="s">
        <v>5186</v>
      </c>
      <c r="V983" t="s">
        <v>4283</v>
      </c>
      <c r="W983" s="10">
        <v>2</v>
      </c>
      <c r="X983" s="1">
        <v>42445</v>
      </c>
      <c r="Y983" s="1"/>
    </row>
    <row r="984" spans="1:25" x14ac:dyDescent="0.35">
      <c r="A984">
        <v>162</v>
      </c>
      <c r="B984">
        <v>18</v>
      </c>
      <c r="C984" t="s">
        <v>756</v>
      </c>
      <c r="D984" s="10">
        <v>2</v>
      </c>
      <c r="E984" t="s">
        <v>8294</v>
      </c>
      <c r="G984" t="s">
        <v>9244</v>
      </c>
      <c r="H984" t="s">
        <v>10706</v>
      </c>
      <c r="I984" s="10">
        <v>2</v>
      </c>
      <c r="K984" t="s">
        <v>9245</v>
      </c>
      <c r="L984" t="s">
        <v>102</v>
      </c>
      <c r="M984">
        <v>934</v>
      </c>
      <c r="N984">
        <v>1901</v>
      </c>
      <c r="S984" s="1"/>
      <c r="U984" s="10" t="s">
        <v>5186</v>
      </c>
      <c r="V984" t="s">
        <v>10205</v>
      </c>
      <c r="W984" s="10">
        <v>1</v>
      </c>
      <c r="X984" s="1">
        <v>44286</v>
      </c>
      <c r="Y984" s="1"/>
    </row>
    <row r="985" spans="1:25" x14ac:dyDescent="0.35">
      <c r="A985">
        <v>197</v>
      </c>
      <c r="B985">
        <v>4.05</v>
      </c>
      <c r="D985" s="10">
        <v>2</v>
      </c>
      <c r="E985" t="s">
        <v>4011</v>
      </c>
      <c r="G985" t="s">
        <v>4012</v>
      </c>
      <c r="H985" t="s">
        <v>10706</v>
      </c>
      <c r="I985" s="10">
        <v>3</v>
      </c>
      <c r="K985" t="s">
        <v>4011</v>
      </c>
      <c r="L985" t="s">
        <v>102</v>
      </c>
      <c r="M985">
        <v>2295</v>
      </c>
      <c r="N985">
        <v>1887</v>
      </c>
      <c r="O985">
        <v>47</v>
      </c>
      <c r="P985">
        <v>197</v>
      </c>
      <c r="Q985">
        <v>4.5</v>
      </c>
      <c r="S985" s="1">
        <v>43826</v>
      </c>
      <c r="U985" s="10" t="s">
        <v>5186</v>
      </c>
      <c r="V985" t="s">
        <v>3577</v>
      </c>
      <c r="W985" s="10">
        <v>3</v>
      </c>
      <c r="X985" s="1">
        <v>41850</v>
      </c>
      <c r="Y985" s="1"/>
    </row>
    <row r="986" spans="1:25" x14ac:dyDescent="0.35">
      <c r="A986">
        <v>162</v>
      </c>
      <c r="B986">
        <v>17</v>
      </c>
      <c r="D986" s="10">
        <v>2</v>
      </c>
      <c r="E986" t="s">
        <v>2955</v>
      </c>
      <c r="G986" t="s">
        <v>2956</v>
      </c>
      <c r="H986" t="s">
        <v>10706</v>
      </c>
      <c r="I986" s="10">
        <v>4</v>
      </c>
      <c r="K986" t="s">
        <v>2955</v>
      </c>
      <c r="L986" t="s">
        <v>102</v>
      </c>
      <c r="M986">
        <v>4320</v>
      </c>
      <c r="N986">
        <v>1901</v>
      </c>
      <c r="O986">
        <v>49</v>
      </c>
      <c r="S986" s="1">
        <v>43826</v>
      </c>
      <c r="U986" s="10" t="s">
        <v>5186</v>
      </c>
      <c r="V986" t="s">
        <v>2949</v>
      </c>
      <c r="W986" s="10">
        <v>4</v>
      </c>
      <c r="X986" s="1">
        <v>32192</v>
      </c>
      <c r="Y986" s="1"/>
    </row>
    <row r="987" spans="1:25" x14ac:dyDescent="0.35">
      <c r="A987">
        <v>209</v>
      </c>
      <c r="B987">
        <v>28</v>
      </c>
      <c r="D987" s="10" t="s">
        <v>92</v>
      </c>
      <c r="E987" t="s">
        <v>246</v>
      </c>
      <c r="G987" t="s">
        <v>247</v>
      </c>
      <c r="H987" t="s">
        <v>5145</v>
      </c>
      <c r="I987" s="10">
        <v>3</v>
      </c>
      <c r="K987" t="s">
        <v>246</v>
      </c>
      <c r="L987" t="s">
        <v>102</v>
      </c>
      <c r="M987">
        <v>0</v>
      </c>
      <c r="S987" s="1"/>
      <c r="V987" t="s">
        <v>249</v>
      </c>
      <c r="W987" s="10">
        <v>3</v>
      </c>
      <c r="X987" s="1">
        <v>41984</v>
      </c>
      <c r="Y987" s="1"/>
    </row>
    <row r="988" spans="1:25" x14ac:dyDescent="0.35">
      <c r="A988">
        <v>155</v>
      </c>
      <c r="B988">
        <v>2.02</v>
      </c>
      <c r="C988" t="s">
        <v>8139</v>
      </c>
      <c r="D988" s="10">
        <v>2</v>
      </c>
      <c r="E988" t="s">
        <v>8140</v>
      </c>
      <c r="G988" t="s">
        <v>8995</v>
      </c>
      <c r="H988" t="s">
        <v>5145</v>
      </c>
      <c r="I988" s="10">
        <v>2</v>
      </c>
      <c r="K988" t="s">
        <v>8996</v>
      </c>
      <c r="L988" t="s">
        <v>102</v>
      </c>
      <c r="M988">
        <v>720</v>
      </c>
      <c r="N988">
        <v>1920</v>
      </c>
      <c r="S988" s="1"/>
      <c r="U988" s="10" t="s">
        <v>5186</v>
      </c>
      <c r="V988" t="s">
        <v>10183</v>
      </c>
      <c r="W988" s="10">
        <v>1</v>
      </c>
      <c r="X988" s="1">
        <v>42034</v>
      </c>
      <c r="Y988" s="1"/>
    </row>
    <row r="989" spans="1:25" x14ac:dyDescent="0.35">
      <c r="A989">
        <v>185</v>
      </c>
      <c r="B989">
        <v>36</v>
      </c>
      <c r="D989" s="10">
        <v>2</v>
      </c>
      <c r="E989" t="s">
        <v>3879</v>
      </c>
      <c r="G989" t="s">
        <v>3880</v>
      </c>
      <c r="H989" t="s">
        <v>10706</v>
      </c>
      <c r="I989" s="10">
        <v>3</v>
      </c>
      <c r="K989" t="s">
        <v>3879</v>
      </c>
      <c r="L989" t="s">
        <v>102</v>
      </c>
      <c r="M989">
        <v>2961</v>
      </c>
      <c r="N989">
        <v>1863</v>
      </c>
      <c r="O989">
        <v>47</v>
      </c>
      <c r="S989" s="1">
        <v>43826</v>
      </c>
      <c r="U989" s="10" t="s">
        <v>5186</v>
      </c>
      <c r="V989" t="s">
        <v>3677</v>
      </c>
      <c r="W989" s="10">
        <v>3</v>
      </c>
      <c r="X989" s="1">
        <v>39574</v>
      </c>
      <c r="Y989" s="1"/>
    </row>
    <row r="990" spans="1:25" x14ac:dyDescent="0.35">
      <c r="A990">
        <v>162</v>
      </c>
      <c r="B990">
        <v>14</v>
      </c>
      <c r="C990" t="s">
        <v>8145</v>
      </c>
      <c r="D990" s="10">
        <v>2</v>
      </c>
      <c r="E990" t="s">
        <v>8146</v>
      </c>
      <c r="G990" t="s">
        <v>9013</v>
      </c>
      <c r="H990" t="s">
        <v>10706</v>
      </c>
      <c r="I990" s="10">
        <v>2</v>
      </c>
      <c r="K990" t="s">
        <v>9014</v>
      </c>
      <c r="L990" t="s">
        <v>102</v>
      </c>
      <c r="M990">
        <v>635</v>
      </c>
      <c r="N990">
        <v>1901</v>
      </c>
      <c r="S990" s="1"/>
      <c r="U990" s="10" t="s">
        <v>5186</v>
      </c>
      <c r="V990" t="s">
        <v>10191</v>
      </c>
      <c r="W990" s="10">
        <v>1</v>
      </c>
      <c r="X990" s="1">
        <v>41834</v>
      </c>
      <c r="Y990" s="1"/>
    </row>
    <row r="991" spans="1:25" x14ac:dyDescent="0.35">
      <c r="A991">
        <v>185</v>
      </c>
      <c r="B991">
        <v>9</v>
      </c>
      <c r="D991" s="10">
        <v>2</v>
      </c>
      <c r="E991" t="s">
        <v>3168</v>
      </c>
      <c r="G991" t="s">
        <v>3169</v>
      </c>
      <c r="H991" t="s">
        <v>5145</v>
      </c>
      <c r="I991" s="10">
        <v>4</v>
      </c>
      <c r="K991" t="s">
        <v>3168</v>
      </c>
      <c r="L991" t="s">
        <v>102</v>
      </c>
      <c r="M991">
        <v>3540</v>
      </c>
      <c r="N991">
        <v>1901</v>
      </c>
      <c r="O991">
        <v>49</v>
      </c>
      <c r="S991" s="1">
        <v>43826</v>
      </c>
      <c r="U991" s="10" t="s">
        <v>5186</v>
      </c>
      <c r="V991" t="s">
        <v>2837</v>
      </c>
      <c r="W991" s="10">
        <v>4</v>
      </c>
      <c r="X991" s="1">
        <v>43404</v>
      </c>
      <c r="Y991" s="1"/>
    </row>
    <row r="992" spans="1:25" x14ac:dyDescent="0.35">
      <c r="A992">
        <v>197</v>
      </c>
      <c r="B992">
        <v>8</v>
      </c>
      <c r="D992" s="10">
        <v>2</v>
      </c>
      <c r="E992" t="s">
        <v>4737</v>
      </c>
      <c r="G992" t="s">
        <v>4738</v>
      </c>
      <c r="H992" t="s">
        <v>10706</v>
      </c>
      <c r="I992" s="10">
        <v>2</v>
      </c>
      <c r="K992" t="s">
        <v>4737</v>
      </c>
      <c r="L992" t="s">
        <v>102</v>
      </c>
      <c r="M992">
        <v>2460</v>
      </c>
      <c r="N992">
        <v>1870</v>
      </c>
      <c r="O992">
        <v>22</v>
      </c>
      <c r="S992" s="1">
        <v>44560</v>
      </c>
      <c r="U992" s="10" t="s">
        <v>5186</v>
      </c>
      <c r="V992" t="s">
        <v>4283</v>
      </c>
      <c r="W992" s="10">
        <v>2</v>
      </c>
      <c r="X992" s="1">
        <v>38849</v>
      </c>
      <c r="Y992" s="1"/>
    </row>
    <row r="993" spans="1:25" x14ac:dyDescent="0.35">
      <c r="A993">
        <v>185</v>
      </c>
      <c r="B993">
        <v>34</v>
      </c>
      <c r="C993" t="s">
        <v>3414</v>
      </c>
      <c r="D993" s="10">
        <v>2</v>
      </c>
      <c r="E993" t="s">
        <v>8089</v>
      </c>
      <c r="G993" t="s">
        <v>8938</v>
      </c>
      <c r="H993" t="s">
        <v>10706</v>
      </c>
      <c r="I993" s="10">
        <v>1</v>
      </c>
      <c r="K993" t="s">
        <v>4399</v>
      </c>
      <c r="L993" t="s">
        <v>102</v>
      </c>
      <c r="M993">
        <v>814</v>
      </c>
      <c r="N993">
        <v>1901</v>
      </c>
      <c r="S993" s="1"/>
      <c r="U993" s="10" t="s">
        <v>5186</v>
      </c>
      <c r="V993" t="s">
        <v>10178</v>
      </c>
      <c r="W993" s="10">
        <v>1</v>
      </c>
      <c r="X993" s="1">
        <v>40592</v>
      </c>
      <c r="Y993" s="1"/>
    </row>
    <row r="994" spans="1:25" x14ac:dyDescent="0.35">
      <c r="A994">
        <v>221</v>
      </c>
      <c r="B994">
        <v>20</v>
      </c>
      <c r="D994" s="10" t="s">
        <v>7551</v>
      </c>
      <c r="E994" t="s">
        <v>7523</v>
      </c>
      <c r="G994" t="s">
        <v>7650</v>
      </c>
      <c r="H994" t="s">
        <v>5145</v>
      </c>
      <c r="I994" s="10">
        <v>5</v>
      </c>
      <c r="K994" t="s">
        <v>7523</v>
      </c>
      <c r="L994" t="s">
        <v>102</v>
      </c>
      <c r="S994" s="1"/>
      <c r="V994" t="s">
        <v>2806</v>
      </c>
      <c r="W994" s="10">
        <v>5</v>
      </c>
      <c r="X994" s="1"/>
      <c r="Y994" s="1"/>
    </row>
    <row r="995" spans="1:25" x14ac:dyDescent="0.35">
      <c r="A995">
        <v>221</v>
      </c>
      <c r="B995">
        <v>4</v>
      </c>
      <c r="D995" s="10">
        <v>2</v>
      </c>
      <c r="E995" t="s">
        <v>3465</v>
      </c>
      <c r="G995" t="s">
        <v>3466</v>
      </c>
      <c r="H995" t="s">
        <v>10706</v>
      </c>
      <c r="I995" s="10">
        <v>4</v>
      </c>
      <c r="K995" t="s">
        <v>3465</v>
      </c>
      <c r="L995" t="s">
        <v>102</v>
      </c>
      <c r="M995">
        <v>5376</v>
      </c>
      <c r="N995">
        <v>1897</v>
      </c>
      <c r="O995">
        <v>47</v>
      </c>
      <c r="S995" s="1">
        <v>45010</v>
      </c>
      <c r="U995" s="10" t="s">
        <v>5186</v>
      </c>
      <c r="V995" t="s">
        <v>2845</v>
      </c>
      <c r="W995" s="10">
        <v>4</v>
      </c>
      <c r="X995" s="1">
        <v>44354</v>
      </c>
      <c r="Y995" s="1"/>
    </row>
    <row r="996" spans="1:25" x14ac:dyDescent="0.35">
      <c r="A996">
        <v>197</v>
      </c>
      <c r="B996">
        <v>31</v>
      </c>
      <c r="D996" s="10">
        <v>2</v>
      </c>
      <c r="E996" t="s">
        <v>4753</v>
      </c>
      <c r="G996" t="s">
        <v>4754</v>
      </c>
      <c r="H996" t="s">
        <v>10706</v>
      </c>
      <c r="I996" s="10">
        <v>2</v>
      </c>
      <c r="K996" t="s">
        <v>4753</v>
      </c>
      <c r="L996" t="s">
        <v>102</v>
      </c>
      <c r="M996">
        <v>2700</v>
      </c>
      <c r="N996">
        <v>1887</v>
      </c>
      <c r="O996">
        <v>21</v>
      </c>
      <c r="S996" s="1">
        <v>43826</v>
      </c>
      <c r="U996" s="10" t="s">
        <v>5186</v>
      </c>
      <c r="V996" t="s">
        <v>4755</v>
      </c>
      <c r="W996" s="10">
        <v>2</v>
      </c>
      <c r="X996" s="1">
        <v>31716</v>
      </c>
      <c r="Y996" s="1"/>
    </row>
    <row r="997" spans="1:25" x14ac:dyDescent="0.35">
      <c r="A997">
        <v>185</v>
      </c>
      <c r="B997">
        <v>33</v>
      </c>
      <c r="D997" s="10">
        <v>2</v>
      </c>
      <c r="E997" t="s">
        <v>4558</v>
      </c>
      <c r="G997" t="s">
        <v>4559</v>
      </c>
      <c r="H997" t="s">
        <v>10706</v>
      </c>
      <c r="I997" s="10">
        <v>2</v>
      </c>
      <c r="K997" t="s">
        <v>4558</v>
      </c>
      <c r="L997" t="s">
        <v>102</v>
      </c>
      <c r="M997">
        <v>2730</v>
      </c>
      <c r="N997">
        <v>1901</v>
      </c>
      <c r="O997">
        <v>21</v>
      </c>
      <c r="S997" s="1">
        <v>44959</v>
      </c>
      <c r="U997" s="10" t="s">
        <v>5186</v>
      </c>
      <c r="V997" t="s">
        <v>4560</v>
      </c>
      <c r="W997" s="10">
        <v>2</v>
      </c>
      <c r="X997" s="1">
        <v>44872</v>
      </c>
      <c r="Y997" s="1"/>
    </row>
    <row r="998" spans="1:25" x14ac:dyDescent="0.35">
      <c r="A998">
        <v>221</v>
      </c>
      <c r="B998">
        <v>18</v>
      </c>
      <c r="D998" s="10" t="s">
        <v>7551</v>
      </c>
      <c r="E998" t="s">
        <v>263</v>
      </c>
      <c r="G998" t="s">
        <v>5271</v>
      </c>
      <c r="H998" t="s">
        <v>5145</v>
      </c>
      <c r="I998" s="10">
        <v>5</v>
      </c>
      <c r="K998" t="s">
        <v>263</v>
      </c>
      <c r="L998" t="s">
        <v>102</v>
      </c>
      <c r="S998" s="1"/>
      <c r="V998" t="s">
        <v>7944</v>
      </c>
      <c r="W998" s="10">
        <v>5</v>
      </c>
      <c r="X998" s="1"/>
      <c r="Y998" s="1"/>
    </row>
    <row r="999" spans="1:25" x14ac:dyDescent="0.35">
      <c r="A999">
        <v>209</v>
      </c>
      <c r="B999">
        <v>24</v>
      </c>
      <c r="D999" s="10" t="s">
        <v>92</v>
      </c>
      <c r="E999" t="s">
        <v>497</v>
      </c>
      <c r="G999" t="s">
        <v>498</v>
      </c>
      <c r="H999" t="s">
        <v>5145</v>
      </c>
      <c r="I999" s="10">
        <v>3</v>
      </c>
      <c r="K999" t="s">
        <v>499</v>
      </c>
      <c r="L999" t="s">
        <v>102</v>
      </c>
      <c r="M999">
        <v>0</v>
      </c>
      <c r="S999" s="1"/>
      <c r="V999" t="s">
        <v>500</v>
      </c>
      <c r="W999" s="10">
        <v>3</v>
      </c>
      <c r="X999" s="1">
        <v>43055</v>
      </c>
      <c r="Y999" s="1"/>
    </row>
    <row r="1000" spans="1:25" x14ac:dyDescent="0.35">
      <c r="A1000">
        <v>162</v>
      </c>
      <c r="B1000">
        <v>12</v>
      </c>
      <c r="D1000" s="10" t="s">
        <v>7551</v>
      </c>
      <c r="E1000" t="s">
        <v>7411</v>
      </c>
      <c r="G1000" t="s">
        <v>7614</v>
      </c>
      <c r="H1000" t="s">
        <v>10706</v>
      </c>
      <c r="I1000" s="10">
        <v>12</v>
      </c>
      <c r="K1000" t="s">
        <v>4189</v>
      </c>
      <c r="L1000" t="s">
        <v>102</v>
      </c>
      <c r="S1000" s="1"/>
      <c r="V1000" t="s">
        <v>7888</v>
      </c>
      <c r="W1000" s="10">
        <v>9</v>
      </c>
      <c r="X1000" s="1"/>
      <c r="Y1000" s="1"/>
    </row>
    <row r="1001" spans="1:25" x14ac:dyDescent="0.35">
      <c r="A1001">
        <v>261.04000000000002</v>
      </c>
      <c r="B1001">
        <v>1</v>
      </c>
      <c r="C1001" t="s">
        <v>8738</v>
      </c>
      <c r="D1001" s="10">
        <v>2</v>
      </c>
      <c r="E1001" t="s">
        <v>8153</v>
      </c>
      <c r="G1001" t="s">
        <v>9246</v>
      </c>
      <c r="H1001" t="s">
        <v>10706</v>
      </c>
      <c r="I1001" s="10">
        <v>4</v>
      </c>
      <c r="K1001" t="s">
        <v>9247</v>
      </c>
      <c r="L1001" t="s">
        <v>102</v>
      </c>
      <c r="M1001">
        <v>1361</v>
      </c>
      <c r="N1001">
        <v>2006</v>
      </c>
      <c r="S1001" s="1"/>
      <c r="V1001" t="s">
        <v>10391</v>
      </c>
      <c r="W1001" s="10">
        <v>1</v>
      </c>
      <c r="X1001" s="1">
        <v>39192</v>
      </c>
      <c r="Y1001" s="1"/>
    </row>
    <row r="1002" spans="1:25" x14ac:dyDescent="0.35">
      <c r="A1002">
        <v>261.04000000000002</v>
      </c>
      <c r="B1002">
        <v>1</v>
      </c>
      <c r="C1002" t="s">
        <v>8362</v>
      </c>
      <c r="D1002" s="10">
        <v>2</v>
      </c>
      <c r="E1002" t="s">
        <v>8153</v>
      </c>
      <c r="G1002" t="s">
        <v>9367</v>
      </c>
      <c r="H1002" t="s">
        <v>10706</v>
      </c>
      <c r="I1002" s="10">
        <v>4</v>
      </c>
      <c r="K1002" t="s">
        <v>9021</v>
      </c>
      <c r="L1002" t="s">
        <v>102</v>
      </c>
      <c r="M1002">
        <v>1495</v>
      </c>
      <c r="N1002">
        <v>2006</v>
      </c>
      <c r="S1002" s="1"/>
      <c r="V1002" t="s">
        <v>10221</v>
      </c>
      <c r="W1002" s="10">
        <v>1</v>
      </c>
      <c r="X1002" s="1">
        <v>43551</v>
      </c>
      <c r="Y1002" s="1"/>
    </row>
    <row r="1003" spans="1:25" x14ac:dyDescent="0.35">
      <c r="A1003">
        <v>261.04000000000002</v>
      </c>
      <c r="B1003">
        <v>1</v>
      </c>
      <c r="C1003" t="s">
        <v>8624</v>
      </c>
      <c r="D1003" s="10">
        <v>2</v>
      </c>
      <c r="E1003" t="s">
        <v>8153</v>
      </c>
      <c r="G1003" t="s">
        <v>9758</v>
      </c>
      <c r="H1003" t="s">
        <v>10706</v>
      </c>
      <c r="I1003" s="10">
        <v>3</v>
      </c>
      <c r="K1003" t="s">
        <v>9759</v>
      </c>
      <c r="L1003" t="s">
        <v>102</v>
      </c>
      <c r="M1003">
        <v>1865</v>
      </c>
      <c r="N1003">
        <v>2006</v>
      </c>
      <c r="S1003" s="1"/>
      <c r="V1003" t="s">
        <v>10306</v>
      </c>
      <c r="W1003" s="10">
        <v>1</v>
      </c>
      <c r="X1003" s="1">
        <v>43160</v>
      </c>
      <c r="Y1003" s="1"/>
    </row>
    <row r="1004" spans="1:25" x14ac:dyDescent="0.35">
      <c r="A1004">
        <v>261.04000000000002</v>
      </c>
      <c r="B1004">
        <v>1</v>
      </c>
      <c r="C1004" t="s">
        <v>8783</v>
      </c>
      <c r="D1004" s="10">
        <v>2</v>
      </c>
      <c r="E1004" t="s">
        <v>8153</v>
      </c>
      <c r="G1004" t="s">
        <v>9968</v>
      </c>
      <c r="H1004" t="s">
        <v>5145</v>
      </c>
      <c r="I1004" s="10">
        <v>2</v>
      </c>
      <c r="K1004" t="s">
        <v>9351</v>
      </c>
      <c r="L1004" t="s">
        <v>102</v>
      </c>
      <c r="M1004">
        <v>701</v>
      </c>
      <c r="N1004">
        <v>2006</v>
      </c>
      <c r="S1004" s="1"/>
      <c r="V1004" t="s">
        <v>8075</v>
      </c>
      <c r="W1004" s="10">
        <v>1</v>
      </c>
      <c r="X1004" s="1">
        <v>43230</v>
      </c>
      <c r="Y1004" s="1"/>
    </row>
    <row r="1005" spans="1:25" x14ac:dyDescent="0.35">
      <c r="A1005">
        <v>261.04000000000002</v>
      </c>
      <c r="B1005">
        <v>1</v>
      </c>
      <c r="C1005" t="s">
        <v>8163</v>
      </c>
      <c r="D1005" s="10">
        <v>2</v>
      </c>
      <c r="E1005" t="s">
        <v>8153</v>
      </c>
      <c r="G1005" t="s">
        <v>9041</v>
      </c>
      <c r="H1005" t="s">
        <v>10706</v>
      </c>
      <c r="I1005" s="10">
        <v>2</v>
      </c>
      <c r="K1005" t="s">
        <v>9040</v>
      </c>
      <c r="L1005" t="s">
        <v>102</v>
      </c>
      <c r="M1005">
        <v>894</v>
      </c>
      <c r="N1005">
        <v>2006</v>
      </c>
      <c r="S1005" s="1"/>
      <c r="V1005" t="s">
        <v>10199</v>
      </c>
      <c r="W1005" s="10">
        <v>1</v>
      </c>
      <c r="X1005" s="1">
        <v>44096</v>
      </c>
      <c r="Y1005" s="1"/>
    </row>
    <row r="1006" spans="1:25" x14ac:dyDescent="0.35">
      <c r="A1006">
        <v>261.04000000000002</v>
      </c>
      <c r="B1006">
        <v>1</v>
      </c>
      <c r="C1006" t="s">
        <v>8353</v>
      </c>
      <c r="D1006" s="10">
        <v>2</v>
      </c>
      <c r="E1006" t="s">
        <v>8153</v>
      </c>
      <c r="G1006" t="s">
        <v>9350</v>
      </c>
      <c r="H1006" t="s">
        <v>10706</v>
      </c>
      <c r="I1006" s="10">
        <v>2</v>
      </c>
      <c r="K1006" t="s">
        <v>9351</v>
      </c>
      <c r="L1006" t="s">
        <v>102</v>
      </c>
      <c r="M1006">
        <v>1139</v>
      </c>
      <c r="N1006">
        <v>2006</v>
      </c>
      <c r="S1006" s="1"/>
      <c r="V1006" t="s">
        <v>10220</v>
      </c>
      <c r="W1006" s="10">
        <v>1</v>
      </c>
      <c r="X1006" s="1">
        <v>39108</v>
      </c>
      <c r="Y1006" s="1"/>
    </row>
    <row r="1007" spans="1:25" x14ac:dyDescent="0.35">
      <c r="A1007">
        <v>261.04000000000002</v>
      </c>
      <c r="B1007">
        <v>1</v>
      </c>
      <c r="C1007" t="s">
        <v>8363</v>
      </c>
      <c r="D1007" s="10">
        <v>2</v>
      </c>
      <c r="E1007" t="s">
        <v>8153</v>
      </c>
      <c r="G1007" t="s">
        <v>9368</v>
      </c>
      <c r="H1007" t="s">
        <v>10706</v>
      </c>
      <c r="I1007" s="10">
        <v>2</v>
      </c>
      <c r="K1007" t="s">
        <v>9369</v>
      </c>
      <c r="L1007" t="s">
        <v>102</v>
      </c>
      <c r="M1007">
        <v>1298</v>
      </c>
      <c r="N1007">
        <v>2006</v>
      </c>
      <c r="S1007" s="1"/>
      <c r="V1007" t="s">
        <v>10221</v>
      </c>
      <c r="W1007" s="10">
        <v>1</v>
      </c>
      <c r="X1007" s="1">
        <v>44482</v>
      </c>
      <c r="Y1007" s="1"/>
    </row>
    <row r="1008" spans="1:25" x14ac:dyDescent="0.35">
      <c r="A1008">
        <v>261.04000000000002</v>
      </c>
      <c r="B1008">
        <v>1</v>
      </c>
      <c r="C1008" t="s">
        <v>8610</v>
      </c>
      <c r="D1008" s="10">
        <v>2</v>
      </c>
      <c r="E1008" t="s">
        <v>8153</v>
      </c>
      <c r="G1008" t="s">
        <v>9729</v>
      </c>
      <c r="H1008" t="s">
        <v>10706</v>
      </c>
      <c r="I1008" s="10">
        <v>2</v>
      </c>
      <c r="K1008" t="s">
        <v>9730</v>
      </c>
      <c r="L1008" t="s">
        <v>102</v>
      </c>
      <c r="M1008">
        <v>1361</v>
      </c>
      <c r="N1008">
        <v>2006</v>
      </c>
      <c r="S1008" s="1"/>
      <c r="V1008" t="s">
        <v>10298</v>
      </c>
      <c r="W1008" s="10">
        <v>1</v>
      </c>
      <c r="X1008" s="1">
        <v>44403</v>
      </c>
      <c r="Y1008" s="1"/>
    </row>
    <row r="1009" spans="1:25" x14ac:dyDescent="0.35">
      <c r="A1009">
        <v>261.04000000000002</v>
      </c>
      <c r="B1009">
        <v>1</v>
      </c>
      <c r="C1009" t="s">
        <v>8785</v>
      </c>
      <c r="D1009" s="10">
        <v>2</v>
      </c>
      <c r="E1009" t="s">
        <v>8153</v>
      </c>
      <c r="G1009" t="s">
        <v>9729</v>
      </c>
      <c r="H1009" t="s">
        <v>10706</v>
      </c>
      <c r="I1009" s="10">
        <v>2</v>
      </c>
      <c r="K1009" t="s">
        <v>9730</v>
      </c>
      <c r="L1009" t="s">
        <v>102</v>
      </c>
      <c r="M1009">
        <v>701</v>
      </c>
      <c r="N1009">
        <v>2006</v>
      </c>
      <c r="S1009" s="1"/>
      <c r="V1009" t="s">
        <v>8075</v>
      </c>
      <c r="W1009" s="10">
        <v>1</v>
      </c>
      <c r="X1009" s="1">
        <v>44403</v>
      </c>
      <c r="Y1009" s="1"/>
    </row>
    <row r="1010" spans="1:25" x14ac:dyDescent="0.35">
      <c r="A1010">
        <v>261.04000000000002</v>
      </c>
      <c r="B1010">
        <v>1</v>
      </c>
      <c r="C1010" t="s">
        <v>8625</v>
      </c>
      <c r="D1010" s="10">
        <v>2</v>
      </c>
      <c r="E1010" t="s">
        <v>8153</v>
      </c>
      <c r="G1010" t="s">
        <v>9760</v>
      </c>
      <c r="H1010" t="s">
        <v>10706</v>
      </c>
      <c r="I1010" s="10">
        <v>2</v>
      </c>
      <c r="K1010" t="s">
        <v>9732</v>
      </c>
      <c r="L1010" t="s">
        <v>102</v>
      </c>
      <c r="M1010">
        <v>1703</v>
      </c>
      <c r="N1010">
        <v>2006</v>
      </c>
      <c r="S1010" s="1"/>
      <c r="V1010" t="s">
        <v>10306</v>
      </c>
      <c r="W1010" s="10">
        <v>1</v>
      </c>
      <c r="X1010" s="1">
        <v>39213</v>
      </c>
      <c r="Y1010" s="1"/>
    </row>
    <row r="1011" spans="1:25" x14ac:dyDescent="0.35">
      <c r="A1011">
        <v>261.04000000000002</v>
      </c>
      <c r="B1011">
        <v>1</v>
      </c>
      <c r="C1011" t="s">
        <v>8514</v>
      </c>
      <c r="D1011" s="10">
        <v>2</v>
      </c>
      <c r="E1011" t="s">
        <v>8153</v>
      </c>
      <c r="G1011" t="s">
        <v>9731</v>
      </c>
      <c r="H1011" t="s">
        <v>10706</v>
      </c>
      <c r="I1011" s="10">
        <v>2</v>
      </c>
      <c r="K1011" t="s">
        <v>9732</v>
      </c>
      <c r="L1011" t="s">
        <v>102</v>
      </c>
      <c r="M1011">
        <v>1314</v>
      </c>
      <c r="N1011">
        <v>2006</v>
      </c>
      <c r="S1011" s="1"/>
      <c r="V1011" t="s">
        <v>10298</v>
      </c>
      <c r="W1011" s="10">
        <v>1</v>
      </c>
      <c r="X1011" s="1">
        <v>44384</v>
      </c>
      <c r="Y1011" s="1"/>
    </row>
    <row r="1012" spans="1:25" x14ac:dyDescent="0.35">
      <c r="A1012">
        <v>185</v>
      </c>
      <c r="B1012">
        <v>12</v>
      </c>
      <c r="D1012" s="10">
        <v>2</v>
      </c>
      <c r="E1012" t="s">
        <v>4552</v>
      </c>
      <c r="G1012" t="s">
        <v>4553</v>
      </c>
      <c r="H1012" t="s">
        <v>10706</v>
      </c>
      <c r="I1012" s="10">
        <v>2</v>
      </c>
      <c r="K1012" t="s">
        <v>4552</v>
      </c>
      <c r="L1012" t="s">
        <v>102</v>
      </c>
      <c r="M1012">
        <v>1755</v>
      </c>
      <c r="N1012">
        <v>1901</v>
      </c>
      <c r="O1012">
        <v>20</v>
      </c>
      <c r="S1012" s="1">
        <v>44592</v>
      </c>
      <c r="U1012" s="10" t="s">
        <v>5186</v>
      </c>
      <c r="V1012" t="s">
        <v>4283</v>
      </c>
      <c r="W1012" s="10">
        <v>2</v>
      </c>
      <c r="X1012" s="1">
        <v>44426</v>
      </c>
      <c r="Y1012" s="1"/>
    </row>
    <row r="1013" spans="1:25" x14ac:dyDescent="0.35">
      <c r="A1013">
        <v>185</v>
      </c>
      <c r="B1013">
        <v>31</v>
      </c>
      <c r="D1013" s="10">
        <v>2</v>
      </c>
      <c r="E1013" t="s">
        <v>3877</v>
      </c>
      <c r="G1013" t="s">
        <v>3878</v>
      </c>
      <c r="H1013" t="s">
        <v>10706</v>
      </c>
      <c r="I1013" s="10">
        <v>3</v>
      </c>
      <c r="K1013" t="s">
        <v>3877</v>
      </c>
      <c r="L1013" t="s">
        <v>102</v>
      </c>
      <c r="M1013">
        <v>2957</v>
      </c>
      <c r="N1013">
        <v>1880</v>
      </c>
      <c r="O1013">
        <v>47</v>
      </c>
      <c r="S1013" s="1">
        <v>43826</v>
      </c>
      <c r="U1013" s="10" t="s">
        <v>5186</v>
      </c>
      <c r="V1013" t="s">
        <v>3577</v>
      </c>
      <c r="W1013" s="10">
        <v>3</v>
      </c>
      <c r="X1013" s="1">
        <v>33114</v>
      </c>
      <c r="Y1013" s="1"/>
    </row>
    <row r="1014" spans="1:25" x14ac:dyDescent="0.35">
      <c r="A1014">
        <v>197</v>
      </c>
      <c r="B1014">
        <v>12</v>
      </c>
      <c r="D1014" s="10">
        <v>2</v>
      </c>
      <c r="E1014" t="s">
        <v>4739</v>
      </c>
      <c r="G1014" t="s">
        <v>4740</v>
      </c>
      <c r="H1014" t="s">
        <v>10706</v>
      </c>
      <c r="I1014" s="10">
        <v>2</v>
      </c>
      <c r="K1014" t="s">
        <v>4739</v>
      </c>
      <c r="L1014" t="s">
        <v>102</v>
      </c>
      <c r="M1014">
        <v>1822</v>
      </c>
      <c r="N1014">
        <v>1901</v>
      </c>
      <c r="O1014">
        <v>21</v>
      </c>
      <c r="S1014" s="1">
        <v>44560</v>
      </c>
      <c r="U1014" s="10" t="s">
        <v>5186</v>
      </c>
      <c r="V1014" t="s">
        <v>4668</v>
      </c>
      <c r="W1014" s="10">
        <v>2</v>
      </c>
      <c r="X1014" t="s">
        <v>208</v>
      </c>
    </row>
    <row r="1015" spans="1:25" x14ac:dyDescent="0.35">
      <c r="A1015">
        <v>221</v>
      </c>
      <c r="B1015">
        <v>7</v>
      </c>
      <c r="C1015" t="s">
        <v>8398</v>
      </c>
      <c r="D1015" s="10">
        <v>2</v>
      </c>
      <c r="E1015" t="s">
        <v>8399</v>
      </c>
      <c r="G1015" t="s">
        <v>5283</v>
      </c>
      <c r="H1015" t="s">
        <v>5145</v>
      </c>
      <c r="I1015" s="10">
        <v>4</v>
      </c>
      <c r="K1015" t="s">
        <v>9404</v>
      </c>
      <c r="L1015" t="s">
        <v>102</v>
      </c>
      <c r="M1015">
        <v>465</v>
      </c>
      <c r="N1015">
        <v>1898</v>
      </c>
      <c r="S1015" s="1"/>
      <c r="U1015" s="10" t="s">
        <v>5186</v>
      </c>
      <c r="V1015" t="s">
        <v>10247</v>
      </c>
      <c r="W1015" s="10">
        <v>1</v>
      </c>
      <c r="X1015" s="1">
        <v>42200</v>
      </c>
      <c r="Y1015" s="1"/>
    </row>
    <row r="1016" spans="1:25" x14ac:dyDescent="0.35">
      <c r="A1016">
        <v>221</v>
      </c>
      <c r="B1016">
        <v>7</v>
      </c>
      <c r="C1016" t="s">
        <v>8276</v>
      </c>
      <c r="D1016" s="10">
        <v>2</v>
      </c>
      <c r="E1016" t="s">
        <v>8399</v>
      </c>
      <c r="G1016" t="s">
        <v>5283</v>
      </c>
      <c r="H1016" t="s">
        <v>5145</v>
      </c>
      <c r="I1016" s="10">
        <v>4</v>
      </c>
      <c r="K1016" t="s">
        <v>9404</v>
      </c>
      <c r="L1016" t="s">
        <v>102</v>
      </c>
      <c r="M1016">
        <v>465</v>
      </c>
      <c r="N1016">
        <v>1898</v>
      </c>
      <c r="S1016" s="1"/>
      <c r="U1016" s="10" t="s">
        <v>5186</v>
      </c>
      <c r="V1016" t="s">
        <v>10247</v>
      </c>
      <c r="W1016" s="10">
        <v>1</v>
      </c>
      <c r="X1016" s="1">
        <v>42200</v>
      </c>
      <c r="Y1016" s="1"/>
    </row>
    <row r="1017" spans="1:25" x14ac:dyDescent="0.35">
      <c r="A1017">
        <v>172</v>
      </c>
      <c r="B1017">
        <v>15</v>
      </c>
      <c r="D1017" s="10">
        <v>2</v>
      </c>
      <c r="E1017" t="s">
        <v>4416</v>
      </c>
      <c r="G1017" t="s">
        <v>4417</v>
      </c>
      <c r="H1017" t="s">
        <v>10706</v>
      </c>
      <c r="I1017" s="10">
        <v>2</v>
      </c>
      <c r="K1017" t="s">
        <v>4416</v>
      </c>
      <c r="L1017" t="s">
        <v>102</v>
      </c>
      <c r="M1017">
        <v>1554</v>
      </c>
      <c r="N1017">
        <v>1887</v>
      </c>
      <c r="O1017">
        <v>21</v>
      </c>
      <c r="S1017" s="1">
        <v>44175</v>
      </c>
      <c r="U1017" s="10" t="s">
        <v>5186</v>
      </c>
      <c r="V1017" t="s">
        <v>4415</v>
      </c>
      <c r="W1017" s="10">
        <v>2</v>
      </c>
      <c r="X1017" s="1">
        <v>44092</v>
      </c>
      <c r="Y1017" s="1"/>
    </row>
    <row r="1018" spans="1:25" x14ac:dyDescent="0.35">
      <c r="A1018">
        <v>197</v>
      </c>
      <c r="B1018">
        <v>28</v>
      </c>
      <c r="D1018" s="10">
        <v>2</v>
      </c>
      <c r="E1018" t="s">
        <v>3353</v>
      </c>
      <c r="G1018" t="s">
        <v>3354</v>
      </c>
      <c r="H1018" t="s">
        <v>10706</v>
      </c>
      <c r="I1018" s="10">
        <v>4</v>
      </c>
      <c r="K1018" t="s">
        <v>3353</v>
      </c>
      <c r="L1018" t="s">
        <v>102</v>
      </c>
      <c r="M1018">
        <v>2754</v>
      </c>
      <c r="N1018">
        <v>1885</v>
      </c>
      <c r="O1018">
        <v>49</v>
      </c>
      <c r="S1018" s="1">
        <v>44743</v>
      </c>
      <c r="U1018" s="10" t="s">
        <v>5186</v>
      </c>
      <c r="V1018" t="s">
        <v>3355</v>
      </c>
      <c r="W1018" s="10">
        <v>4</v>
      </c>
      <c r="X1018" s="1">
        <v>44280</v>
      </c>
      <c r="Y1018" s="1"/>
    </row>
    <row r="1019" spans="1:25" x14ac:dyDescent="0.35">
      <c r="A1019">
        <v>185</v>
      </c>
      <c r="B1019">
        <v>30</v>
      </c>
      <c r="D1019" s="10">
        <v>2</v>
      </c>
      <c r="E1019" t="s">
        <v>3875</v>
      </c>
      <c r="G1019" t="s">
        <v>3876</v>
      </c>
      <c r="H1019" t="s">
        <v>10706</v>
      </c>
      <c r="I1019" s="10">
        <v>3</v>
      </c>
      <c r="K1019" t="s">
        <v>3875</v>
      </c>
      <c r="L1019" t="s">
        <v>102</v>
      </c>
      <c r="M1019">
        <v>3000</v>
      </c>
      <c r="N1019">
        <v>1901</v>
      </c>
      <c r="O1019">
        <v>47</v>
      </c>
      <c r="S1019" s="1">
        <v>43826</v>
      </c>
      <c r="U1019" s="10" t="s">
        <v>5186</v>
      </c>
      <c r="V1019" t="s">
        <v>3577</v>
      </c>
      <c r="W1019" s="10">
        <v>3</v>
      </c>
      <c r="X1019" s="1">
        <v>42412</v>
      </c>
      <c r="Y1019" s="1"/>
    </row>
    <row r="1020" spans="1:25" x14ac:dyDescent="0.35">
      <c r="A1020">
        <v>172</v>
      </c>
      <c r="B1020">
        <v>29.02</v>
      </c>
      <c r="D1020" s="10">
        <v>2</v>
      </c>
      <c r="E1020" t="s">
        <v>4418</v>
      </c>
      <c r="G1020" t="s">
        <v>4419</v>
      </c>
      <c r="H1020" t="s">
        <v>10706</v>
      </c>
      <c r="I1020" s="10">
        <v>2</v>
      </c>
      <c r="K1020" t="s">
        <v>4418</v>
      </c>
      <c r="L1020" t="s">
        <v>102</v>
      </c>
      <c r="M1020">
        <v>1890</v>
      </c>
      <c r="N1020">
        <v>1887</v>
      </c>
      <c r="O1020">
        <v>20</v>
      </c>
      <c r="P1020">
        <v>172</v>
      </c>
      <c r="Q1020">
        <v>29.2</v>
      </c>
      <c r="S1020" s="1">
        <v>43826</v>
      </c>
      <c r="U1020" s="10" t="s">
        <v>5186</v>
      </c>
      <c r="V1020" t="s">
        <v>4283</v>
      </c>
      <c r="W1020" s="10">
        <v>2</v>
      </c>
      <c r="X1020" s="1">
        <v>40960</v>
      </c>
      <c r="Y1020" s="1"/>
    </row>
    <row r="1021" spans="1:25" x14ac:dyDescent="0.35">
      <c r="A1021">
        <v>185</v>
      </c>
      <c r="B1021">
        <v>14</v>
      </c>
      <c r="D1021" s="10">
        <v>2</v>
      </c>
      <c r="E1021" t="s">
        <v>3170</v>
      </c>
      <c r="G1021" t="s">
        <v>3171</v>
      </c>
      <c r="H1021" t="s">
        <v>10707</v>
      </c>
      <c r="I1021" s="10">
        <v>4</v>
      </c>
      <c r="K1021" t="s">
        <v>3170</v>
      </c>
      <c r="L1021" t="s">
        <v>102</v>
      </c>
      <c r="M1021">
        <v>4704</v>
      </c>
      <c r="N1021">
        <v>1901</v>
      </c>
      <c r="O1021">
        <v>47</v>
      </c>
      <c r="S1021" s="1">
        <v>43826</v>
      </c>
      <c r="U1021" s="10" t="s">
        <v>5186</v>
      </c>
      <c r="V1021" t="s">
        <v>2845</v>
      </c>
      <c r="W1021" s="10">
        <v>4</v>
      </c>
      <c r="X1021" s="1">
        <v>43110</v>
      </c>
      <c r="Y1021" s="1"/>
    </row>
    <row r="1022" spans="1:25" x14ac:dyDescent="0.35">
      <c r="A1022">
        <v>172</v>
      </c>
      <c r="B1022">
        <v>16</v>
      </c>
      <c r="D1022" s="10" t="s">
        <v>92</v>
      </c>
      <c r="E1022" t="s">
        <v>2205</v>
      </c>
      <c r="G1022" t="s">
        <v>2206</v>
      </c>
      <c r="H1022" t="s">
        <v>5145</v>
      </c>
      <c r="I1022" s="10">
        <v>16</v>
      </c>
      <c r="K1022" t="s">
        <v>2207</v>
      </c>
      <c r="L1022" t="s">
        <v>102</v>
      </c>
      <c r="M1022">
        <v>0</v>
      </c>
      <c r="S1022" s="1"/>
      <c r="V1022" t="s">
        <v>592</v>
      </c>
      <c r="W1022" s="10">
        <v>6</v>
      </c>
      <c r="X1022" s="1">
        <v>36231</v>
      </c>
      <c r="Y1022" s="1"/>
    </row>
    <row r="1023" spans="1:25" x14ac:dyDescent="0.35">
      <c r="A1023">
        <v>30</v>
      </c>
      <c r="B1023">
        <v>2.0099999999999998</v>
      </c>
      <c r="D1023" s="10">
        <v>2</v>
      </c>
      <c r="E1023" t="s">
        <v>4263</v>
      </c>
      <c r="G1023" t="s">
        <v>4264</v>
      </c>
      <c r="H1023" t="s">
        <v>10706</v>
      </c>
      <c r="I1023" s="10">
        <v>2</v>
      </c>
      <c r="K1023" t="s">
        <v>4263</v>
      </c>
      <c r="L1023" t="s">
        <v>102</v>
      </c>
      <c r="M1023">
        <v>2750</v>
      </c>
      <c r="N1023">
        <v>1985</v>
      </c>
      <c r="O1023">
        <v>49</v>
      </c>
      <c r="P1023">
        <v>30</v>
      </c>
      <c r="Q1023">
        <v>2.1</v>
      </c>
      <c r="S1023" s="1">
        <v>44409</v>
      </c>
      <c r="U1023" s="10" t="s">
        <v>5186</v>
      </c>
      <c r="V1023" t="s">
        <v>4228</v>
      </c>
      <c r="W1023" s="10">
        <v>2</v>
      </c>
      <c r="X1023" s="1">
        <v>44239</v>
      </c>
      <c r="Y1023" s="1"/>
    </row>
    <row r="1024" spans="1:25" x14ac:dyDescent="0.35">
      <c r="A1024">
        <v>197</v>
      </c>
      <c r="B1024">
        <v>15</v>
      </c>
      <c r="D1024" s="10">
        <v>2</v>
      </c>
      <c r="E1024" t="s">
        <v>4013</v>
      </c>
      <c r="G1024" t="s">
        <v>4014</v>
      </c>
      <c r="H1024" t="s">
        <v>10706</v>
      </c>
      <c r="I1024" s="10">
        <v>3</v>
      </c>
      <c r="K1024" t="s">
        <v>4013</v>
      </c>
      <c r="L1024" t="s">
        <v>102</v>
      </c>
      <c r="M1024">
        <v>2414</v>
      </c>
      <c r="N1024">
        <v>1901</v>
      </c>
      <c r="O1024">
        <v>21</v>
      </c>
      <c r="S1024" s="1">
        <v>44604</v>
      </c>
      <c r="U1024" s="10" t="s">
        <v>5186</v>
      </c>
      <c r="V1024" t="s">
        <v>3577</v>
      </c>
      <c r="W1024" s="10">
        <v>3</v>
      </c>
      <c r="X1024" s="1">
        <v>44210</v>
      </c>
      <c r="Y1024" s="1"/>
    </row>
    <row r="1025" spans="1:25" x14ac:dyDescent="0.35">
      <c r="A1025">
        <v>221</v>
      </c>
      <c r="B1025">
        <v>10</v>
      </c>
      <c r="C1025" t="s">
        <v>8254</v>
      </c>
      <c r="D1025" s="10">
        <v>2</v>
      </c>
      <c r="E1025" t="s">
        <v>8396</v>
      </c>
      <c r="G1025" t="s">
        <v>5283</v>
      </c>
      <c r="H1025" t="s">
        <v>5145</v>
      </c>
      <c r="I1025" s="10">
        <v>4</v>
      </c>
      <c r="K1025" t="s">
        <v>9404</v>
      </c>
      <c r="L1025" t="s">
        <v>102</v>
      </c>
      <c r="M1025">
        <v>497</v>
      </c>
      <c r="N1025">
        <v>1870</v>
      </c>
      <c r="S1025" s="1"/>
      <c r="U1025" s="10" t="s">
        <v>5186</v>
      </c>
      <c r="V1025" t="s">
        <v>10246</v>
      </c>
      <c r="W1025" s="10">
        <v>1</v>
      </c>
      <c r="X1025" s="1">
        <v>42200</v>
      </c>
      <c r="Y1025" s="1"/>
    </row>
    <row r="1026" spans="1:25" x14ac:dyDescent="0.35">
      <c r="A1026">
        <v>221</v>
      </c>
      <c r="B1026">
        <v>10</v>
      </c>
      <c r="C1026" t="s">
        <v>8397</v>
      </c>
      <c r="D1026" s="10">
        <v>2</v>
      </c>
      <c r="E1026" t="s">
        <v>8396</v>
      </c>
      <c r="G1026" t="s">
        <v>5283</v>
      </c>
      <c r="H1026" t="s">
        <v>5145</v>
      </c>
      <c r="I1026" s="10">
        <v>4</v>
      </c>
      <c r="K1026" t="s">
        <v>9404</v>
      </c>
      <c r="L1026" t="s">
        <v>102</v>
      </c>
      <c r="M1026">
        <v>385</v>
      </c>
      <c r="N1026">
        <v>1870</v>
      </c>
      <c r="S1026" s="1"/>
      <c r="U1026" s="10" t="s">
        <v>5186</v>
      </c>
      <c r="V1026" t="s">
        <v>10246</v>
      </c>
      <c r="W1026" s="10">
        <v>1</v>
      </c>
      <c r="X1026" s="1">
        <v>42200</v>
      </c>
      <c r="Y1026" s="1"/>
    </row>
    <row r="1027" spans="1:25" x14ac:dyDescent="0.35">
      <c r="A1027">
        <v>155</v>
      </c>
      <c r="B1027">
        <v>5</v>
      </c>
      <c r="C1027" t="s">
        <v>8344</v>
      </c>
      <c r="D1027" s="10">
        <v>2</v>
      </c>
      <c r="E1027" t="s">
        <v>8826</v>
      </c>
      <c r="G1027" t="s">
        <v>9081</v>
      </c>
      <c r="H1027" t="s">
        <v>10706</v>
      </c>
      <c r="I1027" s="10">
        <v>4</v>
      </c>
      <c r="K1027" t="s">
        <v>9082</v>
      </c>
      <c r="L1027" t="s">
        <v>102</v>
      </c>
      <c r="M1027">
        <v>652</v>
      </c>
      <c r="N1027">
        <v>2000</v>
      </c>
      <c r="S1027" s="1"/>
      <c r="U1027" s="10" t="s">
        <v>10584</v>
      </c>
      <c r="V1027" t="s">
        <v>10446</v>
      </c>
      <c r="W1027" s="10">
        <v>1</v>
      </c>
      <c r="X1027" s="1">
        <v>38880</v>
      </c>
      <c r="Y1027" s="1"/>
    </row>
    <row r="1028" spans="1:25" x14ac:dyDescent="0.35">
      <c r="A1028">
        <v>155</v>
      </c>
      <c r="B1028">
        <v>5</v>
      </c>
      <c r="C1028" t="s">
        <v>8825</v>
      </c>
      <c r="D1028" s="10">
        <v>2</v>
      </c>
      <c r="E1028" t="s">
        <v>8826</v>
      </c>
      <c r="G1028" t="s">
        <v>10016</v>
      </c>
      <c r="H1028" t="s">
        <v>10706</v>
      </c>
      <c r="I1028" s="10">
        <v>4</v>
      </c>
      <c r="K1028" t="s">
        <v>9082</v>
      </c>
      <c r="L1028" t="s">
        <v>102</v>
      </c>
      <c r="M1028">
        <v>682</v>
      </c>
      <c r="N1028">
        <v>2000</v>
      </c>
      <c r="S1028" s="1"/>
      <c r="U1028" s="10" t="s">
        <v>10584</v>
      </c>
      <c r="V1028" t="s">
        <v>10446</v>
      </c>
      <c r="W1028" s="10">
        <v>1</v>
      </c>
      <c r="X1028" s="1">
        <v>38825</v>
      </c>
      <c r="Y1028" s="1"/>
    </row>
    <row r="1029" spans="1:25" x14ac:dyDescent="0.35">
      <c r="A1029">
        <v>209</v>
      </c>
      <c r="B1029">
        <v>20</v>
      </c>
      <c r="D1029" s="10" t="s">
        <v>92</v>
      </c>
      <c r="E1029" t="s">
        <v>300</v>
      </c>
      <c r="G1029" t="s">
        <v>301</v>
      </c>
      <c r="H1029" t="s">
        <v>5145</v>
      </c>
      <c r="I1029" s="10">
        <v>4</v>
      </c>
      <c r="K1029" t="s">
        <v>300</v>
      </c>
      <c r="L1029" t="s">
        <v>102</v>
      </c>
      <c r="M1029">
        <v>0</v>
      </c>
      <c r="S1029" s="1"/>
      <c r="V1029" t="s">
        <v>303</v>
      </c>
      <c r="W1029" s="10">
        <v>4</v>
      </c>
      <c r="X1029" s="1">
        <v>41316</v>
      </c>
      <c r="Y1029" s="1"/>
    </row>
    <row r="1030" spans="1:25" x14ac:dyDescent="0.35">
      <c r="A1030">
        <v>197</v>
      </c>
      <c r="B1030">
        <v>16</v>
      </c>
      <c r="D1030" s="10">
        <v>2</v>
      </c>
      <c r="E1030" t="s">
        <v>4741</v>
      </c>
      <c r="G1030" t="s">
        <v>4742</v>
      </c>
      <c r="H1030" t="s">
        <v>10706</v>
      </c>
      <c r="I1030" s="10">
        <v>2</v>
      </c>
      <c r="K1030" t="s">
        <v>4741</v>
      </c>
      <c r="L1030" t="s">
        <v>102</v>
      </c>
      <c r="M1030">
        <v>2414</v>
      </c>
      <c r="N1030">
        <v>1890</v>
      </c>
      <c r="O1030">
        <v>21</v>
      </c>
      <c r="S1030" s="1">
        <v>44560</v>
      </c>
      <c r="U1030" s="10" t="s">
        <v>5186</v>
      </c>
      <c r="V1030" t="s">
        <v>4283</v>
      </c>
      <c r="W1030" s="10">
        <v>2</v>
      </c>
      <c r="X1030" s="1">
        <v>37967</v>
      </c>
      <c r="Y1030" s="1"/>
    </row>
    <row r="1031" spans="1:25" x14ac:dyDescent="0.35">
      <c r="A1031">
        <v>185</v>
      </c>
      <c r="B1031">
        <v>16.02</v>
      </c>
      <c r="D1031" s="10">
        <v>2</v>
      </c>
      <c r="E1031" t="s">
        <v>4554</v>
      </c>
      <c r="G1031" t="s">
        <v>4555</v>
      </c>
      <c r="H1031" t="s">
        <v>10706</v>
      </c>
      <c r="I1031" s="10">
        <v>2</v>
      </c>
      <c r="K1031" t="s">
        <v>4554</v>
      </c>
      <c r="L1031" t="s">
        <v>102</v>
      </c>
      <c r="M1031">
        <v>3276</v>
      </c>
      <c r="N1031">
        <v>1901</v>
      </c>
      <c r="O1031">
        <v>49</v>
      </c>
      <c r="P1031">
        <v>185</v>
      </c>
      <c r="Q1031">
        <v>16.2</v>
      </c>
      <c r="S1031" s="1">
        <v>43826</v>
      </c>
      <c r="U1031" s="10" t="s">
        <v>5186</v>
      </c>
      <c r="V1031" t="s">
        <v>4283</v>
      </c>
      <c r="W1031" s="10">
        <v>2</v>
      </c>
      <c r="X1031" s="1">
        <v>42747</v>
      </c>
      <c r="Y1031" s="1"/>
    </row>
    <row r="1032" spans="1:25" x14ac:dyDescent="0.35">
      <c r="A1032">
        <v>185</v>
      </c>
      <c r="B1032">
        <v>26</v>
      </c>
      <c r="D1032" s="10">
        <v>2</v>
      </c>
      <c r="E1032" t="s">
        <v>3172</v>
      </c>
      <c r="G1032" t="s">
        <v>3173</v>
      </c>
      <c r="H1032" t="s">
        <v>5145</v>
      </c>
      <c r="I1032" s="10">
        <v>4</v>
      </c>
      <c r="K1032" t="s">
        <v>3172</v>
      </c>
      <c r="L1032" t="s">
        <v>102</v>
      </c>
      <c r="M1032">
        <v>5980</v>
      </c>
      <c r="N1032">
        <v>1901</v>
      </c>
      <c r="O1032">
        <v>47</v>
      </c>
      <c r="S1032" s="1">
        <v>44450</v>
      </c>
      <c r="U1032" s="10" t="s">
        <v>5186</v>
      </c>
      <c r="V1032" t="s">
        <v>2845</v>
      </c>
      <c r="W1032" s="10">
        <v>4</v>
      </c>
      <c r="X1032" s="1">
        <v>38281</v>
      </c>
      <c r="Y1032" s="1"/>
    </row>
    <row r="1033" spans="1:25" x14ac:dyDescent="0.35">
      <c r="A1033">
        <v>209</v>
      </c>
      <c r="B1033">
        <v>16</v>
      </c>
      <c r="D1033" s="10">
        <v>2</v>
      </c>
      <c r="E1033" t="s">
        <v>4861</v>
      </c>
      <c r="G1033" t="s">
        <v>4862</v>
      </c>
      <c r="H1033" t="s">
        <v>10706</v>
      </c>
      <c r="I1033" s="10">
        <v>2</v>
      </c>
      <c r="K1033" t="s">
        <v>4863</v>
      </c>
      <c r="L1033" t="s">
        <v>102</v>
      </c>
      <c r="M1033">
        <v>5000</v>
      </c>
      <c r="N1033">
        <v>1892</v>
      </c>
      <c r="O1033">
        <v>47</v>
      </c>
      <c r="S1033" s="1">
        <v>44432</v>
      </c>
      <c r="U1033" s="10" t="s">
        <v>5186</v>
      </c>
      <c r="V1033" t="s">
        <v>4560</v>
      </c>
      <c r="W1033" s="10">
        <v>2</v>
      </c>
      <c r="X1033" s="1">
        <v>43238</v>
      </c>
      <c r="Y1033" s="1"/>
    </row>
    <row r="1034" spans="1:25" x14ac:dyDescent="0.35">
      <c r="A1034">
        <v>188</v>
      </c>
      <c r="B1034">
        <v>40</v>
      </c>
      <c r="D1034" s="10">
        <v>2</v>
      </c>
      <c r="E1034" t="s">
        <v>3185</v>
      </c>
      <c r="G1034" t="s">
        <v>3186</v>
      </c>
      <c r="H1034" t="s">
        <v>5145</v>
      </c>
      <c r="I1034" s="10">
        <v>4</v>
      </c>
      <c r="K1034" t="s">
        <v>3185</v>
      </c>
      <c r="L1034" t="s">
        <v>102</v>
      </c>
      <c r="M1034">
        <v>2481</v>
      </c>
      <c r="N1034">
        <v>1901</v>
      </c>
      <c r="O1034">
        <v>45</v>
      </c>
      <c r="S1034" s="1">
        <v>44388</v>
      </c>
      <c r="U1034" s="10" t="s">
        <v>5186</v>
      </c>
      <c r="V1034" t="s">
        <v>3187</v>
      </c>
      <c r="W1034" s="10">
        <v>4</v>
      </c>
      <c r="X1034" s="1">
        <v>43661</v>
      </c>
      <c r="Y1034" s="1"/>
    </row>
    <row r="1035" spans="1:25" x14ac:dyDescent="0.35">
      <c r="A1035">
        <v>207</v>
      </c>
      <c r="B1035">
        <v>3</v>
      </c>
      <c r="D1035" s="10">
        <v>2</v>
      </c>
      <c r="E1035" t="s">
        <v>3402</v>
      </c>
      <c r="G1035" t="s">
        <v>3403</v>
      </c>
      <c r="H1035" t="s">
        <v>10706</v>
      </c>
      <c r="I1035" s="10">
        <v>4</v>
      </c>
      <c r="K1035" t="s">
        <v>3402</v>
      </c>
      <c r="L1035" t="s">
        <v>102</v>
      </c>
      <c r="M1035">
        <v>2484</v>
      </c>
      <c r="N1035">
        <v>1892</v>
      </c>
      <c r="O1035">
        <v>47</v>
      </c>
      <c r="S1035" s="1">
        <v>43826</v>
      </c>
      <c r="U1035" s="10" t="s">
        <v>5186</v>
      </c>
      <c r="V1035" t="s">
        <v>2890</v>
      </c>
      <c r="W1035" s="10">
        <v>4</v>
      </c>
      <c r="X1035" s="1">
        <v>40429</v>
      </c>
      <c r="Y1035" s="1"/>
    </row>
    <row r="1036" spans="1:25" x14ac:dyDescent="0.35">
      <c r="A1036">
        <v>206</v>
      </c>
      <c r="B1036">
        <v>5</v>
      </c>
      <c r="D1036" s="10">
        <v>2</v>
      </c>
      <c r="E1036" t="s">
        <v>4807</v>
      </c>
      <c r="G1036" t="s">
        <v>4808</v>
      </c>
      <c r="H1036" t="s">
        <v>10706</v>
      </c>
      <c r="I1036" s="10">
        <v>4</v>
      </c>
      <c r="K1036" t="s">
        <v>4766</v>
      </c>
      <c r="L1036" t="s">
        <v>102</v>
      </c>
      <c r="M1036">
        <v>1716</v>
      </c>
      <c r="N1036">
        <v>1901</v>
      </c>
      <c r="O1036">
        <v>49</v>
      </c>
      <c r="S1036" s="1">
        <v>44665</v>
      </c>
      <c r="U1036" s="10" t="s">
        <v>5186</v>
      </c>
      <c r="V1036" t="s">
        <v>4283</v>
      </c>
      <c r="W1036" s="10">
        <v>2</v>
      </c>
      <c r="X1036" s="1">
        <v>35219</v>
      </c>
      <c r="Y1036" s="1"/>
    </row>
    <row r="1037" spans="1:25" x14ac:dyDescent="0.35">
      <c r="A1037">
        <v>26</v>
      </c>
      <c r="B1037">
        <v>6</v>
      </c>
      <c r="C1037" t="s">
        <v>7249</v>
      </c>
      <c r="D1037" s="10">
        <v>2</v>
      </c>
      <c r="E1037" t="s">
        <v>8202</v>
      </c>
      <c r="G1037" t="s">
        <v>9196</v>
      </c>
      <c r="H1037" t="s">
        <v>10706</v>
      </c>
      <c r="I1037" s="10">
        <v>2</v>
      </c>
      <c r="K1037" t="s">
        <v>9197</v>
      </c>
      <c r="L1037" t="s">
        <v>102</v>
      </c>
      <c r="M1037">
        <v>400</v>
      </c>
      <c r="N1037">
        <v>1901</v>
      </c>
      <c r="S1037" s="1"/>
      <c r="U1037" s="10" t="s">
        <v>5186</v>
      </c>
      <c r="V1037" t="s">
        <v>10199</v>
      </c>
      <c r="W1037" s="10">
        <v>1</v>
      </c>
      <c r="X1037" s="1">
        <v>37967</v>
      </c>
      <c r="Y1037" s="1"/>
    </row>
    <row r="1038" spans="1:25" x14ac:dyDescent="0.35">
      <c r="A1038">
        <v>30</v>
      </c>
      <c r="B1038">
        <v>4.01</v>
      </c>
      <c r="D1038" s="10">
        <v>2</v>
      </c>
      <c r="E1038" t="s">
        <v>4267</v>
      </c>
      <c r="G1038" t="s">
        <v>4268</v>
      </c>
      <c r="H1038" t="s">
        <v>10706</v>
      </c>
      <c r="I1038" s="10">
        <v>2</v>
      </c>
      <c r="K1038" t="s">
        <v>4267</v>
      </c>
      <c r="L1038" t="s">
        <v>102</v>
      </c>
      <c r="M1038">
        <v>3000</v>
      </c>
      <c r="N1038">
        <v>1985</v>
      </c>
      <c r="O1038">
        <v>49</v>
      </c>
      <c r="P1038">
        <v>30</v>
      </c>
      <c r="Q1038">
        <v>4.0999999999999996</v>
      </c>
      <c r="S1038" s="1">
        <v>43826</v>
      </c>
      <c r="U1038" s="10" t="s">
        <v>5186</v>
      </c>
      <c r="V1038" t="s">
        <v>4269</v>
      </c>
      <c r="W1038" s="10">
        <v>2</v>
      </c>
      <c r="X1038" s="1">
        <v>42101</v>
      </c>
      <c r="Y1038" s="1"/>
    </row>
    <row r="1039" spans="1:25" x14ac:dyDescent="0.35">
      <c r="A1039">
        <v>28</v>
      </c>
      <c r="B1039">
        <v>4</v>
      </c>
      <c r="D1039" s="10">
        <v>2</v>
      </c>
      <c r="E1039" t="s">
        <v>3510</v>
      </c>
      <c r="G1039" t="s">
        <v>3511</v>
      </c>
      <c r="H1039" t="s">
        <v>10707</v>
      </c>
      <c r="I1039" s="10">
        <v>3</v>
      </c>
      <c r="K1039" t="s">
        <v>3510</v>
      </c>
      <c r="L1039" t="s">
        <v>102</v>
      </c>
      <c r="M1039">
        <v>2550</v>
      </c>
      <c r="N1039">
        <v>1901</v>
      </c>
      <c r="O1039">
        <v>47</v>
      </c>
      <c r="S1039" s="1">
        <v>43826</v>
      </c>
      <c r="U1039" s="10" t="s">
        <v>5186</v>
      </c>
      <c r="V1039" t="s">
        <v>3488</v>
      </c>
      <c r="W1039" s="10">
        <v>3</v>
      </c>
      <c r="X1039" s="1">
        <v>43064</v>
      </c>
      <c r="Y1039" s="1"/>
    </row>
    <row r="1040" spans="1:25" x14ac:dyDescent="0.35">
      <c r="A1040">
        <v>205</v>
      </c>
      <c r="B1040">
        <v>23</v>
      </c>
      <c r="D1040" s="10">
        <v>2</v>
      </c>
      <c r="E1040" t="s">
        <v>4802</v>
      </c>
      <c r="G1040" t="s">
        <v>4803</v>
      </c>
      <c r="H1040" t="s">
        <v>5145</v>
      </c>
      <c r="I1040" s="10">
        <v>2</v>
      </c>
      <c r="K1040" t="s">
        <v>4802</v>
      </c>
      <c r="L1040" t="s">
        <v>102</v>
      </c>
      <c r="M1040">
        <v>1836</v>
      </c>
      <c r="N1040">
        <v>1901</v>
      </c>
      <c r="O1040">
        <v>49</v>
      </c>
      <c r="S1040" s="1">
        <v>43826</v>
      </c>
      <c r="U1040" s="10" t="s">
        <v>5186</v>
      </c>
      <c r="V1040" t="s">
        <v>4283</v>
      </c>
      <c r="W1040" s="10">
        <v>2</v>
      </c>
      <c r="X1040" s="1">
        <v>42742</v>
      </c>
      <c r="Y1040" s="1"/>
    </row>
    <row r="1041" spans="1:26" x14ac:dyDescent="0.35">
      <c r="A1041">
        <v>30</v>
      </c>
      <c r="B1041">
        <v>25</v>
      </c>
      <c r="D1041" s="10" t="s">
        <v>92</v>
      </c>
      <c r="E1041" t="s">
        <v>350</v>
      </c>
      <c r="G1041" t="s">
        <v>351</v>
      </c>
      <c r="H1041" t="s">
        <v>5145</v>
      </c>
      <c r="I1041" s="10">
        <v>8</v>
      </c>
      <c r="K1041" t="s">
        <v>350</v>
      </c>
      <c r="L1041" t="s">
        <v>102</v>
      </c>
      <c r="M1041">
        <v>0</v>
      </c>
      <c r="S1041" s="1"/>
      <c r="V1041" t="s">
        <v>352</v>
      </c>
      <c r="W1041" s="10">
        <v>8</v>
      </c>
      <c r="X1041" s="1">
        <v>43173</v>
      </c>
      <c r="Y1041" s="1"/>
    </row>
    <row r="1042" spans="1:26" x14ac:dyDescent="0.35">
      <c r="A1042">
        <v>207</v>
      </c>
      <c r="B1042">
        <v>2</v>
      </c>
      <c r="D1042" s="10">
        <v>2</v>
      </c>
      <c r="E1042" t="s">
        <v>4082</v>
      </c>
      <c r="G1042" t="s">
        <v>4083</v>
      </c>
      <c r="H1042" t="s">
        <v>5145</v>
      </c>
      <c r="I1042" s="10">
        <v>3</v>
      </c>
      <c r="K1042" t="s">
        <v>4084</v>
      </c>
      <c r="L1042" t="s">
        <v>102</v>
      </c>
      <c r="M1042">
        <v>2250</v>
      </c>
      <c r="N1042">
        <v>1892</v>
      </c>
      <c r="O1042">
        <v>49</v>
      </c>
      <c r="S1042" s="1">
        <v>44959</v>
      </c>
      <c r="U1042" s="10" t="s">
        <v>5186</v>
      </c>
      <c r="V1042" t="s">
        <v>3494</v>
      </c>
      <c r="W1042" s="10">
        <v>3</v>
      </c>
      <c r="X1042" s="1">
        <v>41611</v>
      </c>
      <c r="Y1042" s="1"/>
    </row>
    <row r="1043" spans="1:26" x14ac:dyDescent="0.35">
      <c r="A1043">
        <v>200</v>
      </c>
      <c r="B1043">
        <v>2</v>
      </c>
      <c r="D1043" s="10" t="s">
        <v>7551</v>
      </c>
      <c r="E1043" t="s">
        <v>7491</v>
      </c>
      <c r="G1043" t="s">
        <v>5369</v>
      </c>
      <c r="H1043" t="s">
        <v>5145</v>
      </c>
      <c r="I1043" s="10">
        <v>5</v>
      </c>
      <c r="K1043" t="s">
        <v>7491</v>
      </c>
      <c r="L1043" t="s">
        <v>102</v>
      </c>
      <c r="S1043" s="1"/>
      <c r="V1043" t="s">
        <v>7923</v>
      </c>
      <c r="W1043" s="10">
        <v>5</v>
      </c>
      <c r="X1043" s="1"/>
      <c r="Y1043" s="1"/>
      <c r="Z1043" t="s">
        <v>10566</v>
      </c>
    </row>
    <row r="1044" spans="1:26" x14ac:dyDescent="0.35">
      <c r="A1044">
        <v>177</v>
      </c>
      <c r="B1044">
        <v>34</v>
      </c>
      <c r="D1044" s="10">
        <v>2</v>
      </c>
      <c r="E1044" t="s">
        <v>3047</v>
      </c>
      <c r="G1044" t="s">
        <v>3048</v>
      </c>
      <c r="H1044" t="s">
        <v>10706</v>
      </c>
      <c r="I1044" s="10">
        <v>4</v>
      </c>
      <c r="K1044" t="s">
        <v>3047</v>
      </c>
      <c r="L1044" t="s">
        <v>102</v>
      </c>
      <c r="M1044">
        <v>3288</v>
      </c>
      <c r="N1044">
        <v>1901</v>
      </c>
      <c r="O1044">
        <v>47</v>
      </c>
      <c r="S1044" s="1">
        <v>43826</v>
      </c>
      <c r="U1044" s="10" t="s">
        <v>5186</v>
      </c>
      <c r="V1044" t="s">
        <v>3033</v>
      </c>
      <c r="W1044" s="10">
        <v>4</v>
      </c>
      <c r="X1044" s="1">
        <v>37195</v>
      </c>
      <c r="Y1044" s="1"/>
    </row>
    <row r="1045" spans="1:26" x14ac:dyDescent="0.35">
      <c r="A1045">
        <v>26</v>
      </c>
      <c r="B1045">
        <v>30</v>
      </c>
      <c r="C1045" t="s">
        <v>8080</v>
      </c>
      <c r="D1045" s="10">
        <v>2</v>
      </c>
      <c r="E1045" t="s">
        <v>8850</v>
      </c>
      <c r="G1045" t="s">
        <v>10043</v>
      </c>
      <c r="H1045" t="s">
        <v>10706</v>
      </c>
      <c r="I1045" s="10">
        <v>2</v>
      </c>
      <c r="K1045" t="s">
        <v>10035</v>
      </c>
      <c r="L1045" t="s">
        <v>102</v>
      </c>
      <c r="M1045">
        <v>1151</v>
      </c>
      <c r="N1045">
        <v>2007</v>
      </c>
      <c r="S1045" s="1"/>
      <c r="W1045" s="10">
        <v>1</v>
      </c>
      <c r="X1045" s="1">
        <v>44277</v>
      </c>
      <c r="Y1045" s="1"/>
    </row>
    <row r="1046" spans="1:26" x14ac:dyDescent="0.35">
      <c r="A1046">
        <v>200</v>
      </c>
      <c r="B1046">
        <v>31</v>
      </c>
      <c r="D1046" s="10" t="s">
        <v>92</v>
      </c>
      <c r="E1046" t="s">
        <v>355</v>
      </c>
      <c r="G1046" t="s">
        <v>356</v>
      </c>
      <c r="H1046" t="s">
        <v>5145</v>
      </c>
      <c r="I1046" s="10">
        <v>3</v>
      </c>
      <c r="K1046" t="s">
        <v>355</v>
      </c>
      <c r="L1046" t="s">
        <v>102</v>
      </c>
      <c r="M1046">
        <v>0</v>
      </c>
      <c r="S1046" s="1"/>
      <c r="V1046" t="s">
        <v>249</v>
      </c>
      <c r="W1046" s="10">
        <v>3</v>
      </c>
      <c r="X1046" s="1">
        <v>43812</v>
      </c>
      <c r="Y1046" s="1"/>
    </row>
    <row r="1047" spans="1:26" x14ac:dyDescent="0.35">
      <c r="A1047">
        <v>203</v>
      </c>
      <c r="B1047">
        <v>13</v>
      </c>
      <c r="D1047" s="10">
        <v>2</v>
      </c>
      <c r="E1047" t="s">
        <v>4043</v>
      </c>
      <c r="G1047" t="s">
        <v>4044</v>
      </c>
      <c r="H1047" t="s">
        <v>10706</v>
      </c>
      <c r="I1047" s="10">
        <v>6</v>
      </c>
      <c r="K1047" t="s">
        <v>4045</v>
      </c>
      <c r="L1047" t="s">
        <v>102</v>
      </c>
      <c r="M1047">
        <v>2400</v>
      </c>
      <c r="N1047">
        <v>1901</v>
      </c>
      <c r="O1047">
        <v>49</v>
      </c>
      <c r="S1047" s="1">
        <v>43826</v>
      </c>
      <c r="U1047" s="10" t="s">
        <v>5186</v>
      </c>
      <c r="V1047" t="s">
        <v>3577</v>
      </c>
      <c r="W1047" s="10">
        <v>3</v>
      </c>
      <c r="X1047" s="1">
        <v>36426</v>
      </c>
      <c r="Y1047" s="1"/>
    </row>
    <row r="1048" spans="1:26" x14ac:dyDescent="0.35">
      <c r="A1048">
        <v>200</v>
      </c>
      <c r="B1048">
        <v>1</v>
      </c>
      <c r="D1048" s="10" t="s">
        <v>92</v>
      </c>
      <c r="E1048" t="s">
        <v>384</v>
      </c>
      <c r="G1048" t="s">
        <v>385</v>
      </c>
      <c r="H1048" t="s">
        <v>5145</v>
      </c>
      <c r="I1048" s="10">
        <v>4</v>
      </c>
      <c r="K1048" t="s">
        <v>384</v>
      </c>
      <c r="L1048" t="s">
        <v>102</v>
      </c>
      <c r="M1048">
        <v>0</v>
      </c>
      <c r="S1048" s="1"/>
      <c r="V1048" t="s">
        <v>387</v>
      </c>
      <c r="W1048" s="10">
        <v>4</v>
      </c>
      <c r="X1048" s="1">
        <v>36218</v>
      </c>
      <c r="Y1048" s="1"/>
    </row>
    <row r="1049" spans="1:26" x14ac:dyDescent="0.35">
      <c r="A1049">
        <v>28</v>
      </c>
      <c r="B1049">
        <v>30</v>
      </c>
      <c r="D1049" s="10">
        <v>2</v>
      </c>
      <c r="E1049" t="s">
        <v>3515</v>
      </c>
      <c r="G1049" t="s">
        <v>3516</v>
      </c>
      <c r="H1049" t="s">
        <v>10706</v>
      </c>
      <c r="I1049" s="10">
        <v>3</v>
      </c>
      <c r="K1049" t="s">
        <v>3517</v>
      </c>
      <c r="L1049" t="s">
        <v>102</v>
      </c>
      <c r="M1049">
        <v>3156</v>
      </c>
      <c r="N1049">
        <v>1901</v>
      </c>
      <c r="O1049">
        <v>45</v>
      </c>
      <c r="S1049" s="1">
        <v>43826</v>
      </c>
      <c r="U1049" s="10" t="s">
        <v>5186</v>
      </c>
      <c r="V1049" t="s">
        <v>3518</v>
      </c>
      <c r="W1049" s="10">
        <v>3</v>
      </c>
      <c r="X1049" s="1">
        <v>41729</v>
      </c>
      <c r="Y1049" s="1"/>
    </row>
    <row r="1050" spans="1:26" x14ac:dyDescent="0.35">
      <c r="A1050">
        <v>206</v>
      </c>
      <c r="B1050">
        <v>3</v>
      </c>
      <c r="D1050" s="10">
        <v>2</v>
      </c>
      <c r="E1050" t="s">
        <v>4804</v>
      </c>
      <c r="G1050" t="s">
        <v>4805</v>
      </c>
      <c r="H1050" t="s">
        <v>10706</v>
      </c>
      <c r="I1050" s="10">
        <v>2</v>
      </c>
      <c r="K1050" t="s">
        <v>4806</v>
      </c>
      <c r="L1050" t="s">
        <v>102</v>
      </c>
      <c r="M1050">
        <v>1668</v>
      </c>
      <c r="N1050">
        <v>1901</v>
      </c>
      <c r="O1050">
        <v>49</v>
      </c>
      <c r="S1050" s="1">
        <v>44574</v>
      </c>
      <c r="U1050" s="10" t="s">
        <v>5186</v>
      </c>
      <c r="V1050" t="s">
        <v>4283</v>
      </c>
      <c r="W1050" s="10">
        <v>2</v>
      </c>
      <c r="X1050" s="1">
        <v>44510</v>
      </c>
      <c r="Y1050" s="1"/>
    </row>
    <row r="1051" spans="1:26" x14ac:dyDescent="0.35">
      <c r="A1051">
        <v>249</v>
      </c>
      <c r="B1051">
        <v>43.01</v>
      </c>
      <c r="D1051" s="10">
        <v>2</v>
      </c>
      <c r="E1051" t="s">
        <v>4195</v>
      </c>
      <c r="G1051" t="s">
        <v>4196</v>
      </c>
      <c r="H1051" t="s">
        <v>10706</v>
      </c>
      <c r="I1051" s="10">
        <v>3</v>
      </c>
      <c r="K1051" t="s">
        <v>4195</v>
      </c>
      <c r="L1051" t="s">
        <v>102</v>
      </c>
      <c r="M1051">
        <v>3284</v>
      </c>
      <c r="N1051">
        <v>1901</v>
      </c>
      <c r="O1051">
        <v>47</v>
      </c>
      <c r="P1051">
        <v>249</v>
      </c>
      <c r="Q1051">
        <v>43.1</v>
      </c>
      <c r="S1051" s="1">
        <v>43826</v>
      </c>
      <c r="U1051" s="10" t="s">
        <v>5186</v>
      </c>
      <c r="V1051" t="s">
        <v>3662</v>
      </c>
      <c r="W1051" s="10">
        <v>3</v>
      </c>
      <c r="X1051" s="1">
        <v>31975</v>
      </c>
      <c r="Y1051" s="1"/>
    </row>
    <row r="1052" spans="1:26" x14ac:dyDescent="0.35">
      <c r="A1052">
        <v>261.01</v>
      </c>
      <c r="B1052">
        <v>1</v>
      </c>
      <c r="C1052" t="s">
        <v>8168</v>
      </c>
      <c r="D1052" s="10">
        <v>2</v>
      </c>
      <c r="E1052" t="s">
        <v>8162</v>
      </c>
      <c r="G1052" t="s">
        <v>9048</v>
      </c>
      <c r="H1052" t="s">
        <v>10706</v>
      </c>
      <c r="I1052" s="10">
        <v>5</v>
      </c>
      <c r="K1052" t="s">
        <v>9049</v>
      </c>
      <c r="L1052" t="s">
        <v>102</v>
      </c>
      <c r="M1052">
        <v>926</v>
      </c>
      <c r="N1052">
        <v>2014</v>
      </c>
      <c r="S1052" s="1"/>
      <c r="V1052" t="s">
        <v>10199</v>
      </c>
      <c r="W1052" s="10">
        <v>1</v>
      </c>
      <c r="X1052" s="1">
        <v>43878</v>
      </c>
      <c r="Y1052" s="1"/>
    </row>
    <row r="1053" spans="1:26" x14ac:dyDescent="0.35">
      <c r="A1053">
        <v>261.01</v>
      </c>
      <c r="B1053">
        <v>1</v>
      </c>
      <c r="C1053" t="s">
        <v>8609</v>
      </c>
      <c r="D1053" s="10">
        <v>2</v>
      </c>
      <c r="E1053" t="s">
        <v>8162</v>
      </c>
      <c r="G1053" t="s">
        <v>9048</v>
      </c>
      <c r="H1053" t="s">
        <v>10706</v>
      </c>
      <c r="I1053" s="10">
        <v>5</v>
      </c>
      <c r="K1053" t="s">
        <v>9049</v>
      </c>
      <c r="L1053" t="s">
        <v>102</v>
      </c>
      <c r="M1053">
        <v>1342</v>
      </c>
      <c r="N1053">
        <v>2014</v>
      </c>
      <c r="S1053" s="1"/>
      <c r="V1053" t="s">
        <v>10297</v>
      </c>
      <c r="W1053" s="10">
        <v>1</v>
      </c>
      <c r="X1053" s="1">
        <v>41995</v>
      </c>
      <c r="Y1053" s="1"/>
    </row>
    <row r="1054" spans="1:26" x14ac:dyDescent="0.35">
      <c r="A1054">
        <v>261.01</v>
      </c>
      <c r="B1054">
        <v>1</v>
      </c>
      <c r="C1054" t="s">
        <v>8329</v>
      </c>
      <c r="D1054" s="10">
        <v>2</v>
      </c>
      <c r="E1054" t="s">
        <v>8162</v>
      </c>
      <c r="G1054" t="s">
        <v>9048</v>
      </c>
      <c r="H1054" t="s">
        <v>10706</v>
      </c>
      <c r="I1054" s="10">
        <v>5</v>
      </c>
      <c r="K1054" t="s">
        <v>9049</v>
      </c>
      <c r="L1054" t="s">
        <v>102</v>
      </c>
      <c r="M1054">
        <v>919</v>
      </c>
      <c r="N1054">
        <v>2014</v>
      </c>
      <c r="S1054" s="1"/>
      <c r="V1054" t="s">
        <v>10213</v>
      </c>
      <c r="W1054" s="10">
        <v>1</v>
      </c>
      <c r="X1054" s="1">
        <v>41836</v>
      </c>
      <c r="Y1054" s="1"/>
    </row>
    <row r="1055" spans="1:26" x14ac:dyDescent="0.35">
      <c r="A1055">
        <v>261.01</v>
      </c>
      <c r="B1055">
        <v>1</v>
      </c>
      <c r="C1055" t="s">
        <v>8782</v>
      </c>
      <c r="D1055" s="10">
        <v>2</v>
      </c>
      <c r="E1055" t="s">
        <v>8162</v>
      </c>
      <c r="G1055" t="s">
        <v>9758</v>
      </c>
      <c r="H1055" t="s">
        <v>10706</v>
      </c>
      <c r="I1055" s="10">
        <v>3</v>
      </c>
      <c r="K1055" t="s">
        <v>9759</v>
      </c>
      <c r="L1055" t="s">
        <v>102</v>
      </c>
      <c r="M1055">
        <v>610</v>
      </c>
      <c r="N1055">
        <v>2014</v>
      </c>
      <c r="S1055" s="1"/>
      <c r="V1055" t="s">
        <v>8075</v>
      </c>
      <c r="W1055" s="10">
        <v>1</v>
      </c>
      <c r="X1055" s="1">
        <v>44790</v>
      </c>
      <c r="Y1055" s="1"/>
    </row>
    <row r="1056" spans="1:26" x14ac:dyDescent="0.35">
      <c r="A1056">
        <v>261.01</v>
      </c>
      <c r="B1056">
        <v>1</v>
      </c>
      <c r="C1056" t="s">
        <v>8302</v>
      </c>
      <c r="D1056" s="10">
        <v>2</v>
      </c>
      <c r="E1056" t="s">
        <v>8162</v>
      </c>
      <c r="G1056" t="s">
        <v>9250</v>
      </c>
      <c r="H1056" t="s">
        <v>10706</v>
      </c>
      <c r="I1056" s="10">
        <v>2</v>
      </c>
      <c r="K1056" t="s">
        <v>9251</v>
      </c>
      <c r="L1056" t="s">
        <v>102</v>
      </c>
      <c r="M1056">
        <v>1390</v>
      </c>
      <c r="N1056">
        <v>2014</v>
      </c>
      <c r="S1056" s="1"/>
      <c r="V1056" t="s">
        <v>8076</v>
      </c>
      <c r="W1056" s="10">
        <v>1</v>
      </c>
      <c r="X1056" s="1">
        <v>41737</v>
      </c>
      <c r="Y1056" s="1"/>
    </row>
    <row r="1057" spans="1:25" x14ac:dyDescent="0.35">
      <c r="A1057">
        <v>261.01</v>
      </c>
      <c r="B1057">
        <v>1</v>
      </c>
      <c r="C1057" t="s">
        <v>8167</v>
      </c>
      <c r="D1057" s="10">
        <v>2</v>
      </c>
      <c r="E1057" t="s">
        <v>8162</v>
      </c>
      <c r="G1057" t="s">
        <v>9046</v>
      </c>
      <c r="H1057" t="s">
        <v>10707</v>
      </c>
      <c r="I1057" s="10">
        <v>2</v>
      </c>
      <c r="K1057" t="s">
        <v>9047</v>
      </c>
      <c r="L1057" t="s">
        <v>102</v>
      </c>
      <c r="M1057">
        <v>942</v>
      </c>
      <c r="N1057">
        <v>2014</v>
      </c>
      <c r="S1057" s="1"/>
      <c r="V1057" t="s">
        <v>10199</v>
      </c>
      <c r="W1057" s="10">
        <v>1</v>
      </c>
      <c r="X1057" s="1">
        <v>43719</v>
      </c>
      <c r="Y1057" s="1"/>
    </row>
    <row r="1058" spans="1:25" x14ac:dyDescent="0.35">
      <c r="A1058">
        <v>261.01</v>
      </c>
      <c r="B1058">
        <v>1</v>
      </c>
      <c r="C1058" t="s">
        <v>8326</v>
      </c>
      <c r="D1058" s="10">
        <v>2</v>
      </c>
      <c r="E1058" t="s">
        <v>8162</v>
      </c>
      <c r="G1058" t="s">
        <v>9046</v>
      </c>
      <c r="H1058" t="s">
        <v>10707</v>
      </c>
      <c r="I1058" s="10">
        <v>2</v>
      </c>
      <c r="K1058" t="s">
        <v>9047</v>
      </c>
      <c r="L1058" t="s">
        <v>102</v>
      </c>
      <c r="M1058">
        <v>1342</v>
      </c>
      <c r="N1058">
        <v>2014</v>
      </c>
      <c r="S1058" s="1"/>
      <c r="V1058" t="s">
        <v>8076</v>
      </c>
      <c r="W1058" s="10">
        <v>1</v>
      </c>
      <c r="X1058" s="1">
        <v>43719</v>
      </c>
      <c r="Y1058" s="1"/>
    </row>
    <row r="1059" spans="1:25" x14ac:dyDescent="0.35">
      <c r="A1059">
        <v>261.01</v>
      </c>
      <c r="B1059">
        <v>1</v>
      </c>
      <c r="C1059" t="s">
        <v>8784</v>
      </c>
      <c r="D1059" s="10">
        <v>2</v>
      </c>
      <c r="E1059" t="s">
        <v>8162</v>
      </c>
      <c r="G1059" t="s">
        <v>9969</v>
      </c>
      <c r="H1059" t="s">
        <v>10706</v>
      </c>
      <c r="I1059" s="10">
        <v>2</v>
      </c>
      <c r="K1059" t="s">
        <v>9369</v>
      </c>
      <c r="L1059" t="s">
        <v>102</v>
      </c>
      <c r="M1059">
        <v>610</v>
      </c>
      <c r="N1059">
        <v>2014</v>
      </c>
      <c r="S1059" s="1"/>
      <c r="V1059" t="s">
        <v>8075</v>
      </c>
      <c r="W1059" s="10">
        <v>1</v>
      </c>
      <c r="X1059" s="1">
        <v>41732</v>
      </c>
      <c r="Y1059" s="1"/>
    </row>
    <row r="1060" spans="1:25" x14ac:dyDescent="0.35">
      <c r="A1060">
        <v>261.01</v>
      </c>
      <c r="B1060">
        <v>1</v>
      </c>
      <c r="C1060" t="s">
        <v>8736</v>
      </c>
      <c r="D1060" s="10">
        <v>2</v>
      </c>
      <c r="E1060" t="s">
        <v>8162</v>
      </c>
      <c r="G1060" t="s">
        <v>9252</v>
      </c>
      <c r="H1060" t="s">
        <v>10706</v>
      </c>
      <c r="I1060" s="10">
        <v>2</v>
      </c>
      <c r="K1060" t="s">
        <v>9253</v>
      </c>
      <c r="L1060" t="s">
        <v>102</v>
      </c>
      <c r="M1060">
        <v>1737</v>
      </c>
      <c r="N1060">
        <v>2014</v>
      </c>
      <c r="S1060" s="1"/>
      <c r="V1060" t="s">
        <v>10388</v>
      </c>
      <c r="W1060" s="10">
        <v>1</v>
      </c>
      <c r="X1060" s="1">
        <v>41873</v>
      </c>
      <c r="Y1060" s="1"/>
    </row>
    <row r="1061" spans="1:25" x14ac:dyDescent="0.35">
      <c r="A1061">
        <v>261.01</v>
      </c>
      <c r="B1061">
        <v>1</v>
      </c>
      <c r="C1061" t="s">
        <v>8161</v>
      </c>
      <c r="D1061" s="10">
        <v>2</v>
      </c>
      <c r="E1061" t="s">
        <v>8162</v>
      </c>
      <c r="G1061" t="s">
        <v>9039</v>
      </c>
      <c r="H1061" t="s">
        <v>10706</v>
      </c>
      <c r="I1061" s="10">
        <v>2</v>
      </c>
      <c r="K1061" t="s">
        <v>9040</v>
      </c>
      <c r="L1061" t="s">
        <v>102</v>
      </c>
      <c r="M1061">
        <v>942</v>
      </c>
      <c r="N1061">
        <v>2014</v>
      </c>
      <c r="S1061" s="1"/>
      <c r="V1061" t="s">
        <v>10199</v>
      </c>
      <c r="W1061" s="10">
        <v>1</v>
      </c>
      <c r="X1061" s="1">
        <v>43598</v>
      </c>
      <c r="Y1061" s="1"/>
    </row>
    <row r="1062" spans="1:25" x14ac:dyDescent="0.35">
      <c r="A1062">
        <v>261.01</v>
      </c>
      <c r="B1062">
        <v>1</v>
      </c>
      <c r="C1062" t="s">
        <v>8810</v>
      </c>
      <c r="D1062" s="10">
        <v>2</v>
      </c>
      <c r="E1062" t="s">
        <v>8162</v>
      </c>
      <c r="G1062" t="s">
        <v>9997</v>
      </c>
      <c r="H1062" t="s">
        <v>10706</v>
      </c>
      <c r="I1062" s="10">
        <v>2</v>
      </c>
      <c r="K1062" t="s">
        <v>8678</v>
      </c>
      <c r="L1062" t="s">
        <v>102</v>
      </c>
      <c r="M1062">
        <v>610</v>
      </c>
      <c r="N1062">
        <v>2014</v>
      </c>
      <c r="S1062" s="1"/>
      <c r="V1062" t="s">
        <v>8075</v>
      </c>
      <c r="W1062" s="10">
        <v>1</v>
      </c>
      <c r="X1062" s="1">
        <v>41789</v>
      </c>
      <c r="Y1062" s="1"/>
    </row>
    <row r="1063" spans="1:25" x14ac:dyDescent="0.35">
      <c r="A1063">
        <v>261.01</v>
      </c>
      <c r="B1063">
        <v>1</v>
      </c>
      <c r="C1063" t="s">
        <v>8463</v>
      </c>
      <c r="D1063" s="10">
        <v>2</v>
      </c>
      <c r="E1063" t="s">
        <v>8162</v>
      </c>
      <c r="G1063" t="s">
        <v>9491</v>
      </c>
      <c r="H1063" t="s">
        <v>10706</v>
      </c>
      <c r="I1063" s="10">
        <v>2</v>
      </c>
      <c r="K1063" t="s">
        <v>9045</v>
      </c>
      <c r="L1063" t="s">
        <v>102</v>
      </c>
      <c r="M1063">
        <v>1324</v>
      </c>
      <c r="N1063">
        <v>2014</v>
      </c>
      <c r="S1063" s="1"/>
      <c r="V1063" t="s">
        <v>8076</v>
      </c>
      <c r="W1063" s="10">
        <v>1</v>
      </c>
      <c r="X1063" s="1">
        <v>42200</v>
      </c>
      <c r="Y1063" s="1"/>
    </row>
    <row r="1064" spans="1:25" x14ac:dyDescent="0.35">
      <c r="A1064">
        <v>261.01</v>
      </c>
      <c r="B1064">
        <v>1</v>
      </c>
      <c r="C1064" t="s">
        <v>8666</v>
      </c>
      <c r="D1064" s="10">
        <v>2</v>
      </c>
      <c r="E1064" t="s">
        <v>8162</v>
      </c>
      <c r="G1064" t="s">
        <v>9819</v>
      </c>
      <c r="H1064" t="s">
        <v>10706</v>
      </c>
      <c r="I1064" s="10">
        <v>2</v>
      </c>
      <c r="K1064" t="s">
        <v>9308</v>
      </c>
      <c r="L1064" t="s">
        <v>102</v>
      </c>
      <c r="M1064">
        <v>1293</v>
      </c>
      <c r="N1064">
        <v>2014</v>
      </c>
      <c r="S1064" s="1"/>
      <c r="V1064" t="s">
        <v>10341</v>
      </c>
      <c r="W1064" s="10">
        <v>1</v>
      </c>
      <c r="X1064" s="1">
        <v>41813</v>
      </c>
      <c r="Y1064" s="1"/>
    </row>
    <row r="1065" spans="1:25" x14ac:dyDescent="0.35">
      <c r="A1065">
        <v>261.01</v>
      </c>
      <c r="B1065">
        <v>1</v>
      </c>
      <c r="C1065" t="s">
        <v>8696</v>
      </c>
      <c r="D1065" s="10">
        <v>2</v>
      </c>
      <c r="E1065" t="s">
        <v>8162</v>
      </c>
      <c r="G1065" t="s">
        <v>9861</v>
      </c>
      <c r="H1065" t="s">
        <v>10706</v>
      </c>
      <c r="I1065" s="10">
        <v>2</v>
      </c>
      <c r="K1065" t="s">
        <v>9668</v>
      </c>
      <c r="L1065" t="s">
        <v>102</v>
      </c>
      <c r="M1065">
        <v>1637</v>
      </c>
      <c r="N1065">
        <v>2014</v>
      </c>
      <c r="S1065" s="1"/>
      <c r="V1065" t="s">
        <v>8073</v>
      </c>
      <c r="W1065" s="10">
        <v>1</v>
      </c>
      <c r="X1065" s="1">
        <v>43546</v>
      </c>
      <c r="Y1065" s="1"/>
    </row>
    <row r="1066" spans="1:25" x14ac:dyDescent="0.35">
      <c r="A1066">
        <v>261.01</v>
      </c>
      <c r="B1066">
        <v>1</v>
      </c>
      <c r="C1066" t="s">
        <v>8462</v>
      </c>
      <c r="D1066" s="10">
        <v>2</v>
      </c>
      <c r="E1066" t="s">
        <v>8162</v>
      </c>
      <c r="G1066" t="s">
        <v>9490</v>
      </c>
      <c r="H1066" t="s">
        <v>10706</v>
      </c>
      <c r="I1066" s="10">
        <v>2</v>
      </c>
      <c r="K1066" t="s">
        <v>9043</v>
      </c>
      <c r="L1066" t="s">
        <v>102</v>
      </c>
      <c r="M1066">
        <v>1497</v>
      </c>
      <c r="N1066">
        <v>2014</v>
      </c>
      <c r="S1066" s="1"/>
      <c r="V1066" t="s">
        <v>8076</v>
      </c>
      <c r="W1066" s="10">
        <v>1</v>
      </c>
      <c r="X1066" s="1">
        <v>41753</v>
      </c>
      <c r="Y1066" s="1"/>
    </row>
    <row r="1067" spans="1:25" x14ac:dyDescent="0.35">
      <c r="A1067">
        <v>261.01</v>
      </c>
      <c r="B1067">
        <v>1</v>
      </c>
      <c r="C1067" t="s">
        <v>8461</v>
      </c>
      <c r="D1067" s="10">
        <v>2</v>
      </c>
      <c r="E1067" t="s">
        <v>8162</v>
      </c>
      <c r="G1067" t="s">
        <v>9488</v>
      </c>
      <c r="H1067" t="s">
        <v>10706</v>
      </c>
      <c r="I1067" s="10">
        <v>2</v>
      </c>
      <c r="K1067" t="s">
        <v>9489</v>
      </c>
      <c r="L1067" t="s">
        <v>102</v>
      </c>
      <c r="M1067">
        <v>1302</v>
      </c>
      <c r="N1067">
        <v>2014</v>
      </c>
      <c r="S1067" s="1"/>
      <c r="V1067" t="s">
        <v>8076</v>
      </c>
      <c r="W1067" s="10">
        <v>1</v>
      </c>
      <c r="X1067" s="1">
        <v>43070</v>
      </c>
      <c r="Y1067" s="1"/>
    </row>
    <row r="1068" spans="1:25" x14ac:dyDescent="0.35">
      <c r="A1068">
        <v>261.01</v>
      </c>
      <c r="B1068">
        <v>1</v>
      </c>
      <c r="C1068" t="s">
        <v>8465</v>
      </c>
      <c r="D1068" s="10">
        <v>2</v>
      </c>
      <c r="E1068" t="s">
        <v>8162</v>
      </c>
      <c r="G1068" t="s">
        <v>9494</v>
      </c>
      <c r="H1068" t="s">
        <v>10706</v>
      </c>
      <c r="I1068" s="10">
        <v>2</v>
      </c>
      <c r="K1068" t="s">
        <v>9493</v>
      </c>
      <c r="L1068" t="s">
        <v>102</v>
      </c>
      <c r="M1068">
        <v>1179</v>
      </c>
      <c r="N1068">
        <v>2014</v>
      </c>
      <c r="S1068" s="1"/>
      <c r="V1068" t="s">
        <v>8076</v>
      </c>
      <c r="W1068" s="10">
        <v>1</v>
      </c>
      <c r="X1068" s="1">
        <v>41850</v>
      </c>
      <c r="Y1068" s="1"/>
    </row>
    <row r="1069" spans="1:25" x14ac:dyDescent="0.35">
      <c r="A1069">
        <v>261.01</v>
      </c>
      <c r="B1069">
        <v>1</v>
      </c>
      <c r="C1069" t="s">
        <v>8781</v>
      </c>
      <c r="D1069" s="10">
        <v>2</v>
      </c>
      <c r="E1069" t="s">
        <v>8162</v>
      </c>
      <c r="G1069" t="s">
        <v>9967</v>
      </c>
      <c r="H1069" t="s">
        <v>10706</v>
      </c>
      <c r="I1069" s="10">
        <v>2</v>
      </c>
      <c r="K1069" t="s">
        <v>9685</v>
      </c>
      <c r="L1069" t="s">
        <v>102</v>
      </c>
      <c r="M1069">
        <v>649</v>
      </c>
      <c r="N1069">
        <v>2014</v>
      </c>
      <c r="S1069" s="1"/>
      <c r="V1069" t="s">
        <v>8075</v>
      </c>
      <c r="W1069" s="10">
        <v>1</v>
      </c>
      <c r="X1069" s="1">
        <v>41821</v>
      </c>
      <c r="Y1069" s="1"/>
    </row>
    <row r="1070" spans="1:25" x14ac:dyDescent="0.35">
      <c r="A1070">
        <v>249</v>
      </c>
      <c r="B1070">
        <v>41</v>
      </c>
      <c r="D1070" s="10">
        <v>2</v>
      </c>
      <c r="E1070" t="s">
        <v>5036</v>
      </c>
      <c r="G1070" t="s">
        <v>5037</v>
      </c>
      <c r="H1070" t="s">
        <v>10706</v>
      </c>
      <c r="I1070" s="10">
        <v>2</v>
      </c>
      <c r="K1070" t="s">
        <v>5036</v>
      </c>
      <c r="L1070" t="s">
        <v>102</v>
      </c>
      <c r="M1070">
        <v>2160</v>
      </c>
      <c r="N1070">
        <v>1901</v>
      </c>
      <c r="O1070">
        <v>21</v>
      </c>
      <c r="S1070" s="1">
        <v>44826</v>
      </c>
      <c r="U1070" s="10" t="s">
        <v>5186</v>
      </c>
      <c r="V1070" t="s">
        <v>4283</v>
      </c>
      <c r="W1070" s="10">
        <v>2</v>
      </c>
      <c r="X1070" s="1">
        <v>44632</v>
      </c>
      <c r="Y1070" s="1"/>
    </row>
    <row r="1071" spans="1:25" x14ac:dyDescent="0.35">
      <c r="A1071">
        <v>249</v>
      </c>
      <c r="B1071">
        <v>40</v>
      </c>
      <c r="D1071" s="10">
        <v>2</v>
      </c>
      <c r="E1071" t="s">
        <v>5033</v>
      </c>
      <c r="G1071" t="s">
        <v>5034</v>
      </c>
      <c r="H1071" t="s">
        <v>10706</v>
      </c>
      <c r="I1071" s="10">
        <v>2</v>
      </c>
      <c r="K1071" t="s">
        <v>5033</v>
      </c>
      <c r="L1071" t="s">
        <v>102</v>
      </c>
      <c r="M1071">
        <v>2112</v>
      </c>
      <c r="N1071">
        <v>1901</v>
      </c>
      <c r="O1071">
        <v>21</v>
      </c>
      <c r="S1071" s="1">
        <v>44838</v>
      </c>
      <c r="U1071" s="10" t="s">
        <v>5186</v>
      </c>
      <c r="V1071" t="s">
        <v>5035</v>
      </c>
      <c r="W1071" s="10">
        <v>2</v>
      </c>
      <c r="X1071" s="1">
        <v>44778</v>
      </c>
      <c r="Y1071" s="1"/>
    </row>
    <row r="1072" spans="1:25" x14ac:dyDescent="0.35">
      <c r="A1072">
        <v>173</v>
      </c>
      <c r="B1072">
        <v>27</v>
      </c>
      <c r="C1072" t="s">
        <v>8229</v>
      </c>
      <c r="D1072" s="10">
        <v>2</v>
      </c>
      <c r="E1072" t="s">
        <v>8525</v>
      </c>
      <c r="G1072" t="s">
        <v>9582</v>
      </c>
      <c r="H1072" t="s">
        <v>10706</v>
      </c>
      <c r="I1072" s="10">
        <v>2</v>
      </c>
      <c r="K1072" t="s">
        <v>8421</v>
      </c>
      <c r="L1072" t="s">
        <v>102</v>
      </c>
      <c r="M1072">
        <v>812</v>
      </c>
      <c r="N1072">
        <v>1910</v>
      </c>
      <c r="S1072" s="1"/>
      <c r="U1072" s="10" t="s">
        <v>5186</v>
      </c>
      <c r="V1072" t="s">
        <v>8076</v>
      </c>
      <c r="W1072" s="10">
        <v>1</v>
      </c>
      <c r="X1072" s="1">
        <v>38933</v>
      </c>
      <c r="Y1072" s="1"/>
    </row>
    <row r="1073" spans="1:25" x14ac:dyDescent="0.35">
      <c r="A1073">
        <v>249</v>
      </c>
      <c r="B1073">
        <v>37</v>
      </c>
      <c r="D1073" s="10">
        <v>2</v>
      </c>
      <c r="E1073" t="s">
        <v>5031</v>
      </c>
      <c r="G1073" t="s">
        <v>5032</v>
      </c>
      <c r="H1073" t="s">
        <v>10706</v>
      </c>
      <c r="I1073" s="10">
        <v>2</v>
      </c>
      <c r="K1073" t="s">
        <v>5031</v>
      </c>
      <c r="L1073" t="s">
        <v>102</v>
      </c>
      <c r="M1073">
        <v>2403</v>
      </c>
      <c r="N1073">
        <v>1901</v>
      </c>
      <c r="O1073">
        <v>21</v>
      </c>
      <c r="S1073" s="1">
        <v>44173</v>
      </c>
      <c r="U1073" s="10" t="s">
        <v>5186</v>
      </c>
      <c r="V1073" t="s">
        <v>4388</v>
      </c>
      <c r="W1073" s="10">
        <v>2</v>
      </c>
      <c r="X1073" s="1">
        <v>31793</v>
      </c>
      <c r="Y1073" s="1"/>
    </row>
    <row r="1074" spans="1:25" x14ac:dyDescent="0.35">
      <c r="A1074">
        <v>243</v>
      </c>
      <c r="B1074">
        <v>24</v>
      </c>
      <c r="C1074" t="s">
        <v>8229</v>
      </c>
      <c r="D1074" s="10">
        <v>2</v>
      </c>
      <c r="E1074" t="s">
        <v>8854</v>
      </c>
      <c r="G1074" t="s">
        <v>10051</v>
      </c>
      <c r="H1074" t="s">
        <v>10706</v>
      </c>
      <c r="I1074" s="10">
        <v>2</v>
      </c>
      <c r="K1074" t="s">
        <v>9255</v>
      </c>
      <c r="L1074" t="s">
        <v>102</v>
      </c>
      <c r="M1074">
        <v>792</v>
      </c>
      <c r="N1074">
        <v>2013</v>
      </c>
      <c r="S1074" s="1"/>
      <c r="W1074" s="10">
        <v>1</v>
      </c>
      <c r="X1074" s="1">
        <v>42825</v>
      </c>
      <c r="Y1074" s="1"/>
    </row>
    <row r="1075" spans="1:25" x14ac:dyDescent="0.35">
      <c r="A1075">
        <v>173</v>
      </c>
      <c r="B1075">
        <v>24</v>
      </c>
      <c r="C1075" t="s">
        <v>8159</v>
      </c>
      <c r="D1075" s="10">
        <v>2</v>
      </c>
      <c r="E1075" t="s">
        <v>8642</v>
      </c>
      <c r="G1075" t="s">
        <v>9050</v>
      </c>
      <c r="H1075" t="s">
        <v>10706</v>
      </c>
      <c r="I1075" s="10">
        <v>2</v>
      </c>
      <c r="K1075" t="s">
        <v>9051</v>
      </c>
      <c r="L1075" t="s">
        <v>102</v>
      </c>
      <c r="M1075">
        <v>812</v>
      </c>
      <c r="N1075">
        <v>1910</v>
      </c>
      <c r="S1075" s="1"/>
      <c r="U1075" s="10" t="s">
        <v>5186</v>
      </c>
      <c r="V1075" t="s">
        <v>10316</v>
      </c>
      <c r="W1075" s="10">
        <v>1</v>
      </c>
      <c r="X1075" s="1">
        <v>41759</v>
      </c>
      <c r="Y1075" s="1"/>
    </row>
    <row r="1076" spans="1:25" x14ac:dyDescent="0.35">
      <c r="A1076">
        <v>246</v>
      </c>
      <c r="B1076">
        <v>19</v>
      </c>
      <c r="D1076" s="10" t="s">
        <v>92</v>
      </c>
      <c r="E1076" t="s">
        <v>728</v>
      </c>
      <c r="G1076" t="s">
        <v>729</v>
      </c>
      <c r="H1076" t="s">
        <v>5145</v>
      </c>
      <c r="I1076" s="10">
        <v>5</v>
      </c>
      <c r="K1076" t="s">
        <v>730</v>
      </c>
      <c r="L1076" t="s">
        <v>102</v>
      </c>
      <c r="M1076">
        <v>0</v>
      </c>
      <c r="S1076" s="1"/>
      <c r="V1076" t="s">
        <v>732</v>
      </c>
      <c r="W1076" s="10">
        <v>3</v>
      </c>
      <c r="X1076" s="1">
        <v>44565</v>
      </c>
      <c r="Y1076" s="1"/>
    </row>
    <row r="1077" spans="1:25" x14ac:dyDescent="0.35">
      <c r="A1077">
        <v>246</v>
      </c>
      <c r="B1077">
        <v>4</v>
      </c>
      <c r="D1077" s="10">
        <v>2</v>
      </c>
      <c r="E1077" t="s">
        <v>4982</v>
      </c>
      <c r="G1077" t="s">
        <v>4983</v>
      </c>
      <c r="H1077" t="s">
        <v>10706</v>
      </c>
      <c r="I1077" s="10">
        <v>2</v>
      </c>
      <c r="K1077" t="s">
        <v>4984</v>
      </c>
      <c r="L1077" t="s">
        <v>102</v>
      </c>
      <c r="M1077">
        <v>1700</v>
      </c>
      <c r="N1077">
        <v>1885</v>
      </c>
      <c r="O1077">
        <v>21</v>
      </c>
      <c r="S1077" s="1">
        <v>43826</v>
      </c>
      <c r="U1077" s="10" t="s">
        <v>5186</v>
      </c>
      <c r="V1077" t="s">
        <v>4388</v>
      </c>
      <c r="W1077" s="10">
        <v>2</v>
      </c>
      <c r="X1077" s="1">
        <v>40388</v>
      </c>
      <c r="Y1077" s="1"/>
    </row>
    <row r="1078" spans="1:25" x14ac:dyDescent="0.35">
      <c r="A1078">
        <v>243</v>
      </c>
      <c r="B1078">
        <v>8</v>
      </c>
      <c r="D1078" s="10">
        <v>2</v>
      </c>
      <c r="E1078" t="s">
        <v>3472</v>
      </c>
      <c r="G1078" t="s">
        <v>3473</v>
      </c>
      <c r="H1078" t="s">
        <v>5145</v>
      </c>
      <c r="I1078" s="10">
        <v>4</v>
      </c>
      <c r="K1078" t="s">
        <v>3472</v>
      </c>
      <c r="L1078" t="s">
        <v>102</v>
      </c>
      <c r="M1078">
        <v>4480</v>
      </c>
      <c r="N1078">
        <v>1901</v>
      </c>
      <c r="O1078">
        <v>47</v>
      </c>
      <c r="S1078" s="1">
        <v>44508</v>
      </c>
      <c r="U1078" s="10" t="s">
        <v>5186</v>
      </c>
      <c r="V1078" t="s">
        <v>2845</v>
      </c>
      <c r="W1078" s="10">
        <v>4</v>
      </c>
      <c r="X1078" s="1">
        <v>43046</v>
      </c>
      <c r="Y1078" s="1"/>
    </row>
    <row r="1079" spans="1:25" x14ac:dyDescent="0.35">
      <c r="A1079">
        <v>246</v>
      </c>
      <c r="B1079">
        <v>5</v>
      </c>
      <c r="D1079" s="10">
        <v>2</v>
      </c>
      <c r="E1079" t="s">
        <v>4985</v>
      </c>
      <c r="G1079" t="s">
        <v>4986</v>
      </c>
      <c r="H1079" t="s">
        <v>10706</v>
      </c>
      <c r="I1079" s="10">
        <v>2</v>
      </c>
      <c r="K1079" t="s">
        <v>4985</v>
      </c>
      <c r="L1079" t="s">
        <v>102</v>
      </c>
      <c r="M1079">
        <v>2416</v>
      </c>
      <c r="N1079">
        <v>1901</v>
      </c>
      <c r="O1079">
        <v>21</v>
      </c>
      <c r="S1079" s="1">
        <v>44277</v>
      </c>
      <c r="U1079" s="10" t="s">
        <v>5186</v>
      </c>
      <c r="V1079" t="s">
        <v>4283</v>
      </c>
      <c r="W1079" s="10">
        <v>2</v>
      </c>
      <c r="X1079" s="1">
        <v>44210</v>
      </c>
      <c r="Y1079" s="1"/>
    </row>
    <row r="1080" spans="1:25" x14ac:dyDescent="0.35">
      <c r="A1080">
        <v>252</v>
      </c>
      <c r="B1080">
        <v>11</v>
      </c>
      <c r="D1080" s="10">
        <v>2</v>
      </c>
      <c r="E1080" t="s">
        <v>5092</v>
      </c>
      <c r="G1080" t="s">
        <v>5093</v>
      </c>
      <c r="H1080" t="s">
        <v>10706</v>
      </c>
      <c r="I1080" s="10">
        <v>2</v>
      </c>
      <c r="K1080" t="s">
        <v>5092</v>
      </c>
      <c r="L1080" t="s">
        <v>102</v>
      </c>
      <c r="M1080">
        <v>1420</v>
      </c>
      <c r="N1080">
        <v>1901</v>
      </c>
      <c r="O1080">
        <v>49</v>
      </c>
      <c r="S1080" s="1">
        <v>44322</v>
      </c>
      <c r="U1080" s="10" t="s">
        <v>5186</v>
      </c>
      <c r="V1080" t="s">
        <v>4289</v>
      </c>
      <c r="W1080" s="10">
        <v>2</v>
      </c>
      <c r="X1080" s="1">
        <v>36511</v>
      </c>
      <c r="Y1080" s="1"/>
    </row>
    <row r="1081" spans="1:25" x14ac:dyDescent="0.35">
      <c r="A1081">
        <v>173</v>
      </c>
      <c r="B1081">
        <v>6</v>
      </c>
      <c r="C1081" t="s">
        <v>8449</v>
      </c>
      <c r="D1081" s="10">
        <v>2</v>
      </c>
      <c r="E1081" t="s">
        <v>8114</v>
      </c>
      <c r="G1081" t="s">
        <v>9473</v>
      </c>
      <c r="H1081" t="s">
        <v>10706</v>
      </c>
      <c r="I1081" s="10">
        <v>2</v>
      </c>
      <c r="K1081" t="s">
        <v>9474</v>
      </c>
      <c r="L1081" t="s">
        <v>102</v>
      </c>
      <c r="M1081">
        <v>1135</v>
      </c>
      <c r="N1081">
        <v>1901</v>
      </c>
      <c r="S1081" s="1"/>
      <c r="U1081" s="10" t="s">
        <v>5186</v>
      </c>
      <c r="V1081" t="s">
        <v>10271</v>
      </c>
      <c r="W1081" s="10">
        <v>1</v>
      </c>
      <c r="X1081" s="1">
        <v>42256</v>
      </c>
      <c r="Y1081" s="1"/>
    </row>
    <row r="1082" spans="1:25" x14ac:dyDescent="0.35">
      <c r="A1082">
        <v>173</v>
      </c>
      <c r="B1082">
        <v>6</v>
      </c>
      <c r="C1082" t="s">
        <v>8450</v>
      </c>
      <c r="D1082" s="10">
        <v>2</v>
      </c>
      <c r="E1082" t="s">
        <v>8114</v>
      </c>
      <c r="G1082" t="s">
        <v>9473</v>
      </c>
      <c r="H1082" t="s">
        <v>10706</v>
      </c>
      <c r="I1082" s="10">
        <v>2</v>
      </c>
      <c r="K1082" t="s">
        <v>9474</v>
      </c>
      <c r="L1082" t="s">
        <v>102</v>
      </c>
      <c r="M1082">
        <v>1135</v>
      </c>
      <c r="N1082">
        <v>1901</v>
      </c>
      <c r="S1082" s="1"/>
      <c r="U1082" s="10" t="s">
        <v>5186</v>
      </c>
      <c r="V1082" t="s">
        <v>10271</v>
      </c>
      <c r="W1082" s="10">
        <v>1</v>
      </c>
      <c r="X1082" s="1">
        <v>37944</v>
      </c>
      <c r="Y1082" s="1"/>
    </row>
    <row r="1083" spans="1:25" x14ac:dyDescent="0.35">
      <c r="A1083">
        <v>173</v>
      </c>
      <c r="B1083">
        <v>6</v>
      </c>
      <c r="C1083" t="s">
        <v>8695</v>
      </c>
      <c r="D1083" s="10">
        <v>2</v>
      </c>
      <c r="E1083" t="s">
        <v>8114</v>
      </c>
      <c r="G1083" t="s">
        <v>9860</v>
      </c>
      <c r="H1083" t="s">
        <v>10706</v>
      </c>
      <c r="I1083" s="10">
        <v>2</v>
      </c>
      <c r="K1083" t="s">
        <v>9770</v>
      </c>
      <c r="L1083" t="s">
        <v>102</v>
      </c>
      <c r="M1083">
        <v>1415</v>
      </c>
      <c r="N1083">
        <v>1901</v>
      </c>
      <c r="S1083" s="1"/>
      <c r="U1083" s="10" t="s">
        <v>5186</v>
      </c>
      <c r="V1083" t="s">
        <v>10365</v>
      </c>
      <c r="W1083" s="10">
        <v>1</v>
      </c>
      <c r="X1083" s="1">
        <v>38205</v>
      </c>
      <c r="Y1083" s="1"/>
    </row>
    <row r="1084" spans="1:25" x14ac:dyDescent="0.35">
      <c r="A1084">
        <v>249</v>
      </c>
      <c r="B1084">
        <v>35</v>
      </c>
      <c r="D1084" s="10">
        <v>2</v>
      </c>
      <c r="E1084" t="s">
        <v>5025</v>
      </c>
      <c r="G1084" t="s">
        <v>5026</v>
      </c>
      <c r="H1084" t="s">
        <v>10706</v>
      </c>
      <c r="I1084" s="10">
        <v>2</v>
      </c>
      <c r="K1084" t="s">
        <v>5025</v>
      </c>
      <c r="L1084" t="s">
        <v>102</v>
      </c>
      <c r="M1084">
        <v>2212</v>
      </c>
      <c r="N1084">
        <v>1904</v>
      </c>
      <c r="O1084">
        <v>21</v>
      </c>
      <c r="S1084" s="1">
        <v>43826</v>
      </c>
      <c r="U1084" s="10" t="s">
        <v>5186</v>
      </c>
      <c r="V1084" t="s">
        <v>4388</v>
      </c>
      <c r="W1084" s="10">
        <v>2</v>
      </c>
      <c r="X1084" s="1">
        <v>36272</v>
      </c>
      <c r="Y1084" s="1"/>
    </row>
    <row r="1085" spans="1:25" x14ac:dyDescent="0.35">
      <c r="A1085">
        <v>246</v>
      </c>
      <c r="B1085">
        <v>17</v>
      </c>
      <c r="D1085" s="10" t="s">
        <v>92</v>
      </c>
      <c r="E1085" t="s">
        <v>438</v>
      </c>
      <c r="G1085" t="s">
        <v>439</v>
      </c>
      <c r="H1085" t="s">
        <v>10706</v>
      </c>
      <c r="I1085" s="10">
        <v>2</v>
      </c>
      <c r="K1085" t="s">
        <v>438</v>
      </c>
      <c r="L1085" t="s">
        <v>102</v>
      </c>
      <c r="M1085">
        <v>0</v>
      </c>
      <c r="S1085" s="1"/>
      <c r="V1085" t="s">
        <v>441</v>
      </c>
      <c r="W1085" s="10">
        <v>2</v>
      </c>
      <c r="X1085" s="1">
        <v>42608</v>
      </c>
      <c r="Y1085" s="1"/>
    </row>
    <row r="1086" spans="1:25" x14ac:dyDescent="0.35">
      <c r="A1086">
        <v>252</v>
      </c>
      <c r="B1086">
        <v>12</v>
      </c>
      <c r="D1086" s="10">
        <v>2</v>
      </c>
      <c r="E1086" t="s">
        <v>5094</v>
      </c>
      <c r="G1086" t="s">
        <v>5095</v>
      </c>
      <c r="H1086" t="s">
        <v>10706</v>
      </c>
      <c r="I1086" s="10">
        <v>2</v>
      </c>
      <c r="K1086" t="s">
        <v>5094</v>
      </c>
      <c r="L1086" t="s">
        <v>102</v>
      </c>
      <c r="M1086">
        <v>1504</v>
      </c>
      <c r="N1086">
        <v>1892</v>
      </c>
      <c r="O1086">
        <v>20</v>
      </c>
      <c r="S1086" s="1">
        <v>43826</v>
      </c>
      <c r="U1086" s="10" t="s">
        <v>5186</v>
      </c>
      <c r="V1086" t="s">
        <v>4692</v>
      </c>
      <c r="W1086" s="10">
        <v>2</v>
      </c>
      <c r="X1086" s="1">
        <v>42282</v>
      </c>
      <c r="Y1086" s="1"/>
    </row>
    <row r="1087" spans="1:25" x14ac:dyDescent="0.35">
      <c r="A1087">
        <v>249</v>
      </c>
      <c r="B1087">
        <v>34</v>
      </c>
      <c r="D1087" s="10">
        <v>2</v>
      </c>
      <c r="E1087" t="s">
        <v>5023</v>
      </c>
      <c r="G1087" t="s">
        <v>5024</v>
      </c>
      <c r="H1087" t="s">
        <v>10706</v>
      </c>
      <c r="I1087" s="10">
        <v>2</v>
      </c>
      <c r="K1087" t="s">
        <v>5023</v>
      </c>
      <c r="L1087" t="s">
        <v>102</v>
      </c>
      <c r="M1087">
        <v>2025</v>
      </c>
      <c r="N1087">
        <v>1901</v>
      </c>
      <c r="O1087">
        <v>21</v>
      </c>
      <c r="S1087" s="1">
        <v>43826</v>
      </c>
      <c r="U1087" s="10" t="s">
        <v>5186</v>
      </c>
      <c r="V1087" t="s">
        <v>4283</v>
      </c>
      <c r="W1087" s="10">
        <v>2</v>
      </c>
      <c r="X1087" s="1">
        <v>41774</v>
      </c>
      <c r="Y1087" s="1"/>
    </row>
    <row r="1088" spans="1:25" x14ac:dyDescent="0.35">
      <c r="A1088">
        <v>243</v>
      </c>
      <c r="B1088">
        <v>21</v>
      </c>
      <c r="C1088" t="s">
        <v>3414</v>
      </c>
      <c r="D1088" s="10">
        <v>2</v>
      </c>
      <c r="E1088" t="s">
        <v>8855</v>
      </c>
      <c r="G1088" t="s">
        <v>10052</v>
      </c>
      <c r="H1088" t="s">
        <v>10706</v>
      </c>
      <c r="I1088" s="10">
        <v>2</v>
      </c>
      <c r="K1088" t="s">
        <v>9414</v>
      </c>
      <c r="L1088" t="s">
        <v>102</v>
      </c>
      <c r="M1088">
        <v>1070</v>
      </c>
      <c r="N1088">
        <v>1898</v>
      </c>
      <c r="S1088" s="1"/>
      <c r="U1088" s="10" t="s">
        <v>5186</v>
      </c>
      <c r="W1088" s="10">
        <v>1</v>
      </c>
      <c r="X1088" s="1">
        <v>40956</v>
      </c>
      <c r="Y1088" s="1"/>
    </row>
    <row r="1089" spans="1:25" x14ac:dyDescent="0.35">
      <c r="A1089">
        <v>173</v>
      </c>
      <c r="B1089">
        <v>21</v>
      </c>
      <c r="D1089" s="10">
        <v>2</v>
      </c>
      <c r="E1089" t="s">
        <v>4424</v>
      </c>
      <c r="G1089" t="s">
        <v>4425</v>
      </c>
      <c r="H1089" t="s">
        <v>10706</v>
      </c>
      <c r="I1089" s="10">
        <v>2</v>
      </c>
      <c r="K1089" t="s">
        <v>4424</v>
      </c>
      <c r="L1089" t="s">
        <v>102</v>
      </c>
      <c r="M1089">
        <v>1512</v>
      </c>
      <c r="N1089">
        <v>1901</v>
      </c>
      <c r="O1089">
        <v>47</v>
      </c>
      <c r="S1089" s="1">
        <v>44838</v>
      </c>
      <c r="U1089" s="10" t="s">
        <v>5186</v>
      </c>
      <c r="V1089" t="s">
        <v>4289</v>
      </c>
      <c r="W1089" s="10">
        <v>2</v>
      </c>
      <c r="X1089" s="1">
        <v>44165</v>
      </c>
      <c r="Y1089" s="1"/>
    </row>
    <row r="1090" spans="1:25" x14ac:dyDescent="0.35">
      <c r="A1090">
        <v>29</v>
      </c>
      <c r="B1090">
        <v>28</v>
      </c>
      <c r="C1090" t="s">
        <v>8111</v>
      </c>
      <c r="D1090" s="10">
        <v>2</v>
      </c>
      <c r="E1090" t="s">
        <v>8256</v>
      </c>
      <c r="G1090" t="s">
        <v>9173</v>
      </c>
      <c r="H1090" t="s">
        <v>10706</v>
      </c>
      <c r="I1090" s="10">
        <v>2</v>
      </c>
      <c r="K1090" t="s">
        <v>9174</v>
      </c>
      <c r="L1090" t="s">
        <v>102</v>
      </c>
      <c r="M1090">
        <v>1066</v>
      </c>
      <c r="N1090">
        <v>1907</v>
      </c>
      <c r="S1090" s="1"/>
      <c r="U1090" s="10" t="s">
        <v>5186</v>
      </c>
      <c r="V1090" t="s">
        <v>10199</v>
      </c>
      <c r="W1090" s="10">
        <v>1</v>
      </c>
      <c r="X1090" s="1">
        <v>38876</v>
      </c>
      <c r="Y1090" s="1"/>
    </row>
    <row r="1091" spans="1:25" x14ac:dyDescent="0.35">
      <c r="A1091">
        <v>34</v>
      </c>
      <c r="B1091">
        <v>29</v>
      </c>
      <c r="C1091" t="s">
        <v>7249</v>
      </c>
      <c r="D1091" s="10">
        <v>2</v>
      </c>
      <c r="E1091" t="s">
        <v>8468</v>
      </c>
      <c r="G1091" t="s">
        <v>9499</v>
      </c>
      <c r="H1091" t="s">
        <v>10706</v>
      </c>
      <c r="I1091" s="10">
        <v>2</v>
      </c>
      <c r="K1091" t="s">
        <v>9500</v>
      </c>
      <c r="L1091" t="s">
        <v>102</v>
      </c>
      <c r="M1091">
        <v>823</v>
      </c>
      <c r="N1091">
        <v>1901</v>
      </c>
      <c r="S1091" s="1"/>
      <c r="U1091" s="10" t="s">
        <v>5186</v>
      </c>
      <c r="V1091" t="s">
        <v>8076</v>
      </c>
      <c r="W1091" s="10">
        <v>1</v>
      </c>
      <c r="X1091" s="1">
        <v>40242</v>
      </c>
      <c r="Y1091" s="1"/>
    </row>
    <row r="1092" spans="1:25" x14ac:dyDescent="0.35">
      <c r="A1092">
        <v>206</v>
      </c>
      <c r="B1092">
        <v>1</v>
      </c>
      <c r="C1092" t="s">
        <v>3414</v>
      </c>
      <c r="D1092" s="10">
        <v>2</v>
      </c>
      <c r="E1092" t="s">
        <v>8368</v>
      </c>
      <c r="G1092" t="s">
        <v>9413</v>
      </c>
      <c r="H1092" t="s">
        <v>10706</v>
      </c>
      <c r="I1092" s="10">
        <v>2</v>
      </c>
      <c r="K1092" t="s">
        <v>9414</v>
      </c>
      <c r="L1092" t="s">
        <v>102</v>
      </c>
      <c r="M1092">
        <v>613</v>
      </c>
      <c r="N1092">
        <v>1901</v>
      </c>
      <c r="S1092" s="1"/>
      <c r="U1092" s="10" t="s">
        <v>5186</v>
      </c>
      <c r="V1092" t="s">
        <v>10253</v>
      </c>
      <c r="W1092" s="10">
        <v>1</v>
      </c>
      <c r="X1092" s="1">
        <v>39209</v>
      </c>
      <c r="Y1092" s="1"/>
    </row>
    <row r="1093" spans="1:25" x14ac:dyDescent="0.35">
      <c r="A1093">
        <v>249</v>
      </c>
      <c r="B1093">
        <v>33</v>
      </c>
      <c r="D1093" s="10">
        <v>2</v>
      </c>
      <c r="E1093" t="s">
        <v>4193</v>
      </c>
      <c r="G1093" t="s">
        <v>4194</v>
      </c>
      <c r="H1093" t="s">
        <v>10706</v>
      </c>
      <c r="I1093" s="10">
        <v>3</v>
      </c>
      <c r="K1093" t="s">
        <v>4193</v>
      </c>
      <c r="L1093" t="s">
        <v>102</v>
      </c>
      <c r="M1093">
        <v>2105</v>
      </c>
      <c r="N1093">
        <v>1890</v>
      </c>
      <c r="O1093">
        <v>47</v>
      </c>
      <c r="S1093" s="1">
        <v>44804</v>
      </c>
      <c r="U1093" s="10" t="s">
        <v>5186</v>
      </c>
      <c r="V1093" t="s">
        <v>3577</v>
      </c>
      <c r="W1093" s="10">
        <v>3</v>
      </c>
      <c r="X1093" s="1">
        <v>44750</v>
      </c>
      <c r="Y1093" s="1"/>
    </row>
    <row r="1094" spans="1:25" x14ac:dyDescent="0.35">
      <c r="A1094">
        <v>243</v>
      </c>
      <c r="B1094">
        <v>20</v>
      </c>
      <c r="C1094" t="s">
        <v>8098</v>
      </c>
      <c r="D1094" s="10">
        <v>2</v>
      </c>
      <c r="E1094" t="s">
        <v>8469</v>
      </c>
      <c r="G1094" t="s">
        <v>9501</v>
      </c>
      <c r="H1094" t="s">
        <v>10706</v>
      </c>
      <c r="I1094" s="10">
        <v>3</v>
      </c>
      <c r="K1094" t="s">
        <v>9502</v>
      </c>
      <c r="L1094" t="s">
        <v>102</v>
      </c>
      <c r="M1094">
        <v>889</v>
      </c>
      <c r="N1094">
        <v>1880</v>
      </c>
      <c r="S1094" s="1"/>
      <c r="U1094" s="10" t="s">
        <v>5186</v>
      </c>
      <c r="V1094" t="s">
        <v>8076</v>
      </c>
      <c r="W1094" s="10">
        <v>1</v>
      </c>
      <c r="X1094" s="1">
        <v>36521</v>
      </c>
      <c r="Y1094" s="1"/>
    </row>
    <row r="1095" spans="1:25" x14ac:dyDescent="0.35">
      <c r="A1095">
        <v>249</v>
      </c>
      <c r="B1095">
        <v>32</v>
      </c>
      <c r="D1095" s="10">
        <v>2</v>
      </c>
      <c r="E1095" t="s">
        <v>5021</v>
      </c>
      <c r="G1095" t="s">
        <v>5022</v>
      </c>
      <c r="H1095" t="s">
        <v>10706</v>
      </c>
      <c r="I1095" s="10">
        <v>2</v>
      </c>
      <c r="K1095" t="s">
        <v>5021</v>
      </c>
      <c r="L1095" t="s">
        <v>102</v>
      </c>
      <c r="M1095">
        <v>2025</v>
      </c>
      <c r="N1095">
        <v>1901</v>
      </c>
      <c r="O1095">
        <v>21</v>
      </c>
      <c r="S1095" s="1">
        <v>44825</v>
      </c>
      <c r="U1095" s="10" t="s">
        <v>5186</v>
      </c>
      <c r="V1095" t="s">
        <v>4283</v>
      </c>
      <c r="W1095" s="10">
        <v>2</v>
      </c>
      <c r="X1095" s="1">
        <v>37502</v>
      </c>
      <c r="Y1095" s="1"/>
    </row>
    <row r="1096" spans="1:25" x14ac:dyDescent="0.35">
      <c r="A1096">
        <v>249</v>
      </c>
      <c r="B1096">
        <v>31</v>
      </c>
      <c r="D1096" s="10">
        <v>2</v>
      </c>
      <c r="E1096" t="s">
        <v>4191</v>
      </c>
      <c r="G1096" t="s">
        <v>4192</v>
      </c>
      <c r="H1096" t="s">
        <v>10706</v>
      </c>
      <c r="I1096" s="10">
        <v>3</v>
      </c>
      <c r="K1096" t="s">
        <v>4191</v>
      </c>
      <c r="L1096" t="s">
        <v>102</v>
      </c>
      <c r="M1096">
        <v>3042</v>
      </c>
      <c r="N1096">
        <v>1952</v>
      </c>
      <c r="O1096">
        <v>49</v>
      </c>
      <c r="S1096" s="1">
        <v>44906</v>
      </c>
      <c r="U1096" s="10" t="s">
        <v>5186</v>
      </c>
      <c r="V1096" t="s">
        <v>3594</v>
      </c>
      <c r="W1096" s="10">
        <v>3</v>
      </c>
      <c r="X1096" s="1">
        <v>35671</v>
      </c>
      <c r="Y1096" s="1"/>
    </row>
    <row r="1097" spans="1:25" x14ac:dyDescent="0.35">
      <c r="A1097">
        <v>163</v>
      </c>
      <c r="B1097">
        <v>13</v>
      </c>
      <c r="D1097" s="10">
        <v>2</v>
      </c>
      <c r="E1097" t="s">
        <v>4374</v>
      </c>
      <c r="G1097" t="s">
        <v>4375</v>
      </c>
      <c r="H1097" t="s">
        <v>10706</v>
      </c>
      <c r="I1097" s="10">
        <v>2</v>
      </c>
      <c r="K1097" t="s">
        <v>4374</v>
      </c>
      <c r="L1097" t="s">
        <v>102</v>
      </c>
      <c r="M1097">
        <v>3153</v>
      </c>
      <c r="N1097">
        <v>1897</v>
      </c>
      <c r="O1097">
        <v>21</v>
      </c>
      <c r="S1097" s="1">
        <v>44490</v>
      </c>
      <c r="U1097" s="10" t="s">
        <v>5186</v>
      </c>
      <c r="V1097" t="s">
        <v>4376</v>
      </c>
      <c r="W1097" s="10">
        <v>2</v>
      </c>
      <c r="X1097" s="1">
        <v>44406</v>
      </c>
      <c r="Y1097" s="1"/>
    </row>
    <row r="1098" spans="1:25" x14ac:dyDescent="0.35">
      <c r="A1098">
        <v>261.02999999999997</v>
      </c>
      <c r="B1098">
        <v>1</v>
      </c>
      <c r="C1098" t="s">
        <v>8864</v>
      </c>
      <c r="D1098" s="10">
        <v>2</v>
      </c>
      <c r="E1098" t="s">
        <v>8845</v>
      </c>
      <c r="G1098" t="s">
        <v>464</v>
      </c>
      <c r="H1098" t="s">
        <v>10706</v>
      </c>
      <c r="I1098" s="10">
        <v>14</v>
      </c>
      <c r="K1098" t="s">
        <v>465</v>
      </c>
      <c r="L1098" t="s">
        <v>102</v>
      </c>
      <c r="M1098">
        <v>1332</v>
      </c>
      <c r="N1098">
        <v>2008</v>
      </c>
      <c r="S1098" s="1"/>
      <c r="W1098" s="10">
        <v>1</v>
      </c>
      <c r="X1098" s="1">
        <v>39842</v>
      </c>
      <c r="Y1098" s="1"/>
    </row>
    <row r="1099" spans="1:25" x14ac:dyDescent="0.35">
      <c r="A1099">
        <v>261.02999999999997</v>
      </c>
      <c r="B1099">
        <v>1</v>
      </c>
      <c r="C1099" t="s">
        <v>8731</v>
      </c>
      <c r="D1099" s="10">
        <v>2</v>
      </c>
      <c r="E1099" t="s">
        <v>8845</v>
      </c>
      <c r="G1099" t="s">
        <v>9070</v>
      </c>
      <c r="H1099" t="s">
        <v>10706</v>
      </c>
      <c r="I1099" s="10">
        <v>7</v>
      </c>
      <c r="K1099" t="s">
        <v>9071</v>
      </c>
      <c r="L1099" t="s">
        <v>102</v>
      </c>
      <c r="M1099">
        <v>1072</v>
      </c>
      <c r="N1099">
        <v>2008</v>
      </c>
      <c r="S1099" s="1"/>
      <c r="W1099" s="10">
        <v>1</v>
      </c>
      <c r="X1099" s="1">
        <v>39693</v>
      </c>
      <c r="Y1099" s="1"/>
    </row>
    <row r="1100" spans="1:25" x14ac:dyDescent="0.35">
      <c r="A1100">
        <v>261.02999999999997</v>
      </c>
      <c r="B1100">
        <v>1</v>
      </c>
      <c r="C1100" t="s">
        <v>8509</v>
      </c>
      <c r="D1100" s="10">
        <v>2</v>
      </c>
      <c r="E1100" t="s">
        <v>8845</v>
      </c>
      <c r="G1100" t="s">
        <v>10061</v>
      </c>
      <c r="H1100" t="s">
        <v>10706</v>
      </c>
      <c r="I1100" s="10">
        <v>4</v>
      </c>
      <c r="K1100" t="s">
        <v>10062</v>
      </c>
      <c r="L1100" t="s">
        <v>102</v>
      </c>
      <c r="M1100">
        <v>1947</v>
      </c>
      <c r="N1100">
        <v>2008</v>
      </c>
      <c r="S1100" s="1"/>
      <c r="W1100" s="10">
        <v>1</v>
      </c>
      <c r="X1100" s="1">
        <v>39762</v>
      </c>
      <c r="Y1100" s="1"/>
    </row>
    <row r="1101" spans="1:25" x14ac:dyDescent="0.35">
      <c r="A1101">
        <v>261.02999999999997</v>
      </c>
      <c r="B1101">
        <v>1</v>
      </c>
      <c r="C1101" t="s">
        <v>8861</v>
      </c>
      <c r="D1101" s="10">
        <v>2</v>
      </c>
      <c r="E1101" t="s">
        <v>8845</v>
      </c>
      <c r="G1101" t="s">
        <v>10064</v>
      </c>
      <c r="H1101" t="s">
        <v>10706</v>
      </c>
      <c r="I1101" s="10">
        <v>4</v>
      </c>
      <c r="K1101" t="s">
        <v>10065</v>
      </c>
      <c r="L1101" t="s">
        <v>102</v>
      </c>
      <c r="M1101">
        <v>1626</v>
      </c>
      <c r="N1101">
        <v>2008</v>
      </c>
      <c r="S1101" s="1"/>
      <c r="W1101" s="10">
        <v>1</v>
      </c>
      <c r="X1101" s="1">
        <v>41559</v>
      </c>
      <c r="Y1101" s="1"/>
    </row>
    <row r="1102" spans="1:25" x14ac:dyDescent="0.35">
      <c r="A1102">
        <v>261.02999999999997</v>
      </c>
      <c r="B1102">
        <v>1</v>
      </c>
      <c r="C1102" t="s">
        <v>8719</v>
      </c>
      <c r="D1102" s="10">
        <v>2</v>
      </c>
      <c r="E1102" t="s">
        <v>8845</v>
      </c>
      <c r="G1102" t="s">
        <v>10067</v>
      </c>
      <c r="H1102" t="s">
        <v>10706</v>
      </c>
      <c r="I1102" s="10">
        <v>3</v>
      </c>
      <c r="K1102" t="s">
        <v>9257</v>
      </c>
      <c r="L1102" t="s">
        <v>102</v>
      </c>
      <c r="M1102">
        <v>892</v>
      </c>
      <c r="N1102">
        <v>2008</v>
      </c>
      <c r="S1102" s="1"/>
      <c r="W1102" s="10">
        <v>1</v>
      </c>
      <c r="X1102" s="1">
        <v>40954</v>
      </c>
      <c r="Y1102" s="1"/>
    </row>
    <row r="1103" spans="1:25" x14ac:dyDescent="0.35">
      <c r="A1103">
        <v>261.02999999999997</v>
      </c>
      <c r="B1103">
        <v>1</v>
      </c>
      <c r="C1103" t="s">
        <v>8863</v>
      </c>
      <c r="D1103" s="10">
        <v>2</v>
      </c>
      <c r="E1103" t="s">
        <v>8845</v>
      </c>
      <c r="G1103" t="s">
        <v>10066</v>
      </c>
      <c r="H1103" t="s">
        <v>10706</v>
      </c>
      <c r="I1103" s="10">
        <v>3</v>
      </c>
      <c r="K1103" t="s">
        <v>9257</v>
      </c>
      <c r="L1103" t="s">
        <v>102</v>
      </c>
      <c r="M1103">
        <v>895</v>
      </c>
      <c r="N1103">
        <v>2008</v>
      </c>
      <c r="S1103" s="1"/>
      <c r="W1103" s="10">
        <v>1</v>
      </c>
      <c r="X1103" s="1">
        <v>44204</v>
      </c>
      <c r="Y1103" s="1"/>
    </row>
    <row r="1104" spans="1:25" x14ac:dyDescent="0.35">
      <c r="A1104">
        <v>261.02999999999997</v>
      </c>
      <c r="B1104">
        <v>1</v>
      </c>
      <c r="C1104" t="s">
        <v>8844</v>
      </c>
      <c r="D1104" s="10">
        <v>2</v>
      </c>
      <c r="E1104" t="s">
        <v>8845</v>
      </c>
      <c r="G1104" t="s">
        <v>9758</v>
      </c>
      <c r="H1104" t="s">
        <v>10706</v>
      </c>
      <c r="I1104" s="10">
        <v>3</v>
      </c>
      <c r="K1104" t="s">
        <v>9759</v>
      </c>
      <c r="L1104" t="s">
        <v>102</v>
      </c>
      <c r="M1104">
        <v>1075</v>
      </c>
      <c r="N1104">
        <v>2008</v>
      </c>
      <c r="S1104" s="1"/>
      <c r="X1104" s="1">
        <v>44467</v>
      </c>
      <c r="Y1104" s="1"/>
    </row>
    <row r="1105" spans="1:25" x14ac:dyDescent="0.35">
      <c r="A1105">
        <v>261.02999999999997</v>
      </c>
      <c r="B1105">
        <v>1</v>
      </c>
      <c r="C1105" t="s">
        <v>8311</v>
      </c>
      <c r="D1105" s="10">
        <v>2</v>
      </c>
      <c r="E1105" t="s">
        <v>8845</v>
      </c>
      <c r="G1105" t="s">
        <v>10063</v>
      </c>
      <c r="H1105" t="s">
        <v>5145</v>
      </c>
      <c r="I1105" s="10">
        <v>4</v>
      </c>
      <c r="K1105" t="s">
        <v>10062</v>
      </c>
      <c r="L1105" t="s">
        <v>102</v>
      </c>
      <c r="M1105">
        <v>895</v>
      </c>
      <c r="N1105">
        <v>2008</v>
      </c>
      <c r="S1105" s="1"/>
      <c r="W1105" s="10">
        <v>1</v>
      </c>
      <c r="X1105" s="1">
        <v>44498</v>
      </c>
      <c r="Y1105" s="1"/>
    </row>
    <row r="1106" spans="1:25" x14ac:dyDescent="0.35">
      <c r="A1106">
        <v>261.02999999999997</v>
      </c>
      <c r="B1106">
        <v>1</v>
      </c>
      <c r="C1106" t="s">
        <v>8860</v>
      </c>
      <c r="D1106" s="10">
        <v>2</v>
      </c>
      <c r="E1106" t="s">
        <v>8845</v>
      </c>
      <c r="G1106" t="s">
        <v>10059</v>
      </c>
      <c r="H1106" t="s">
        <v>5145</v>
      </c>
      <c r="I1106" s="10">
        <v>2</v>
      </c>
      <c r="K1106" t="s">
        <v>10058</v>
      </c>
      <c r="L1106" t="s">
        <v>102</v>
      </c>
      <c r="M1106">
        <v>946</v>
      </c>
      <c r="N1106">
        <v>2008</v>
      </c>
      <c r="S1106" s="1"/>
      <c r="W1106" s="10">
        <v>1</v>
      </c>
      <c r="X1106" s="1">
        <v>41485</v>
      </c>
      <c r="Y1106" s="1"/>
    </row>
    <row r="1107" spans="1:25" x14ac:dyDescent="0.35">
      <c r="A1107">
        <v>261.02999999999997</v>
      </c>
      <c r="B1107">
        <v>1</v>
      </c>
      <c r="C1107" t="s">
        <v>8869</v>
      </c>
      <c r="D1107" s="10">
        <v>2</v>
      </c>
      <c r="E1107" t="s">
        <v>8845</v>
      </c>
      <c r="G1107" t="s">
        <v>10075</v>
      </c>
      <c r="H1107" t="s">
        <v>10706</v>
      </c>
      <c r="I1107" s="10">
        <v>2</v>
      </c>
      <c r="K1107" t="s">
        <v>10074</v>
      </c>
      <c r="L1107" t="s">
        <v>102</v>
      </c>
      <c r="M1107">
        <v>1071</v>
      </c>
      <c r="N1107">
        <v>2008</v>
      </c>
      <c r="S1107" s="1"/>
      <c r="W1107" s="10">
        <v>1</v>
      </c>
      <c r="X1107" s="1">
        <v>40325</v>
      </c>
      <c r="Y1107" s="1"/>
    </row>
    <row r="1108" spans="1:25" x14ac:dyDescent="0.35">
      <c r="A1108">
        <v>261.02999999999997</v>
      </c>
      <c r="B1108">
        <v>1</v>
      </c>
      <c r="C1108" t="s">
        <v>8859</v>
      </c>
      <c r="D1108" s="10">
        <v>2</v>
      </c>
      <c r="E1108" t="s">
        <v>8845</v>
      </c>
      <c r="G1108" t="s">
        <v>10057</v>
      </c>
      <c r="H1108" t="s">
        <v>10706</v>
      </c>
      <c r="I1108" s="10">
        <v>2</v>
      </c>
      <c r="K1108" t="s">
        <v>10058</v>
      </c>
      <c r="L1108" t="s">
        <v>102</v>
      </c>
      <c r="M1108">
        <v>1370</v>
      </c>
      <c r="N1108">
        <v>2008</v>
      </c>
      <c r="S1108" s="1"/>
      <c r="W1108" s="10">
        <v>1</v>
      </c>
      <c r="X1108" s="1">
        <v>41080</v>
      </c>
      <c r="Y1108" s="1"/>
    </row>
    <row r="1109" spans="1:25" x14ac:dyDescent="0.35">
      <c r="A1109">
        <v>261.02999999999997</v>
      </c>
      <c r="B1109">
        <v>1</v>
      </c>
      <c r="C1109" t="s">
        <v>8856</v>
      </c>
      <c r="D1109" s="10">
        <v>2</v>
      </c>
      <c r="E1109" t="s">
        <v>8845</v>
      </c>
      <c r="G1109" t="s">
        <v>10053</v>
      </c>
      <c r="H1109" t="s">
        <v>10706</v>
      </c>
      <c r="I1109" s="10">
        <v>2</v>
      </c>
      <c r="K1109" t="s">
        <v>10054</v>
      </c>
      <c r="L1109" t="s">
        <v>102</v>
      </c>
      <c r="M1109">
        <v>1328</v>
      </c>
      <c r="N1109">
        <v>2008</v>
      </c>
      <c r="S1109" s="1"/>
      <c r="W1109" s="10">
        <v>1</v>
      </c>
      <c r="X1109" s="1">
        <v>39903</v>
      </c>
      <c r="Y1109" s="1"/>
    </row>
    <row r="1110" spans="1:25" x14ac:dyDescent="0.35">
      <c r="A1110">
        <v>261.02999999999997</v>
      </c>
      <c r="B1110">
        <v>1</v>
      </c>
      <c r="C1110" t="s">
        <v>8857</v>
      </c>
      <c r="D1110" s="10">
        <v>2</v>
      </c>
      <c r="E1110" t="s">
        <v>8845</v>
      </c>
      <c r="G1110" t="s">
        <v>10055</v>
      </c>
      <c r="H1110" t="s">
        <v>10706</v>
      </c>
      <c r="I1110" s="10">
        <v>2</v>
      </c>
      <c r="K1110" t="s">
        <v>10054</v>
      </c>
      <c r="L1110" t="s">
        <v>102</v>
      </c>
      <c r="M1110">
        <v>700</v>
      </c>
      <c r="N1110">
        <v>2008</v>
      </c>
      <c r="S1110" s="1"/>
      <c r="W1110" s="10">
        <v>1</v>
      </c>
      <c r="X1110" s="1">
        <v>40457</v>
      </c>
      <c r="Y1110" s="1"/>
    </row>
    <row r="1111" spans="1:25" x14ac:dyDescent="0.35">
      <c r="A1111">
        <v>261.02999999999997</v>
      </c>
      <c r="B1111">
        <v>1</v>
      </c>
      <c r="C1111" t="s">
        <v>8858</v>
      </c>
      <c r="D1111" s="10">
        <v>2</v>
      </c>
      <c r="E1111" t="s">
        <v>8845</v>
      </c>
      <c r="G1111" t="s">
        <v>10056</v>
      </c>
      <c r="H1111" t="s">
        <v>10706</v>
      </c>
      <c r="I1111" s="10">
        <v>2</v>
      </c>
      <c r="K1111" t="s">
        <v>9053</v>
      </c>
      <c r="L1111" t="s">
        <v>102</v>
      </c>
      <c r="M1111">
        <v>1071</v>
      </c>
      <c r="N1111">
        <v>2008</v>
      </c>
      <c r="S1111" s="1"/>
      <c r="W1111" s="10">
        <v>1</v>
      </c>
      <c r="X1111" s="1">
        <v>41002</v>
      </c>
      <c r="Y1111" s="1"/>
    </row>
    <row r="1112" spans="1:25" x14ac:dyDescent="0.35">
      <c r="A1112">
        <v>261.02999999999997</v>
      </c>
      <c r="B1112">
        <v>1</v>
      </c>
      <c r="C1112" t="s">
        <v>8866</v>
      </c>
      <c r="D1112" s="10">
        <v>2</v>
      </c>
      <c r="E1112" t="s">
        <v>8845</v>
      </c>
      <c r="G1112" t="s">
        <v>10070</v>
      </c>
      <c r="H1112" t="s">
        <v>5145</v>
      </c>
      <c r="I1112" s="10">
        <v>3</v>
      </c>
      <c r="K1112" t="s">
        <v>10069</v>
      </c>
      <c r="L1112" t="s">
        <v>102</v>
      </c>
      <c r="M1112">
        <v>895</v>
      </c>
      <c r="N1112">
        <v>2008</v>
      </c>
      <c r="S1112" s="1"/>
      <c r="W1112" s="10">
        <v>1</v>
      </c>
      <c r="X1112" s="1">
        <v>42670</v>
      </c>
      <c r="Y1112" s="1"/>
    </row>
    <row r="1113" spans="1:25" x14ac:dyDescent="0.35">
      <c r="A1113">
        <v>261.02999999999997</v>
      </c>
      <c r="B1113">
        <v>1</v>
      </c>
      <c r="C1113" t="s">
        <v>8867</v>
      </c>
      <c r="D1113" s="10">
        <v>2</v>
      </c>
      <c r="E1113" t="s">
        <v>8845</v>
      </c>
      <c r="G1113" t="s">
        <v>10071</v>
      </c>
      <c r="H1113" t="s">
        <v>5145</v>
      </c>
      <c r="I1113" s="10">
        <v>3</v>
      </c>
      <c r="K1113" t="s">
        <v>10069</v>
      </c>
      <c r="L1113" t="s">
        <v>102</v>
      </c>
      <c r="M1113">
        <v>895</v>
      </c>
      <c r="N1113">
        <v>2008</v>
      </c>
      <c r="S1113" s="1"/>
      <c r="W1113" s="10">
        <v>1</v>
      </c>
      <c r="X1113" s="1">
        <v>42971</v>
      </c>
      <c r="Y1113" s="1"/>
    </row>
    <row r="1114" spans="1:25" x14ac:dyDescent="0.35">
      <c r="A1114">
        <v>261.02999999999997</v>
      </c>
      <c r="B1114">
        <v>1</v>
      </c>
      <c r="C1114" t="s">
        <v>8353</v>
      </c>
      <c r="D1114" s="10">
        <v>2</v>
      </c>
      <c r="E1114" t="s">
        <v>8845</v>
      </c>
      <c r="G1114" t="s">
        <v>10049</v>
      </c>
      <c r="H1114" t="s">
        <v>10706</v>
      </c>
      <c r="I1114" s="10">
        <v>2</v>
      </c>
      <c r="K1114" t="s">
        <v>9489</v>
      </c>
      <c r="L1114" t="s">
        <v>102</v>
      </c>
      <c r="M1114">
        <v>895</v>
      </c>
      <c r="N1114">
        <v>2008</v>
      </c>
      <c r="S1114" s="1"/>
      <c r="W1114" s="10">
        <v>1</v>
      </c>
      <c r="X1114" s="1">
        <v>40353</v>
      </c>
      <c r="Y1114" s="1"/>
    </row>
    <row r="1115" spans="1:25" x14ac:dyDescent="0.35">
      <c r="A1115">
        <v>261.02999999999997</v>
      </c>
      <c r="B1115">
        <v>1</v>
      </c>
      <c r="C1115" t="s">
        <v>8814</v>
      </c>
      <c r="D1115" s="10">
        <v>2</v>
      </c>
      <c r="E1115" t="s">
        <v>8845</v>
      </c>
      <c r="G1115" t="s">
        <v>10072</v>
      </c>
      <c r="H1115" t="s">
        <v>10706</v>
      </c>
      <c r="I1115" s="10">
        <v>2</v>
      </c>
      <c r="K1115" t="s">
        <v>9718</v>
      </c>
      <c r="L1115" t="s">
        <v>102</v>
      </c>
      <c r="M1115">
        <v>1381</v>
      </c>
      <c r="N1115">
        <v>2008</v>
      </c>
      <c r="S1115" s="1"/>
      <c r="W1115" s="10">
        <v>1</v>
      </c>
      <c r="X1115" s="1">
        <v>40575</v>
      </c>
      <c r="Y1115" s="1"/>
    </row>
    <row r="1116" spans="1:25" x14ac:dyDescent="0.35">
      <c r="A1116">
        <v>261.02999999999997</v>
      </c>
      <c r="B1116">
        <v>1</v>
      </c>
      <c r="C1116" t="s">
        <v>8868</v>
      </c>
      <c r="D1116" s="10">
        <v>2</v>
      </c>
      <c r="E1116" t="s">
        <v>8845</v>
      </c>
      <c r="G1116" t="s">
        <v>10073</v>
      </c>
      <c r="H1116" t="s">
        <v>10706</v>
      </c>
      <c r="I1116" s="10">
        <v>2</v>
      </c>
      <c r="K1116" t="s">
        <v>10074</v>
      </c>
      <c r="L1116" t="s">
        <v>102</v>
      </c>
      <c r="M1116">
        <v>1757</v>
      </c>
      <c r="N1116">
        <v>2008</v>
      </c>
      <c r="S1116" s="1"/>
      <c r="W1116" s="10">
        <v>1</v>
      </c>
      <c r="X1116" s="1">
        <v>41487</v>
      </c>
      <c r="Y1116" s="1"/>
    </row>
    <row r="1117" spans="1:25" x14ac:dyDescent="0.35">
      <c r="A1117">
        <v>261.02999999999997</v>
      </c>
      <c r="B1117">
        <v>1</v>
      </c>
      <c r="C1117" t="s">
        <v>8302</v>
      </c>
      <c r="D1117" s="10">
        <v>2</v>
      </c>
      <c r="E1117" t="s">
        <v>8845</v>
      </c>
      <c r="G1117" t="s">
        <v>10060</v>
      </c>
      <c r="H1117" t="s">
        <v>10706</v>
      </c>
      <c r="I1117" s="10">
        <v>2</v>
      </c>
      <c r="K1117" t="s">
        <v>9886</v>
      </c>
      <c r="L1117" t="s">
        <v>102</v>
      </c>
      <c r="M1117">
        <v>1573</v>
      </c>
      <c r="N1117">
        <v>2008</v>
      </c>
      <c r="S1117" s="1"/>
      <c r="W1117" s="10">
        <v>1</v>
      </c>
      <c r="X1117" s="1">
        <v>44458</v>
      </c>
      <c r="Y1117" s="1"/>
    </row>
    <row r="1118" spans="1:25" x14ac:dyDescent="0.35">
      <c r="A1118">
        <v>261.02999999999997</v>
      </c>
      <c r="B1118">
        <v>1</v>
      </c>
      <c r="C1118" t="s">
        <v>8299</v>
      </c>
      <c r="D1118" s="10">
        <v>2</v>
      </c>
      <c r="E1118" t="s">
        <v>8845</v>
      </c>
      <c r="G1118" t="s">
        <v>10092</v>
      </c>
      <c r="H1118" t="s">
        <v>10706</v>
      </c>
      <c r="I1118" s="10">
        <v>2</v>
      </c>
      <c r="K1118" t="s">
        <v>9694</v>
      </c>
      <c r="L1118" t="s">
        <v>102</v>
      </c>
      <c r="M1118">
        <v>895</v>
      </c>
      <c r="N1118">
        <v>2008</v>
      </c>
      <c r="S1118" s="1"/>
      <c r="W1118" s="10">
        <v>1</v>
      </c>
      <c r="X1118" s="1">
        <v>39899</v>
      </c>
      <c r="Y1118" s="1"/>
    </row>
    <row r="1119" spans="1:25" x14ac:dyDescent="0.35">
      <c r="A1119">
        <v>252</v>
      </c>
      <c r="B1119">
        <v>16</v>
      </c>
      <c r="D1119" s="10">
        <v>2</v>
      </c>
      <c r="E1119" t="s">
        <v>5096</v>
      </c>
      <c r="G1119" t="s">
        <v>5097</v>
      </c>
      <c r="H1119" t="s">
        <v>10706</v>
      </c>
      <c r="I1119" s="10">
        <v>2</v>
      </c>
      <c r="K1119" t="s">
        <v>5096</v>
      </c>
      <c r="L1119" t="s">
        <v>102</v>
      </c>
      <c r="M1119">
        <v>1537</v>
      </c>
      <c r="N1119">
        <v>1892</v>
      </c>
      <c r="O1119">
        <v>49</v>
      </c>
      <c r="S1119" s="1">
        <v>43826</v>
      </c>
      <c r="U1119" s="10" t="s">
        <v>5186</v>
      </c>
      <c r="V1119" t="s">
        <v>4289</v>
      </c>
      <c r="W1119" s="10">
        <v>2</v>
      </c>
      <c r="X1119" s="1">
        <v>30611</v>
      </c>
      <c r="Y1119" s="1"/>
    </row>
    <row r="1120" spans="1:25" x14ac:dyDescent="0.35">
      <c r="A1120">
        <v>163</v>
      </c>
      <c r="B1120">
        <v>12</v>
      </c>
      <c r="D1120" s="10">
        <v>2</v>
      </c>
      <c r="E1120" t="s">
        <v>4371</v>
      </c>
      <c r="G1120" t="s">
        <v>4372</v>
      </c>
      <c r="H1120" t="s">
        <v>10706</v>
      </c>
      <c r="I1120" s="10">
        <v>2</v>
      </c>
      <c r="K1120" t="s">
        <v>4371</v>
      </c>
      <c r="L1120" t="s">
        <v>102</v>
      </c>
      <c r="M1120">
        <v>2970</v>
      </c>
      <c r="N1120">
        <v>1897</v>
      </c>
      <c r="O1120">
        <v>49</v>
      </c>
      <c r="S1120" s="1">
        <v>44829</v>
      </c>
      <c r="U1120" s="10" t="s">
        <v>5186</v>
      </c>
      <c r="V1120" t="s">
        <v>4373</v>
      </c>
      <c r="W1120" s="10">
        <v>2</v>
      </c>
      <c r="X1120" s="1">
        <v>44468</v>
      </c>
      <c r="Y1120" s="1"/>
    </row>
    <row r="1121" spans="1:25" x14ac:dyDescent="0.35">
      <c r="A1121">
        <v>249</v>
      </c>
      <c r="B1121">
        <v>29</v>
      </c>
      <c r="D1121" s="10">
        <v>2</v>
      </c>
      <c r="E1121" t="s">
        <v>4187</v>
      </c>
      <c r="G1121" t="s">
        <v>4188</v>
      </c>
      <c r="H1121" t="s">
        <v>10707</v>
      </c>
      <c r="I1121" s="10">
        <v>3</v>
      </c>
      <c r="K1121" t="s">
        <v>4187</v>
      </c>
      <c r="L1121" t="s">
        <v>102</v>
      </c>
      <c r="M1121">
        <v>2790</v>
      </c>
      <c r="N1121">
        <v>1901</v>
      </c>
      <c r="O1121">
        <v>47</v>
      </c>
      <c r="S1121" s="1">
        <v>44783</v>
      </c>
      <c r="U1121" s="10" t="s">
        <v>5186</v>
      </c>
      <c r="V1121" t="s">
        <v>3577</v>
      </c>
      <c r="W1121" s="10">
        <v>3</v>
      </c>
      <c r="X1121" s="1">
        <v>44704</v>
      </c>
      <c r="Y1121" s="1"/>
    </row>
    <row r="1122" spans="1:25" x14ac:dyDescent="0.35">
      <c r="A1122">
        <v>252</v>
      </c>
      <c r="B1122">
        <v>32</v>
      </c>
      <c r="D1122" s="10">
        <v>2</v>
      </c>
      <c r="E1122" t="s">
        <v>4202</v>
      </c>
      <c r="G1122" t="s">
        <v>4203</v>
      </c>
      <c r="H1122" t="s">
        <v>5145</v>
      </c>
      <c r="I1122" s="10">
        <v>3</v>
      </c>
      <c r="K1122" t="s">
        <v>4204</v>
      </c>
      <c r="L1122" t="s">
        <v>102</v>
      </c>
      <c r="M1122">
        <v>2052</v>
      </c>
      <c r="N1122">
        <v>1892</v>
      </c>
      <c r="O1122">
        <v>49</v>
      </c>
      <c r="S1122" s="1">
        <v>44944</v>
      </c>
      <c r="U1122" s="10" t="s">
        <v>5186</v>
      </c>
      <c r="V1122" t="s">
        <v>3677</v>
      </c>
      <c r="W1122" s="10">
        <v>3</v>
      </c>
      <c r="X1122" s="1">
        <v>44882</v>
      </c>
      <c r="Y1122" s="1"/>
    </row>
    <row r="1123" spans="1:25" x14ac:dyDescent="0.35">
      <c r="A1123">
        <v>173</v>
      </c>
      <c r="B1123">
        <v>16</v>
      </c>
      <c r="D1123" s="10">
        <v>2</v>
      </c>
      <c r="E1123" t="s">
        <v>3690</v>
      </c>
      <c r="G1123" t="s">
        <v>3691</v>
      </c>
      <c r="H1123" t="s">
        <v>10706</v>
      </c>
      <c r="I1123" s="10">
        <v>3</v>
      </c>
      <c r="K1123" t="s">
        <v>3692</v>
      </c>
      <c r="L1123" t="s">
        <v>102</v>
      </c>
      <c r="M1123">
        <v>3799</v>
      </c>
      <c r="N1123">
        <v>1910</v>
      </c>
      <c r="O1123">
        <v>45</v>
      </c>
      <c r="S1123" s="1">
        <v>43826</v>
      </c>
      <c r="U1123" s="10" t="s">
        <v>5186</v>
      </c>
      <c r="V1123" t="s">
        <v>3693</v>
      </c>
      <c r="W1123" s="10">
        <v>3</v>
      </c>
      <c r="X1123" s="1">
        <v>34558</v>
      </c>
      <c r="Y1123" s="1"/>
    </row>
    <row r="1124" spans="1:25" x14ac:dyDescent="0.35">
      <c r="A1124">
        <v>163</v>
      </c>
      <c r="B1124">
        <v>11</v>
      </c>
      <c r="D1124" s="10" t="s">
        <v>7551</v>
      </c>
      <c r="E1124" t="s">
        <v>7412</v>
      </c>
      <c r="G1124" t="s">
        <v>5491</v>
      </c>
      <c r="H1124" t="s">
        <v>5145</v>
      </c>
      <c r="I1124" s="10">
        <v>5</v>
      </c>
      <c r="K1124" t="s">
        <v>7412</v>
      </c>
      <c r="L1124" t="s">
        <v>102</v>
      </c>
      <c r="N1124">
        <v>1897</v>
      </c>
      <c r="S1124" s="1"/>
      <c r="U1124" s="10" t="s">
        <v>5186</v>
      </c>
      <c r="V1124" t="s">
        <v>7889</v>
      </c>
      <c r="W1124" s="10">
        <v>5</v>
      </c>
      <c r="X1124" s="1"/>
      <c r="Y1124" s="1"/>
    </row>
    <row r="1125" spans="1:25" x14ac:dyDescent="0.35">
      <c r="A1125">
        <v>200</v>
      </c>
      <c r="B1125">
        <v>6</v>
      </c>
      <c r="D1125" s="10">
        <v>2</v>
      </c>
      <c r="E1125" t="s">
        <v>4762</v>
      </c>
      <c r="G1125" t="s">
        <v>4763</v>
      </c>
      <c r="H1125" t="s">
        <v>10706</v>
      </c>
      <c r="I1125" s="10">
        <v>2</v>
      </c>
      <c r="K1125" t="s">
        <v>4762</v>
      </c>
      <c r="L1125" t="s">
        <v>102</v>
      </c>
      <c r="M1125">
        <v>1368</v>
      </c>
      <c r="N1125">
        <v>1901</v>
      </c>
      <c r="O1125">
        <v>21</v>
      </c>
      <c r="S1125" s="1">
        <v>44194</v>
      </c>
      <c r="U1125" s="10" t="s">
        <v>5186</v>
      </c>
      <c r="V1125" t="s">
        <v>4283</v>
      </c>
      <c r="W1125" s="10">
        <v>2</v>
      </c>
      <c r="X1125" s="1">
        <v>44106</v>
      </c>
      <c r="Y1125" s="1"/>
    </row>
    <row r="1126" spans="1:25" x14ac:dyDescent="0.35">
      <c r="A1126">
        <v>29</v>
      </c>
      <c r="B1126">
        <v>7</v>
      </c>
      <c r="C1126" t="s">
        <v>8185</v>
      </c>
      <c r="D1126" s="10">
        <v>2</v>
      </c>
      <c r="E1126" t="s">
        <v>8470</v>
      </c>
      <c r="G1126" t="s">
        <v>9787</v>
      </c>
      <c r="H1126" t="s">
        <v>10706</v>
      </c>
      <c r="I1126" s="10">
        <v>2</v>
      </c>
      <c r="K1126" t="s">
        <v>9788</v>
      </c>
      <c r="L1126" t="s">
        <v>102</v>
      </c>
      <c r="M1126">
        <v>1310</v>
      </c>
      <c r="N1126">
        <v>2001</v>
      </c>
      <c r="S1126" s="1"/>
      <c r="U1126" s="10" t="s">
        <v>10584</v>
      </c>
      <c r="V1126" t="s">
        <v>10319</v>
      </c>
      <c r="W1126" s="10">
        <v>1</v>
      </c>
      <c r="X1126" s="1">
        <v>43279</v>
      </c>
      <c r="Y1126" s="1"/>
    </row>
    <row r="1127" spans="1:25" x14ac:dyDescent="0.35">
      <c r="A1127">
        <v>29</v>
      </c>
      <c r="B1127">
        <v>7</v>
      </c>
      <c r="C1127" t="s">
        <v>8278</v>
      </c>
      <c r="D1127" s="10">
        <v>2</v>
      </c>
      <c r="E1127" t="s">
        <v>8470</v>
      </c>
      <c r="G1127" t="s">
        <v>9503</v>
      </c>
      <c r="H1127" t="s">
        <v>10706</v>
      </c>
      <c r="I1127" s="10">
        <v>1</v>
      </c>
      <c r="K1127" t="s">
        <v>9504</v>
      </c>
      <c r="L1127" t="s">
        <v>102</v>
      </c>
      <c r="M1127">
        <v>1310</v>
      </c>
      <c r="N1127">
        <v>2001</v>
      </c>
      <c r="S1127" s="1"/>
      <c r="U1127" s="10" t="s">
        <v>10584</v>
      </c>
      <c r="V1127" t="s">
        <v>8076</v>
      </c>
      <c r="W1127" s="10">
        <v>1</v>
      </c>
      <c r="X1127" s="1">
        <v>41654</v>
      </c>
      <c r="Y1127" s="1"/>
    </row>
    <row r="1128" spans="1:25" x14ac:dyDescent="0.35">
      <c r="A1128">
        <v>249</v>
      </c>
      <c r="B1128">
        <v>28</v>
      </c>
      <c r="D1128" s="10">
        <v>2</v>
      </c>
      <c r="E1128" t="s">
        <v>4045</v>
      </c>
      <c r="G1128" t="s">
        <v>9845</v>
      </c>
      <c r="H1128" t="s">
        <v>10706</v>
      </c>
      <c r="I1128" s="10">
        <v>6</v>
      </c>
      <c r="K1128" t="s">
        <v>4045</v>
      </c>
      <c r="L1128" t="s">
        <v>102</v>
      </c>
      <c r="M1128">
        <v>2214</v>
      </c>
      <c r="N1128">
        <v>1901</v>
      </c>
      <c r="S1128" s="1"/>
      <c r="U1128" s="10" t="s">
        <v>5186</v>
      </c>
      <c r="V1128" t="s">
        <v>10357</v>
      </c>
      <c r="W1128" s="10">
        <v>1</v>
      </c>
      <c r="X1128" s="1">
        <v>39598</v>
      </c>
      <c r="Y1128" s="1"/>
    </row>
    <row r="1129" spans="1:25" x14ac:dyDescent="0.35">
      <c r="A1129">
        <v>163</v>
      </c>
      <c r="B1129">
        <v>10</v>
      </c>
      <c r="D1129" s="10">
        <v>2</v>
      </c>
      <c r="E1129" t="s">
        <v>2960</v>
      </c>
      <c r="G1129" t="s">
        <v>2961</v>
      </c>
      <c r="H1129" t="s">
        <v>10706</v>
      </c>
      <c r="I1129" s="10">
        <v>4</v>
      </c>
      <c r="K1129" t="s">
        <v>2962</v>
      </c>
      <c r="L1129" t="s">
        <v>102</v>
      </c>
      <c r="M1129">
        <v>4599</v>
      </c>
      <c r="N1129">
        <v>1897</v>
      </c>
      <c r="O1129">
        <v>47</v>
      </c>
      <c r="S1129" s="1">
        <v>43826</v>
      </c>
      <c r="U1129" s="10" t="s">
        <v>5186</v>
      </c>
      <c r="V1129" t="s">
        <v>2963</v>
      </c>
      <c r="W1129" s="10">
        <v>4</v>
      </c>
      <c r="X1129" s="1">
        <v>23603</v>
      </c>
      <c r="Y1129" s="1"/>
    </row>
    <row r="1130" spans="1:25" x14ac:dyDescent="0.35">
      <c r="A1130">
        <v>246</v>
      </c>
      <c r="B1130">
        <v>9</v>
      </c>
      <c r="D1130" s="10">
        <v>2</v>
      </c>
      <c r="E1130" t="s">
        <v>4987</v>
      </c>
      <c r="G1130" t="s">
        <v>4988</v>
      </c>
      <c r="H1130" t="s">
        <v>10706</v>
      </c>
      <c r="I1130" s="10">
        <v>2</v>
      </c>
      <c r="K1130" t="s">
        <v>4987</v>
      </c>
      <c r="L1130" t="s">
        <v>102</v>
      </c>
      <c r="M1130">
        <v>1476</v>
      </c>
      <c r="N1130">
        <v>1906</v>
      </c>
      <c r="O1130">
        <v>49</v>
      </c>
      <c r="S1130" s="1">
        <v>44522</v>
      </c>
      <c r="U1130" s="10" t="s">
        <v>5186</v>
      </c>
      <c r="V1130" t="s">
        <v>4283</v>
      </c>
      <c r="W1130" s="10">
        <v>2</v>
      </c>
      <c r="X1130" s="1">
        <v>44375</v>
      </c>
      <c r="Y1130" s="1"/>
    </row>
    <row r="1131" spans="1:25" x14ac:dyDescent="0.35">
      <c r="A1131">
        <v>249</v>
      </c>
      <c r="B1131">
        <v>27</v>
      </c>
      <c r="D1131" s="10">
        <v>2</v>
      </c>
      <c r="E1131" t="s">
        <v>4185</v>
      </c>
      <c r="G1131" t="s">
        <v>4186</v>
      </c>
      <c r="H1131" t="s">
        <v>10706</v>
      </c>
      <c r="I1131" s="10">
        <v>3</v>
      </c>
      <c r="K1131" t="s">
        <v>4185</v>
      </c>
      <c r="L1131" t="s">
        <v>102</v>
      </c>
      <c r="M1131">
        <v>2700</v>
      </c>
      <c r="N1131">
        <v>1901</v>
      </c>
      <c r="O1131">
        <v>47</v>
      </c>
      <c r="S1131" s="1">
        <v>44935</v>
      </c>
      <c r="U1131" s="10" t="s">
        <v>5186</v>
      </c>
      <c r="V1131" t="s">
        <v>3577</v>
      </c>
      <c r="W1131" s="10">
        <v>3</v>
      </c>
      <c r="X1131" s="1">
        <v>44845</v>
      </c>
      <c r="Y1131" s="1"/>
    </row>
    <row r="1132" spans="1:25" x14ac:dyDescent="0.35">
      <c r="A1132">
        <v>163</v>
      </c>
      <c r="B1132">
        <v>9</v>
      </c>
      <c r="C1132" t="s">
        <v>8159</v>
      </c>
      <c r="D1132" s="10">
        <v>2</v>
      </c>
      <c r="E1132" t="s">
        <v>8188</v>
      </c>
      <c r="G1132" t="s">
        <v>9076</v>
      </c>
      <c r="H1132" t="s">
        <v>10706</v>
      </c>
      <c r="I1132" s="10">
        <v>3</v>
      </c>
      <c r="K1132" t="s">
        <v>9077</v>
      </c>
      <c r="L1132" t="s">
        <v>102</v>
      </c>
      <c r="M1132">
        <v>443</v>
      </c>
      <c r="N1132">
        <v>1900</v>
      </c>
      <c r="S1132" s="1"/>
      <c r="U1132" s="10" t="s">
        <v>5186</v>
      </c>
      <c r="V1132" t="s">
        <v>10199</v>
      </c>
      <c r="W1132" s="10">
        <v>1</v>
      </c>
      <c r="X1132" s="1">
        <v>41576</v>
      </c>
      <c r="Y1132" s="1"/>
    </row>
    <row r="1133" spans="1:25" x14ac:dyDescent="0.35">
      <c r="A1133">
        <v>246</v>
      </c>
      <c r="B1133">
        <v>10</v>
      </c>
      <c r="D1133" s="10">
        <v>2</v>
      </c>
      <c r="E1133" t="s">
        <v>4989</v>
      </c>
      <c r="G1133" t="s">
        <v>4990</v>
      </c>
      <c r="H1133" t="s">
        <v>10706</v>
      </c>
      <c r="I1133" s="10">
        <v>2</v>
      </c>
      <c r="K1133" t="s">
        <v>4989</v>
      </c>
      <c r="L1133" t="s">
        <v>102</v>
      </c>
      <c r="M1133">
        <v>1476</v>
      </c>
      <c r="N1133">
        <v>1906</v>
      </c>
      <c r="O1133">
        <v>21</v>
      </c>
      <c r="S1133" s="1">
        <v>44719</v>
      </c>
      <c r="U1133" s="10" t="s">
        <v>5186</v>
      </c>
      <c r="V1133" t="s">
        <v>4991</v>
      </c>
      <c r="W1133" s="10">
        <v>2</v>
      </c>
      <c r="X1133" s="1">
        <v>43061</v>
      </c>
      <c r="Y1133" s="1"/>
    </row>
    <row r="1134" spans="1:25" x14ac:dyDescent="0.35">
      <c r="A1134">
        <v>246</v>
      </c>
      <c r="B1134">
        <v>11</v>
      </c>
      <c r="D1134" s="10" t="s">
        <v>7551</v>
      </c>
      <c r="E1134" t="s">
        <v>7538</v>
      </c>
      <c r="G1134" t="s">
        <v>7657</v>
      </c>
      <c r="H1134" t="s">
        <v>5145</v>
      </c>
      <c r="I1134" s="10">
        <v>8</v>
      </c>
      <c r="K1134" t="s">
        <v>7538</v>
      </c>
      <c r="L1134" t="s">
        <v>102</v>
      </c>
      <c r="S1134" s="1"/>
      <c r="V1134" t="s">
        <v>7955</v>
      </c>
      <c r="W1134" s="10">
        <v>8</v>
      </c>
      <c r="X1134" s="1"/>
      <c r="Y1134" s="1"/>
    </row>
    <row r="1135" spans="1:25" x14ac:dyDescent="0.35">
      <c r="A1135">
        <v>252</v>
      </c>
      <c r="B1135">
        <v>28</v>
      </c>
      <c r="C1135" t="s">
        <v>3414</v>
      </c>
      <c r="D1135" s="10">
        <v>2</v>
      </c>
      <c r="E1135" t="s">
        <v>8590</v>
      </c>
      <c r="G1135" t="s">
        <v>9691</v>
      </c>
      <c r="H1135" t="s">
        <v>5145</v>
      </c>
      <c r="I1135" s="10">
        <v>2</v>
      </c>
      <c r="K1135" t="s">
        <v>9692</v>
      </c>
      <c r="L1135" t="s">
        <v>102</v>
      </c>
      <c r="M1135">
        <v>1147</v>
      </c>
      <c r="S1135" s="1"/>
      <c r="V1135" t="s">
        <v>10286</v>
      </c>
      <c r="W1135" s="10">
        <v>1</v>
      </c>
      <c r="X1135" s="1">
        <v>43140</v>
      </c>
      <c r="Y1135" s="1"/>
    </row>
    <row r="1136" spans="1:25" x14ac:dyDescent="0.35">
      <c r="A1136">
        <v>252</v>
      </c>
      <c r="B1136">
        <v>28</v>
      </c>
      <c r="C1136" t="s">
        <v>756</v>
      </c>
      <c r="D1136" s="10">
        <v>2</v>
      </c>
      <c r="E1136" t="s">
        <v>8590</v>
      </c>
      <c r="G1136" t="s">
        <v>9900</v>
      </c>
      <c r="H1136" t="s">
        <v>10706</v>
      </c>
      <c r="I1136" s="10">
        <v>1</v>
      </c>
      <c r="K1136" t="s">
        <v>9901</v>
      </c>
      <c r="L1136" t="s">
        <v>102</v>
      </c>
      <c r="M1136">
        <v>2300</v>
      </c>
      <c r="S1136" s="1"/>
      <c r="V1136" t="s">
        <v>10382</v>
      </c>
      <c r="W1136" s="10">
        <v>1</v>
      </c>
      <c r="X1136" s="1">
        <v>42926</v>
      </c>
      <c r="Y1136" s="1"/>
    </row>
    <row r="1137" spans="1:25" x14ac:dyDescent="0.35">
      <c r="A1137">
        <v>249</v>
      </c>
      <c r="B1137">
        <v>18</v>
      </c>
      <c r="D1137" s="10">
        <v>2</v>
      </c>
      <c r="E1137" t="s">
        <v>5016</v>
      </c>
      <c r="G1137" t="s">
        <v>5017</v>
      </c>
      <c r="H1137" t="s">
        <v>10706</v>
      </c>
      <c r="I1137" s="10">
        <v>2</v>
      </c>
      <c r="K1137" t="s">
        <v>5016</v>
      </c>
      <c r="L1137" t="s">
        <v>102</v>
      </c>
      <c r="M1137">
        <v>1140</v>
      </c>
      <c r="N1137">
        <v>1901</v>
      </c>
      <c r="O1137">
        <v>21</v>
      </c>
      <c r="S1137" s="1">
        <v>44377</v>
      </c>
      <c r="U1137" s="10" t="s">
        <v>5186</v>
      </c>
      <c r="V1137" t="s">
        <v>4289</v>
      </c>
      <c r="W1137" s="10">
        <v>2</v>
      </c>
      <c r="X1137" s="1">
        <v>44308</v>
      </c>
      <c r="Y1137" s="1"/>
    </row>
    <row r="1138" spans="1:25" x14ac:dyDescent="0.35">
      <c r="A1138">
        <v>249</v>
      </c>
      <c r="B1138">
        <v>19</v>
      </c>
      <c r="D1138" s="10" t="s">
        <v>7551</v>
      </c>
      <c r="E1138" t="s">
        <v>7541</v>
      </c>
      <c r="G1138" t="s">
        <v>5522</v>
      </c>
      <c r="H1138" t="s">
        <v>10706</v>
      </c>
      <c r="I1138" s="10">
        <v>5</v>
      </c>
      <c r="K1138" t="s">
        <v>7541</v>
      </c>
      <c r="L1138" t="s">
        <v>102</v>
      </c>
      <c r="S1138" s="1"/>
      <c r="V1138" t="s">
        <v>2806</v>
      </c>
      <c r="W1138" s="10">
        <v>5</v>
      </c>
      <c r="X1138" s="1"/>
      <c r="Y1138" s="1"/>
    </row>
    <row r="1139" spans="1:25" x14ac:dyDescent="0.35">
      <c r="A1139">
        <v>200</v>
      </c>
      <c r="B1139">
        <v>7</v>
      </c>
      <c r="D1139" s="10">
        <v>2</v>
      </c>
      <c r="E1139" t="s">
        <v>4029</v>
      </c>
      <c r="G1139" t="s">
        <v>4030</v>
      </c>
      <c r="H1139" t="s">
        <v>10706</v>
      </c>
      <c r="I1139" s="10">
        <v>3</v>
      </c>
      <c r="K1139" t="s">
        <v>4029</v>
      </c>
      <c r="L1139" t="s">
        <v>102</v>
      </c>
      <c r="M1139">
        <v>2598</v>
      </c>
      <c r="N1139">
        <v>1901</v>
      </c>
      <c r="O1139">
        <v>49</v>
      </c>
      <c r="S1139" s="1">
        <v>43826</v>
      </c>
      <c r="U1139" s="10" t="s">
        <v>5186</v>
      </c>
      <c r="V1139" t="s">
        <v>3527</v>
      </c>
      <c r="W1139" s="10">
        <v>3</v>
      </c>
      <c r="X1139" s="1">
        <v>25261</v>
      </c>
      <c r="Y1139" s="1"/>
    </row>
    <row r="1140" spans="1:25" x14ac:dyDescent="0.35">
      <c r="A1140">
        <v>33</v>
      </c>
      <c r="B1140">
        <v>7</v>
      </c>
      <c r="C1140" t="s">
        <v>7249</v>
      </c>
      <c r="D1140" s="10">
        <v>2</v>
      </c>
      <c r="E1140" t="s">
        <v>8723</v>
      </c>
      <c r="G1140" t="s">
        <v>9890</v>
      </c>
      <c r="H1140" t="s">
        <v>10706</v>
      </c>
      <c r="I1140" s="10">
        <v>1</v>
      </c>
      <c r="K1140" t="s">
        <v>9891</v>
      </c>
      <c r="L1140" t="s">
        <v>102</v>
      </c>
      <c r="M1140">
        <v>1628</v>
      </c>
      <c r="N1140">
        <v>2012</v>
      </c>
      <c r="S1140" s="1"/>
      <c r="V1140" t="s">
        <v>10373</v>
      </c>
      <c r="W1140" s="10">
        <v>1</v>
      </c>
      <c r="X1140" s="1">
        <v>44456</v>
      </c>
      <c r="Y1140" s="1"/>
    </row>
    <row r="1141" spans="1:25" x14ac:dyDescent="0.35">
      <c r="A1141">
        <v>34</v>
      </c>
      <c r="B1141">
        <v>9.01</v>
      </c>
      <c r="C1141" t="s">
        <v>8630</v>
      </c>
      <c r="D1141" s="10">
        <v>2</v>
      </c>
      <c r="E1141" t="s">
        <v>8228</v>
      </c>
      <c r="G1141" t="s">
        <v>9768</v>
      </c>
      <c r="H1141" t="s">
        <v>10706</v>
      </c>
      <c r="I1141" s="10">
        <v>3</v>
      </c>
      <c r="K1141" t="s">
        <v>8682</v>
      </c>
      <c r="L1141" t="s">
        <v>102</v>
      </c>
      <c r="M1141">
        <v>1104</v>
      </c>
      <c r="N1141">
        <v>1920</v>
      </c>
      <c r="S1141" s="1"/>
      <c r="U1141" s="10" t="s">
        <v>5186</v>
      </c>
      <c r="V1141" t="s">
        <v>10309</v>
      </c>
      <c r="W1141" s="10">
        <v>1</v>
      </c>
      <c r="X1141" s="1">
        <v>38169</v>
      </c>
      <c r="Y1141" s="1"/>
    </row>
    <row r="1142" spans="1:25" x14ac:dyDescent="0.35">
      <c r="A1142">
        <v>177</v>
      </c>
      <c r="B1142">
        <v>31.01</v>
      </c>
      <c r="D1142" s="10">
        <v>2</v>
      </c>
      <c r="E1142" t="s">
        <v>3728</v>
      </c>
      <c r="G1142" t="s">
        <v>3729</v>
      </c>
      <c r="H1142" t="s">
        <v>10706</v>
      </c>
      <c r="I1142" s="10">
        <v>3</v>
      </c>
      <c r="K1142" t="s">
        <v>3728</v>
      </c>
      <c r="L1142" t="s">
        <v>102</v>
      </c>
      <c r="M1142">
        <v>2600</v>
      </c>
      <c r="N1142">
        <v>1901</v>
      </c>
      <c r="O1142">
        <v>45</v>
      </c>
      <c r="P1142">
        <v>177</v>
      </c>
      <c r="Q1142">
        <v>31.1</v>
      </c>
      <c r="S1142" s="1">
        <v>43826</v>
      </c>
      <c r="U1142" s="10" t="s">
        <v>5186</v>
      </c>
      <c r="V1142" t="s">
        <v>3577</v>
      </c>
      <c r="W1142" s="10">
        <v>3</v>
      </c>
      <c r="X1142" s="1">
        <v>40627</v>
      </c>
      <c r="Y1142" s="1"/>
    </row>
    <row r="1143" spans="1:25" x14ac:dyDescent="0.35">
      <c r="A1143">
        <v>29</v>
      </c>
      <c r="B1143">
        <v>26</v>
      </c>
      <c r="D1143" s="10" t="s">
        <v>92</v>
      </c>
      <c r="E1143" t="s">
        <v>493</v>
      </c>
      <c r="G1143" t="s">
        <v>494</v>
      </c>
      <c r="H1143" t="s">
        <v>10706</v>
      </c>
      <c r="I1143" s="10">
        <v>2</v>
      </c>
      <c r="K1143" t="s">
        <v>493</v>
      </c>
      <c r="L1143" t="s">
        <v>102</v>
      </c>
      <c r="M1143">
        <v>3375</v>
      </c>
      <c r="N1143">
        <v>1883</v>
      </c>
      <c r="S1143" s="1"/>
      <c r="U1143" s="10" t="s">
        <v>5186</v>
      </c>
      <c r="V1143" t="s">
        <v>495</v>
      </c>
      <c r="W1143" s="10">
        <v>2</v>
      </c>
      <c r="X1143" s="1">
        <v>33764</v>
      </c>
      <c r="Y1143" s="1"/>
    </row>
    <row r="1144" spans="1:25" x14ac:dyDescent="0.35">
      <c r="A1144">
        <v>27</v>
      </c>
      <c r="B1144">
        <v>25</v>
      </c>
      <c r="D1144" s="10">
        <v>2</v>
      </c>
      <c r="E1144" t="s">
        <v>3507</v>
      </c>
      <c r="G1144" t="s">
        <v>3508</v>
      </c>
      <c r="H1144" t="s">
        <v>10706</v>
      </c>
      <c r="I1144" s="10">
        <v>3</v>
      </c>
      <c r="K1144" t="s">
        <v>3507</v>
      </c>
      <c r="L1144" t="s">
        <v>102</v>
      </c>
      <c r="M1144">
        <v>2520</v>
      </c>
      <c r="N1144">
        <v>1901</v>
      </c>
      <c r="O1144">
        <v>45</v>
      </c>
      <c r="S1144" s="1">
        <v>43826</v>
      </c>
      <c r="U1144" s="10" t="s">
        <v>5186</v>
      </c>
      <c r="V1144" t="s">
        <v>3509</v>
      </c>
      <c r="W1144" s="10">
        <v>3</v>
      </c>
      <c r="X1144" s="1">
        <v>34942</v>
      </c>
      <c r="Y1144" s="1"/>
    </row>
    <row r="1145" spans="1:25" x14ac:dyDescent="0.35">
      <c r="A1145">
        <v>200</v>
      </c>
      <c r="B1145">
        <v>8</v>
      </c>
      <c r="C1145" t="s">
        <v>8178</v>
      </c>
      <c r="D1145" s="10">
        <v>2</v>
      </c>
      <c r="E1145" t="s">
        <v>8269</v>
      </c>
      <c r="G1145" t="s">
        <v>9200</v>
      </c>
      <c r="H1145" t="s">
        <v>10706</v>
      </c>
      <c r="I1145" s="10">
        <v>2</v>
      </c>
      <c r="K1145" t="s">
        <v>9201</v>
      </c>
      <c r="L1145" t="s">
        <v>102</v>
      </c>
      <c r="M1145">
        <v>636</v>
      </c>
      <c r="N1145">
        <v>1905</v>
      </c>
      <c r="S1145" s="1"/>
      <c r="U1145" s="10" t="s">
        <v>5186</v>
      </c>
      <c r="V1145" t="s">
        <v>10199</v>
      </c>
      <c r="W1145" s="10">
        <v>1</v>
      </c>
      <c r="X1145" s="1">
        <v>42997</v>
      </c>
      <c r="Y1145" s="1"/>
    </row>
    <row r="1146" spans="1:25" x14ac:dyDescent="0.35">
      <c r="A1146">
        <v>34</v>
      </c>
      <c r="B1146">
        <v>26</v>
      </c>
      <c r="D1146" s="10">
        <v>2</v>
      </c>
      <c r="E1146" t="s">
        <v>4284</v>
      </c>
      <c r="G1146" t="s">
        <v>4285</v>
      </c>
      <c r="H1146" t="s">
        <v>10706</v>
      </c>
      <c r="I1146" s="10">
        <v>2</v>
      </c>
      <c r="K1146" t="s">
        <v>4284</v>
      </c>
      <c r="L1146" t="s">
        <v>102</v>
      </c>
      <c r="M1146">
        <v>4180</v>
      </c>
      <c r="N1146">
        <v>1901</v>
      </c>
      <c r="O1146">
        <v>47</v>
      </c>
      <c r="S1146" s="1">
        <v>43826</v>
      </c>
      <c r="U1146" s="10" t="s">
        <v>5186</v>
      </c>
      <c r="V1146" t="s">
        <v>4286</v>
      </c>
      <c r="W1146" s="10">
        <v>2</v>
      </c>
      <c r="X1146" s="1">
        <v>25804</v>
      </c>
      <c r="Y1146" s="1"/>
    </row>
    <row r="1147" spans="1:25" x14ac:dyDescent="0.35">
      <c r="A1147">
        <v>33</v>
      </c>
      <c r="B1147">
        <v>25</v>
      </c>
      <c r="C1147" t="s">
        <v>7249</v>
      </c>
      <c r="D1147" s="10">
        <v>2</v>
      </c>
      <c r="E1147" t="s">
        <v>8871</v>
      </c>
      <c r="G1147" t="s">
        <v>10076</v>
      </c>
      <c r="H1147" t="s">
        <v>10706</v>
      </c>
      <c r="I1147" s="10">
        <v>2</v>
      </c>
      <c r="K1147" t="s">
        <v>10077</v>
      </c>
      <c r="L1147" t="s">
        <v>102</v>
      </c>
      <c r="M1147">
        <v>931</v>
      </c>
      <c r="N1147">
        <v>1901</v>
      </c>
      <c r="S1147" s="1"/>
      <c r="U1147" s="10" t="s">
        <v>5186</v>
      </c>
      <c r="W1147" s="10">
        <v>1</v>
      </c>
      <c r="X1147" s="1">
        <v>38888</v>
      </c>
      <c r="Y1147" s="1"/>
    </row>
    <row r="1148" spans="1:25" x14ac:dyDescent="0.35">
      <c r="A1148">
        <v>200</v>
      </c>
      <c r="B1148">
        <v>9</v>
      </c>
      <c r="D1148" s="10">
        <v>2</v>
      </c>
      <c r="E1148" t="s">
        <v>3361</v>
      </c>
      <c r="G1148" t="s">
        <v>3362</v>
      </c>
      <c r="H1148" t="s">
        <v>10706</v>
      </c>
      <c r="I1148" s="10">
        <v>5</v>
      </c>
      <c r="K1148" t="s">
        <v>3361</v>
      </c>
      <c r="L1148" t="s">
        <v>102</v>
      </c>
      <c r="M1148">
        <v>2250</v>
      </c>
      <c r="N1148">
        <v>1901</v>
      </c>
      <c r="O1148">
        <v>47</v>
      </c>
      <c r="S1148" s="1">
        <v>43826</v>
      </c>
      <c r="U1148" s="10" t="s">
        <v>5186</v>
      </c>
      <c r="V1148" t="s">
        <v>2837</v>
      </c>
      <c r="W1148" s="10">
        <v>4</v>
      </c>
      <c r="X1148" s="1">
        <v>38904</v>
      </c>
      <c r="Y1148" s="1"/>
    </row>
    <row r="1149" spans="1:25" x14ac:dyDescent="0.35">
      <c r="A1149">
        <v>212</v>
      </c>
      <c r="B1149">
        <v>7</v>
      </c>
      <c r="C1149" t="s">
        <v>8123</v>
      </c>
      <c r="D1149" s="10">
        <v>2</v>
      </c>
      <c r="E1149" t="s">
        <v>8589</v>
      </c>
      <c r="G1149" t="s">
        <v>9687</v>
      </c>
      <c r="H1149" t="s">
        <v>5145</v>
      </c>
      <c r="I1149" s="10">
        <v>3</v>
      </c>
      <c r="K1149" t="s">
        <v>9688</v>
      </c>
      <c r="L1149" t="s">
        <v>102</v>
      </c>
      <c r="M1149">
        <v>1530</v>
      </c>
      <c r="S1149" s="1"/>
      <c r="V1149" t="s">
        <v>10286</v>
      </c>
      <c r="W1149" s="10">
        <v>1</v>
      </c>
      <c r="X1149" t="s">
        <v>208</v>
      </c>
    </row>
    <row r="1150" spans="1:25" x14ac:dyDescent="0.35">
      <c r="A1150">
        <v>212</v>
      </c>
      <c r="B1150">
        <v>7</v>
      </c>
      <c r="C1150" t="s">
        <v>8133</v>
      </c>
      <c r="D1150" s="10">
        <v>2</v>
      </c>
      <c r="E1150" t="s">
        <v>8589</v>
      </c>
      <c r="G1150" t="s">
        <v>9687</v>
      </c>
      <c r="H1150" t="s">
        <v>5145</v>
      </c>
      <c r="I1150" s="10">
        <v>3</v>
      </c>
      <c r="K1150" t="s">
        <v>9688</v>
      </c>
      <c r="L1150" t="s">
        <v>102</v>
      </c>
      <c r="M1150">
        <v>1568</v>
      </c>
      <c r="S1150" s="1"/>
      <c r="V1150" t="s">
        <v>10290</v>
      </c>
      <c r="W1150" s="10">
        <v>1</v>
      </c>
      <c r="X1150" t="s">
        <v>208</v>
      </c>
    </row>
    <row r="1151" spans="1:25" x14ac:dyDescent="0.35">
      <c r="A1151">
        <v>212</v>
      </c>
      <c r="B1151">
        <v>7</v>
      </c>
      <c r="C1151" t="s">
        <v>8579</v>
      </c>
      <c r="D1151" s="10">
        <v>2</v>
      </c>
      <c r="E1151" t="s">
        <v>8589</v>
      </c>
      <c r="G1151" t="s">
        <v>9687</v>
      </c>
      <c r="H1151" t="s">
        <v>5145</v>
      </c>
      <c r="I1151" s="10">
        <v>3</v>
      </c>
      <c r="K1151" t="s">
        <v>9688</v>
      </c>
      <c r="L1151" t="s">
        <v>102</v>
      </c>
      <c r="M1151">
        <v>1525</v>
      </c>
      <c r="S1151" s="1"/>
      <c r="V1151" t="s">
        <v>10366</v>
      </c>
      <c r="W1151" s="10">
        <v>1</v>
      </c>
      <c r="X1151" t="s">
        <v>208</v>
      </c>
    </row>
    <row r="1152" spans="1:25" x14ac:dyDescent="0.35">
      <c r="A1152">
        <v>34</v>
      </c>
      <c r="B1152">
        <v>11</v>
      </c>
      <c r="D1152" s="10" t="s">
        <v>7551</v>
      </c>
      <c r="E1152" t="s">
        <v>7273</v>
      </c>
      <c r="G1152" t="s">
        <v>7567</v>
      </c>
      <c r="H1152" t="s">
        <v>10706</v>
      </c>
      <c r="I1152" s="10">
        <v>5</v>
      </c>
      <c r="K1152" t="s">
        <v>7273</v>
      </c>
      <c r="L1152" t="s">
        <v>102</v>
      </c>
      <c r="S1152" s="1"/>
      <c r="V1152" t="s">
        <v>7807</v>
      </c>
      <c r="W1152" s="10">
        <v>5</v>
      </c>
      <c r="X1152" s="1"/>
      <c r="Y1152" s="1"/>
    </row>
    <row r="1153" spans="1:25" x14ac:dyDescent="0.35">
      <c r="A1153">
        <v>30</v>
      </c>
      <c r="B1153">
        <v>19</v>
      </c>
      <c r="D1153" s="10" t="s">
        <v>7551</v>
      </c>
      <c r="E1153" t="s">
        <v>7263</v>
      </c>
      <c r="G1153" t="s">
        <v>5541</v>
      </c>
      <c r="H1153" t="s">
        <v>10706</v>
      </c>
      <c r="I1153" s="10">
        <v>8</v>
      </c>
      <c r="K1153" t="s">
        <v>7263</v>
      </c>
      <c r="L1153" t="s">
        <v>102</v>
      </c>
      <c r="S1153" s="1"/>
      <c r="V1153" t="s">
        <v>7781</v>
      </c>
      <c r="W1153" s="10">
        <v>8</v>
      </c>
      <c r="X1153" s="1"/>
      <c r="Y1153" s="1"/>
    </row>
    <row r="1154" spans="1:25" x14ac:dyDescent="0.35">
      <c r="A1154">
        <v>250</v>
      </c>
      <c r="B1154">
        <v>1</v>
      </c>
      <c r="D1154" s="10">
        <v>2</v>
      </c>
      <c r="E1154" t="s">
        <v>4197</v>
      </c>
      <c r="G1154" t="s">
        <v>4198</v>
      </c>
      <c r="H1154" t="s">
        <v>10706</v>
      </c>
      <c r="I1154" s="10">
        <v>3</v>
      </c>
      <c r="K1154" t="s">
        <v>4197</v>
      </c>
      <c r="L1154" t="s">
        <v>102</v>
      </c>
      <c r="M1154">
        <v>2781</v>
      </c>
      <c r="N1154">
        <v>1892</v>
      </c>
      <c r="O1154">
        <v>49</v>
      </c>
      <c r="S1154" s="1">
        <v>43826</v>
      </c>
      <c r="U1154" s="10" t="s">
        <v>5186</v>
      </c>
      <c r="V1154" t="s">
        <v>4199</v>
      </c>
      <c r="W1154" s="10">
        <v>3</v>
      </c>
      <c r="X1154" s="1">
        <v>35269</v>
      </c>
      <c r="Y1154" s="1"/>
    </row>
    <row r="1155" spans="1:25" x14ac:dyDescent="0.35">
      <c r="A1155">
        <v>174</v>
      </c>
      <c r="B1155">
        <v>31</v>
      </c>
      <c r="D1155" s="10">
        <v>2</v>
      </c>
      <c r="E1155" t="s">
        <v>3723</v>
      </c>
      <c r="G1155" t="s">
        <v>3724</v>
      </c>
      <c r="H1155" t="s">
        <v>10706</v>
      </c>
      <c r="I1155" s="10">
        <v>3</v>
      </c>
      <c r="K1155" t="s">
        <v>3723</v>
      </c>
      <c r="L1155" t="s">
        <v>102</v>
      </c>
      <c r="M1155">
        <v>3420</v>
      </c>
      <c r="N1155">
        <v>1901</v>
      </c>
      <c r="O1155">
        <v>47</v>
      </c>
      <c r="S1155" s="1">
        <v>43826</v>
      </c>
      <c r="U1155" s="10" t="s">
        <v>5186</v>
      </c>
      <c r="V1155" t="s">
        <v>3577</v>
      </c>
      <c r="W1155" s="10">
        <v>3</v>
      </c>
      <c r="X1155" s="1">
        <v>33762</v>
      </c>
      <c r="Y1155" s="1"/>
    </row>
    <row r="1156" spans="1:25" x14ac:dyDescent="0.35">
      <c r="A1156">
        <v>250</v>
      </c>
      <c r="B1156">
        <v>46</v>
      </c>
      <c r="D1156" s="10">
        <v>2</v>
      </c>
      <c r="E1156" t="s">
        <v>5056</v>
      </c>
      <c r="G1156" t="s">
        <v>5057</v>
      </c>
      <c r="H1156" t="s">
        <v>10706</v>
      </c>
      <c r="I1156" s="10">
        <v>2</v>
      </c>
      <c r="K1156" t="s">
        <v>5056</v>
      </c>
      <c r="L1156" t="s">
        <v>102</v>
      </c>
      <c r="M1156">
        <v>2156</v>
      </c>
      <c r="N1156">
        <v>1892</v>
      </c>
      <c r="O1156">
        <v>21</v>
      </c>
      <c r="S1156" s="1">
        <v>44888</v>
      </c>
      <c r="U1156" s="10" t="s">
        <v>5186</v>
      </c>
      <c r="V1156" t="s">
        <v>4819</v>
      </c>
      <c r="W1156" s="10">
        <v>2</v>
      </c>
      <c r="X1156" s="1">
        <v>34171</v>
      </c>
      <c r="Y1156" s="1"/>
    </row>
    <row r="1157" spans="1:25" x14ac:dyDescent="0.35">
      <c r="A1157">
        <v>174</v>
      </c>
      <c r="B1157">
        <v>30</v>
      </c>
      <c r="D1157" s="10">
        <v>2</v>
      </c>
      <c r="E1157" t="s">
        <v>3721</v>
      </c>
      <c r="G1157" t="s">
        <v>3722</v>
      </c>
      <c r="H1157" t="s">
        <v>10706</v>
      </c>
      <c r="I1157" s="10">
        <v>3</v>
      </c>
      <c r="K1157" t="s">
        <v>3721</v>
      </c>
      <c r="L1157" t="s">
        <v>102</v>
      </c>
      <c r="M1157">
        <v>3420</v>
      </c>
      <c r="N1157">
        <v>1901</v>
      </c>
      <c r="O1157">
        <v>47</v>
      </c>
      <c r="S1157" s="1">
        <v>43826</v>
      </c>
      <c r="U1157" s="10" t="s">
        <v>5186</v>
      </c>
      <c r="V1157" t="s">
        <v>3577</v>
      </c>
      <c r="W1157" s="10">
        <v>3</v>
      </c>
      <c r="X1157" s="1">
        <v>27201</v>
      </c>
      <c r="Y1157" s="1"/>
    </row>
    <row r="1158" spans="1:25" x14ac:dyDescent="0.35">
      <c r="A1158">
        <v>247</v>
      </c>
      <c r="B1158">
        <v>36</v>
      </c>
      <c r="C1158" t="s">
        <v>8082</v>
      </c>
      <c r="D1158" s="10">
        <v>2</v>
      </c>
      <c r="E1158" t="s">
        <v>8097</v>
      </c>
      <c r="G1158" t="s">
        <v>8949</v>
      </c>
      <c r="H1158" t="s">
        <v>10706</v>
      </c>
      <c r="I1158" s="10">
        <v>3</v>
      </c>
      <c r="K1158" t="s">
        <v>8950</v>
      </c>
      <c r="L1158" t="s">
        <v>102</v>
      </c>
      <c r="M1158">
        <v>665</v>
      </c>
      <c r="N1158">
        <v>1901</v>
      </c>
      <c r="S1158" s="1"/>
      <c r="U1158" s="10" t="s">
        <v>5186</v>
      </c>
      <c r="V1158" t="s">
        <v>10179</v>
      </c>
      <c r="W1158" s="10">
        <v>1</v>
      </c>
      <c r="X1158" s="1">
        <v>38421</v>
      </c>
      <c r="Y1158" s="1"/>
    </row>
    <row r="1159" spans="1:25" x14ac:dyDescent="0.35">
      <c r="A1159">
        <v>247</v>
      </c>
      <c r="B1159">
        <v>36</v>
      </c>
      <c r="C1159" t="s">
        <v>8096</v>
      </c>
      <c r="D1159" s="10">
        <v>2</v>
      </c>
      <c r="E1159" t="s">
        <v>8097</v>
      </c>
      <c r="G1159" t="s">
        <v>8947</v>
      </c>
      <c r="H1159" t="s">
        <v>10706</v>
      </c>
      <c r="I1159" s="10">
        <v>3</v>
      </c>
      <c r="K1159" t="s">
        <v>8948</v>
      </c>
      <c r="L1159" t="s">
        <v>102</v>
      </c>
      <c r="M1159">
        <v>665</v>
      </c>
      <c r="N1159">
        <v>1901</v>
      </c>
      <c r="S1159" s="1"/>
      <c r="U1159" s="10" t="s">
        <v>5186</v>
      </c>
      <c r="V1159" t="s">
        <v>10179</v>
      </c>
      <c r="W1159" s="10">
        <v>1</v>
      </c>
      <c r="X1159" s="1">
        <v>37909</v>
      </c>
      <c r="Y1159" s="1"/>
    </row>
    <row r="1160" spans="1:25" x14ac:dyDescent="0.35">
      <c r="A1160">
        <v>247</v>
      </c>
      <c r="B1160">
        <v>3</v>
      </c>
      <c r="D1160" s="10">
        <v>2</v>
      </c>
      <c r="E1160" t="s">
        <v>4992</v>
      </c>
      <c r="G1160" t="s">
        <v>4993</v>
      </c>
      <c r="H1160" t="s">
        <v>10706</v>
      </c>
      <c r="I1160" s="10">
        <v>2</v>
      </c>
      <c r="K1160" t="s">
        <v>4992</v>
      </c>
      <c r="L1160" t="s">
        <v>102</v>
      </c>
      <c r="M1160">
        <v>1935</v>
      </c>
      <c r="N1160">
        <v>1884</v>
      </c>
      <c r="O1160">
        <v>21</v>
      </c>
      <c r="S1160" s="1">
        <v>43826</v>
      </c>
      <c r="U1160" s="10" t="s">
        <v>5186</v>
      </c>
      <c r="V1160" t="s">
        <v>4283</v>
      </c>
      <c r="W1160" s="10">
        <v>2</v>
      </c>
      <c r="X1160" s="1">
        <v>40339</v>
      </c>
      <c r="Y1160" s="1"/>
    </row>
    <row r="1161" spans="1:25" x14ac:dyDescent="0.35">
      <c r="A1161">
        <v>174</v>
      </c>
      <c r="B1161">
        <v>29</v>
      </c>
      <c r="D1161" s="10">
        <v>2</v>
      </c>
      <c r="E1161" t="s">
        <v>3719</v>
      </c>
      <c r="G1161" t="s">
        <v>3720</v>
      </c>
      <c r="H1161" t="s">
        <v>10706</v>
      </c>
      <c r="I1161" s="10">
        <v>3</v>
      </c>
      <c r="K1161" t="s">
        <v>3719</v>
      </c>
      <c r="L1161" t="s">
        <v>102</v>
      </c>
      <c r="M1161">
        <v>3420</v>
      </c>
      <c r="N1161">
        <v>1901</v>
      </c>
      <c r="O1161">
        <v>47</v>
      </c>
      <c r="S1161" s="1">
        <v>44646</v>
      </c>
      <c r="U1161" s="10" t="s">
        <v>5186</v>
      </c>
      <c r="V1161" t="s">
        <v>3577</v>
      </c>
      <c r="W1161" s="10">
        <v>3</v>
      </c>
      <c r="X1161" s="1">
        <v>44597</v>
      </c>
      <c r="Y1161" s="1"/>
    </row>
    <row r="1162" spans="1:25" x14ac:dyDescent="0.35">
      <c r="A1162">
        <v>247</v>
      </c>
      <c r="B1162">
        <v>35</v>
      </c>
      <c r="C1162" t="s">
        <v>8090</v>
      </c>
      <c r="D1162" s="10">
        <v>2</v>
      </c>
      <c r="E1162" t="s">
        <v>8091</v>
      </c>
      <c r="G1162" t="s">
        <v>8939</v>
      </c>
      <c r="H1162" t="s">
        <v>10706</v>
      </c>
      <c r="I1162" s="10">
        <v>2</v>
      </c>
      <c r="K1162" t="s">
        <v>8940</v>
      </c>
      <c r="L1162" t="s">
        <v>102</v>
      </c>
      <c r="M1162">
        <v>841</v>
      </c>
      <c r="N1162">
        <v>1901</v>
      </c>
      <c r="S1162" s="1"/>
      <c r="U1162" s="10" t="s">
        <v>5186</v>
      </c>
      <c r="V1162" t="s">
        <v>10179</v>
      </c>
      <c r="W1162" s="10">
        <v>1</v>
      </c>
      <c r="X1162" s="1">
        <v>43732</v>
      </c>
      <c r="Y1162" s="1"/>
    </row>
    <row r="1163" spans="1:25" x14ac:dyDescent="0.35">
      <c r="A1163">
        <v>247</v>
      </c>
      <c r="B1163">
        <v>35</v>
      </c>
      <c r="C1163" t="s">
        <v>8092</v>
      </c>
      <c r="D1163" s="10">
        <v>2</v>
      </c>
      <c r="E1163" t="s">
        <v>8091</v>
      </c>
      <c r="G1163" t="s">
        <v>8941</v>
      </c>
      <c r="H1163" t="s">
        <v>10706</v>
      </c>
      <c r="I1163" s="10">
        <v>2</v>
      </c>
      <c r="K1163" t="s">
        <v>8940</v>
      </c>
      <c r="L1163" t="s">
        <v>102</v>
      </c>
      <c r="M1163">
        <v>841</v>
      </c>
      <c r="N1163">
        <v>1901</v>
      </c>
      <c r="S1163" s="1"/>
      <c r="U1163" s="10" t="s">
        <v>5186</v>
      </c>
      <c r="V1163" t="s">
        <v>10179</v>
      </c>
      <c r="W1163" s="10">
        <v>1</v>
      </c>
      <c r="X1163" s="1">
        <v>44774</v>
      </c>
      <c r="Y1163" s="1"/>
    </row>
    <row r="1164" spans="1:25" x14ac:dyDescent="0.35">
      <c r="A1164">
        <v>247</v>
      </c>
      <c r="B1164">
        <v>4</v>
      </c>
      <c r="D1164" s="10">
        <v>2</v>
      </c>
      <c r="E1164" t="s">
        <v>4994</v>
      </c>
      <c r="G1164" t="s">
        <v>4995</v>
      </c>
      <c r="H1164" t="s">
        <v>10706</v>
      </c>
      <c r="I1164" s="10">
        <v>2</v>
      </c>
      <c r="K1164" t="s">
        <v>4994</v>
      </c>
      <c r="L1164" t="s">
        <v>102</v>
      </c>
      <c r="M1164">
        <v>2085</v>
      </c>
      <c r="N1164">
        <v>1901</v>
      </c>
      <c r="O1164">
        <v>21</v>
      </c>
      <c r="S1164" s="1">
        <v>43826</v>
      </c>
      <c r="U1164" s="10" t="s">
        <v>5186</v>
      </c>
      <c r="V1164" t="s">
        <v>4388</v>
      </c>
      <c r="W1164" s="10">
        <v>2</v>
      </c>
      <c r="X1164" s="1">
        <v>43234</v>
      </c>
      <c r="Y1164" s="1"/>
    </row>
    <row r="1165" spans="1:25" x14ac:dyDescent="0.35">
      <c r="A1165">
        <v>253</v>
      </c>
      <c r="B1165">
        <v>31</v>
      </c>
      <c r="D1165" s="10">
        <v>2</v>
      </c>
      <c r="E1165" t="s">
        <v>5130</v>
      </c>
      <c r="G1165" t="s">
        <v>5131</v>
      </c>
      <c r="H1165" t="s">
        <v>10706</v>
      </c>
      <c r="I1165" s="10">
        <v>2</v>
      </c>
      <c r="K1165" t="s">
        <v>5130</v>
      </c>
      <c r="L1165" t="s">
        <v>102</v>
      </c>
      <c r="M1165">
        <v>2002</v>
      </c>
      <c r="N1165">
        <v>1901</v>
      </c>
      <c r="O1165">
        <v>21</v>
      </c>
      <c r="S1165" s="1">
        <v>44748</v>
      </c>
      <c r="U1165" s="10" t="s">
        <v>5186</v>
      </c>
      <c r="V1165" t="s">
        <v>4388</v>
      </c>
      <c r="W1165" s="10">
        <v>2</v>
      </c>
      <c r="X1165" s="1">
        <v>44536</v>
      </c>
      <c r="Y1165" s="1"/>
    </row>
    <row r="1166" spans="1:25" x14ac:dyDescent="0.35">
      <c r="A1166">
        <v>174</v>
      </c>
      <c r="B1166">
        <v>28</v>
      </c>
      <c r="D1166" s="10">
        <v>2</v>
      </c>
      <c r="E1166" t="s">
        <v>3717</v>
      </c>
      <c r="G1166" t="s">
        <v>3718</v>
      </c>
      <c r="H1166" t="s">
        <v>10706</v>
      </c>
      <c r="I1166" s="10">
        <v>3</v>
      </c>
      <c r="K1166" t="s">
        <v>3717</v>
      </c>
      <c r="L1166" t="s">
        <v>102</v>
      </c>
      <c r="M1166">
        <v>3420</v>
      </c>
      <c r="N1166">
        <v>1901</v>
      </c>
      <c r="O1166">
        <v>49</v>
      </c>
      <c r="S1166" s="1">
        <v>44392</v>
      </c>
      <c r="U1166" s="10" t="s">
        <v>5186</v>
      </c>
      <c r="V1166" t="s">
        <v>3577</v>
      </c>
      <c r="W1166" s="10">
        <v>3</v>
      </c>
      <c r="X1166" s="1">
        <v>38498</v>
      </c>
      <c r="Y1166" s="1"/>
    </row>
    <row r="1167" spans="1:25" x14ac:dyDescent="0.35">
      <c r="A1167">
        <v>247</v>
      </c>
      <c r="B1167">
        <v>5</v>
      </c>
      <c r="D1167" s="10">
        <v>2</v>
      </c>
      <c r="E1167" t="s">
        <v>4996</v>
      </c>
      <c r="G1167" t="s">
        <v>4997</v>
      </c>
      <c r="H1167" t="s">
        <v>10706</v>
      </c>
      <c r="I1167" s="10">
        <v>2</v>
      </c>
      <c r="K1167" t="s">
        <v>4998</v>
      </c>
      <c r="L1167" t="s">
        <v>102</v>
      </c>
      <c r="M1167">
        <v>2049</v>
      </c>
      <c r="N1167">
        <v>1901</v>
      </c>
      <c r="O1167">
        <v>49</v>
      </c>
      <c r="S1167" s="1">
        <v>43826</v>
      </c>
      <c r="U1167" s="10" t="s">
        <v>5186</v>
      </c>
      <c r="V1167" t="s">
        <v>4283</v>
      </c>
      <c r="W1167" s="10">
        <v>2</v>
      </c>
      <c r="X1167" s="1">
        <v>37063</v>
      </c>
      <c r="Y1167" s="1"/>
    </row>
    <row r="1168" spans="1:25" x14ac:dyDescent="0.35">
      <c r="A1168">
        <v>250</v>
      </c>
      <c r="B1168">
        <v>2.04</v>
      </c>
      <c r="D1168" s="10">
        <v>2</v>
      </c>
      <c r="E1168" t="s">
        <v>8692</v>
      </c>
      <c r="G1168" t="s">
        <v>9855</v>
      </c>
      <c r="H1168" t="s">
        <v>10706</v>
      </c>
      <c r="I1168" s="10">
        <v>2</v>
      </c>
      <c r="K1168" t="s">
        <v>9469</v>
      </c>
      <c r="L1168" t="s">
        <v>102</v>
      </c>
      <c r="M1168">
        <v>1994</v>
      </c>
      <c r="N1168">
        <v>1892</v>
      </c>
      <c r="S1168" s="1"/>
      <c r="U1168" s="10" t="s">
        <v>5186</v>
      </c>
      <c r="V1168" t="s">
        <v>10362</v>
      </c>
      <c r="W1168" s="10">
        <v>1</v>
      </c>
      <c r="X1168" s="1">
        <v>40816</v>
      </c>
      <c r="Y1168" s="1"/>
    </row>
    <row r="1169" spans="1:25" x14ac:dyDescent="0.35">
      <c r="A1169">
        <v>212</v>
      </c>
      <c r="B1169">
        <v>8</v>
      </c>
      <c r="D1169" s="10" t="s">
        <v>92</v>
      </c>
      <c r="E1169" t="s">
        <v>1217</v>
      </c>
      <c r="G1169" t="s">
        <v>1218</v>
      </c>
      <c r="H1169" t="s">
        <v>5145</v>
      </c>
      <c r="I1169" s="10">
        <v>6</v>
      </c>
      <c r="K1169" t="s">
        <v>1219</v>
      </c>
      <c r="L1169" t="s">
        <v>102</v>
      </c>
      <c r="M1169">
        <v>0</v>
      </c>
      <c r="S1169" s="1"/>
      <c r="V1169" t="s">
        <v>1220</v>
      </c>
      <c r="W1169" s="10">
        <v>6</v>
      </c>
      <c r="X1169" s="1">
        <v>43717</v>
      </c>
      <c r="Y1169" s="1"/>
    </row>
    <row r="1170" spans="1:25" x14ac:dyDescent="0.35">
      <c r="A1170">
        <v>253</v>
      </c>
      <c r="B1170">
        <v>30.02</v>
      </c>
      <c r="D1170" s="10">
        <v>2</v>
      </c>
      <c r="E1170" t="s">
        <v>5128</v>
      </c>
      <c r="G1170" t="s">
        <v>5129</v>
      </c>
      <c r="H1170" t="s">
        <v>10706</v>
      </c>
      <c r="I1170" s="10">
        <v>2</v>
      </c>
      <c r="K1170" t="s">
        <v>5128</v>
      </c>
      <c r="L1170" t="s">
        <v>102</v>
      </c>
      <c r="M1170">
        <v>2002</v>
      </c>
      <c r="N1170">
        <v>1901</v>
      </c>
      <c r="O1170">
        <v>21</v>
      </c>
      <c r="P1170">
        <v>253</v>
      </c>
      <c r="Q1170">
        <v>30.2</v>
      </c>
      <c r="S1170" s="1">
        <v>43826</v>
      </c>
      <c r="U1170" s="10" t="s">
        <v>5186</v>
      </c>
      <c r="V1170" t="s">
        <v>4388</v>
      </c>
      <c r="W1170" s="10">
        <v>2</v>
      </c>
      <c r="X1170" s="1">
        <v>42038</v>
      </c>
      <c r="Y1170" s="1"/>
    </row>
    <row r="1171" spans="1:25" x14ac:dyDescent="0.35">
      <c r="A1171">
        <v>247</v>
      </c>
      <c r="B1171">
        <v>6</v>
      </c>
      <c r="D1171" s="10">
        <v>2</v>
      </c>
      <c r="E1171" t="s">
        <v>4999</v>
      </c>
      <c r="G1171" t="s">
        <v>5000</v>
      </c>
      <c r="H1171" t="s">
        <v>10706</v>
      </c>
      <c r="I1171" s="10">
        <v>2</v>
      </c>
      <c r="K1171" t="s">
        <v>4999</v>
      </c>
      <c r="L1171" t="s">
        <v>102</v>
      </c>
      <c r="M1171">
        <v>1890</v>
      </c>
      <c r="N1171">
        <v>1901</v>
      </c>
      <c r="O1171">
        <v>21</v>
      </c>
      <c r="S1171" s="1">
        <v>43826</v>
      </c>
      <c r="U1171" s="10" t="s">
        <v>5186</v>
      </c>
      <c r="V1171" t="s">
        <v>4668</v>
      </c>
      <c r="W1171" s="10">
        <v>2</v>
      </c>
      <c r="X1171" s="1">
        <v>38306</v>
      </c>
      <c r="Y1171" s="1"/>
    </row>
    <row r="1172" spans="1:25" x14ac:dyDescent="0.35">
      <c r="A1172">
        <v>253</v>
      </c>
      <c r="B1172">
        <v>7</v>
      </c>
      <c r="D1172" s="10">
        <v>2</v>
      </c>
      <c r="E1172" t="s">
        <v>5120</v>
      </c>
      <c r="G1172" t="s">
        <v>5121</v>
      </c>
      <c r="H1172" t="s">
        <v>10706</v>
      </c>
      <c r="I1172" s="10">
        <v>2</v>
      </c>
      <c r="K1172" t="s">
        <v>5120</v>
      </c>
      <c r="L1172" t="s">
        <v>102</v>
      </c>
      <c r="M1172">
        <v>2898</v>
      </c>
      <c r="N1172">
        <v>1901</v>
      </c>
      <c r="O1172">
        <v>47</v>
      </c>
      <c r="S1172" s="1">
        <v>44277</v>
      </c>
      <c r="U1172" s="10" t="s">
        <v>5186</v>
      </c>
      <c r="V1172" t="s">
        <v>4283</v>
      </c>
      <c r="W1172" s="10">
        <v>2</v>
      </c>
      <c r="X1172" s="1">
        <v>35493</v>
      </c>
      <c r="Y1172" s="1"/>
    </row>
    <row r="1173" spans="1:25" x14ac:dyDescent="0.35">
      <c r="A1173">
        <v>188</v>
      </c>
      <c r="B1173">
        <v>11</v>
      </c>
      <c r="C1173" t="s">
        <v>8093</v>
      </c>
      <c r="D1173" s="10">
        <v>2</v>
      </c>
      <c r="E1173" t="s">
        <v>8183</v>
      </c>
      <c r="G1173" t="s">
        <v>9070</v>
      </c>
      <c r="H1173" t="s">
        <v>10706</v>
      </c>
      <c r="I1173" s="10">
        <v>7</v>
      </c>
      <c r="K1173" t="s">
        <v>9071</v>
      </c>
      <c r="L1173" t="s">
        <v>102</v>
      </c>
      <c r="M1173">
        <v>713</v>
      </c>
      <c r="N1173">
        <v>1990</v>
      </c>
      <c r="S1173" s="1"/>
      <c r="U1173" s="10" t="s">
        <v>5186</v>
      </c>
      <c r="V1173" t="s">
        <v>10199</v>
      </c>
      <c r="W1173" s="10">
        <v>1</v>
      </c>
      <c r="X1173" s="1">
        <v>35774</v>
      </c>
      <c r="Y1173" s="1"/>
    </row>
    <row r="1174" spans="1:25" x14ac:dyDescent="0.35">
      <c r="A1174">
        <v>188</v>
      </c>
      <c r="B1174">
        <v>11</v>
      </c>
      <c r="C1174" t="s">
        <v>8184</v>
      </c>
      <c r="D1174" s="10">
        <v>2</v>
      </c>
      <c r="E1174" t="s">
        <v>8183</v>
      </c>
      <c r="G1174" t="s">
        <v>9070</v>
      </c>
      <c r="H1174" t="s">
        <v>10706</v>
      </c>
      <c r="I1174" s="10">
        <v>7</v>
      </c>
      <c r="K1174" t="s">
        <v>9071</v>
      </c>
      <c r="L1174" t="s">
        <v>102</v>
      </c>
      <c r="M1174">
        <v>713</v>
      </c>
      <c r="N1174">
        <v>1990</v>
      </c>
      <c r="S1174" s="1"/>
      <c r="U1174" s="10" t="s">
        <v>5186</v>
      </c>
      <c r="V1174" t="s">
        <v>10199</v>
      </c>
      <c r="W1174" s="10">
        <v>1</v>
      </c>
      <c r="X1174" s="1">
        <v>35704</v>
      </c>
      <c r="Y1174" s="1"/>
    </row>
    <row r="1175" spans="1:25" x14ac:dyDescent="0.35">
      <c r="A1175">
        <v>188</v>
      </c>
      <c r="B1175">
        <v>11</v>
      </c>
      <c r="C1175" t="s">
        <v>8080</v>
      </c>
      <c r="D1175" s="10">
        <v>2</v>
      </c>
      <c r="E1175" t="s">
        <v>8183</v>
      </c>
      <c r="G1175" t="s">
        <v>9070</v>
      </c>
      <c r="H1175" t="s">
        <v>10706</v>
      </c>
      <c r="I1175" s="10">
        <v>7</v>
      </c>
      <c r="K1175" t="s">
        <v>9071</v>
      </c>
      <c r="L1175" t="s">
        <v>102</v>
      </c>
      <c r="M1175">
        <v>509</v>
      </c>
      <c r="N1175">
        <v>1990</v>
      </c>
      <c r="S1175" s="1"/>
      <c r="U1175" s="10" t="s">
        <v>5186</v>
      </c>
      <c r="V1175" t="s">
        <v>8075</v>
      </c>
      <c r="W1175" s="10">
        <v>1</v>
      </c>
      <c r="X1175" s="1">
        <v>35634</v>
      </c>
      <c r="Y1175" s="1"/>
    </row>
    <row r="1176" spans="1:25" x14ac:dyDescent="0.35">
      <c r="A1176">
        <v>188</v>
      </c>
      <c r="B1176">
        <v>11</v>
      </c>
      <c r="C1176" t="s">
        <v>8207</v>
      </c>
      <c r="D1176" s="10">
        <v>2</v>
      </c>
      <c r="E1176" t="s">
        <v>8183</v>
      </c>
      <c r="G1176" t="s">
        <v>9070</v>
      </c>
      <c r="H1176" t="s">
        <v>10706</v>
      </c>
      <c r="I1176" s="10">
        <v>7</v>
      </c>
      <c r="K1176" t="s">
        <v>9071</v>
      </c>
      <c r="L1176" t="s">
        <v>102</v>
      </c>
      <c r="M1176">
        <v>509</v>
      </c>
      <c r="N1176">
        <v>1990</v>
      </c>
      <c r="S1176" s="1"/>
      <c r="U1176" s="10" t="s">
        <v>5186</v>
      </c>
      <c r="V1176" t="s">
        <v>8075</v>
      </c>
      <c r="W1176" s="10">
        <v>1</v>
      </c>
      <c r="X1176" s="1">
        <v>34038</v>
      </c>
      <c r="Y1176" s="1"/>
    </row>
    <row r="1177" spans="1:25" x14ac:dyDescent="0.35">
      <c r="A1177">
        <v>188</v>
      </c>
      <c r="B1177">
        <v>11</v>
      </c>
      <c r="C1177" t="s">
        <v>8185</v>
      </c>
      <c r="D1177" s="10">
        <v>2</v>
      </c>
      <c r="E1177" t="s">
        <v>8183</v>
      </c>
      <c r="G1177" t="s">
        <v>9070</v>
      </c>
      <c r="H1177" t="s">
        <v>10706</v>
      </c>
      <c r="I1177" s="10">
        <v>7</v>
      </c>
      <c r="K1177" t="s">
        <v>9071</v>
      </c>
      <c r="L1177" t="s">
        <v>102</v>
      </c>
      <c r="M1177">
        <v>633</v>
      </c>
      <c r="N1177">
        <v>1990</v>
      </c>
      <c r="S1177" s="1"/>
      <c r="U1177" s="10" t="s">
        <v>5186</v>
      </c>
      <c r="V1177" t="s">
        <v>10199</v>
      </c>
      <c r="W1177" s="10">
        <v>1</v>
      </c>
      <c r="X1177" s="1">
        <v>33728</v>
      </c>
      <c r="Y1177" s="1"/>
    </row>
    <row r="1178" spans="1:25" x14ac:dyDescent="0.35">
      <c r="A1178">
        <v>188</v>
      </c>
      <c r="B1178">
        <v>11</v>
      </c>
      <c r="C1178" t="s">
        <v>8178</v>
      </c>
      <c r="D1178" s="10">
        <v>2</v>
      </c>
      <c r="E1178" t="s">
        <v>8183</v>
      </c>
      <c r="G1178" t="s">
        <v>9070</v>
      </c>
      <c r="H1178" t="s">
        <v>10706</v>
      </c>
      <c r="I1178" s="10">
        <v>7</v>
      </c>
      <c r="K1178" t="s">
        <v>9071</v>
      </c>
      <c r="L1178" t="s">
        <v>102</v>
      </c>
      <c r="M1178">
        <v>713</v>
      </c>
      <c r="N1178">
        <v>1990</v>
      </c>
      <c r="S1178" s="1"/>
      <c r="U1178" s="10" t="s">
        <v>5186</v>
      </c>
      <c r="V1178" t="s">
        <v>10199</v>
      </c>
      <c r="W1178" s="10">
        <v>1</v>
      </c>
      <c r="X1178" s="1">
        <v>33584</v>
      </c>
      <c r="Y1178" s="1"/>
    </row>
    <row r="1179" spans="1:25" x14ac:dyDescent="0.35">
      <c r="A1179">
        <v>250</v>
      </c>
      <c r="B1179">
        <v>42</v>
      </c>
      <c r="D1179" s="10">
        <v>2</v>
      </c>
      <c r="E1179" t="s">
        <v>5049</v>
      </c>
      <c r="G1179" t="s">
        <v>5050</v>
      </c>
      <c r="H1179" t="s">
        <v>10706</v>
      </c>
      <c r="I1179" s="10">
        <v>2</v>
      </c>
      <c r="K1179" t="s">
        <v>5051</v>
      </c>
      <c r="L1179" t="s">
        <v>102</v>
      </c>
      <c r="M1179">
        <v>2193</v>
      </c>
      <c r="N1179">
        <v>1892</v>
      </c>
      <c r="O1179">
        <v>49</v>
      </c>
      <c r="S1179" s="1">
        <v>44410</v>
      </c>
      <c r="U1179" s="10" t="s">
        <v>5186</v>
      </c>
      <c r="V1179" t="s">
        <v>4283</v>
      </c>
      <c r="W1179" s="10">
        <v>2</v>
      </c>
      <c r="X1179" s="1">
        <v>39254</v>
      </c>
      <c r="Y1179" s="1"/>
    </row>
    <row r="1180" spans="1:25" x14ac:dyDescent="0.35">
      <c r="A1180">
        <v>174</v>
      </c>
      <c r="B1180">
        <v>25</v>
      </c>
      <c r="C1180" t="s">
        <v>8135</v>
      </c>
      <c r="D1180" s="10">
        <v>2</v>
      </c>
      <c r="E1180" t="s">
        <v>8735</v>
      </c>
      <c r="G1180" t="s">
        <v>9903</v>
      </c>
      <c r="H1180" t="s">
        <v>10706</v>
      </c>
      <c r="I1180" s="10">
        <v>2</v>
      </c>
      <c r="K1180" t="s">
        <v>9692</v>
      </c>
      <c r="L1180" t="s">
        <v>102</v>
      </c>
      <c r="M1180">
        <v>1732</v>
      </c>
      <c r="N1180">
        <v>1901</v>
      </c>
      <c r="S1180" s="1"/>
      <c r="U1180" s="10" t="s">
        <v>5186</v>
      </c>
      <c r="V1180" t="s">
        <v>10387</v>
      </c>
      <c r="W1180" s="10">
        <v>1</v>
      </c>
      <c r="X1180" s="1">
        <v>44589</v>
      </c>
      <c r="Y1180" s="1"/>
    </row>
    <row r="1181" spans="1:25" x14ac:dyDescent="0.35">
      <c r="A1181">
        <v>250</v>
      </c>
      <c r="B1181">
        <v>4.01</v>
      </c>
      <c r="D1181" s="10">
        <v>2</v>
      </c>
      <c r="E1181" t="s">
        <v>5038</v>
      </c>
      <c r="G1181" t="s">
        <v>5039</v>
      </c>
      <c r="H1181" t="s">
        <v>10706</v>
      </c>
      <c r="I1181" s="10">
        <v>2</v>
      </c>
      <c r="K1181" t="s">
        <v>5038</v>
      </c>
      <c r="L1181" t="s">
        <v>102</v>
      </c>
      <c r="M1181">
        <v>3210</v>
      </c>
      <c r="N1181">
        <v>1892</v>
      </c>
      <c r="O1181">
        <v>21</v>
      </c>
      <c r="P1181">
        <v>250</v>
      </c>
      <c r="Q1181">
        <v>4.0999999999999996</v>
      </c>
      <c r="S1181" s="1">
        <v>44099</v>
      </c>
      <c r="U1181" s="10" t="s">
        <v>5186</v>
      </c>
      <c r="V1181" t="s">
        <v>4388</v>
      </c>
      <c r="W1181" s="10">
        <v>2</v>
      </c>
      <c r="X1181" s="1">
        <v>40785</v>
      </c>
      <c r="Y1181" s="1"/>
    </row>
    <row r="1182" spans="1:25" x14ac:dyDescent="0.35">
      <c r="A1182">
        <v>247</v>
      </c>
      <c r="B1182">
        <v>31</v>
      </c>
      <c r="C1182" t="s">
        <v>8129</v>
      </c>
      <c r="D1182" s="10">
        <v>2</v>
      </c>
      <c r="E1182" t="s">
        <v>8848</v>
      </c>
      <c r="G1182" t="s">
        <v>10093</v>
      </c>
      <c r="H1182" t="s">
        <v>10706</v>
      </c>
      <c r="I1182" s="10">
        <v>2</v>
      </c>
      <c r="K1182" t="s">
        <v>9866</v>
      </c>
      <c r="L1182" t="s">
        <v>102</v>
      </c>
      <c r="M1182">
        <v>767</v>
      </c>
      <c r="N1182">
        <v>1905</v>
      </c>
      <c r="S1182" s="1"/>
      <c r="U1182" s="10" t="s">
        <v>5186</v>
      </c>
      <c r="W1182" s="10">
        <v>1</v>
      </c>
      <c r="X1182" s="1">
        <v>39241</v>
      </c>
      <c r="Y1182" s="1"/>
    </row>
    <row r="1183" spans="1:25" x14ac:dyDescent="0.35">
      <c r="A1183">
        <v>174</v>
      </c>
      <c r="B1183">
        <v>23</v>
      </c>
      <c r="D1183" s="10">
        <v>2</v>
      </c>
      <c r="E1183" t="s">
        <v>3715</v>
      </c>
      <c r="G1183" t="s">
        <v>3716</v>
      </c>
      <c r="H1183" t="s">
        <v>10706</v>
      </c>
      <c r="I1183" s="10">
        <v>3</v>
      </c>
      <c r="K1183" t="s">
        <v>3715</v>
      </c>
      <c r="L1183" t="s">
        <v>102</v>
      </c>
      <c r="M1183">
        <v>3420</v>
      </c>
      <c r="N1183">
        <v>1901</v>
      </c>
      <c r="O1183">
        <v>49</v>
      </c>
      <c r="S1183" s="1">
        <v>43826</v>
      </c>
      <c r="U1183" s="10" t="s">
        <v>5186</v>
      </c>
      <c r="V1183" t="s">
        <v>3577</v>
      </c>
      <c r="W1183" s="10">
        <v>3</v>
      </c>
      <c r="X1183" s="1">
        <v>36809</v>
      </c>
      <c r="Y1183" s="1"/>
    </row>
    <row r="1184" spans="1:25" x14ac:dyDescent="0.35">
      <c r="A1184">
        <v>188</v>
      </c>
      <c r="B1184">
        <v>32</v>
      </c>
      <c r="D1184" s="10">
        <v>2</v>
      </c>
      <c r="E1184" t="s">
        <v>3183</v>
      </c>
      <c r="G1184" t="s">
        <v>3184</v>
      </c>
      <c r="H1184" t="s">
        <v>5145</v>
      </c>
      <c r="I1184" s="10">
        <v>4</v>
      </c>
      <c r="K1184" t="s">
        <v>3183</v>
      </c>
      <c r="L1184" t="s">
        <v>102</v>
      </c>
      <c r="M1184">
        <v>2992</v>
      </c>
      <c r="N1184">
        <v>1901</v>
      </c>
      <c r="O1184">
        <v>47</v>
      </c>
      <c r="S1184" s="1">
        <v>44855</v>
      </c>
      <c r="U1184" s="10" t="s">
        <v>5186</v>
      </c>
      <c r="V1184" t="s">
        <v>2837</v>
      </c>
      <c r="W1184" s="10">
        <v>4</v>
      </c>
      <c r="X1184" s="1">
        <v>44799</v>
      </c>
      <c r="Y1184" s="1"/>
    </row>
    <row r="1185" spans="1:25" x14ac:dyDescent="0.35">
      <c r="A1185">
        <v>26</v>
      </c>
      <c r="B1185">
        <v>25</v>
      </c>
      <c r="C1185" t="s">
        <v>8178</v>
      </c>
      <c r="D1185" s="10">
        <v>2</v>
      </c>
      <c r="E1185" t="s">
        <v>8179</v>
      </c>
      <c r="G1185" t="s">
        <v>9063</v>
      </c>
      <c r="H1185" t="s">
        <v>10706</v>
      </c>
      <c r="I1185" s="10">
        <v>2</v>
      </c>
      <c r="K1185" t="s">
        <v>9064</v>
      </c>
      <c r="L1185" t="s">
        <v>102</v>
      </c>
      <c r="M1185">
        <v>686</v>
      </c>
      <c r="N1185">
        <v>2003</v>
      </c>
      <c r="S1185" s="1"/>
      <c r="U1185" s="10" t="s">
        <v>10584</v>
      </c>
      <c r="V1185" t="s">
        <v>10199</v>
      </c>
      <c r="W1185" s="10">
        <v>1</v>
      </c>
      <c r="X1185" s="1">
        <v>44378</v>
      </c>
      <c r="Y1185" s="1"/>
    </row>
    <row r="1186" spans="1:25" x14ac:dyDescent="0.35">
      <c r="A1186">
        <v>26</v>
      </c>
      <c r="B1186">
        <v>25</v>
      </c>
      <c r="C1186" t="s">
        <v>8093</v>
      </c>
      <c r="D1186" s="10">
        <v>2</v>
      </c>
      <c r="E1186" t="s">
        <v>8179</v>
      </c>
      <c r="G1186" t="s">
        <v>9917</v>
      </c>
      <c r="H1186" t="s">
        <v>10706</v>
      </c>
      <c r="I1186" s="10">
        <v>2</v>
      </c>
      <c r="K1186" t="s">
        <v>9064</v>
      </c>
      <c r="L1186" t="s">
        <v>102</v>
      </c>
      <c r="M1186">
        <v>1735</v>
      </c>
      <c r="N1186">
        <v>2003</v>
      </c>
      <c r="S1186" s="1"/>
      <c r="U1186" s="10" t="s">
        <v>10584</v>
      </c>
      <c r="V1186" t="s">
        <v>10400</v>
      </c>
      <c r="W1186" s="10">
        <v>1</v>
      </c>
      <c r="X1186" s="1">
        <v>42502</v>
      </c>
      <c r="Y1186" s="1"/>
    </row>
    <row r="1187" spans="1:25" x14ac:dyDescent="0.35">
      <c r="A1187">
        <v>33</v>
      </c>
      <c r="B1187">
        <v>23</v>
      </c>
      <c r="D1187" s="10" t="s">
        <v>92</v>
      </c>
      <c r="E1187" t="s">
        <v>2583</v>
      </c>
      <c r="G1187" t="s">
        <v>2584</v>
      </c>
      <c r="H1187" t="s">
        <v>5145</v>
      </c>
      <c r="I1187" s="10">
        <v>2</v>
      </c>
      <c r="K1187" t="s">
        <v>2585</v>
      </c>
      <c r="L1187" t="s">
        <v>102</v>
      </c>
      <c r="M1187">
        <v>4744</v>
      </c>
      <c r="S1187" s="1"/>
      <c r="V1187" t="s">
        <v>552</v>
      </c>
      <c r="W1187" s="10">
        <v>2</v>
      </c>
      <c r="X1187" s="1">
        <v>41725</v>
      </c>
      <c r="Y1187" s="1"/>
    </row>
    <row r="1188" spans="1:25" x14ac:dyDescent="0.35">
      <c r="A1188">
        <v>250</v>
      </c>
      <c r="B1188">
        <v>38</v>
      </c>
      <c r="D1188" s="10">
        <v>2</v>
      </c>
      <c r="E1188" t="s">
        <v>4200</v>
      </c>
      <c r="G1188" t="s">
        <v>4201</v>
      </c>
      <c r="H1188" t="s">
        <v>10706</v>
      </c>
      <c r="I1188" s="10">
        <v>3</v>
      </c>
      <c r="K1188" t="s">
        <v>4200</v>
      </c>
      <c r="L1188" t="s">
        <v>102</v>
      </c>
      <c r="M1188">
        <v>2160</v>
      </c>
      <c r="N1188">
        <v>1901</v>
      </c>
      <c r="O1188">
        <v>47</v>
      </c>
      <c r="S1188" s="1">
        <v>43826</v>
      </c>
      <c r="U1188" s="10" t="s">
        <v>5186</v>
      </c>
      <c r="V1188" t="s">
        <v>3577</v>
      </c>
      <c r="W1188" s="10">
        <v>3</v>
      </c>
      <c r="X1188" s="1">
        <v>38721</v>
      </c>
      <c r="Y1188" s="1"/>
    </row>
    <row r="1189" spans="1:25" x14ac:dyDescent="0.35">
      <c r="A1189">
        <v>250</v>
      </c>
      <c r="B1189">
        <v>8</v>
      </c>
      <c r="D1189" s="10">
        <v>2</v>
      </c>
      <c r="E1189" t="s">
        <v>5040</v>
      </c>
      <c r="G1189" t="s">
        <v>5041</v>
      </c>
      <c r="H1189" t="s">
        <v>10706</v>
      </c>
      <c r="I1189" s="10">
        <v>2</v>
      </c>
      <c r="K1189" t="s">
        <v>5040</v>
      </c>
      <c r="L1189" t="s">
        <v>102</v>
      </c>
      <c r="M1189">
        <v>2794</v>
      </c>
      <c r="N1189">
        <v>1892</v>
      </c>
      <c r="O1189">
        <v>21</v>
      </c>
      <c r="S1189" s="1">
        <v>43826</v>
      </c>
      <c r="U1189" s="10" t="s">
        <v>5186</v>
      </c>
      <c r="V1189" t="s">
        <v>4388</v>
      </c>
      <c r="W1189" s="10">
        <v>2</v>
      </c>
      <c r="X1189" s="1">
        <v>37301</v>
      </c>
      <c r="Y1189" s="1"/>
    </row>
    <row r="1190" spans="1:25" x14ac:dyDescent="0.35">
      <c r="A1190">
        <v>212</v>
      </c>
      <c r="B1190">
        <v>9</v>
      </c>
      <c r="C1190" t="s">
        <v>8180</v>
      </c>
      <c r="D1190" s="10">
        <v>2</v>
      </c>
      <c r="E1190" t="s">
        <v>8181</v>
      </c>
      <c r="G1190" t="s">
        <v>9065</v>
      </c>
      <c r="H1190" t="s">
        <v>10706</v>
      </c>
      <c r="I1190" s="10">
        <v>3</v>
      </c>
      <c r="K1190" t="s">
        <v>9066</v>
      </c>
      <c r="L1190" t="s">
        <v>102</v>
      </c>
      <c r="M1190">
        <v>586</v>
      </c>
      <c r="N1190">
        <v>1910</v>
      </c>
      <c r="S1190" s="1"/>
      <c r="U1190" s="10" t="s">
        <v>5186</v>
      </c>
      <c r="V1190" t="s">
        <v>10199</v>
      </c>
      <c r="W1190" s="10">
        <v>1</v>
      </c>
      <c r="X1190" s="1">
        <v>39738</v>
      </c>
      <c r="Y1190" s="1"/>
    </row>
    <row r="1191" spans="1:25" x14ac:dyDescent="0.35">
      <c r="A1191">
        <v>253</v>
      </c>
      <c r="B1191">
        <v>12</v>
      </c>
      <c r="D1191" s="10" t="s">
        <v>7551</v>
      </c>
      <c r="E1191" t="s">
        <v>7543</v>
      </c>
      <c r="G1191" t="s">
        <v>7659</v>
      </c>
      <c r="H1191" t="s">
        <v>5145</v>
      </c>
      <c r="I1191" s="10">
        <v>11</v>
      </c>
      <c r="K1191" t="s">
        <v>4004</v>
      </c>
      <c r="L1191" t="s">
        <v>102</v>
      </c>
      <c r="S1191" s="1"/>
      <c r="V1191" t="s">
        <v>7903</v>
      </c>
      <c r="W1191" s="10">
        <v>11</v>
      </c>
      <c r="X1191" s="1"/>
      <c r="Y1191" s="1"/>
    </row>
    <row r="1192" spans="1:25" x14ac:dyDescent="0.35">
      <c r="A1192">
        <v>250</v>
      </c>
      <c r="B1192">
        <v>32</v>
      </c>
      <c r="D1192" s="10">
        <v>2</v>
      </c>
      <c r="E1192" t="s">
        <v>5044</v>
      </c>
      <c r="G1192" t="s">
        <v>5045</v>
      </c>
      <c r="H1192" t="s">
        <v>10706</v>
      </c>
      <c r="I1192" s="10">
        <v>2</v>
      </c>
      <c r="K1192" t="s">
        <v>5044</v>
      </c>
      <c r="L1192" t="s">
        <v>102</v>
      </c>
      <c r="M1192">
        <v>1710</v>
      </c>
      <c r="N1192">
        <v>1892</v>
      </c>
      <c r="O1192">
        <v>22</v>
      </c>
      <c r="S1192" s="1">
        <v>44825</v>
      </c>
      <c r="U1192" s="10" t="s">
        <v>5186</v>
      </c>
      <c r="V1192" t="s">
        <v>4668</v>
      </c>
      <c r="W1192" s="10">
        <v>2</v>
      </c>
      <c r="X1192" s="1">
        <v>43574</v>
      </c>
      <c r="Y1192" s="1"/>
    </row>
    <row r="1193" spans="1:25" x14ac:dyDescent="0.35">
      <c r="A1193">
        <v>250</v>
      </c>
      <c r="B1193">
        <v>31.02</v>
      </c>
      <c r="D1193" s="10">
        <v>2</v>
      </c>
      <c r="E1193" t="s">
        <v>5042</v>
      </c>
      <c r="G1193" t="s">
        <v>5043</v>
      </c>
      <c r="H1193" t="s">
        <v>10706</v>
      </c>
      <c r="I1193" s="10">
        <v>2</v>
      </c>
      <c r="K1193" t="s">
        <v>5042</v>
      </c>
      <c r="L1193" t="s">
        <v>102</v>
      </c>
      <c r="M1193">
        <v>1710</v>
      </c>
      <c r="N1193">
        <v>1901</v>
      </c>
      <c r="O1193">
        <v>21</v>
      </c>
      <c r="P1193">
        <v>250</v>
      </c>
      <c r="Q1193">
        <v>31.2</v>
      </c>
      <c r="S1193" s="1">
        <v>43826</v>
      </c>
      <c r="U1193" s="10" t="s">
        <v>5186</v>
      </c>
      <c r="V1193" t="s">
        <v>4283</v>
      </c>
      <c r="W1193" s="10">
        <v>2</v>
      </c>
      <c r="X1193" s="1">
        <v>35439</v>
      </c>
      <c r="Y1193" s="1"/>
    </row>
    <row r="1194" spans="1:25" x14ac:dyDescent="0.35">
      <c r="A1194">
        <v>174</v>
      </c>
      <c r="B1194">
        <v>16</v>
      </c>
      <c r="D1194" s="10">
        <v>2</v>
      </c>
      <c r="E1194" t="s">
        <v>3699</v>
      </c>
      <c r="G1194" t="s">
        <v>3700</v>
      </c>
      <c r="H1194" t="s">
        <v>10706</v>
      </c>
      <c r="I1194" s="10">
        <v>3</v>
      </c>
      <c r="K1194" t="s">
        <v>3699</v>
      </c>
      <c r="L1194" t="s">
        <v>102</v>
      </c>
      <c r="M1194">
        <v>3420</v>
      </c>
      <c r="N1194">
        <v>1901</v>
      </c>
      <c r="O1194">
        <v>49</v>
      </c>
      <c r="S1194" s="1">
        <v>43826</v>
      </c>
      <c r="U1194" s="10" t="s">
        <v>5186</v>
      </c>
      <c r="V1194" t="s">
        <v>3577</v>
      </c>
      <c r="W1194" s="10">
        <v>3</v>
      </c>
      <c r="X1194" s="1">
        <v>41353</v>
      </c>
      <c r="Y1194" s="1"/>
    </row>
    <row r="1195" spans="1:25" x14ac:dyDescent="0.35">
      <c r="A1195">
        <v>174</v>
      </c>
      <c r="B1195">
        <v>15</v>
      </c>
      <c r="D1195" s="10">
        <v>2</v>
      </c>
      <c r="E1195" t="s">
        <v>3696</v>
      </c>
      <c r="G1195" t="s">
        <v>3697</v>
      </c>
      <c r="H1195" t="s">
        <v>10706</v>
      </c>
      <c r="I1195" s="10">
        <v>3</v>
      </c>
      <c r="K1195" t="s">
        <v>3698</v>
      </c>
      <c r="L1195" t="s">
        <v>102</v>
      </c>
      <c r="M1195">
        <v>3420</v>
      </c>
      <c r="N1195">
        <v>1901</v>
      </c>
      <c r="O1195">
        <v>45</v>
      </c>
      <c r="S1195" s="1">
        <v>43826</v>
      </c>
      <c r="U1195" s="10" t="s">
        <v>5186</v>
      </c>
      <c r="V1195" t="s">
        <v>3577</v>
      </c>
      <c r="W1195" s="10">
        <v>3</v>
      </c>
      <c r="X1195" s="1">
        <v>34845</v>
      </c>
      <c r="Y1195" s="1"/>
    </row>
    <row r="1196" spans="1:25" x14ac:dyDescent="0.35">
      <c r="A1196">
        <v>247</v>
      </c>
      <c r="B1196">
        <v>17</v>
      </c>
      <c r="D1196" s="10">
        <v>2</v>
      </c>
      <c r="E1196" t="s">
        <v>8681</v>
      </c>
      <c r="G1196" t="s">
        <v>9024</v>
      </c>
      <c r="H1196" t="s">
        <v>10706</v>
      </c>
      <c r="I1196" s="10">
        <v>3</v>
      </c>
      <c r="K1196" t="s">
        <v>8681</v>
      </c>
      <c r="L1196" t="s">
        <v>102</v>
      </c>
      <c r="M1196">
        <v>1890</v>
      </c>
      <c r="N1196">
        <v>1901</v>
      </c>
      <c r="S1196" s="1"/>
      <c r="U1196" s="10" t="s">
        <v>5186</v>
      </c>
      <c r="V1196" t="s">
        <v>10357</v>
      </c>
      <c r="W1196" s="10">
        <v>1</v>
      </c>
      <c r="X1196" s="1">
        <v>38898</v>
      </c>
      <c r="Y1196" s="1"/>
    </row>
    <row r="1197" spans="1:25" x14ac:dyDescent="0.35">
      <c r="A1197">
        <v>174</v>
      </c>
      <c r="B1197">
        <v>13</v>
      </c>
      <c r="D1197" s="10">
        <v>2</v>
      </c>
      <c r="E1197" t="s">
        <v>3694</v>
      </c>
      <c r="G1197" t="s">
        <v>3695</v>
      </c>
      <c r="H1197" t="s">
        <v>10706</v>
      </c>
      <c r="I1197" s="10">
        <v>3</v>
      </c>
      <c r="K1197" t="s">
        <v>3694</v>
      </c>
      <c r="L1197" t="s">
        <v>102</v>
      </c>
      <c r="M1197">
        <v>3420</v>
      </c>
      <c r="N1197">
        <v>1901</v>
      </c>
      <c r="O1197">
        <v>49</v>
      </c>
      <c r="S1197" s="1">
        <v>44518</v>
      </c>
      <c r="U1197" s="10" t="s">
        <v>5186</v>
      </c>
      <c r="V1197" t="s">
        <v>3577</v>
      </c>
      <c r="W1197" s="10">
        <v>3</v>
      </c>
      <c r="X1197" s="1">
        <v>44357</v>
      </c>
      <c r="Y1197" s="1"/>
    </row>
    <row r="1198" spans="1:25" x14ac:dyDescent="0.35">
      <c r="A1198">
        <v>247</v>
      </c>
      <c r="B1198">
        <v>19</v>
      </c>
      <c r="D1198" s="10">
        <v>2</v>
      </c>
      <c r="E1198" t="s">
        <v>5004</v>
      </c>
      <c r="G1198" t="s">
        <v>5005</v>
      </c>
      <c r="H1198" t="s">
        <v>10706</v>
      </c>
      <c r="I1198" s="10">
        <v>2</v>
      </c>
      <c r="K1198" t="s">
        <v>5006</v>
      </c>
      <c r="L1198" t="s">
        <v>102</v>
      </c>
      <c r="M1198">
        <v>2061</v>
      </c>
      <c r="N1198">
        <v>1901</v>
      </c>
      <c r="O1198">
        <v>21</v>
      </c>
      <c r="S1198" s="1">
        <v>44825</v>
      </c>
      <c r="U1198" s="10" t="s">
        <v>5186</v>
      </c>
      <c r="V1198" t="s">
        <v>4283</v>
      </c>
      <c r="W1198" s="10">
        <v>2</v>
      </c>
      <c r="X1198" s="1">
        <v>35663</v>
      </c>
      <c r="Y1198" s="1"/>
    </row>
    <row r="1199" spans="1:25" x14ac:dyDescent="0.35">
      <c r="A1199">
        <v>253</v>
      </c>
      <c r="B1199">
        <v>18.059999999999999</v>
      </c>
      <c r="D1199" s="10">
        <v>2</v>
      </c>
      <c r="E1199" t="s">
        <v>5126</v>
      </c>
      <c r="G1199" t="s">
        <v>5127</v>
      </c>
      <c r="H1199" t="s">
        <v>10706</v>
      </c>
      <c r="I1199" s="10">
        <v>2</v>
      </c>
      <c r="K1199" t="s">
        <v>5126</v>
      </c>
      <c r="L1199" t="s">
        <v>102</v>
      </c>
      <c r="M1199">
        <v>2520</v>
      </c>
      <c r="N1199">
        <v>1901</v>
      </c>
      <c r="O1199">
        <v>21</v>
      </c>
      <c r="P1199">
        <v>253</v>
      </c>
      <c r="Q1199">
        <v>18.600000000000001</v>
      </c>
      <c r="S1199" s="1">
        <v>43826</v>
      </c>
      <c r="U1199" s="10" t="s">
        <v>5186</v>
      </c>
      <c r="V1199" t="s">
        <v>4388</v>
      </c>
      <c r="W1199" s="10">
        <v>2</v>
      </c>
      <c r="X1199" s="1">
        <v>41151</v>
      </c>
      <c r="Y1199" s="1"/>
    </row>
    <row r="1200" spans="1:25" x14ac:dyDescent="0.35">
      <c r="A1200">
        <v>253</v>
      </c>
      <c r="B1200">
        <v>18.05</v>
      </c>
      <c r="D1200" s="10">
        <v>2</v>
      </c>
      <c r="E1200" t="s">
        <v>5124</v>
      </c>
      <c r="G1200" t="s">
        <v>5125</v>
      </c>
      <c r="H1200" t="s">
        <v>10706</v>
      </c>
      <c r="I1200" s="10">
        <v>2</v>
      </c>
      <c r="K1200" t="s">
        <v>5124</v>
      </c>
      <c r="L1200" t="s">
        <v>102</v>
      </c>
      <c r="M1200">
        <v>2002</v>
      </c>
      <c r="N1200">
        <v>1901</v>
      </c>
      <c r="O1200">
        <v>21</v>
      </c>
      <c r="P1200">
        <v>253</v>
      </c>
      <c r="Q1200">
        <v>18.5</v>
      </c>
      <c r="S1200" s="1">
        <v>43826</v>
      </c>
      <c r="U1200" s="10" t="s">
        <v>5186</v>
      </c>
      <c r="V1200" t="s">
        <v>4388</v>
      </c>
      <c r="W1200" s="10">
        <v>2</v>
      </c>
      <c r="X1200" s="1">
        <v>28047</v>
      </c>
      <c r="Y1200" s="1"/>
    </row>
    <row r="1201" spans="1:25" x14ac:dyDescent="0.35">
      <c r="A1201">
        <v>247</v>
      </c>
      <c r="B1201">
        <v>21</v>
      </c>
      <c r="D1201" s="10">
        <v>2</v>
      </c>
      <c r="E1201" t="s">
        <v>5007</v>
      </c>
      <c r="G1201" t="s">
        <v>5008</v>
      </c>
      <c r="H1201" t="s">
        <v>10706</v>
      </c>
      <c r="I1201" s="10">
        <v>2</v>
      </c>
      <c r="K1201" t="s">
        <v>5007</v>
      </c>
      <c r="L1201" t="s">
        <v>102</v>
      </c>
      <c r="M1201">
        <v>1935</v>
      </c>
      <c r="N1201">
        <v>1890</v>
      </c>
      <c r="O1201">
        <v>21</v>
      </c>
      <c r="S1201" s="1">
        <v>44825</v>
      </c>
      <c r="U1201" s="10" t="s">
        <v>5186</v>
      </c>
      <c r="V1201" t="s">
        <v>4668</v>
      </c>
      <c r="W1201" s="10">
        <v>2</v>
      </c>
      <c r="X1201" s="1">
        <v>44425</v>
      </c>
      <c r="Y1201" s="1"/>
    </row>
    <row r="1202" spans="1:25" x14ac:dyDescent="0.35">
      <c r="A1202">
        <v>247</v>
      </c>
      <c r="B1202">
        <v>22</v>
      </c>
      <c r="D1202" s="10">
        <v>2</v>
      </c>
      <c r="E1202" t="s">
        <v>8682</v>
      </c>
      <c r="G1202" t="s">
        <v>9846</v>
      </c>
      <c r="H1202" t="s">
        <v>10706</v>
      </c>
      <c r="I1202" s="10">
        <v>3</v>
      </c>
      <c r="K1202" t="s">
        <v>8682</v>
      </c>
      <c r="L1202" t="s">
        <v>102</v>
      </c>
      <c r="M1202">
        <v>1935</v>
      </c>
      <c r="N1202">
        <v>1901</v>
      </c>
      <c r="S1202" s="1"/>
      <c r="U1202" s="10" t="s">
        <v>5186</v>
      </c>
      <c r="V1202" t="s">
        <v>10357</v>
      </c>
      <c r="W1202" s="10">
        <v>1</v>
      </c>
      <c r="X1202" s="1">
        <v>40612</v>
      </c>
      <c r="Y1202" s="1"/>
    </row>
    <row r="1203" spans="1:25" x14ac:dyDescent="0.35">
      <c r="A1203">
        <v>250</v>
      </c>
      <c r="B1203">
        <v>19</v>
      </c>
      <c r="D1203" s="10">
        <v>2</v>
      </c>
      <c r="E1203" t="s">
        <v>8756</v>
      </c>
      <c r="G1203" t="s">
        <v>9940</v>
      </c>
      <c r="H1203" t="s">
        <v>10706</v>
      </c>
      <c r="I1203" s="10">
        <v>1</v>
      </c>
      <c r="K1203" t="s">
        <v>9941</v>
      </c>
      <c r="L1203" t="s">
        <v>102</v>
      </c>
      <c r="M1203">
        <v>1280</v>
      </c>
      <c r="N1203">
        <v>1892</v>
      </c>
      <c r="S1203" s="1"/>
      <c r="U1203" s="10" t="s">
        <v>5186</v>
      </c>
      <c r="V1203" t="s">
        <v>10418</v>
      </c>
      <c r="W1203" s="10">
        <v>1</v>
      </c>
      <c r="X1203" s="1">
        <v>43539</v>
      </c>
      <c r="Y1203" s="1"/>
    </row>
    <row r="1204" spans="1:25" x14ac:dyDescent="0.35">
      <c r="A1204">
        <v>253</v>
      </c>
      <c r="B1204">
        <v>18.03</v>
      </c>
      <c r="D1204" s="10">
        <v>2</v>
      </c>
      <c r="E1204" t="s">
        <v>5122</v>
      </c>
      <c r="G1204" t="s">
        <v>5123</v>
      </c>
      <c r="H1204" t="s">
        <v>10706</v>
      </c>
      <c r="I1204" s="10">
        <v>2</v>
      </c>
      <c r="K1204" t="s">
        <v>5122</v>
      </c>
      <c r="L1204" t="s">
        <v>102</v>
      </c>
      <c r="M1204">
        <v>2700</v>
      </c>
      <c r="N1204">
        <v>1901</v>
      </c>
      <c r="O1204">
        <v>20</v>
      </c>
      <c r="P1204">
        <v>253</v>
      </c>
      <c r="Q1204">
        <v>18.3</v>
      </c>
      <c r="S1204" s="1">
        <v>44817</v>
      </c>
      <c r="U1204" s="10" t="s">
        <v>5186</v>
      </c>
      <c r="V1204" t="s">
        <v>4388</v>
      </c>
      <c r="W1204" s="10">
        <v>2</v>
      </c>
      <c r="X1204" s="1">
        <v>44082</v>
      </c>
      <c r="Y1204" s="1"/>
    </row>
    <row r="1205" spans="1:25" x14ac:dyDescent="0.35">
      <c r="A1205">
        <v>200</v>
      </c>
      <c r="B1205">
        <v>12</v>
      </c>
      <c r="D1205" s="10">
        <v>2</v>
      </c>
      <c r="E1205" t="s">
        <v>3363</v>
      </c>
      <c r="G1205" t="s">
        <v>3364</v>
      </c>
      <c r="H1205" t="s">
        <v>10706</v>
      </c>
      <c r="I1205" s="10">
        <v>4</v>
      </c>
      <c r="K1205" t="s">
        <v>3363</v>
      </c>
      <c r="L1205" t="s">
        <v>102</v>
      </c>
      <c r="M1205">
        <v>2440</v>
      </c>
      <c r="N1205">
        <v>1901</v>
      </c>
      <c r="O1205">
        <v>49</v>
      </c>
      <c r="S1205" s="1">
        <v>44228</v>
      </c>
      <c r="U1205" s="10" t="s">
        <v>5186</v>
      </c>
      <c r="V1205" t="s">
        <v>2837</v>
      </c>
      <c r="W1205" s="10">
        <v>4</v>
      </c>
      <c r="X1205" s="1">
        <v>40413</v>
      </c>
      <c r="Y1205" s="1"/>
    </row>
    <row r="1206" spans="1:25" x14ac:dyDescent="0.35">
      <c r="A1206">
        <v>212</v>
      </c>
      <c r="B1206">
        <v>10</v>
      </c>
      <c r="D1206" s="10" t="s">
        <v>92</v>
      </c>
      <c r="E1206" t="s">
        <v>527</v>
      </c>
      <c r="G1206" t="s">
        <v>528</v>
      </c>
      <c r="H1206" t="s">
        <v>5145</v>
      </c>
      <c r="I1206" s="10">
        <v>3</v>
      </c>
      <c r="K1206" t="s">
        <v>527</v>
      </c>
      <c r="L1206" t="s">
        <v>102</v>
      </c>
      <c r="M1206">
        <v>0</v>
      </c>
      <c r="S1206" s="1"/>
      <c r="V1206" t="s">
        <v>529</v>
      </c>
      <c r="W1206" s="10">
        <v>3</v>
      </c>
      <c r="X1206" s="1">
        <v>39728</v>
      </c>
      <c r="Y1206" s="1"/>
    </row>
    <row r="1207" spans="1:25" x14ac:dyDescent="0.35">
      <c r="A1207">
        <v>253</v>
      </c>
      <c r="B1207">
        <v>17</v>
      </c>
      <c r="D1207" s="10">
        <v>2</v>
      </c>
      <c r="E1207" t="s">
        <v>8688</v>
      </c>
      <c r="G1207" t="s">
        <v>9850</v>
      </c>
      <c r="H1207" t="s">
        <v>10706</v>
      </c>
      <c r="I1207" s="10">
        <v>1</v>
      </c>
      <c r="K1207" t="s">
        <v>9851</v>
      </c>
      <c r="L1207" t="s">
        <v>102</v>
      </c>
      <c r="M1207">
        <v>2191</v>
      </c>
      <c r="N1207">
        <v>1890</v>
      </c>
      <c r="S1207" s="1"/>
      <c r="U1207" s="10" t="s">
        <v>5186</v>
      </c>
      <c r="V1207" t="s">
        <v>10358</v>
      </c>
      <c r="W1207" s="10">
        <v>1</v>
      </c>
      <c r="X1207" s="1">
        <v>44348</v>
      </c>
      <c r="Y1207" s="1"/>
    </row>
    <row r="1208" spans="1:25" x14ac:dyDescent="0.35">
      <c r="A1208">
        <v>200</v>
      </c>
      <c r="B1208">
        <v>24</v>
      </c>
      <c r="D1208" s="10" t="s">
        <v>92</v>
      </c>
      <c r="E1208" t="s">
        <v>531</v>
      </c>
      <c r="G1208" t="s">
        <v>532</v>
      </c>
      <c r="H1208" t="s">
        <v>5145</v>
      </c>
      <c r="I1208" s="10">
        <v>4</v>
      </c>
      <c r="K1208" t="s">
        <v>531</v>
      </c>
      <c r="L1208" t="s">
        <v>102</v>
      </c>
      <c r="M1208">
        <v>0</v>
      </c>
      <c r="S1208" s="1"/>
      <c r="V1208" t="s">
        <v>534</v>
      </c>
      <c r="W1208" s="10">
        <v>4</v>
      </c>
      <c r="X1208" s="1">
        <v>44789</v>
      </c>
      <c r="Y1208" s="1"/>
    </row>
    <row r="1209" spans="1:25" x14ac:dyDescent="0.35">
      <c r="A1209">
        <v>200</v>
      </c>
      <c r="B1209">
        <v>13</v>
      </c>
      <c r="D1209" s="10">
        <v>2</v>
      </c>
      <c r="E1209" t="s">
        <v>4764</v>
      </c>
      <c r="G1209" t="s">
        <v>4765</v>
      </c>
      <c r="H1209" t="s">
        <v>10706</v>
      </c>
      <c r="I1209" s="10">
        <v>2</v>
      </c>
      <c r="K1209" t="s">
        <v>4764</v>
      </c>
      <c r="L1209" t="s">
        <v>102</v>
      </c>
      <c r="M1209">
        <v>2700</v>
      </c>
      <c r="N1209">
        <v>1901</v>
      </c>
      <c r="O1209">
        <v>21</v>
      </c>
      <c r="S1209" s="1">
        <v>44116</v>
      </c>
      <c r="U1209" s="10" t="s">
        <v>5186</v>
      </c>
      <c r="V1209" t="s">
        <v>4283</v>
      </c>
      <c r="W1209" s="10">
        <v>2</v>
      </c>
      <c r="X1209" s="1">
        <v>43964</v>
      </c>
      <c r="Y1209" s="1"/>
    </row>
    <row r="1210" spans="1:25" x14ac:dyDescent="0.35">
      <c r="A1210">
        <v>27</v>
      </c>
      <c r="B1210">
        <v>13</v>
      </c>
      <c r="D1210" s="10" t="s">
        <v>7551</v>
      </c>
      <c r="E1210" t="s">
        <v>7252</v>
      </c>
      <c r="G1210" t="s">
        <v>5647</v>
      </c>
      <c r="H1210" t="s">
        <v>10706</v>
      </c>
      <c r="I1210" s="10">
        <v>5</v>
      </c>
      <c r="K1210" t="s">
        <v>7252</v>
      </c>
      <c r="L1210" t="s">
        <v>102</v>
      </c>
      <c r="S1210" s="1"/>
      <c r="V1210" t="s">
        <v>7796</v>
      </c>
      <c r="W1210" s="10">
        <v>5</v>
      </c>
      <c r="X1210" s="1"/>
      <c r="Y1210" s="1"/>
    </row>
    <row r="1211" spans="1:25" x14ac:dyDescent="0.35">
      <c r="A1211">
        <v>28</v>
      </c>
      <c r="B1211">
        <v>14</v>
      </c>
      <c r="D1211" s="10">
        <v>2</v>
      </c>
      <c r="E1211" t="s">
        <v>3512</v>
      </c>
      <c r="G1211" t="s">
        <v>3513</v>
      </c>
      <c r="H1211" t="s">
        <v>10706</v>
      </c>
      <c r="I1211" s="10">
        <v>3</v>
      </c>
      <c r="K1211" t="s">
        <v>3512</v>
      </c>
      <c r="L1211" t="s">
        <v>102</v>
      </c>
      <c r="M1211">
        <v>2460</v>
      </c>
      <c r="N1211">
        <v>1901</v>
      </c>
      <c r="O1211">
        <v>45</v>
      </c>
      <c r="S1211" s="1">
        <v>43826</v>
      </c>
      <c r="U1211" s="10" t="s">
        <v>5186</v>
      </c>
      <c r="V1211" t="s">
        <v>3514</v>
      </c>
      <c r="W1211" s="10">
        <v>3</v>
      </c>
      <c r="X1211" t="s">
        <v>208</v>
      </c>
    </row>
    <row r="1212" spans="1:25" x14ac:dyDescent="0.35">
      <c r="A1212">
        <v>188</v>
      </c>
      <c r="B1212">
        <v>29</v>
      </c>
      <c r="D1212" s="10">
        <v>2</v>
      </c>
      <c r="E1212" t="s">
        <v>3892</v>
      </c>
      <c r="G1212" t="s">
        <v>3893</v>
      </c>
      <c r="H1212" t="s">
        <v>10706</v>
      </c>
      <c r="I1212" s="10">
        <v>3</v>
      </c>
      <c r="K1212" t="s">
        <v>3892</v>
      </c>
      <c r="L1212" t="s">
        <v>102</v>
      </c>
      <c r="M1212">
        <v>2472</v>
      </c>
      <c r="N1212">
        <v>1901</v>
      </c>
      <c r="O1212">
        <v>20</v>
      </c>
      <c r="S1212" s="1">
        <v>44982</v>
      </c>
      <c r="U1212" s="10" t="s">
        <v>5186</v>
      </c>
      <c r="V1212" t="s">
        <v>3677</v>
      </c>
      <c r="W1212" s="10">
        <v>3</v>
      </c>
      <c r="X1212" s="1">
        <v>44596</v>
      </c>
      <c r="Y1212" s="1"/>
    </row>
    <row r="1213" spans="1:25" x14ac:dyDescent="0.35">
      <c r="A1213">
        <v>200</v>
      </c>
      <c r="B1213">
        <v>23</v>
      </c>
      <c r="D1213" s="10" t="s">
        <v>92</v>
      </c>
      <c r="E1213" t="s">
        <v>549</v>
      </c>
      <c r="G1213" t="s">
        <v>550</v>
      </c>
      <c r="H1213" t="s">
        <v>5145</v>
      </c>
      <c r="I1213" s="10">
        <v>2</v>
      </c>
      <c r="K1213" t="s">
        <v>549</v>
      </c>
      <c r="L1213" t="s">
        <v>102</v>
      </c>
      <c r="M1213">
        <v>1060</v>
      </c>
      <c r="S1213" s="1"/>
      <c r="V1213" t="s">
        <v>552</v>
      </c>
      <c r="W1213" s="10">
        <v>2</v>
      </c>
      <c r="X1213" s="1">
        <v>41544</v>
      </c>
      <c r="Y1213" s="1"/>
    </row>
    <row r="1214" spans="1:25" x14ac:dyDescent="0.35">
      <c r="A1214">
        <v>200</v>
      </c>
      <c r="B1214">
        <v>14</v>
      </c>
      <c r="D1214" s="10">
        <v>2</v>
      </c>
      <c r="E1214" t="s">
        <v>4766</v>
      </c>
      <c r="G1214" t="s">
        <v>4767</v>
      </c>
      <c r="H1214" t="s">
        <v>10706</v>
      </c>
      <c r="I1214" s="10">
        <v>4</v>
      </c>
      <c r="K1214" t="s">
        <v>4766</v>
      </c>
      <c r="L1214" t="s">
        <v>102</v>
      </c>
      <c r="M1214">
        <v>2520</v>
      </c>
      <c r="N1214">
        <v>1901</v>
      </c>
      <c r="O1214">
        <v>49</v>
      </c>
      <c r="S1214" s="1">
        <v>43826</v>
      </c>
      <c r="U1214" s="10" t="s">
        <v>5186</v>
      </c>
      <c r="V1214" t="s">
        <v>4283</v>
      </c>
      <c r="W1214" s="10">
        <v>2</v>
      </c>
      <c r="X1214" s="1">
        <v>34038</v>
      </c>
      <c r="Y1214" s="1"/>
    </row>
    <row r="1215" spans="1:25" x14ac:dyDescent="0.35">
      <c r="A1215">
        <v>188</v>
      </c>
      <c r="B1215">
        <v>14.02</v>
      </c>
      <c r="D1215" s="10" t="s">
        <v>7551</v>
      </c>
      <c r="E1215" t="s">
        <v>7477</v>
      </c>
      <c r="G1215" t="s">
        <v>5652</v>
      </c>
      <c r="H1215" t="s">
        <v>10706</v>
      </c>
      <c r="I1215" s="10">
        <v>5</v>
      </c>
      <c r="K1215" t="s">
        <v>7477</v>
      </c>
      <c r="L1215" t="s">
        <v>102</v>
      </c>
      <c r="S1215" s="1"/>
      <c r="V1215" t="s">
        <v>7917</v>
      </c>
      <c r="W1215" s="10">
        <v>5</v>
      </c>
      <c r="X1215" s="1"/>
      <c r="Y1215" s="1"/>
    </row>
    <row r="1216" spans="1:25" x14ac:dyDescent="0.35">
      <c r="A1216">
        <v>177</v>
      </c>
      <c r="B1216">
        <v>13</v>
      </c>
      <c r="D1216" s="10">
        <v>2</v>
      </c>
      <c r="E1216" t="s">
        <v>3036</v>
      </c>
      <c r="G1216" t="s">
        <v>3037</v>
      </c>
      <c r="H1216" t="s">
        <v>10706</v>
      </c>
      <c r="I1216" s="10">
        <v>4</v>
      </c>
      <c r="K1216" t="s">
        <v>3036</v>
      </c>
      <c r="L1216" t="s">
        <v>102</v>
      </c>
      <c r="M1216">
        <v>3135</v>
      </c>
      <c r="N1216">
        <v>1800</v>
      </c>
      <c r="O1216">
        <v>47</v>
      </c>
      <c r="S1216" s="1">
        <v>43826</v>
      </c>
      <c r="U1216" s="10" t="s">
        <v>5186</v>
      </c>
      <c r="V1216" t="s">
        <v>2959</v>
      </c>
      <c r="W1216" s="10">
        <v>4</v>
      </c>
      <c r="X1216" s="1">
        <v>36804</v>
      </c>
      <c r="Y1216" s="1"/>
    </row>
    <row r="1217" spans="1:25" x14ac:dyDescent="0.35">
      <c r="A1217">
        <v>158</v>
      </c>
      <c r="B1217">
        <v>17</v>
      </c>
      <c r="D1217" s="10">
        <v>2</v>
      </c>
      <c r="E1217" t="s">
        <v>8417</v>
      </c>
      <c r="G1217" t="s">
        <v>9433</v>
      </c>
      <c r="H1217" t="s">
        <v>10706</v>
      </c>
      <c r="I1217" s="10">
        <v>1</v>
      </c>
      <c r="K1217" t="s">
        <v>8417</v>
      </c>
      <c r="L1217" t="s">
        <v>102</v>
      </c>
      <c r="M1217">
        <v>1498</v>
      </c>
      <c r="N1217">
        <v>1901</v>
      </c>
      <c r="S1217" s="1"/>
      <c r="U1217" s="10" t="s">
        <v>5186</v>
      </c>
      <c r="V1217" t="s">
        <v>10262</v>
      </c>
      <c r="W1217" s="10">
        <v>1</v>
      </c>
      <c r="X1217" s="1">
        <v>43049</v>
      </c>
      <c r="Y1217" s="1"/>
    </row>
    <row r="1218" spans="1:25" x14ac:dyDescent="0.35">
      <c r="A1218">
        <v>30</v>
      </c>
      <c r="B1218">
        <v>14.01</v>
      </c>
      <c r="C1218" t="s">
        <v>8138</v>
      </c>
      <c r="D1218" s="10">
        <v>2</v>
      </c>
      <c r="E1218" t="s">
        <v>8182</v>
      </c>
      <c r="G1218" t="s">
        <v>9072</v>
      </c>
      <c r="H1218" t="s">
        <v>10706</v>
      </c>
      <c r="I1218" s="10">
        <v>2</v>
      </c>
      <c r="K1218" t="s">
        <v>9073</v>
      </c>
      <c r="L1218" t="s">
        <v>102</v>
      </c>
      <c r="M1218">
        <v>531</v>
      </c>
      <c r="N1218">
        <v>1908</v>
      </c>
      <c r="S1218" s="1"/>
      <c r="U1218" s="10" t="s">
        <v>5186</v>
      </c>
      <c r="V1218" t="s">
        <v>10199</v>
      </c>
      <c r="W1218" s="10">
        <v>1</v>
      </c>
      <c r="X1218" s="1">
        <v>44722</v>
      </c>
      <c r="Y1218" s="1"/>
    </row>
    <row r="1219" spans="1:25" x14ac:dyDescent="0.35">
      <c r="A1219">
        <v>254</v>
      </c>
      <c r="B1219">
        <v>26</v>
      </c>
      <c r="D1219" s="10">
        <v>2</v>
      </c>
      <c r="E1219" t="s">
        <v>5142</v>
      </c>
      <c r="G1219" t="s">
        <v>5143</v>
      </c>
      <c r="H1219" t="s">
        <v>10706</v>
      </c>
      <c r="I1219" s="10">
        <v>2</v>
      </c>
      <c r="K1219" t="s">
        <v>5142</v>
      </c>
      <c r="L1219" t="s">
        <v>102</v>
      </c>
      <c r="M1219">
        <v>1579</v>
      </c>
      <c r="N1219">
        <v>1901</v>
      </c>
      <c r="O1219">
        <v>49</v>
      </c>
      <c r="S1219" s="1">
        <v>44460</v>
      </c>
      <c r="U1219" s="10" t="s">
        <v>5186</v>
      </c>
      <c r="V1219" t="s">
        <v>5144</v>
      </c>
      <c r="W1219" s="10">
        <v>2</v>
      </c>
      <c r="X1219" s="1">
        <v>43329</v>
      </c>
      <c r="Y1219" s="1"/>
    </row>
    <row r="1220" spans="1:25" x14ac:dyDescent="0.35">
      <c r="A1220">
        <v>251</v>
      </c>
      <c r="B1220">
        <v>1</v>
      </c>
      <c r="D1220" s="10">
        <v>2</v>
      </c>
      <c r="E1220" t="s">
        <v>5058</v>
      </c>
      <c r="G1220" t="s">
        <v>5059</v>
      </c>
      <c r="H1220" t="s">
        <v>10706</v>
      </c>
      <c r="I1220" s="10">
        <v>2</v>
      </c>
      <c r="K1220" t="s">
        <v>5058</v>
      </c>
      <c r="L1220" t="s">
        <v>102</v>
      </c>
      <c r="M1220">
        <v>1304</v>
      </c>
      <c r="N1220">
        <v>1901</v>
      </c>
      <c r="O1220">
        <v>21</v>
      </c>
      <c r="S1220" s="1">
        <v>44723</v>
      </c>
      <c r="U1220" s="10" t="s">
        <v>5186</v>
      </c>
      <c r="V1220" t="s">
        <v>5060</v>
      </c>
      <c r="W1220" s="10">
        <v>2</v>
      </c>
      <c r="X1220" s="1">
        <v>44649</v>
      </c>
      <c r="Y1220" s="1"/>
    </row>
    <row r="1221" spans="1:25" x14ac:dyDescent="0.35">
      <c r="A1221">
        <v>254</v>
      </c>
      <c r="B1221">
        <v>24</v>
      </c>
      <c r="D1221" s="10">
        <v>2</v>
      </c>
      <c r="E1221" t="s">
        <v>5139</v>
      </c>
      <c r="G1221" t="s">
        <v>5140</v>
      </c>
      <c r="H1221" t="s">
        <v>10706</v>
      </c>
      <c r="I1221" s="10">
        <v>2</v>
      </c>
      <c r="K1221" t="s">
        <v>5141</v>
      </c>
      <c r="L1221" t="s">
        <v>102</v>
      </c>
      <c r="M1221">
        <v>1530</v>
      </c>
      <c r="N1221">
        <v>1901</v>
      </c>
      <c r="O1221">
        <v>21</v>
      </c>
      <c r="S1221" s="1">
        <v>43826</v>
      </c>
      <c r="U1221" s="10" t="s">
        <v>5186</v>
      </c>
      <c r="V1221" t="s">
        <v>4668</v>
      </c>
      <c r="W1221" s="10">
        <v>2</v>
      </c>
      <c r="X1221" s="1">
        <v>40016</v>
      </c>
      <c r="Y1221" s="1"/>
    </row>
    <row r="1222" spans="1:25" x14ac:dyDescent="0.35">
      <c r="A1222">
        <v>254</v>
      </c>
      <c r="B1222">
        <v>23</v>
      </c>
      <c r="D1222" s="10">
        <v>2</v>
      </c>
      <c r="E1222" t="s">
        <v>5137</v>
      </c>
      <c r="G1222" t="s">
        <v>5138</v>
      </c>
      <c r="H1222" t="s">
        <v>10706</v>
      </c>
      <c r="I1222" s="10">
        <v>3</v>
      </c>
      <c r="K1222" t="s">
        <v>5137</v>
      </c>
      <c r="L1222" t="s">
        <v>102</v>
      </c>
      <c r="M1222">
        <v>1606</v>
      </c>
      <c r="N1222">
        <v>1901</v>
      </c>
      <c r="O1222">
        <v>49</v>
      </c>
      <c r="S1222" s="1">
        <v>43826</v>
      </c>
      <c r="U1222" s="10" t="s">
        <v>5186</v>
      </c>
      <c r="V1222" t="s">
        <v>4289</v>
      </c>
      <c r="W1222" s="10">
        <v>2</v>
      </c>
      <c r="X1222" s="1">
        <v>38278</v>
      </c>
      <c r="Y1222" s="1"/>
    </row>
    <row r="1223" spans="1:25" x14ac:dyDescent="0.35">
      <c r="A1223">
        <v>251</v>
      </c>
      <c r="B1223">
        <v>4</v>
      </c>
      <c r="D1223" s="10">
        <v>2</v>
      </c>
      <c r="E1223" t="s">
        <v>5061</v>
      </c>
      <c r="G1223" t="s">
        <v>5062</v>
      </c>
      <c r="H1223" t="s">
        <v>10706</v>
      </c>
      <c r="I1223" s="10">
        <v>2</v>
      </c>
      <c r="K1223" t="s">
        <v>5061</v>
      </c>
      <c r="L1223" t="s">
        <v>102</v>
      </c>
      <c r="M1223">
        <v>1414</v>
      </c>
      <c r="N1223">
        <v>1901</v>
      </c>
      <c r="O1223">
        <v>21</v>
      </c>
      <c r="S1223" s="1">
        <v>43826</v>
      </c>
      <c r="U1223" s="10" t="s">
        <v>5186</v>
      </c>
      <c r="V1223" t="s">
        <v>5063</v>
      </c>
      <c r="W1223" s="10">
        <v>2</v>
      </c>
      <c r="X1223" s="1">
        <v>36951</v>
      </c>
      <c r="Y1223" s="1"/>
    </row>
    <row r="1224" spans="1:25" x14ac:dyDescent="0.35">
      <c r="A1224">
        <v>251</v>
      </c>
      <c r="B1224">
        <v>22</v>
      </c>
      <c r="D1224" s="10">
        <v>2</v>
      </c>
      <c r="E1224" t="s">
        <v>5080</v>
      </c>
      <c r="G1224" t="s">
        <v>5081</v>
      </c>
      <c r="H1224" t="s">
        <v>10706</v>
      </c>
      <c r="I1224" s="10">
        <v>3</v>
      </c>
      <c r="K1224" t="s">
        <v>5082</v>
      </c>
      <c r="L1224" t="s">
        <v>102</v>
      </c>
      <c r="M1224">
        <v>1894</v>
      </c>
      <c r="N1224">
        <v>1901</v>
      </c>
      <c r="O1224">
        <v>49</v>
      </c>
      <c r="S1224" s="1">
        <v>43826</v>
      </c>
      <c r="U1224" s="10" t="s">
        <v>5186</v>
      </c>
      <c r="V1224" t="s">
        <v>4289</v>
      </c>
      <c r="W1224" s="10">
        <v>2</v>
      </c>
      <c r="X1224" s="1">
        <v>42667</v>
      </c>
      <c r="Y1224" s="1"/>
    </row>
    <row r="1225" spans="1:25" x14ac:dyDescent="0.35">
      <c r="A1225">
        <v>251</v>
      </c>
      <c r="B1225">
        <v>9</v>
      </c>
      <c r="D1225" s="10">
        <v>2</v>
      </c>
      <c r="E1225" t="s">
        <v>5068</v>
      </c>
      <c r="G1225" t="s">
        <v>5069</v>
      </c>
      <c r="H1225" t="s">
        <v>10706</v>
      </c>
      <c r="I1225" s="10">
        <v>2</v>
      </c>
      <c r="K1225" t="s">
        <v>5068</v>
      </c>
      <c r="L1225" t="s">
        <v>102</v>
      </c>
      <c r="M1225">
        <v>1656</v>
      </c>
      <c r="N1225">
        <v>1901</v>
      </c>
      <c r="O1225">
        <v>49</v>
      </c>
      <c r="S1225" s="1">
        <v>43826</v>
      </c>
      <c r="U1225" s="10" t="s">
        <v>5186</v>
      </c>
      <c r="V1225" t="s">
        <v>4388</v>
      </c>
      <c r="W1225" s="10">
        <v>2</v>
      </c>
      <c r="X1225" s="1">
        <v>34732</v>
      </c>
      <c r="Y1225" s="1"/>
    </row>
    <row r="1226" spans="1:25" x14ac:dyDescent="0.35">
      <c r="A1226">
        <v>200</v>
      </c>
      <c r="B1226">
        <v>15</v>
      </c>
      <c r="C1226" t="s">
        <v>7502</v>
      </c>
      <c r="D1226" s="10">
        <v>2</v>
      </c>
      <c r="E1226" t="s">
        <v>8150</v>
      </c>
      <c r="G1226" t="s">
        <v>9022</v>
      </c>
      <c r="H1226" t="s">
        <v>10706</v>
      </c>
      <c r="I1226" s="10">
        <v>2</v>
      </c>
      <c r="K1226" t="s">
        <v>9023</v>
      </c>
      <c r="L1226" t="s">
        <v>102</v>
      </c>
      <c r="M1226">
        <v>1060</v>
      </c>
      <c r="N1226">
        <v>1910</v>
      </c>
      <c r="S1226" s="1"/>
      <c r="U1226" s="10" t="s">
        <v>5186</v>
      </c>
      <c r="V1226" t="s">
        <v>10197</v>
      </c>
      <c r="W1226" s="10">
        <v>1</v>
      </c>
      <c r="X1226" s="1">
        <v>40893</v>
      </c>
      <c r="Y1226" s="1"/>
    </row>
    <row r="1227" spans="1:25" x14ac:dyDescent="0.35">
      <c r="A1227">
        <v>29</v>
      </c>
      <c r="B1227">
        <v>16</v>
      </c>
      <c r="C1227" t="s">
        <v>7249</v>
      </c>
      <c r="D1227" s="10">
        <v>2</v>
      </c>
      <c r="E1227" t="s">
        <v>8767</v>
      </c>
      <c r="G1227" t="s">
        <v>9600</v>
      </c>
      <c r="H1227" t="s">
        <v>10706</v>
      </c>
      <c r="I1227" s="10">
        <v>2</v>
      </c>
      <c r="K1227" t="s">
        <v>9601</v>
      </c>
      <c r="L1227" t="s">
        <v>102</v>
      </c>
      <c r="M1227">
        <v>631</v>
      </c>
      <c r="N1227">
        <v>1883</v>
      </c>
      <c r="S1227" s="1"/>
      <c r="U1227" s="10" t="s">
        <v>5186</v>
      </c>
      <c r="V1227" t="s">
        <v>10430</v>
      </c>
      <c r="W1227" s="10">
        <v>1</v>
      </c>
      <c r="X1227" s="1">
        <v>35479</v>
      </c>
      <c r="Y1227" s="1"/>
    </row>
    <row r="1228" spans="1:25" x14ac:dyDescent="0.35">
      <c r="A1228">
        <v>251</v>
      </c>
      <c r="B1228">
        <v>10</v>
      </c>
      <c r="D1228" s="10">
        <v>2</v>
      </c>
      <c r="E1228" t="s">
        <v>5070</v>
      </c>
      <c r="G1228" t="s">
        <v>5071</v>
      </c>
      <c r="H1228" t="s">
        <v>10706</v>
      </c>
      <c r="I1228" s="10">
        <v>2</v>
      </c>
      <c r="K1228" t="s">
        <v>5070</v>
      </c>
      <c r="L1228" t="s">
        <v>102</v>
      </c>
      <c r="M1228">
        <v>1692</v>
      </c>
      <c r="N1228">
        <v>1901</v>
      </c>
      <c r="O1228">
        <v>21</v>
      </c>
      <c r="S1228" s="1">
        <v>43826</v>
      </c>
      <c r="U1228" s="10" t="s">
        <v>5186</v>
      </c>
      <c r="V1228" t="s">
        <v>5072</v>
      </c>
      <c r="W1228" s="10">
        <v>2</v>
      </c>
      <c r="X1228" s="1">
        <v>34624</v>
      </c>
      <c r="Y1228" s="1"/>
    </row>
    <row r="1229" spans="1:25" x14ac:dyDescent="0.35">
      <c r="A1229">
        <v>245</v>
      </c>
      <c r="B1229">
        <v>11.01</v>
      </c>
      <c r="D1229" s="10" t="s">
        <v>7551</v>
      </c>
      <c r="E1229" t="s">
        <v>7535</v>
      </c>
      <c r="G1229" t="s">
        <v>5687</v>
      </c>
      <c r="H1229" t="s">
        <v>10706</v>
      </c>
      <c r="I1229" s="10">
        <v>6</v>
      </c>
      <c r="K1229" t="s">
        <v>7775</v>
      </c>
      <c r="L1229" t="s">
        <v>102</v>
      </c>
      <c r="N1229">
        <v>2011</v>
      </c>
      <c r="S1229" s="1"/>
      <c r="V1229" t="s">
        <v>7952</v>
      </c>
      <c r="W1229" s="10">
        <v>6</v>
      </c>
      <c r="X1229" s="1"/>
      <c r="Y1229" s="1"/>
    </row>
    <row r="1230" spans="1:25" x14ac:dyDescent="0.35">
      <c r="A1230">
        <v>251</v>
      </c>
      <c r="B1230">
        <v>19</v>
      </c>
      <c r="D1230" s="10">
        <v>2</v>
      </c>
      <c r="E1230" t="s">
        <v>5078</v>
      </c>
      <c r="G1230" t="s">
        <v>5079</v>
      </c>
      <c r="H1230" t="s">
        <v>10706</v>
      </c>
      <c r="I1230" s="10">
        <v>2</v>
      </c>
      <c r="K1230" t="s">
        <v>5078</v>
      </c>
      <c r="L1230" t="s">
        <v>102</v>
      </c>
      <c r="M1230">
        <v>2944</v>
      </c>
      <c r="N1230">
        <v>1972</v>
      </c>
      <c r="O1230">
        <v>45</v>
      </c>
      <c r="S1230" s="1">
        <v>43826</v>
      </c>
      <c r="U1230" s="10" t="s">
        <v>5186</v>
      </c>
      <c r="V1230" t="s">
        <v>4343</v>
      </c>
      <c r="W1230" s="10">
        <v>2</v>
      </c>
      <c r="X1230" s="1">
        <v>34677</v>
      </c>
      <c r="Y1230" s="1"/>
    </row>
    <row r="1231" spans="1:25" x14ac:dyDescent="0.35">
      <c r="A1231">
        <v>245</v>
      </c>
      <c r="B1231">
        <v>3.01</v>
      </c>
      <c r="C1231" t="s">
        <v>8080</v>
      </c>
      <c r="D1231" s="10">
        <v>2</v>
      </c>
      <c r="E1231" t="s">
        <v>8151</v>
      </c>
      <c r="G1231" t="s">
        <v>9024</v>
      </c>
      <c r="H1231" t="s">
        <v>10706</v>
      </c>
      <c r="I1231" s="10">
        <v>3</v>
      </c>
      <c r="K1231" t="s">
        <v>8681</v>
      </c>
      <c r="L1231" t="s">
        <v>102</v>
      </c>
      <c r="M1231">
        <v>524</v>
      </c>
      <c r="N1231">
        <v>1901</v>
      </c>
      <c r="S1231" s="1"/>
      <c r="U1231" s="10" t="s">
        <v>5186</v>
      </c>
      <c r="V1231" t="s">
        <v>10198</v>
      </c>
      <c r="W1231" s="10">
        <v>1</v>
      </c>
      <c r="X1231" s="1">
        <v>42193</v>
      </c>
      <c r="Y1231" s="1"/>
    </row>
    <row r="1232" spans="1:25" x14ac:dyDescent="0.35">
      <c r="A1232">
        <v>245</v>
      </c>
      <c r="B1232">
        <v>3.01</v>
      </c>
      <c r="C1232" t="s">
        <v>8454</v>
      </c>
      <c r="D1232" s="10">
        <v>2</v>
      </c>
      <c r="E1232" t="s">
        <v>8151</v>
      </c>
      <c r="G1232" t="s">
        <v>9480</v>
      </c>
      <c r="H1232" t="s">
        <v>10706</v>
      </c>
      <c r="I1232" s="10">
        <v>2</v>
      </c>
      <c r="K1232" t="s">
        <v>9465</v>
      </c>
      <c r="L1232" t="s">
        <v>102</v>
      </c>
      <c r="M1232">
        <v>894</v>
      </c>
      <c r="N1232">
        <v>1901</v>
      </c>
      <c r="S1232" s="1"/>
      <c r="U1232" s="10" t="s">
        <v>5186</v>
      </c>
      <c r="V1232" t="s">
        <v>10277</v>
      </c>
      <c r="W1232" s="10">
        <v>1</v>
      </c>
      <c r="X1232" s="1">
        <v>38590</v>
      </c>
      <c r="Y1232" s="1"/>
    </row>
    <row r="1233" spans="1:25" x14ac:dyDescent="0.35">
      <c r="A1233">
        <v>27</v>
      </c>
      <c r="B1233">
        <v>17</v>
      </c>
      <c r="C1233" t="s">
        <v>8178</v>
      </c>
      <c r="D1233" s="10">
        <v>2</v>
      </c>
      <c r="E1233" t="s">
        <v>8477</v>
      </c>
      <c r="G1233" t="s">
        <v>9386</v>
      </c>
      <c r="H1233" t="s">
        <v>10706</v>
      </c>
      <c r="I1233" s="10">
        <v>2</v>
      </c>
      <c r="K1233" t="s">
        <v>9387</v>
      </c>
      <c r="L1233" t="s">
        <v>102</v>
      </c>
      <c r="M1233">
        <v>1085</v>
      </c>
      <c r="N1233">
        <v>2000</v>
      </c>
      <c r="S1233" s="1"/>
      <c r="U1233" s="10" t="s">
        <v>10584</v>
      </c>
      <c r="V1233" t="s">
        <v>8076</v>
      </c>
      <c r="W1233" s="10">
        <v>1</v>
      </c>
      <c r="X1233" s="1">
        <v>40431</v>
      </c>
      <c r="Y1233" s="1"/>
    </row>
    <row r="1234" spans="1:25" x14ac:dyDescent="0.35">
      <c r="A1234">
        <v>251</v>
      </c>
      <c r="B1234">
        <v>18</v>
      </c>
      <c r="C1234" t="s">
        <v>8479</v>
      </c>
      <c r="D1234" s="10">
        <v>2</v>
      </c>
      <c r="E1234" t="s">
        <v>8478</v>
      </c>
      <c r="G1234" t="s">
        <v>9514</v>
      </c>
      <c r="H1234" t="s">
        <v>10706</v>
      </c>
      <c r="I1234" s="10">
        <v>2</v>
      </c>
      <c r="K1234" t="s">
        <v>9513</v>
      </c>
      <c r="L1234" t="s">
        <v>102</v>
      </c>
      <c r="M1234">
        <v>910</v>
      </c>
      <c r="N1234">
        <v>1998</v>
      </c>
      <c r="S1234" s="1"/>
      <c r="U1234" s="10" t="s">
        <v>10582</v>
      </c>
      <c r="V1234" t="s">
        <v>8076</v>
      </c>
      <c r="W1234" s="10">
        <v>1</v>
      </c>
      <c r="X1234" s="1">
        <v>44931</v>
      </c>
      <c r="Y1234" s="1"/>
    </row>
    <row r="1235" spans="1:25" x14ac:dyDescent="0.35">
      <c r="A1235">
        <v>251</v>
      </c>
      <c r="B1235">
        <v>18</v>
      </c>
      <c r="C1235" t="s">
        <v>8184</v>
      </c>
      <c r="D1235" s="10">
        <v>2</v>
      </c>
      <c r="E1235" t="s">
        <v>8478</v>
      </c>
      <c r="G1235" t="s">
        <v>9512</v>
      </c>
      <c r="H1235" t="s">
        <v>10706</v>
      </c>
      <c r="I1235" s="10">
        <v>2</v>
      </c>
      <c r="K1235" t="s">
        <v>9513</v>
      </c>
      <c r="L1235" t="s">
        <v>102</v>
      </c>
      <c r="M1235">
        <v>910</v>
      </c>
      <c r="N1235">
        <v>1998</v>
      </c>
      <c r="S1235" s="1"/>
      <c r="U1235" s="10" t="s">
        <v>10582</v>
      </c>
      <c r="V1235" t="s">
        <v>8076</v>
      </c>
      <c r="W1235" s="10">
        <v>1</v>
      </c>
      <c r="X1235" s="1">
        <v>43279</v>
      </c>
      <c r="Y1235" s="1"/>
    </row>
    <row r="1236" spans="1:25" x14ac:dyDescent="0.35">
      <c r="A1236">
        <v>245</v>
      </c>
      <c r="B1236">
        <v>5</v>
      </c>
      <c r="D1236" s="10" t="s">
        <v>92</v>
      </c>
      <c r="E1236" t="s">
        <v>560</v>
      </c>
      <c r="G1236" t="s">
        <v>561</v>
      </c>
      <c r="H1236" t="s">
        <v>5145</v>
      </c>
      <c r="I1236" s="10">
        <v>7</v>
      </c>
      <c r="K1236" t="s">
        <v>560</v>
      </c>
      <c r="L1236" t="s">
        <v>102</v>
      </c>
      <c r="M1236">
        <v>0</v>
      </c>
      <c r="S1236" s="1"/>
      <c r="V1236" t="s">
        <v>563</v>
      </c>
      <c r="W1236" s="10">
        <v>7</v>
      </c>
      <c r="X1236" s="1">
        <v>37068</v>
      </c>
      <c r="Y1236" s="1"/>
    </row>
    <row r="1237" spans="1:25" x14ac:dyDescent="0.35">
      <c r="A1237">
        <v>114</v>
      </c>
      <c r="B1237">
        <v>11</v>
      </c>
      <c r="C1237" t="s">
        <v>8480</v>
      </c>
      <c r="D1237" s="10">
        <v>2</v>
      </c>
      <c r="E1237" t="s">
        <v>8481</v>
      </c>
      <c r="G1237" t="s">
        <v>9076</v>
      </c>
      <c r="H1237" t="s">
        <v>10706</v>
      </c>
      <c r="I1237" s="10">
        <v>3</v>
      </c>
      <c r="K1237" t="s">
        <v>9077</v>
      </c>
      <c r="L1237" t="s">
        <v>102</v>
      </c>
      <c r="M1237">
        <v>1046</v>
      </c>
      <c r="N1237">
        <v>2010</v>
      </c>
      <c r="S1237" s="1"/>
      <c r="V1237" t="s">
        <v>8076</v>
      </c>
      <c r="W1237" s="10">
        <v>1</v>
      </c>
      <c r="X1237" s="1">
        <v>40315</v>
      </c>
      <c r="Y1237" s="1"/>
    </row>
    <row r="1238" spans="1:25" x14ac:dyDescent="0.35">
      <c r="A1238">
        <v>115</v>
      </c>
      <c r="B1238">
        <v>9.01</v>
      </c>
      <c r="C1238" t="s">
        <v>8482</v>
      </c>
      <c r="D1238" s="10">
        <v>2</v>
      </c>
      <c r="E1238" t="s">
        <v>8483</v>
      </c>
      <c r="G1238" t="s">
        <v>9515</v>
      </c>
      <c r="H1238" t="s">
        <v>10706</v>
      </c>
      <c r="I1238" s="10">
        <v>2</v>
      </c>
      <c r="K1238" t="s">
        <v>9079</v>
      </c>
      <c r="L1238" t="s">
        <v>102</v>
      </c>
      <c r="M1238">
        <v>1185</v>
      </c>
      <c r="N1238">
        <v>2004</v>
      </c>
      <c r="S1238" s="1"/>
      <c r="V1238" t="s">
        <v>8076</v>
      </c>
      <c r="W1238" s="10">
        <v>1</v>
      </c>
      <c r="X1238" s="1">
        <v>38041</v>
      </c>
      <c r="Y1238" s="1"/>
    </row>
    <row r="1239" spans="1:25" x14ac:dyDescent="0.35">
      <c r="A1239">
        <v>32</v>
      </c>
      <c r="B1239">
        <v>17</v>
      </c>
      <c r="C1239" t="s">
        <v>8098</v>
      </c>
      <c r="D1239" s="10">
        <v>2</v>
      </c>
      <c r="E1239" t="s">
        <v>8877</v>
      </c>
      <c r="G1239" t="s">
        <v>10088</v>
      </c>
      <c r="H1239" t="s">
        <v>10706</v>
      </c>
      <c r="I1239" s="10">
        <v>3</v>
      </c>
      <c r="K1239" t="s">
        <v>9077</v>
      </c>
      <c r="L1239" t="s">
        <v>102</v>
      </c>
      <c r="M1239">
        <v>485</v>
      </c>
      <c r="N1239">
        <v>1901</v>
      </c>
      <c r="S1239" s="1"/>
      <c r="U1239" s="10" t="s">
        <v>5186</v>
      </c>
      <c r="W1239" s="10">
        <v>1</v>
      </c>
      <c r="X1239" s="1">
        <v>41082</v>
      </c>
      <c r="Y1239" s="1"/>
    </row>
    <row r="1240" spans="1:25" x14ac:dyDescent="0.35">
      <c r="A1240">
        <v>115</v>
      </c>
      <c r="B1240">
        <v>9.01</v>
      </c>
      <c r="C1240" t="s">
        <v>8189</v>
      </c>
      <c r="D1240" s="10">
        <v>2</v>
      </c>
      <c r="E1240" t="s">
        <v>5720</v>
      </c>
      <c r="G1240" t="s">
        <v>9078</v>
      </c>
      <c r="H1240" t="s">
        <v>5145</v>
      </c>
      <c r="I1240" s="10">
        <v>2</v>
      </c>
      <c r="K1240" t="s">
        <v>9079</v>
      </c>
      <c r="L1240" t="s">
        <v>102</v>
      </c>
      <c r="M1240">
        <v>750</v>
      </c>
      <c r="N1240">
        <v>2004</v>
      </c>
      <c r="S1240" s="1"/>
      <c r="V1240" t="s">
        <v>10199</v>
      </c>
      <c r="W1240" s="10">
        <v>1</v>
      </c>
      <c r="X1240" s="1">
        <v>41522</v>
      </c>
      <c r="Y1240" s="1"/>
    </row>
    <row r="1241" spans="1:25" x14ac:dyDescent="0.35">
      <c r="A1241">
        <v>212</v>
      </c>
      <c r="B1241">
        <v>15</v>
      </c>
      <c r="D1241" s="10" t="s">
        <v>92</v>
      </c>
      <c r="E1241" t="s">
        <v>566</v>
      </c>
      <c r="G1241" t="s">
        <v>567</v>
      </c>
      <c r="H1241" t="s">
        <v>5145</v>
      </c>
      <c r="I1241" s="10">
        <v>4</v>
      </c>
      <c r="K1241" t="s">
        <v>568</v>
      </c>
      <c r="L1241" t="s">
        <v>102</v>
      </c>
      <c r="M1241">
        <v>0</v>
      </c>
      <c r="S1241" s="1"/>
      <c r="V1241" t="s">
        <v>570</v>
      </c>
      <c r="W1241" s="10">
        <v>4</v>
      </c>
      <c r="X1241" s="1">
        <v>44308</v>
      </c>
      <c r="Y1241" s="1"/>
    </row>
    <row r="1242" spans="1:25" x14ac:dyDescent="0.35">
      <c r="A1242">
        <v>177</v>
      </c>
      <c r="B1242">
        <v>21.01</v>
      </c>
      <c r="D1242" s="10">
        <v>2</v>
      </c>
      <c r="E1242" t="s">
        <v>3041</v>
      </c>
      <c r="G1242" t="s">
        <v>3042</v>
      </c>
      <c r="H1242" t="s">
        <v>10706</v>
      </c>
      <c r="I1242" s="10">
        <v>4</v>
      </c>
      <c r="K1242" t="s">
        <v>3043</v>
      </c>
      <c r="L1242" t="s">
        <v>102</v>
      </c>
      <c r="M1242">
        <v>1860</v>
      </c>
      <c r="N1242">
        <v>1901</v>
      </c>
      <c r="O1242">
        <v>47</v>
      </c>
      <c r="P1242">
        <v>177</v>
      </c>
      <c r="Q1242">
        <v>21.1</v>
      </c>
      <c r="S1242" s="1">
        <v>43826</v>
      </c>
      <c r="U1242" s="10" t="s">
        <v>5186</v>
      </c>
      <c r="V1242" t="s">
        <v>2837</v>
      </c>
      <c r="W1242" s="10">
        <v>4</v>
      </c>
      <c r="X1242" s="1">
        <v>33571</v>
      </c>
      <c r="Y1242" s="1"/>
    </row>
    <row r="1243" spans="1:25" x14ac:dyDescent="0.35">
      <c r="A1243">
        <v>177</v>
      </c>
      <c r="B1243">
        <v>17.010000000000002</v>
      </c>
      <c r="C1243" t="s">
        <v>8518</v>
      </c>
      <c r="D1243" s="10">
        <v>2</v>
      </c>
      <c r="E1243" t="s">
        <v>8519</v>
      </c>
      <c r="G1243" t="s">
        <v>9574</v>
      </c>
      <c r="H1243" t="s">
        <v>10707</v>
      </c>
      <c r="I1243" s="10">
        <v>2</v>
      </c>
      <c r="K1243" t="s">
        <v>9575</v>
      </c>
      <c r="L1243" t="s">
        <v>102</v>
      </c>
      <c r="M1243">
        <v>800</v>
      </c>
      <c r="N1243">
        <v>1900</v>
      </c>
      <c r="S1243" s="1"/>
      <c r="U1243" s="10" t="s">
        <v>5186</v>
      </c>
      <c r="V1243" t="s">
        <v>8076</v>
      </c>
      <c r="W1243" s="10">
        <v>1</v>
      </c>
      <c r="X1243" s="1">
        <v>44263</v>
      </c>
      <c r="Y1243" s="1"/>
    </row>
    <row r="1244" spans="1:25" x14ac:dyDescent="0.35">
      <c r="A1244">
        <v>177</v>
      </c>
      <c r="B1244">
        <v>19</v>
      </c>
      <c r="C1244" t="s">
        <v>8138</v>
      </c>
      <c r="D1244" s="10">
        <v>2</v>
      </c>
      <c r="E1244" t="s">
        <v>8270</v>
      </c>
      <c r="G1244" t="s">
        <v>9202</v>
      </c>
      <c r="H1244" t="s">
        <v>10706</v>
      </c>
      <c r="I1244" s="10">
        <v>2</v>
      </c>
      <c r="K1244" t="s">
        <v>9203</v>
      </c>
      <c r="L1244" t="s">
        <v>102</v>
      </c>
      <c r="M1244">
        <v>513</v>
      </c>
      <c r="N1244">
        <v>1901</v>
      </c>
      <c r="S1244" s="1"/>
      <c r="U1244" s="10" t="s">
        <v>5186</v>
      </c>
      <c r="V1244" t="s">
        <v>10199</v>
      </c>
      <c r="W1244" s="10">
        <v>1</v>
      </c>
      <c r="X1244" s="1">
        <v>44837</v>
      </c>
      <c r="Y1244" s="1"/>
    </row>
    <row r="1245" spans="1:25" x14ac:dyDescent="0.35">
      <c r="A1245">
        <v>269.02999999999997</v>
      </c>
      <c r="B1245">
        <v>1</v>
      </c>
      <c r="C1245" t="s">
        <v>8219</v>
      </c>
      <c r="D1245" s="10">
        <v>2</v>
      </c>
      <c r="E1245" t="s">
        <v>8165</v>
      </c>
      <c r="G1245" t="s">
        <v>9717</v>
      </c>
      <c r="H1245" t="s">
        <v>5145</v>
      </c>
      <c r="I1245" s="10">
        <v>2</v>
      </c>
      <c r="K1245" t="s">
        <v>9718</v>
      </c>
      <c r="L1245" t="s">
        <v>102</v>
      </c>
      <c r="M1245">
        <v>1214</v>
      </c>
      <c r="N1245">
        <v>2017</v>
      </c>
      <c r="S1245" s="1"/>
      <c r="V1245" t="s">
        <v>10289</v>
      </c>
      <c r="W1245" s="10">
        <v>1</v>
      </c>
      <c r="X1245" s="1">
        <v>44673</v>
      </c>
      <c r="Y1245" s="1"/>
    </row>
    <row r="1246" spans="1:25" x14ac:dyDescent="0.35">
      <c r="A1246">
        <v>269.02999999999997</v>
      </c>
      <c r="B1246">
        <v>1</v>
      </c>
      <c r="C1246" t="s">
        <v>8168</v>
      </c>
      <c r="D1246" s="10">
        <v>2</v>
      </c>
      <c r="E1246" t="s">
        <v>8165</v>
      </c>
      <c r="G1246" t="s">
        <v>9048</v>
      </c>
      <c r="H1246" t="s">
        <v>10706</v>
      </c>
      <c r="I1246" s="10">
        <v>5</v>
      </c>
      <c r="K1246" t="s">
        <v>9049</v>
      </c>
      <c r="L1246" t="s">
        <v>102</v>
      </c>
      <c r="M1246">
        <v>775</v>
      </c>
      <c r="N1246">
        <v>2017</v>
      </c>
      <c r="S1246" s="1"/>
      <c r="V1246" t="s">
        <v>10206</v>
      </c>
      <c r="W1246" s="10">
        <v>1</v>
      </c>
      <c r="X1246" s="1">
        <v>42975</v>
      </c>
      <c r="Y1246" s="1"/>
    </row>
    <row r="1247" spans="1:25" x14ac:dyDescent="0.35">
      <c r="A1247">
        <v>269.02999999999997</v>
      </c>
      <c r="B1247">
        <v>1</v>
      </c>
      <c r="C1247" t="s">
        <v>8295</v>
      </c>
      <c r="D1247" s="10">
        <v>2</v>
      </c>
      <c r="E1247" t="s">
        <v>8165</v>
      </c>
      <c r="G1247" t="s">
        <v>9246</v>
      </c>
      <c r="H1247" t="s">
        <v>10706</v>
      </c>
      <c r="I1247" s="10">
        <v>4</v>
      </c>
      <c r="K1247" t="s">
        <v>9247</v>
      </c>
      <c r="L1247" t="s">
        <v>102</v>
      </c>
      <c r="M1247">
        <v>794</v>
      </c>
      <c r="N1247">
        <v>2017</v>
      </c>
      <c r="S1247" s="1"/>
      <c r="V1247" t="s">
        <v>10205</v>
      </c>
      <c r="W1247" s="10">
        <v>1</v>
      </c>
      <c r="X1247" s="1">
        <v>42975</v>
      </c>
      <c r="Y1247" s="1"/>
    </row>
    <row r="1248" spans="1:25" x14ac:dyDescent="0.35">
      <c r="A1248">
        <v>269.02999999999997</v>
      </c>
      <c r="B1248">
        <v>1</v>
      </c>
      <c r="C1248" t="s">
        <v>8302</v>
      </c>
      <c r="D1248" s="10">
        <v>2</v>
      </c>
      <c r="E1248" t="s">
        <v>8165</v>
      </c>
      <c r="G1248" t="s">
        <v>9258</v>
      </c>
      <c r="H1248" t="s">
        <v>10706</v>
      </c>
      <c r="I1248" s="10">
        <v>3</v>
      </c>
      <c r="K1248" t="s">
        <v>8682</v>
      </c>
      <c r="L1248" t="s">
        <v>102</v>
      </c>
      <c r="M1248">
        <v>735</v>
      </c>
      <c r="N1248">
        <v>2017</v>
      </c>
      <c r="S1248" s="1"/>
      <c r="V1248" t="s">
        <v>10205</v>
      </c>
      <c r="W1248" s="10">
        <v>1</v>
      </c>
      <c r="X1248" s="1">
        <v>42951</v>
      </c>
      <c r="Y1248" s="1"/>
    </row>
    <row r="1249" spans="1:25" x14ac:dyDescent="0.35">
      <c r="A1249">
        <v>269.02999999999997</v>
      </c>
      <c r="B1249">
        <v>1</v>
      </c>
      <c r="C1249" t="s">
        <v>8297</v>
      </c>
      <c r="D1249" s="10">
        <v>2</v>
      </c>
      <c r="E1249" t="s">
        <v>8165</v>
      </c>
      <c r="G1249" t="s">
        <v>9250</v>
      </c>
      <c r="H1249" t="s">
        <v>10706</v>
      </c>
      <c r="I1249" s="10">
        <v>2</v>
      </c>
      <c r="K1249" t="s">
        <v>9251</v>
      </c>
      <c r="L1249" t="s">
        <v>102</v>
      </c>
      <c r="M1249">
        <v>735</v>
      </c>
      <c r="N1249">
        <v>2017</v>
      </c>
      <c r="S1249" s="1"/>
      <c r="V1249" t="s">
        <v>10205</v>
      </c>
      <c r="W1249" s="10">
        <v>1</v>
      </c>
      <c r="X1249" s="1">
        <v>43033</v>
      </c>
      <c r="Y1249" s="1"/>
    </row>
    <row r="1250" spans="1:25" x14ac:dyDescent="0.35">
      <c r="A1250">
        <v>269.02999999999997</v>
      </c>
      <c r="B1250">
        <v>1</v>
      </c>
      <c r="C1250" t="s">
        <v>8710</v>
      </c>
      <c r="D1250" s="10">
        <v>2</v>
      </c>
      <c r="E1250" t="s">
        <v>8165</v>
      </c>
      <c r="G1250" t="s">
        <v>9885</v>
      </c>
      <c r="H1250" t="s">
        <v>10706</v>
      </c>
      <c r="I1250" s="10">
        <v>2</v>
      </c>
      <c r="K1250" t="s">
        <v>9886</v>
      </c>
      <c r="L1250" t="s">
        <v>102</v>
      </c>
      <c r="M1250">
        <v>1707</v>
      </c>
      <c r="N1250">
        <v>2017</v>
      </c>
      <c r="S1250" s="1"/>
      <c r="V1250" t="s">
        <v>10367</v>
      </c>
      <c r="W1250" s="10">
        <v>1</v>
      </c>
      <c r="X1250" s="1">
        <v>42922</v>
      </c>
      <c r="Y1250" s="1"/>
    </row>
    <row r="1251" spans="1:25" x14ac:dyDescent="0.35">
      <c r="A1251">
        <v>269.02999999999997</v>
      </c>
      <c r="B1251">
        <v>1</v>
      </c>
      <c r="C1251" t="s">
        <v>8593</v>
      </c>
      <c r="D1251" s="10">
        <v>2</v>
      </c>
      <c r="E1251" t="s">
        <v>8165</v>
      </c>
      <c r="G1251" t="s">
        <v>9697</v>
      </c>
      <c r="H1251" t="s">
        <v>10706</v>
      </c>
      <c r="I1251" s="10">
        <v>2</v>
      </c>
      <c r="K1251" t="s">
        <v>9698</v>
      </c>
      <c r="L1251" t="s">
        <v>102</v>
      </c>
      <c r="M1251">
        <v>1290</v>
      </c>
      <c r="N1251">
        <v>2017</v>
      </c>
      <c r="S1251" s="1"/>
      <c r="V1251" t="s">
        <v>10286</v>
      </c>
      <c r="W1251" s="10">
        <v>1</v>
      </c>
      <c r="X1251" s="1">
        <v>43003</v>
      </c>
      <c r="Y1251" s="1"/>
    </row>
    <row r="1252" spans="1:25" x14ac:dyDescent="0.35">
      <c r="A1252">
        <v>269.02999999999997</v>
      </c>
      <c r="B1252">
        <v>1</v>
      </c>
      <c r="C1252" t="s">
        <v>8298</v>
      </c>
      <c r="D1252" s="10">
        <v>2</v>
      </c>
      <c r="E1252" t="s">
        <v>8165</v>
      </c>
      <c r="G1252" t="s">
        <v>9252</v>
      </c>
      <c r="H1252" t="s">
        <v>10706</v>
      </c>
      <c r="I1252" s="10">
        <v>2</v>
      </c>
      <c r="K1252" t="s">
        <v>9253</v>
      </c>
      <c r="L1252" t="s">
        <v>102</v>
      </c>
      <c r="M1252">
        <v>750</v>
      </c>
      <c r="N1252">
        <v>2017</v>
      </c>
      <c r="S1252" s="1"/>
      <c r="V1252" t="s">
        <v>10205</v>
      </c>
      <c r="W1252" s="10">
        <v>1</v>
      </c>
      <c r="X1252" s="1">
        <v>43014</v>
      </c>
      <c r="Y1252" s="1"/>
    </row>
    <row r="1253" spans="1:25" x14ac:dyDescent="0.35">
      <c r="A1253">
        <v>269.02999999999997</v>
      </c>
      <c r="B1253">
        <v>1</v>
      </c>
      <c r="C1253" t="s">
        <v>8299</v>
      </c>
      <c r="D1253" s="10">
        <v>2</v>
      </c>
      <c r="E1253" t="s">
        <v>8165</v>
      </c>
      <c r="G1253" t="s">
        <v>9254</v>
      </c>
      <c r="H1253" t="s">
        <v>10706</v>
      </c>
      <c r="I1253" s="10">
        <v>2</v>
      </c>
      <c r="K1253" t="s">
        <v>9255</v>
      </c>
      <c r="L1253" t="s">
        <v>102</v>
      </c>
      <c r="M1253">
        <v>806</v>
      </c>
      <c r="N1253">
        <v>2017</v>
      </c>
      <c r="S1253" s="1"/>
      <c r="V1253" t="s">
        <v>10205</v>
      </c>
      <c r="W1253" s="10">
        <v>1</v>
      </c>
      <c r="X1253" s="1">
        <v>42991</v>
      </c>
      <c r="Y1253" s="1"/>
    </row>
    <row r="1254" spans="1:25" x14ac:dyDescent="0.35">
      <c r="A1254">
        <v>269.02999999999997</v>
      </c>
      <c r="B1254">
        <v>1</v>
      </c>
      <c r="C1254" t="s">
        <v>8594</v>
      </c>
      <c r="D1254" s="10">
        <v>2</v>
      </c>
      <c r="E1254" t="s">
        <v>8165</v>
      </c>
      <c r="G1254" t="s">
        <v>9699</v>
      </c>
      <c r="H1254" t="s">
        <v>10706</v>
      </c>
      <c r="I1254" s="10">
        <v>2</v>
      </c>
      <c r="K1254" t="s">
        <v>9266</v>
      </c>
      <c r="L1254" t="s">
        <v>102</v>
      </c>
      <c r="M1254">
        <v>1174</v>
      </c>
      <c r="N1254">
        <v>2017</v>
      </c>
      <c r="S1254" s="1"/>
      <c r="V1254" t="s">
        <v>10286</v>
      </c>
      <c r="W1254" s="10">
        <v>1</v>
      </c>
      <c r="X1254" s="1">
        <v>42921</v>
      </c>
      <c r="Y1254" s="1"/>
    </row>
    <row r="1255" spans="1:25" x14ac:dyDescent="0.35">
      <c r="A1255">
        <v>269.02999999999997</v>
      </c>
      <c r="B1255">
        <v>1</v>
      </c>
      <c r="C1255" t="s">
        <v>8601</v>
      </c>
      <c r="D1255" s="10">
        <v>2</v>
      </c>
      <c r="E1255" t="s">
        <v>8165</v>
      </c>
      <c r="G1255" t="s">
        <v>9715</v>
      </c>
      <c r="H1255" t="s">
        <v>10706</v>
      </c>
      <c r="I1255" s="10">
        <v>2</v>
      </c>
      <c r="K1255" t="s">
        <v>9716</v>
      </c>
      <c r="L1255" t="s">
        <v>102</v>
      </c>
      <c r="M1255">
        <v>1128</v>
      </c>
      <c r="N1255">
        <v>2017</v>
      </c>
      <c r="S1255" s="1"/>
      <c r="V1255" t="s">
        <v>10288</v>
      </c>
      <c r="W1255" s="10">
        <v>1</v>
      </c>
      <c r="X1255" s="1">
        <v>44894</v>
      </c>
      <c r="Y1255" s="1"/>
    </row>
    <row r="1256" spans="1:25" x14ac:dyDescent="0.35">
      <c r="A1256">
        <v>269.02999999999997</v>
      </c>
      <c r="B1256">
        <v>1</v>
      </c>
      <c r="C1256" t="s">
        <v>8166</v>
      </c>
      <c r="D1256" s="10">
        <v>2</v>
      </c>
      <c r="E1256" t="s">
        <v>8165</v>
      </c>
      <c r="G1256" t="s">
        <v>9044</v>
      </c>
      <c r="H1256" t="s">
        <v>5145</v>
      </c>
      <c r="I1256" s="10">
        <v>2</v>
      </c>
      <c r="K1256" t="s">
        <v>9045</v>
      </c>
      <c r="L1256" t="s">
        <v>102</v>
      </c>
      <c r="M1256">
        <v>634</v>
      </c>
      <c r="N1256">
        <v>2017</v>
      </c>
      <c r="S1256" s="1"/>
      <c r="V1256" t="s">
        <v>10199</v>
      </c>
      <c r="W1256" s="10">
        <v>1</v>
      </c>
      <c r="X1256" s="1">
        <v>42963</v>
      </c>
      <c r="Y1256" s="1"/>
    </row>
    <row r="1257" spans="1:25" x14ac:dyDescent="0.35">
      <c r="A1257">
        <v>269.02999999999997</v>
      </c>
      <c r="B1257">
        <v>1</v>
      </c>
      <c r="C1257" t="s">
        <v>8319</v>
      </c>
      <c r="D1257" s="10">
        <v>2</v>
      </c>
      <c r="E1257" t="s">
        <v>8165</v>
      </c>
      <c r="G1257" t="s">
        <v>9289</v>
      </c>
      <c r="H1257" t="s">
        <v>10706</v>
      </c>
      <c r="I1257" s="10">
        <v>2</v>
      </c>
      <c r="K1257" t="s">
        <v>9290</v>
      </c>
      <c r="L1257" t="s">
        <v>102</v>
      </c>
      <c r="M1257">
        <v>877</v>
      </c>
      <c r="N1257">
        <v>2017</v>
      </c>
      <c r="S1257" s="1"/>
      <c r="V1257" t="s">
        <v>10205</v>
      </c>
      <c r="W1257" s="10">
        <v>1</v>
      </c>
      <c r="X1257" s="1">
        <v>42993</v>
      </c>
      <c r="Y1257" s="1"/>
    </row>
    <row r="1258" spans="1:25" x14ac:dyDescent="0.35">
      <c r="A1258">
        <v>269.02999999999997</v>
      </c>
      <c r="B1258">
        <v>1</v>
      </c>
      <c r="C1258" t="s">
        <v>8603</v>
      </c>
      <c r="D1258" s="10">
        <v>2</v>
      </c>
      <c r="E1258" t="s">
        <v>8165</v>
      </c>
      <c r="G1258" t="s">
        <v>9689</v>
      </c>
      <c r="H1258" t="s">
        <v>10706</v>
      </c>
      <c r="I1258" s="10">
        <v>2</v>
      </c>
      <c r="K1258" t="s">
        <v>9690</v>
      </c>
      <c r="L1258" t="s">
        <v>102</v>
      </c>
      <c r="M1258">
        <v>1169</v>
      </c>
      <c r="N1258">
        <v>2017</v>
      </c>
      <c r="S1258" s="1"/>
      <c r="V1258" t="s">
        <v>10292</v>
      </c>
      <c r="W1258" s="10">
        <v>1</v>
      </c>
      <c r="X1258" s="1">
        <v>42899</v>
      </c>
      <c r="Y1258" s="1"/>
    </row>
    <row r="1259" spans="1:25" x14ac:dyDescent="0.35">
      <c r="A1259">
        <v>269.02999999999997</v>
      </c>
      <c r="B1259">
        <v>1</v>
      </c>
      <c r="C1259" t="s">
        <v>8326</v>
      </c>
      <c r="D1259" s="10">
        <v>2</v>
      </c>
      <c r="E1259" t="s">
        <v>8165</v>
      </c>
      <c r="G1259" t="s">
        <v>9307</v>
      </c>
      <c r="H1259" t="s">
        <v>10706</v>
      </c>
      <c r="I1259" s="10">
        <v>2</v>
      </c>
      <c r="K1259" t="s">
        <v>9308</v>
      </c>
      <c r="L1259" t="s">
        <v>102</v>
      </c>
      <c r="M1259">
        <v>697</v>
      </c>
      <c r="N1259">
        <v>2017</v>
      </c>
      <c r="S1259" s="1"/>
      <c r="V1259" t="s">
        <v>10210</v>
      </c>
      <c r="W1259" s="10">
        <v>1</v>
      </c>
      <c r="X1259" s="1">
        <v>43019</v>
      </c>
      <c r="Y1259" s="1"/>
    </row>
    <row r="1260" spans="1:25" x14ac:dyDescent="0.35">
      <c r="A1260">
        <v>269.02999999999997</v>
      </c>
      <c r="B1260">
        <v>1</v>
      </c>
      <c r="C1260" t="s">
        <v>8164</v>
      </c>
      <c r="D1260" s="10">
        <v>2</v>
      </c>
      <c r="E1260" t="s">
        <v>8165</v>
      </c>
      <c r="G1260" t="s">
        <v>9042</v>
      </c>
      <c r="H1260" t="s">
        <v>10706</v>
      </c>
      <c r="I1260" s="10">
        <v>2</v>
      </c>
      <c r="K1260" t="s">
        <v>9043</v>
      </c>
      <c r="L1260" t="s">
        <v>102</v>
      </c>
      <c r="M1260">
        <v>634</v>
      </c>
      <c r="N1260">
        <v>2017</v>
      </c>
      <c r="S1260" s="1"/>
      <c r="V1260" t="s">
        <v>10199</v>
      </c>
      <c r="W1260" s="10">
        <v>1</v>
      </c>
      <c r="X1260" s="1">
        <v>42971</v>
      </c>
      <c r="Y1260" s="1"/>
    </row>
    <row r="1261" spans="1:25" x14ac:dyDescent="0.35">
      <c r="A1261">
        <v>269.02999999999997</v>
      </c>
      <c r="B1261">
        <v>1</v>
      </c>
      <c r="C1261" t="s">
        <v>8598</v>
      </c>
      <c r="D1261" s="10">
        <v>2</v>
      </c>
      <c r="E1261" t="s">
        <v>8165</v>
      </c>
      <c r="G1261" t="s">
        <v>9711</v>
      </c>
      <c r="H1261" t="s">
        <v>10706</v>
      </c>
      <c r="I1261" s="10">
        <v>2</v>
      </c>
      <c r="K1261" t="s">
        <v>9712</v>
      </c>
      <c r="L1261" t="s">
        <v>102</v>
      </c>
      <c r="M1261">
        <v>1128</v>
      </c>
      <c r="N1261">
        <v>2017</v>
      </c>
      <c r="S1261" s="1"/>
      <c r="V1261" t="s">
        <v>10286</v>
      </c>
      <c r="W1261" s="10">
        <v>1</v>
      </c>
      <c r="X1261" s="1">
        <v>42964</v>
      </c>
      <c r="Y1261" s="1"/>
    </row>
    <row r="1262" spans="1:25" x14ac:dyDescent="0.35">
      <c r="A1262">
        <v>269.02999999999997</v>
      </c>
      <c r="B1262">
        <v>1</v>
      </c>
      <c r="C1262" t="s">
        <v>8591</v>
      </c>
      <c r="D1262" s="10">
        <v>2</v>
      </c>
      <c r="E1262" t="s">
        <v>8165</v>
      </c>
      <c r="G1262" t="s">
        <v>9693</v>
      </c>
      <c r="H1262" t="s">
        <v>10706</v>
      </c>
      <c r="I1262" s="10">
        <v>2</v>
      </c>
      <c r="K1262" t="s">
        <v>9694</v>
      </c>
      <c r="L1262" t="s">
        <v>102</v>
      </c>
      <c r="M1262">
        <v>1285</v>
      </c>
      <c r="N1262">
        <v>2017</v>
      </c>
      <c r="S1262" s="1"/>
      <c r="V1262" t="s">
        <v>10286</v>
      </c>
      <c r="W1262" s="10">
        <v>1</v>
      </c>
      <c r="X1262" s="1">
        <v>43770</v>
      </c>
      <c r="Y1262" s="1"/>
    </row>
    <row r="1263" spans="1:25" x14ac:dyDescent="0.35">
      <c r="A1263">
        <v>269.02999999999997</v>
      </c>
      <c r="B1263">
        <v>1</v>
      </c>
      <c r="C1263" t="s">
        <v>8587</v>
      </c>
      <c r="D1263" s="10">
        <v>2</v>
      </c>
      <c r="E1263" t="s">
        <v>8165</v>
      </c>
      <c r="G1263" t="s">
        <v>9684</v>
      </c>
      <c r="H1263" t="s">
        <v>10706</v>
      </c>
      <c r="I1263" s="10">
        <v>2</v>
      </c>
      <c r="K1263" t="s">
        <v>9685</v>
      </c>
      <c r="L1263" t="s">
        <v>102</v>
      </c>
      <c r="M1263">
        <v>1236</v>
      </c>
      <c r="N1263">
        <v>2017</v>
      </c>
      <c r="S1263" s="1"/>
      <c r="V1263" t="s">
        <v>10286</v>
      </c>
      <c r="W1263" s="10">
        <v>1</v>
      </c>
      <c r="X1263" s="1">
        <v>43004</v>
      </c>
      <c r="Y1263" s="1"/>
    </row>
    <row r="1264" spans="1:25" x14ac:dyDescent="0.35">
      <c r="A1264">
        <v>269.02999999999997</v>
      </c>
      <c r="B1264">
        <v>1</v>
      </c>
      <c r="C1264" t="s">
        <v>8592</v>
      </c>
      <c r="D1264" s="10">
        <v>2</v>
      </c>
      <c r="E1264" t="s">
        <v>8165</v>
      </c>
      <c r="G1264" t="s">
        <v>9695</v>
      </c>
      <c r="H1264" t="s">
        <v>10706</v>
      </c>
      <c r="I1264" s="10">
        <v>2</v>
      </c>
      <c r="K1264" t="s">
        <v>9696</v>
      </c>
      <c r="L1264" t="s">
        <v>102</v>
      </c>
      <c r="M1264">
        <v>1214</v>
      </c>
      <c r="N1264">
        <v>2017</v>
      </c>
      <c r="S1264" s="1"/>
      <c r="V1264" t="s">
        <v>10286</v>
      </c>
      <c r="W1264" s="10">
        <v>1</v>
      </c>
      <c r="X1264" s="1">
        <v>43045</v>
      </c>
      <c r="Y1264" s="1"/>
    </row>
    <row r="1265" spans="1:25" x14ac:dyDescent="0.35">
      <c r="A1265">
        <v>269.02999999999997</v>
      </c>
      <c r="B1265">
        <v>1</v>
      </c>
      <c r="C1265" t="s">
        <v>8595</v>
      </c>
      <c r="D1265" s="10">
        <v>2</v>
      </c>
      <c r="E1265" t="s">
        <v>8165</v>
      </c>
      <c r="G1265" t="s">
        <v>9701</v>
      </c>
      <c r="H1265" t="s">
        <v>10706</v>
      </c>
      <c r="I1265" s="10">
        <v>1</v>
      </c>
      <c r="K1265" t="s">
        <v>8691</v>
      </c>
      <c r="L1265" t="s">
        <v>102</v>
      </c>
      <c r="M1265">
        <v>1300</v>
      </c>
      <c r="N1265">
        <v>2017</v>
      </c>
      <c r="S1265" s="1"/>
      <c r="V1265" t="s">
        <v>10286</v>
      </c>
      <c r="W1265" s="10">
        <v>1</v>
      </c>
      <c r="X1265" s="1">
        <v>43007</v>
      </c>
      <c r="Y1265" s="1"/>
    </row>
    <row r="1266" spans="1:25" x14ac:dyDescent="0.35">
      <c r="A1266">
        <v>188</v>
      </c>
      <c r="B1266">
        <v>19</v>
      </c>
      <c r="D1266" s="10" t="s">
        <v>92</v>
      </c>
      <c r="E1266" t="s">
        <v>594</v>
      </c>
      <c r="G1266" t="s">
        <v>595</v>
      </c>
      <c r="H1266" t="s">
        <v>5145</v>
      </c>
      <c r="I1266" s="10">
        <v>3</v>
      </c>
      <c r="K1266" t="s">
        <v>594</v>
      </c>
      <c r="L1266" t="s">
        <v>102</v>
      </c>
      <c r="M1266">
        <v>0</v>
      </c>
      <c r="N1266">
        <v>1900</v>
      </c>
      <c r="S1266" s="1"/>
      <c r="U1266" s="10" t="s">
        <v>5186</v>
      </c>
      <c r="V1266" t="s">
        <v>485</v>
      </c>
      <c r="W1266" s="10">
        <v>3</v>
      </c>
      <c r="X1266" s="1">
        <v>44489</v>
      </c>
      <c r="Y1266" s="1"/>
    </row>
    <row r="1267" spans="1:25" x14ac:dyDescent="0.35">
      <c r="A1267">
        <v>255</v>
      </c>
      <c r="B1267">
        <v>1</v>
      </c>
      <c r="C1267" t="s">
        <v>8147</v>
      </c>
      <c r="D1267" s="10">
        <v>2</v>
      </c>
      <c r="E1267" t="s">
        <v>8698</v>
      </c>
      <c r="G1267" t="s">
        <v>9865</v>
      </c>
      <c r="H1267" t="s">
        <v>10706</v>
      </c>
      <c r="I1267" s="10">
        <v>2</v>
      </c>
      <c r="K1267" t="s">
        <v>9866</v>
      </c>
      <c r="L1267" t="s">
        <v>102</v>
      </c>
      <c r="M1267">
        <v>2060</v>
      </c>
      <c r="N1267">
        <v>1920</v>
      </c>
      <c r="S1267" s="1"/>
      <c r="U1267" s="10" t="s">
        <v>5186</v>
      </c>
      <c r="V1267" t="s">
        <v>8073</v>
      </c>
      <c r="W1267" s="10">
        <v>1</v>
      </c>
      <c r="X1267" s="1">
        <v>43221</v>
      </c>
      <c r="Y1267" s="1"/>
    </row>
    <row r="1268" spans="1:25" x14ac:dyDescent="0.35">
      <c r="A1268">
        <v>264</v>
      </c>
      <c r="B1268">
        <v>3.01</v>
      </c>
      <c r="C1268" t="s">
        <v>8765</v>
      </c>
      <c r="D1268" s="10">
        <v>2</v>
      </c>
      <c r="E1268" t="s">
        <v>8327</v>
      </c>
      <c r="G1268" t="s">
        <v>9946</v>
      </c>
      <c r="H1268" t="s">
        <v>10706</v>
      </c>
      <c r="I1268" s="10">
        <v>3</v>
      </c>
      <c r="K1268" t="s">
        <v>9944</v>
      </c>
      <c r="L1268" t="s">
        <v>102</v>
      </c>
      <c r="M1268">
        <v>2147</v>
      </c>
      <c r="N1268">
        <v>2020</v>
      </c>
      <c r="S1268" s="1"/>
      <c r="V1268" t="s">
        <v>10427</v>
      </c>
      <c r="W1268" s="10">
        <v>1</v>
      </c>
      <c r="X1268" s="1">
        <v>43850</v>
      </c>
      <c r="Y1268" s="1"/>
    </row>
    <row r="1269" spans="1:25" x14ac:dyDescent="0.35">
      <c r="A1269">
        <v>264</v>
      </c>
      <c r="B1269">
        <v>3.01</v>
      </c>
      <c r="C1269" t="s">
        <v>8141</v>
      </c>
      <c r="D1269" s="10">
        <v>2</v>
      </c>
      <c r="E1269" t="s">
        <v>8327</v>
      </c>
      <c r="G1269" t="s">
        <v>9689</v>
      </c>
      <c r="H1269" t="s">
        <v>10706</v>
      </c>
      <c r="I1269" s="10">
        <v>2</v>
      </c>
      <c r="K1269" t="s">
        <v>9690</v>
      </c>
      <c r="L1269" t="s">
        <v>102</v>
      </c>
      <c r="M1269">
        <v>1291</v>
      </c>
      <c r="N1269">
        <v>2020</v>
      </c>
      <c r="S1269" s="1"/>
      <c r="V1269" t="s">
        <v>10286</v>
      </c>
      <c r="W1269" s="10">
        <v>1</v>
      </c>
      <c r="X1269" s="1">
        <v>43915</v>
      </c>
      <c r="Y1269" s="1"/>
    </row>
    <row r="1270" spans="1:25" x14ac:dyDescent="0.35">
      <c r="A1270">
        <v>264</v>
      </c>
      <c r="B1270">
        <v>3.01</v>
      </c>
      <c r="C1270" t="s">
        <v>8180</v>
      </c>
      <c r="D1270" s="10">
        <v>2</v>
      </c>
      <c r="E1270" t="s">
        <v>8327</v>
      </c>
      <c r="G1270" t="s">
        <v>9309</v>
      </c>
      <c r="H1270" t="s">
        <v>10706</v>
      </c>
      <c r="I1270" s="10">
        <v>2</v>
      </c>
      <c r="K1270" t="s">
        <v>9310</v>
      </c>
      <c r="L1270" t="s">
        <v>102</v>
      </c>
      <c r="M1270">
        <v>1173</v>
      </c>
      <c r="N1270">
        <v>2020</v>
      </c>
      <c r="S1270" s="1"/>
      <c r="V1270" t="s">
        <v>10211</v>
      </c>
      <c r="W1270" s="10">
        <v>1</v>
      </c>
      <c r="X1270" s="1">
        <v>43815</v>
      </c>
      <c r="Y1270" s="1"/>
    </row>
    <row r="1271" spans="1:25" x14ac:dyDescent="0.35">
      <c r="A1271">
        <v>269.02</v>
      </c>
      <c r="B1271">
        <v>1</v>
      </c>
      <c r="C1271" t="s">
        <v>8300</v>
      </c>
      <c r="D1271" s="10">
        <v>2</v>
      </c>
      <c r="E1271" t="s">
        <v>8301</v>
      </c>
      <c r="G1271" t="s">
        <v>9256</v>
      </c>
      <c r="H1271" t="s">
        <v>10706</v>
      </c>
      <c r="I1271" s="10">
        <v>3</v>
      </c>
      <c r="K1271" t="s">
        <v>9257</v>
      </c>
      <c r="L1271" t="s">
        <v>102</v>
      </c>
      <c r="M1271">
        <v>803</v>
      </c>
      <c r="N1271">
        <v>2012</v>
      </c>
      <c r="S1271" s="1"/>
      <c r="V1271" t="s">
        <v>10205</v>
      </c>
      <c r="W1271" s="10">
        <v>1</v>
      </c>
      <c r="X1271" s="1">
        <v>43361</v>
      </c>
      <c r="Y1271" s="1"/>
    </row>
    <row r="1272" spans="1:25" x14ac:dyDescent="0.35">
      <c r="A1272">
        <v>269.02</v>
      </c>
      <c r="B1272">
        <v>1</v>
      </c>
      <c r="C1272" t="s">
        <v>8307</v>
      </c>
      <c r="D1272" s="10">
        <v>2</v>
      </c>
      <c r="E1272" t="s">
        <v>8301</v>
      </c>
      <c r="G1272" t="s">
        <v>9267</v>
      </c>
      <c r="H1272" t="s">
        <v>10706</v>
      </c>
      <c r="I1272" s="10">
        <v>2</v>
      </c>
      <c r="K1272" t="s">
        <v>9268</v>
      </c>
      <c r="L1272" t="s">
        <v>102</v>
      </c>
      <c r="M1272">
        <v>861</v>
      </c>
      <c r="N1272">
        <v>2012</v>
      </c>
      <c r="S1272" s="1"/>
      <c r="V1272" t="s">
        <v>10205</v>
      </c>
      <c r="W1272" s="10">
        <v>1</v>
      </c>
      <c r="X1272" s="1">
        <v>41985</v>
      </c>
      <c r="Y1272" s="1"/>
    </row>
    <row r="1273" spans="1:25" x14ac:dyDescent="0.35">
      <c r="A1273">
        <v>269.02</v>
      </c>
      <c r="B1273">
        <v>1</v>
      </c>
      <c r="C1273" t="s">
        <v>8306</v>
      </c>
      <c r="D1273" s="10">
        <v>2</v>
      </c>
      <c r="E1273" t="s">
        <v>8301</v>
      </c>
      <c r="G1273" t="s">
        <v>9265</v>
      </c>
      <c r="H1273" t="s">
        <v>10706</v>
      </c>
      <c r="I1273" s="10">
        <v>2</v>
      </c>
      <c r="K1273" t="s">
        <v>9266</v>
      </c>
      <c r="L1273" t="s">
        <v>102</v>
      </c>
      <c r="M1273">
        <v>749</v>
      </c>
      <c r="N1273">
        <v>2012</v>
      </c>
      <c r="S1273" s="1"/>
      <c r="V1273" t="s">
        <v>10205</v>
      </c>
      <c r="W1273" s="10">
        <v>1</v>
      </c>
      <c r="X1273" s="1">
        <v>44467</v>
      </c>
      <c r="Y1273" s="1"/>
    </row>
    <row r="1274" spans="1:25" x14ac:dyDescent="0.35">
      <c r="A1274">
        <v>269.02</v>
      </c>
      <c r="B1274">
        <v>1</v>
      </c>
      <c r="C1274" t="s">
        <v>8503</v>
      </c>
      <c r="D1274" s="10">
        <v>2</v>
      </c>
      <c r="E1274" t="s">
        <v>8301</v>
      </c>
      <c r="G1274" t="s">
        <v>9715</v>
      </c>
      <c r="H1274" t="s">
        <v>10706</v>
      </c>
      <c r="I1274" s="10">
        <v>2</v>
      </c>
      <c r="K1274" t="s">
        <v>9716</v>
      </c>
      <c r="L1274" t="s">
        <v>102</v>
      </c>
      <c r="M1274">
        <v>1504</v>
      </c>
      <c r="N1274">
        <v>2012</v>
      </c>
      <c r="S1274" s="1"/>
      <c r="V1274" t="s">
        <v>10373</v>
      </c>
      <c r="W1274" s="10">
        <v>1</v>
      </c>
      <c r="X1274" s="1">
        <v>44336</v>
      </c>
      <c r="Y1274" s="1"/>
    </row>
    <row r="1275" spans="1:25" x14ac:dyDescent="0.35">
      <c r="A1275">
        <v>269.02</v>
      </c>
      <c r="B1275">
        <v>1</v>
      </c>
      <c r="C1275" t="s">
        <v>8328</v>
      </c>
      <c r="D1275" s="10">
        <v>2</v>
      </c>
      <c r="E1275" t="s">
        <v>8301</v>
      </c>
      <c r="G1275" t="s">
        <v>9311</v>
      </c>
      <c r="H1275" t="s">
        <v>10706</v>
      </c>
      <c r="I1275" s="10">
        <v>2</v>
      </c>
      <c r="K1275" t="s">
        <v>9312</v>
      </c>
      <c r="L1275" t="s">
        <v>102</v>
      </c>
      <c r="M1275">
        <v>1127</v>
      </c>
      <c r="N1275">
        <v>2012</v>
      </c>
      <c r="S1275" s="1"/>
      <c r="V1275" t="s">
        <v>10212</v>
      </c>
      <c r="W1275" s="10">
        <v>1</v>
      </c>
      <c r="X1275" s="1">
        <v>41024</v>
      </c>
      <c r="Y1275" s="1"/>
    </row>
    <row r="1276" spans="1:25" x14ac:dyDescent="0.35">
      <c r="A1276">
        <v>269.02</v>
      </c>
      <c r="B1276">
        <v>1</v>
      </c>
      <c r="C1276" t="s">
        <v>8326</v>
      </c>
      <c r="D1276" s="10">
        <v>2</v>
      </c>
      <c r="E1276" t="s">
        <v>8301</v>
      </c>
      <c r="G1276" t="s">
        <v>9700</v>
      </c>
      <c r="H1276" t="s">
        <v>10706</v>
      </c>
      <c r="I1276" s="10">
        <v>2</v>
      </c>
      <c r="K1276" t="s">
        <v>9268</v>
      </c>
      <c r="L1276" t="s">
        <v>102</v>
      </c>
      <c r="M1276">
        <v>1278</v>
      </c>
      <c r="N1276">
        <v>2012</v>
      </c>
      <c r="S1276" s="1"/>
      <c r="V1276" t="s">
        <v>10286</v>
      </c>
      <c r="W1276" s="10">
        <v>1</v>
      </c>
      <c r="X1276" s="1">
        <v>41033</v>
      </c>
      <c r="Y1276" s="1"/>
    </row>
    <row r="1277" spans="1:25" x14ac:dyDescent="0.35">
      <c r="A1277">
        <v>269.02</v>
      </c>
      <c r="B1277">
        <v>1</v>
      </c>
      <c r="C1277" t="s">
        <v>8305</v>
      </c>
      <c r="D1277" s="10">
        <v>2</v>
      </c>
      <c r="E1277" t="s">
        <v>8301</v>
      </c>
      <c r="G1277" t="s">
        <v>9263</v>
      </c>
      <c r="H1277" t="s">
        <v>10706</v>
      </c>
      <c r="I1277" s="10">
        <v>2</v>
      </c>
      <c r="K1277" t="s">
        <v>9264</v>
      </c>
      <c r="L1277" t="s">
        <v>102</v>
      </c>
      <c r="M1277">
        <v>783</v>
      </c>
      <c r="N1277">
        <v>2012</v>
      </c>
      <c r="S1277" s="1"/>
      <c r="V1277" t="s">
        <v>10205</v>
      </c>
      <c r="W1277" s="10">
        <v>1</v>
      </c>
      <c r="X1277" s="1">
        <v>42242</v>
      </c>
      <c r="Y1277" s="1"/>
    </row>
    <row r="1278" spans="1:25" x14ac:dyDescent="0.35">
      <c r="A1278">
        <v>255</v>
      </c>
      <c r="B1278">
        <v>2</v>
      </c>
      <c r="C1278" t="s">
        <v>8133</v>
      </c>
      <c r="D1278" s="10">
        <v>2</v>
      </c>
      <c r="E1278" t="s">
        <v>8739</v>
      </c>
      <c r="G1278" t="s">
        <v>9906</v>
      </c>
      <c r="H1278" t="s">
        <v>10706</v>
      </c>
      <c r="I1278" s="10">
        <v>2</v>
      </c>
      <c r="K1278" t="s">
        <v>9519</v>
      </c>
      <c r="L1278" t="s">
        <v>102</v>
      </c>
      <c r="M1278">
        <v>1563</v>
      </c>
      <c r="N1278">
        <v>2006</v>
      </c>
      <c r="S1278" s="1"/>
      <c r="V1278" t="s">
        <v>10392</v>
      </c>
      <c r="W1278" s="10">
        <v>1</v>
      </c>
      <c r="X1278" s="1">
        <v>43675</v>
      </c>
      <c r="Y1278" s="1"/>
    </row>
    <row r="1279" spans="1:25" x14ac:dyDescent="0.35">
      <c r="A1279">
        <v>187</v>
      </c>
      <c r="B1279">
        <v>13.01</v>
      </c>
      <c r="D1279" s="10" t="s">
        <v>92</v>
      </c>
      <c r="E1279" t="s">
        <v>2496</v>
      </c>
      <c r="G1279" t="s">
        <v>2497</v>
      </c>
      <c r="H1279" t="s">
        <v>5145</v>
      </c>
      <c r="I1279" s="10">
        <v>3</v>
      </c>
      <c r="K1279" t="s">
        <v>2498</v>
      </c>
      <c r="L1279" t="s">
        <v>102</v>
      </c>
      <c r="M1279">
        <v>0</v>
      </c>
      <c r="S1279" s="1"/>
      <c r="V1279" t="s">
        <v>2499</v>
      </c>
      <c r="W1279" s="10">
        <v>3</v>
      </c>
      <c r="X1279" s="1">
        <v>39168</v>
      </c>
      <c r="Y1279" s="1"/>
    </row>
    <row r="1280" spans="1:25" x14ac:dyDescent="0.35">
      <c r="A1280">
        <v>268.01</v>
      </c>
      <c r="B1280">
        <v>3</v>
      </c>
      <c r="C1280" t="s">
        <v>8557</v>
      </c>
      <c r="D1280" s="10">
        <v>2</v>
      </c>
      <c r="E1280" t="s">
        <v>8170</v>
      </c>
      <c r="G1280" t="s">
        <v>9636</v>
      </c>
      <c r="H1280" t="s">
        <v>10706</v>
      </c>
      <c r="I1280" s="10">
        <v>4</v>
      </c>
      <c r="K1280" t="s">
        <v>9637</v>
      </c>
      <c r="L1280" t="s">
        <v>102</v>
      </c>
      <c r="M1280">
        <v>1320</v>
      </c>
      <c r="N1280">
        <v>1916</v>
      </c>
      <c r="S1280" s="1"/>
      <c r="U1280" s="10" t="s">
        <v>5186</v>
      </c>
      <c r="V1280" t="s">
        <v>8076</v>
      </c>
      <c r="W1280" s="10">
        <v>1</v>
      </c>
      <c r="X1280" s="1">
        <v>44547</v>
      </c>
      <c r="Y1280" s="1"/>
    </row>
    <row r="1281" spans="1:25" x14ac:dyDescent="0.35">
      <c r="A1281">
        <v>268.01</v>
      </c>
      <c r="B1281">
        <v>3</v>
      </c>
      <c r="C1281" t="s">
        <v>8793</v>
      </c>
      <c r="D1281" s="10">
        <v>2</v>
      </c>
      <c r="E1281" t="s">
        <v>8170</v>
      </c>
      <c r="G1281" t="s">
        <v>5081</v>
      </c>
      <c r="H1281" t="s">
        <v>10706</v>
      </c>
      <c r="I1281" s="10">
        <v>3</v>
      </c>
      <c r="K1281" t="s">
        <v>5082</v>
      </c>
      <c r="L1281" t="s">
        <v>102</v>
      </c>
      <c r="M1281">
        <v>735</v>
      </c>
      <c r="N1281">
        <v>1916</v>
      </c>
      <c r="S1281" s="1"/>
      <c r="U1281" s="10" t="s">
        <v>5186</v>
      </c>
      <c r="V1281" t="s">
        <v>8075</v>
      </c>
      <c r="W1281" s="10">
        <v>1</v>
      </c>
      <c r="X1281" s="1">
        <v>42250</v>
      </c>
      <c r="Y1281" s="1"/>
    </row>
    <row r="1282" spans="1:25" x14ac:dyDescent="0.35">
      <c r="A1282">
        <v>268.01</v>
      </c>
      <c r="B1282">
        <v>3</v>
      </c>
      <c r="C1282" t="s">
        <v>8239</v>
      </c>
      <c r="D1282" s="10">
        <v>2</v>
      </c>
      <c r="E1282" t="s">
        <v>8170</v>
      </c>
      <c r="G1282" t="s">
        <v>9971</v>
      </c>
      <c r="H1282" t="s">
        <v>10706</v>
      </c>
      <c r="I1282" s="10">
        <v>3</v>
      </c>
      <c r="K1282" t="s">
        <v>9502</v>
      </c>
      <c r="L1282" t="s">
        <v>102</v>
      </c>
      <c r="M1282">
        <v>735</v>
      </c>
      <c r="N1282">
        <v>1916</v>
      </c>
      <c r="S1282" s="1"/>
      <c r="U1282" s="10" t="s">
        <v>5186</v>
      </c>
      <c r="V1282" t="s">
        <v>8075</v>
      </c>
      <c r="W1282" s="10">
        <v>1</v>
      </c>
      <c r="X1282" s="1">
        <v>39549</v>
      </c>
      <c r="Y1282" s="1"/>
    </row>
    <row r="1283" spans="1:25" x14ac:dyDescent="0.35">
      <c r="A1283">
        <v>268.01</v>
      </c>
      <c r="B1283">
        <v>3</v>
      </c>
      <c r="C1283" t="s">
        <v>8489</v>
      </c>
      <c r="D1283" s="10">
        <v>2</v>
      </c>
      <c r="E1283" t="s">
        <v>8170</v>
      </c>
      <c r="G1283" t="s">
        <v>9526</v>
      </c>
      <c r="H1283" t="s">
        <v>10706</v>
      </c>
      <c r="I1283" s="10">
        <v>3</v>
      </c>
      <c r="K1283" t="s">
        <v>9525</v>
      </c>
      <c r="L1283" t="s">
        <v>102</v>
      </c>
      <c r="M1283">
        <v>1310</v>
      </c>
      <c r="N1283">
        <v>1916</v>
      </c>
      <c r="S1283" s="1"/>
      <c r="U1283" s="10" t="s">
        <v>5186</v>
      </c>
      <c r="V1283" t="s">
        <v>8076</v>
      </c>
      <c r="W1283" s="10">
        <v>1</v>
      </c>
      <c r="X1283" s="1">
        <v>39197</v>
      </c>
      <c r="Y1283" s="1"/>
    </row>
    <row r="1284" spans="1:25" x14ac:dyDescent="0.35">
      <c r="A1284">
        <v>268.01</v>
      </c>
      <c r="B1284">
        <v>3</v>
      </c>
      <c r="C1284" t="s">
        <v>8799</v>
      </c>
      <c r="D1284" s="10">
        <v>2</v>
      </c>
      <c r="E1284" t="s">
        <v>8170</v>
      </c>
      <c r="G1284" t="s">
        <v>9526</v>
      </c>
      <c r="H1284" t="s">
        <v>10706</v>
      </c>
      <c r="I1284" s="10">
        <v>3</v>
      </c>
      <c r="K1284" t="s">
        <v>9525</v>
      </c>
      <c r="L1284" t="s">
        <v>102</v>
      </c>
      <c r="M1284">
        <v>735</v>
      </c>
      <c r="N1284">
        <v>1916</v>
      </c>
      <c r="S1284" s="1"/>
      <c r="U1284" s="10" t="s">
        <v>5186</v>
      </c>
      <c r="V1284" t="s">
        <v>8075</v>
      </c>
      <c r="W1284" s="10">
        <v>1</v>
      </c>
      <c r="X1284" s="1">
        <v>39139</v>
      </c>
      <c r="Y1284" s="1"/>
    </row>
    <row r="1285" spans="1:25" x14ac:dyDescent="0.35">
      <c r="A1285">
        <v>268.01</v>
      </c>
      <c r="B1285">
        <v>3</v>
      </c>
      <c r="C1285" t="s">
        <v>8488</v>
      </c>
      <c r="D1285" s="10">
        <v>2</v>
      </c>
      <c r="E1285" t="s">
        <v>8170</v>
      </c>
      <c r="G1285" t="s">
        <v>9524</v>
      </c>
      <c r="H1285" t="s">
        <v>10706</v>
      </c>
      <c r="I1285" s="10">
        <v>3</v>
      </c>
      <c r="K1285" t="s">
        <v>9525</v>
      </c>
      <c r="L1285" t="s">
        <v>102</v>
      </c>
      <c r="M1285">
        <v>1510</v>
      </c>
      <c r="N1285">
        <v>1916</v>
      </c>
      <c r="S1285" s="1"/>
      <c r="U1285" s="10" t="s">
        <v>5186</v>
      </c>
      <c r="V1285" t="s">
        <v>8076</v>
      </c>
      <c r="W1285" s="10">
        <v>1</v>
      </c>
      <c r="X1285" s="1">
        <v>38630</v>
      </c>
      <c r="Y1285" s="1"/>
    </row>
    <row r="1286" spans="1:25" x14ac:dyDescent="0.35">
      <c r="A1286">
        <v>268.01</v>
      </c>
      <c r="B1286">
        <v>3</v>
      </c>
      <c r="C1286" t="s">
        <v>8492</v>
      </c>
      <c r="D1286" s="10">
        <v>2</v>
      </c>
      <c r="E1286" t="s">
        <v>8170</v>
      </c>
      <c r="G1286" t="s">
        <v>9529</v>
      </c>
      <c r="H1286" t="s">
        <v>10706</v>
      </c>
      <c r="I1286" s="10">
        <v>3</v>
      </c>
      <c r="K1286" t="s">
        <v>9530</v>
      </c>
      <c r="L1286" t="s">
        <v>102</v>
      </c>
      <c r="M1286">
        <v>1510</v>
      </c>
      <c r="N1286">
        <v>1916</v>
      </c>
      <c r="S1286" s="1"/>
      <c r="U1286" s="10" t="s">
        <v>5186</v>
      </c>
      <c r="V1286" t="s">
        <v>8076</v>
      </c>
      <c r="W1286" s="10">
        <v>1</v>
      </c>
      <c r="X1286" s="1">
        <v>43206</v>
      </c>
      <c r="Y1286" s="1"/>
    </row>
    <row r="1287" spans="1:25" x14ac:dyDescent="0.35">
      <c r="A1287">
        <v>268.01</v>
      </c>
      <c r="B1287">
        <v>3</v>
      </c>
      <c r="C1287" t="s">
        <v>8493</v>
      </c>
      <c r="D1287" s="10">
        <v>2</v>
      </c>
      <c r="E1287" t="s">
        <v>8170</v>
      </c>
      <c r="G1287" t="s">
        <v>9529</v>
      </c>
      <c r="H1287" t="s">
        <v>10706</v>
      </c>
      <c r="I1287" s="10">
        <v>3</v>
      </c>
      <c r="K1287" t="s">
        <v>9530</v>
      </c>
      <c r="L1287" t="s">
        <v>102</v>
      </c>
      <c r="M1287">
        <v>1310</v>
      </c>
      <c r="N1287">
        <v>1916</v>
      </c>
      <c r="S1287" s="1"/>
      <c r="U1287" s="10" t="s">
        <v>5186</v>
      </c>
      <c r="V1287" t="s">
        <v>8076</v>
      </c>
      <c r="W1287" s="10">
        <v>1</v>
      </c>
      <c r="X1287" s="1">
        <v>43206</v>
      </c>
      <c r="Y1287" s="1"/>
    </row>
    <row r="1288" spans="1:25" x14ac:dyDescent="0.35">
      <c r="A1288">
        <v>268.01</v>
      </c>
      <c r="B1288">
        <v>3</v>
      </c>
      <c r="C1288" t="s">
        <v>8800</v>
      </c>
      <c r="D1288" s="10">
        <v>2</v>
      </c>
      <c r="E1288" t="s">
        <v>8170</v>
      </c>
      <c r="G1288" t="s">
        <v>9529</v>
      </c>
      <c r="H1288" t="s">
        <v>10706</v>
      </c>
      <c r="I1288" s="10">
        <v>3</v>
      </c>
      <c r="K1288" t="s">
        <v>9530</v>
      </c>
      <c r="L1288" t="s">
        <v>102</v>
      </c>
      <c r="M1288">
        <v>735</v>
      </c>
      <c r="N1288">
        <v>1916</v>
      </c>
      <c r="S1288" s="1"/>
      <c r="U1288" s="10" t="s">
        <v>5186</v>
      </c>
      <c r="V1288" t="s">
        <v>8075</v>
      </c>
      <c r="W1288" s="10">
        <v>1</v>
      </c>
      <c r="X1288" s="1">
        <v>43206</v>
      </c>
      <c r="Y1288" s="1"/>
    </row>
    <row r="1289" spans="1:25" x14ac:dyDescent="0.35">
      <c r="A1289">
        <v>268.01</v>
      </c>
      <c r="B1289">
        <v>3</v>
      </c>
      <c r="C1289" t="s">
        <v>8180</v>
      </c>
      <c r="D1289" s="10">
        <v>2</v>
      </c>
      <c r="E1289" t="s">
        <v>8170</v>
      </c>
      <c r="G1289" t="s">
        <v>9085</v>
      </c>
      <c r="H1289" t="s">
        <v>10706</v>
      </c>
      <c r="I1289" s="10">
        <v>2</v>
      </c>
      <c r="K1289" t="s">
        <v>9086</v>
      </c>
      <c r="L1289" t="s">
        <v>102</v>
      </c>
      <c r="M1289">
        <v>800</v>
      </c>
      <c r="N1289">
        <v>1916</v>
      </c>
      <c r="S1289" s="1"/>
      <c r="U1289" s="10" t="s">
        <v>5186</v>
      </c>
      <c r="V1289" t="s">
        <v>10199</v>
      </c>
      <c r="W1289" s="10">
        <v>1</v>
      </c>
      <c r="X1289" s="1">
        <v>42088</v>
      </c>
      <c r="Y1289" s="1"/>
    </row>
    <row r="1290" spans="1:25" x14ac:dyDescent="0.35">
      <c r="A1290">
        <v>268.01</v>
      </c>
      <c r="B1290">
        <v>3</v>
      </c>
      <c r="C1290" t="s">
        <v>8159</v>
      </c>
      <c r="D1290" s="10">
        <v>2</v>
      </c>
      <c r="E1290" t="s">
        <v>8170</v>
      </c>
      <c r="G1290" t="s">
        <v>9983</v>
      </c>
      <c r="H1290" t="s">
        <v>10706</v>
      </c>
      <c r="I1290" s="10">
        <v>2</v>
      </c>
      <c r="K1290" t="s">
        <v>8170</v>
      </c>
      <c r="L1290" t="s">
        <v>102</v>
      </c>
      <c r="M1290">
        <v>735</v>
      </c>
      <c r="N1290">
        <v>1916</v>
      </c>
      <c r="S1290" s="1"/>
      <c r="U1290" s="10" t="s">
        <v>5186</v>
      </c>
      <c r="V1290" t="s">
        <v>8075</v>
      </c>
      <c r="W1290" s="10">
        <v>1</v>
      </c>
      <c r="X1290" s="1">
        <v>38698</v>
      </c>
      <c r="Y1290" s="1"/>
    </row>
    <row r="1291" spans="1:25" x14ac:dyDescent="0.35">
      <c r="A1291">
        <v>268.01</v>
      </c>
      <c r="B1291">
        <v>3</v>
      </c>
      <c r="C1291" t="s">
        <v>8490</v>
      </c>
      <c r="D1291" s="10">
        <v>2</v>
      </c>
      <c r="E1291" t="s">
        <v>8170</v>
      </c>
      <c r="G1291" t="s">
        <v>9527</v>
      </c>
      <c r="H1291" t="s">
        <v>10706</v>
      </c>
      <c r="I1291" s="10">
        <v>2</v>
      </c>
      <c r="K1291" t="s">
        <v>9528</v>
      </c>
      <c r="L1291" t="s">
        <v>102</v>
      </c>
      <c r="M1291">
        <v>1510</v>
      </c>
      <c r="N1291">
        <v>1916</v>
      </c>
      <c r="S1291" s="1"/>
      <c r="U1291" s="10" t="s">
        <v>5186</v>
      </c>
      <c r="V1291" t="s">
        <v>8076</v>
      </c>
      <c r="W1291" s="10">
        <v>1</v>
      </c>
      <c r="X1291" s="1">
        <v>44558</v>
      </c>
      <c r="Y1291" s="1"/>
    </row>
    <row r="1292" spans="1:25" x14ac:dyDescent="0.35">
      <c r="A1292">
        <v>268.01</v>
      </c>
      <c r="B1292">
        <v>3</v>
      </c>
      <c r="C1292" t="s">
        <v>8491</v>
      </c>
      <c r="D1292" s="10">
        <v>2</v>
      </c>
      <c r="E1292" t="s">
        <v>8170</v>
      </c>
      <c r="G1292" t="s">
        <v>9527</v>
      </c>
      <c r="H1292" t="s">
        <v>10706</v>
      </c>
      <c r="I1292" s="10">
        <v>2</v>
      </c>
      <c r="K1292" t="s">
        <v>9528</v>
      </c>
      <c r="L1292" t="s">
        <v>102</v>
      </c>
      <c r="M1292">
        <v>1310</v>
      </c>
      <c r="N1292">
        <v>1916</v>
      </c>
      <c r="S1292" s="1"/>
      <c r="U1292" s="10" t="s">
        <v>5186</v>
      </c>
      <c r="V1292" t="s">
        <v>8076</v>
      </c>
      <c r="W1292" s="10">
        <v>1</v>
      </c>
      <c r="X1292" s="1">
        <v>44550</v>
      </c>
      <c r="Y1292" s="1"/>
    </row>
    <row r="1293" spans="1:25" x14ac:dyDescent="0.35">
      <c r="A1293">
        <v>268.01</v>
      </c>
      <c r="B1293">
        <v>3</v>
      </c>
      <c r="C1293" t="s">
        <v>8494</v>
      </c>
      <c r="D1293" s="10">
        <v>2</v>
      </c>
      <c r="E1293" t="s">
        <v>8170</v>
      </c>
      <c r="G1293" t="s">
        <v>9531</v>
      </c>
      <c r="H1293" t="s">
        <v>10706</v>
      </c>
      <c r="I1293" s="10">
        <v>2</v>
      </c>
      <c r="K1293" t="s">
        <v>9532</v>
      </c>
      <c r="L1293" t="s">
        <v>102</v>
      </c>
      <c r="M1293">
        <v>1155</v>
      </c>
      <c r="N1293">
        <v>1916</v>
      </c>
      <c r="S1293" s="1"/>
      <c r="U1293" s="10" t="s">
        <v>5186</v>
      </c>
      <c r="V1293" t="s">
        <v>8076</v>
      </c>
      <c r="W1293" s="10">
        <v>1</v>
      </c>
      <c r="X1293" s="1">
        <v>39994</v>
      </c>
      <c r="Y1293" s="1"/>
    </row>
    <row r="1294" spans="1:25" x14ac:dyDescent="0.35">
      <c r="A1294">
        <v>268.01</v>
      </c>
      <c r="B1294">
        <v>3</v>
      </c>
      <c r="C1294" t="s">
        <v>8487</v>
      </c>
      <c r="D1294" s="10">
        <v>2</v>
      </c>
      <c r="E1294" t="s">
        <v>8170</v>
      </c>
      <c r="G1294" t="s">
        <v>9523</v>
      </c>
      <c r="H1294" t="s">
        <v>10706</v>
      </c>
      <c r="I1294" s="10">
        <v>2</v>
      </c>
      <c r="K1294" t="s">
        <v>8170</v>
      </c>
      <c r="L1294" t="s">
        <v>102</v>
      </c>
      <c r="M1294">
        <v>1360</v>
      </c>
      <c r="N1294">
        <v>1916</v>
      </c>
      <c r="S1294" s="1"/>
      <c r="U1294" s="10" t="s">
        <v>5186</v>
      </c>
      <c r="V1294" t="s">
        <v>8076</v>
      </c>
      <c r="W1294" s="10">
        <v>1</v>
      </c>
      <c r="X1294" s="1">
        <v>40512</v>
      </c>
      <c r="Y1294" s="1"/>
    </row>
    <row r="1295" spans="1:25" x14ac:dyDescent="0.35">
      <c r="A1295">
        <v>268.01</v>
      </c>
      <c r="B1295">
        <v>3</v>
      </c>
      <c r="C1295" t="s">
        <v>8798</v>
      </c>
      <c r="D1295" s="10">
        <v>2</v>
      </c>
      <c r="E1295" t="s">
        <v>8170</v>
      </c>
      <c r="G1295" t="s">
        <v>9982</v>
      </c>
      <c r="H1295" t="s">
        <v>10706</v>
      </c>
      <c r="I1295" s="10">
        <v>2</v>
      </c>
      <c r="K1295" t="s">
        <v>9824</v>
      </c>
      <c r="L1295" t="s">
        <v>102</v>
      </c>
      <c r="M1295">
        <v>735</v>
      </c>
      <c r="N1295">
        <v>1916</v>
      </c>
      <c r="S1295" s="1"/>
      <c r="U1295" s="10" t="s">
        <v>5186</v>
      </c>
      <c r="V1295" t="s">
        <v>8075</v>
      </c>
      <c r="W1295" s="10">
        <v>1</v>
      </c>
      <c r="X1295" s="1">
        <v>38702</v>
      </c>
      <c r="Y1295" s="1"/>
    </row>
    <row r="1296" spans="1:25" x14ac:dyDescent="0.35">
      <c r="A1296">
        <v>268.01</v>
      </c>
      <c r="B1296">
        <v>3</v>
      </c>
      <c r="C1296" t="s">
        <v>8141</v>
      </c>
      <c r="D1296" s="10">
        <v>2</v>
      </c>
      <c r="E1296" t="s">
        <v>8170</v>
      </c>
      <c r="G1296" t="s">
        <v>9052</v>
      </c>
      <c r="H1296" t="s">
        <v>10706</v>
      </c>
      <c r="I1296" s="10">
        <v>2</v>
      </c>
      <c r="K1296" t="s">
        <v>9053</v>
      </c>
      <c r="L1296" t="s">
        <v>102</v>
      </c>
      <c r="M1296">
        <v>800</v>
      </c>
      <c r="N1296">
        <v>1916</v>
      </c>
      <c r="S1296" s="1"/>
      <c r="U1296" s="10" t="s">
        <v>5186</v>
      </c>
      <c r="V1296" t="s">
        <v>10199</v>
      </c>
      <c r="W1296" s="10">
        <v>1</v>
      </c>
      <c r="X1296" s="1">
        <v>39052</v>
      </c>
      <c r="Y1296" s="1"/>
    </row>
    <row r="1297" spans="1:25" x14ac:dyDescent="0.35">
      <c r="A1297">
        <v>268.01</v>
      </c>
      <c r="B1297">
        <v>3</v>
      </c>
      <c r="C1297" t="s">
        <v>8192</v>
      </c>
      <c r="D1297" s="10">
        <v>2</v>
      </c>
      <c r="E1297" t="s">
        <v>8170</v>
      </c>
      <c r="G1297" t="s">
        <v>9083</v>
      </c>
      <c r="H1297" t="s">
        <v>10706</v>
      </c>
      <c r="I1297" s="10">
        <v>2</v>
      </c>
      <c r="K1297" t="s">
        <v>9084</v>
      </c>
      <c r="L1297" t="s">
        <v>102</v>
      </c>
      <c r="M1297">
        <v>755</v>
      </c>
      <c r="N1297">
        <v>1916</v>
      </c>
      <c r="S1297" s="1"/>
      <c r="U1297" s="10" t="s">
        <v>5186</v>
      </c>
      <c r="V1297" t="s">
        <v>10199</v>
      </c>
      <c r="W1297" s="10">
        <v>1</v>
      </c>
      <c r="X1297" s="1">
        <v>42719</v>
      </c>
      <c r="Y1297" s="1"/>
    </row>
    <row r="1298" spans="1:25" x14ac:dyDescent="0.35">
      <c r="A1298">
        <v>268.01</v>
      </c>
      <c r="B1298">
        <v>3</v>
      </c>
      <c r="C1298" t="s">
        <v>8795</v>
      </c>
      <c r="D1298" s="10">
        <v>2</v>
      </c>
      <c r="E1298" t="s">
        <v>8170</v>
      </c>
      <c r="G1298" t="s">
        <v>9695</v>
      </c>
      <c r="H1298" t="s">
        <v>10706</v>
      </c>
      <c r="I1298" s="10">
        <v>2</v>
      </c>
      <c r="K1298" t="s">
        <v>9696</v>
      </c>
      <c r="L1298" t="s">
        <v>102</v>
      </c>
      <c r="M1298">
        <v>735</v>
      </c>
      <c r="N1298">
        <v>1916</v>
      </c>
      <c r="S1298" s="1"/>
      <c r="U1298" s="10" t="s">
        <v>5186</v>
      </c>
      <c r="V1298" t="s">
        <v>8075</v>
      </c>
      <c r="W1298" s="10">
        <v>1</v>
      </c>
      <c r="X1298" s="1">
        <v>44623</v>
      </c>
      <c r="Y1298" s="1"/>
    </row>
    <row r="1299" spans="1:25" x14ac:dyDescent="0.35">
      <c r="A1299">
        <v>268.01</v>
      </c>
      <c r="B1299">
        <v>2</v>
      </c>
      <c r="C1299" t="s">
        <v>8787</v>
      </c>
      <c r="D1299" s="10">
        <v>2</v>
      </c>
      <c r="E1299" t="s">
        <v>8065</v>
      </c>
      <c r="G1299" t="s">
        <v>9971</v>
      </c>
      <c r="H1299" t="s">
        <v>10706</v>
      </c>
      <c r="I1299" s="10">
        <v>3</v>
      </c>
      <c r="K1299" t="s">
        <v>9502</v>
      </c>
      <c r="L1299" t="s">
        <v>102</v>
      </c>
      <c r="M1299">
        <v>735</v>
      </c>
      <c r="N1299">
        <v>1916</v>
      </c>
      <c r="S1299" s="1"/>
      <c r="U1299" s="10" t="s">
        <v>5186</v>
      </c>
      <c r="V1299" t="s">
        <v>8075</v>
      </c>
      <c r="W1299" s="10">
        <v>1</v>
      </c>
      <c r="X1299" s="1">
        <v>38870</v>
      </c>
      <c r="Y1299" s="1"/>
    </row>
    <row r="1300" spans="1:25" x14ac:dyDescent="0.35">
      <c r="A1300">
        <v>268.01</v>
      </c>
      <c r="B1300">
        <v>2</v>
      </c>
      <c r="C1300" t="s">
        <v>8496</v>
      </c>
      <c r="D1300" s="10">
        <v>2</v>
      </c>
      <c r="E1300" t="s">
        <v>8065</v>
      </c>
      <c r="G1300" t="s">
        <v>9535</v>
      </c>
      <c r="H1300" t="s">
        <v>10706</v>
      </c>
      <c r="I1300" s="10">
        <v>2</v>
      </c>
      <c r="K1300" t="s">
        <v>9536</v>
      </c>
      <c r="L1300" t="s">
        <v>102</v>
      </c>
      <c r="M1300">
        <v>1350</v>
      </c>
      <c r="N1300">
        <v>1916</v>
      </c>
      <c r="S1300" s="1"/>
      <c r="U1300" s="10" t="s">
        <v>5186</v>
      </c>
      <c r="V1300" t="s">
        <v>8076</v>
      </c>
      <c r="W1300" s="10">
        <v>1</v>
      </c>
      <c r="X1300" s="1">
        <v>44079</v>
      </c>
      <c r="Y1300" s="1"/>
    </row>
    <row r="1301" spans="1:25" x14ac:dyDescent="0.35">
      <c r="A1301">
        <v>268.01</v>
      </c>
      <c r="B1301">
        <v>2</v>
      </c>
      <c r="C1301" t="s">
        <v>8194</v>
      </c>
      <c r="D1301" s="10">
        <v>2</v>
      </c>
      <c r="E1301" t="s">
        <v>8065</v>
      </c>
      <c r="G1301" t="s">
        <v>9089</v>
      </c>
      <c r="H1301" t="s">
        <v>10706</v>
      </c>
      <c r="I1301" s="10">
        <v>2</v>
      </c>
      <c r="K1301" t="s">
        <v>9090</v>
      </c>
      <c r="L1301" t="s">
        <v>102</v>
      </c>
      <c r="M1301">
        <v>895</v>
      </c>
      <c r="N1301">
        <v>1916</v>
      </c>
      <c r="S1301" s="1"/>
      <c r="U1301" s="10" t="s">
        <v>5186</v>
      </c>
      <c r="V1301" t="s">
        <v>10199</v>
      </c>
      <c r="W1301" s="10">
        <v>1</v>
      </c>
      <c r="X1301" s="1">
        <v>41995</v>
      </c>
      <c r="Y1301" s="1"/>
    </row>
    <row r="1302" spans="1:25" x14ac:dyDescent="0.35">
      <c r="A1302">
        <v>268.01</v>
      </c>
      <c r="B1302">
        <v>2</v>
      </c>
      <c r="C1302" t="s">
        <v>8185</v>
      </c>
      <c r="D1302" s="10">
        <v>2</v>
      </c>
      <c r="E1302" t="s">
        <v>8065</v>
      </c>
      <c r="G1302" t="s">
        <v>9534</v>
      </c>
      <c r="H1302" t="s">
        <v>10706</v>
      </c>
      <c r="I1302" s="10">
        <v>2</v>
      </c>
      <c r="K1302" t="s">
        <v>9090</v>
      </c>
      <c r="L1302" t="s">
        <v>102</v>
      </c>
      <c r="M1302">
        <v>1350</v>
      </c>
      <c r="N1302">
        <v>1916</v>
      </c>
      <c r="S1302" s="1"/>
      <c r="U1302" s="10" t="s">
        <v>5186</v>
      </c>
      <c r="V1302" t="s">
        <v>8076</v>
      </c>
      <c r="W1302" s="10">
        <v>1</v>
      </c>
      <c r="X1302" s="1">
        <v>43138</v>
      </c>
      <c r="Y1302" s="1"/>
    </row>
    <row r="1303" spans="1:25" x14ac:dyDescent="0.35">
      <c r="A1303">
        <v>268.01</v>
      </c>
      <c r="B1303">
        <v>2</v>
      </c>
      <c r="C1303" t="s">
        <v>8495</v>
      </c>
      <c r="D1303" s="10">
        <v>2</v>
      </c>
      <c r="E1303" t="s">
        <v>8065</v>
      </c>
      <c r="G1303" t="s">
        <v>9533</v>
      </c>
      <c r="H1303" t="s">
        <v>10706</v>
      </c>
      <c r="I1303" s="10">
        <v>2</v>
      </c>
      <c r="K1303" t="s">
        <v>9088</v>
      </c>
      <c r="L1303" t="s">
        <v>102</v>
      </c>
      <c r="M1303">
        <v>1145</v>
      </c>
      <c r="N1303">
        <v>1916</v>
      </c>
      <c r="S1303" s="1"/>
      <c r="U1303" s="10" t="s">
        <v>5186</v>
      </c>
      <c r="V1303" t="s">
        <v>8076</v>
      </c>
      <c r="W1303" s="10">
        <v>1</v>
      </c>
      <c r="X1303" s="1">
        <v>41584</v>
      </c>
      <c r="Y1303" s="1"/>
    </row>
    <row r="1304" spans="1:25" x14ac:dyDescent="0.35">
      <c r="A1304">
        <v>268.01</v>
      </c>
      <c r="B1304">
        <v>2</v>
      </c>
      <c r="C1304" t="s">
        <v>8498</v>
      </c>
      <c r="D1304" s="10">
        <v>2</v>
      </c>
      <c r="E1304" t="s">
        <v>8065</v>
      </c>
      <c r="G1304" t="s">
        <v>9539</v>
      </c>
      <c r="H1304" t="s">
        <v>10706</v>
      </c>
      <c r="I1304" s="10">
        <v>2</v>
      </c>
      <c r="K1304" t="s">
        <v>9540</v>
      </c>
      <c r="L1304" t="s">
        <v>102</v>
      </c>
      <c r="M1304">
        <v>1145</v>
      </c>
      <c r="N1304">
        <v>1916</v>
      </c>
      <c r="S1304" s="1"/>
      <c r="U1304" s="10" t="s">
        <v>5186</v>
      </c>
      <c r="V1304" t="s">
        <v>8076</v>
      </c>
      <c r="W1304" s="10">
        <v>1</v>
      </c>
      <c r="X1304" s="1">
        <v>41922</v>
      </c>
      <c r="Y1304" s="1"/>
    </row>
    <row r="1305" spans="1:25" x14ac:dyDescent="0.35">
      <c r="A1305">
        <v>268.01</v>
      </c>
      <c r="B1305">
        <v>2</v>
      </c>
      <c r="C1305" t="s">
        <v>8497</v>
      </c>
      <c r="D1305" s="10">
        <v>2</v>
      </c>
      <c r="E1305" t="s">
        <v>8065</v>
      </c>
      <c r="G1305" t="s">
        <v>9537</v>
      </c>
      <c r="H1305" t="s">
        <v>10706</v>
      </c>
      <c r="I1305" s="10">
        <v>2</v>
      </c>
      <c r="K1305" t="s">
        <v>9538</v>
      </c>
      <c r="L1305" t="s">
        <v>102</v>
      </c>
      <c r="M1305">
        <v>1155</v>
      </c>
      <c r="N1305">
        <v>1916</v>
      </c>
      <c r="S1305" s="1"/>
      <c r="U1305" s="10" t="s">
        <v>5186</v>
      </c>
      <c r="V1305" t="s">
        <v>8076</v>
      </c>
      <c r="W1305" s="10">
        <v>1</v>
      </c>
      <c r="X1305" s="1">
        <v>41050</v>
      </c>
      <c r="Y1305" s="1"/>
    </row>
    <row r="1306" spans="1:25" x14ac:dyDescent="0.35">
      <c r="A1306">
        <v>268.01</v>
      </c>
      <c r="B1306">
        <v>2</v>
      </c>
      <c r="C1306" t="s">
        <v>8801</v>
      </c>
      <c r="D1306" s="10">
        <v>2</v>
      </c>
      <c r="E1306" t="s">
        <v>8065</v>
      </c>
      <c r="G1306" t="s">
        <v>9537</v>
      </c>
      <c r="H1306" t="s">
        <v>10706</v>
      </c>
      <c r="I1306" s="10">
        <v>2</v>
      </c>
      <c r="K1306" t="s">
        <v>9538</v>
      </c>
      <c r="L1306" t="s">
        <v>102</v>
      </c>
      <c r="M1306">
        <v>735</v>
      </c>
      <c r="N1306">
        <v>1916</v>
      </c>
      <c r="S1306" s="1"/>
      <c r="U1306" s="10" t="s">
        <v>5186</v>
      </c>
      <c r="V1306" t="s">
        <v>8075</v>
      </c>
      <c r="W1306" s="10">
        <v>1</v>
      </c>
      <c r="X1306" s="1">
        <v>39296</v>
      </c>
      <c r="Y1306" s="1"/>
    </row>
    <row r="1307" spans="1:25" x14ac:dyDescent="0.35">
      <c r="A1307">
        <v>268.01</v>
      </c>
      <c r="B1307">
        <v>2</v>
      </c>
      <c r="C1307" t="s">
        <v>8791</v>
      </c>
      <c r="D1307" s="10">
        <v>2</v>
      </c>
      <c r="E1307" t="s">
        <v>8065</v>
      </c>
      <c r="G1307" t="s">
        <v>5057</v>
      </c>
      <c r="H1307" t="s">
        <v>10706</v>
      </c>
      <c r="I1307" s="10">
        <v>1</v>
      </c>
      <c r="K1307" t="s">
        <v>5056</v>
      </c>
      <c r="L1307" t="s">
        <v>102</v>
      </c>
      <c r="M1307">
        <v>735</v>
      </c>
      <c r="N1307">
        <v>1916</v>
      </c>
      <c r="S1307" s="1"/>
      <c r="U1307" s="10" t="s">
        <v>5186</v>
      </c>
      <c r="V1307" t="s">
        <v>8075</v>
      </c>
      <c r="W1307" s="10">
        <v>1</v>
      </c>
      <c r="X1307" s="1">
        <v>43294</v>
      </c>
      <c r="Y1307" s="1"/>
    </row>
    <row r="1308" spans="1:25" x14ac:dyDescent="0.35">
      <c r="A1308">
        <v>268.01</v>
      </c>
      <c r="B1308">
        <v>1</v>
      </c>
      <c r="C1308" t="s">
        <v>8629</v>
      </c>
      <c r="D1308" s="10">
        <v>2</v>
      </c>
      <c r="E1308" t="s">
        <v>8356</v>
      </c>
      <c r="G1308" t="s">
        <v>9764</v>
      </c>
      <c r="H1308" t="s">
        <v>10706</v>
      </c>
      <c r="I1308" s="10">
        <v>4</v>
      </c>
      <c r="K1308" t="s">
        <v>9082</v>
      </c>
      <c r="L1308" t="s">
        <v>102</v>
      </c>
      <c r="M1308">
        <v>1917</v>
      </c>
      <c r="N1308">
        <v>2008</v>
      </c>
      <c r="S1308" s="1"/>
      <c r="V1308" t="s">
        <v>10307</v>
      </c>
      <c r="W1308" s="10">
        <v>1</v>
      </c>
      <c r="X1308" s="1">
        <v>41243</v>
      </c>
      <c r="Y1308" s="1"/>
    </row>
    <row r="1309" spans="1:25" x14ac:dyDescent="0.35">
      <c r="A1309">
        <v>268.01</v>
      </c>
      <c r="B1309">
        <v>1</v>
      </c>
      <c r="C1309" t="s">
        <v>8357</v>
      </c>
      <c r="D1309" s="10">
        <v>2</v>
      </c>
      <c r="E1309" t="s">
        <v>8356</v>
      </c>
      <c r="G1309" t="s">
        <v>9355</v>
      </c>
      <c r="H1309" t="s">
        <v>10706</v>
      </c>
      <c r="I1309" s="10">
        <v>2</v>
      </c>
      <c r="K1309" t="s">
        <v>9086</v>
      </c>
      <c r="L1309" t="s">
        <v>102</v>
      </c>
      <c r="M1309">
        <v>1611</v>
      </c>
      <c r="N1309">
        <v>2008</v>
      </c>
      <c r="S1309" s="1"/>
      <c r="V1309" t="s">
        <v>10220</v>
      </c>
      <c r="W1309" s="10">
        <v>1</v>
      </c>
      <c r="X1309" s="1">
        <v>39479</v>
      </c>
      <c r="Y1309" s="1"/>
    </row>
    <row r="1310" spans="1:25" x14ac:dyDescent="0.35">
      <c r="A1310">
        <v>268.01</v>
      </c>
      <c r="B1310">
        <v>1</v>
      </c>
      <c r="C1310" t="s">
        <v>8115</v>
      </c>
      <c r="D1310" s="10">
        <v>2</v>
      </c>
      <c r="E1310" t="s">
        <v>8356</v>
      </c>
      <c r="G1310" t="s">
        <v>9981</v>
      </c>
      <c r="H1310" t="s">
        <v>10706</v>
      </c>
      <c r="I1310" s="10">
        <v>2</v>
      </c>
      <c r="K1310" t="s">
        <v>9766</v>
      </c>
      <c r="L1310" t="s">
        <v>102</v>
      </c>
      <c r="M1310">
        <v>702</v>
      </c>
      <c r="N1310">
        <v>2008</v>
      </c>
      <c r="S1310" s="1"/>
      <c r="V1310" t="s">
        <v>8075</v>
      </c>
      <c r="W1310" s="10">
        <v>1</v>
      </c>
      <c r="X1310" s="1">
        <v>41705</v>
      </c>
      <c r="Y1310" s="1"/>
    </row>
    <row r="1311" spans="1:25" x14ac:dyDescent="0.35">
      <c r="A1311">
        <v>268.01</v>
      </c>
      <c r="B1311">
        <v>1</v>
      </c>
      <c r="C1311" t="s">
        <v>8233</v>
      </c>
      <c r="D1311" s="10">
        <v>2</v>
      </c>
      <c r="E1311" t="s">
        <v>8356</v>
      </c>
      <c r="G1311" t="s">
        <v>9765</v>
      </c>
      <c r="H1311" t="s">
        <v>10706</v>
      </c>
      <c r="I1311" s="10">
        <v>2</v>
      </c>
      <c r="K1311" t="s">
        <v>9766</v>
      </c>
      <c r="L1311" t="s">
        <v>102</v>
      </c>
      <c r="M1311">
        <v>1917</v>
      </c>
      <c r="N1311">
        <v>2008</v>
      </c>
      <c r="S1311" s="1"/>
      <c r="V1311" t="s">
        <v>10308</v>
      </c>
      <c r="W1311" s="10">
        <v>1</v>
      </c>
      <c r="X1311" s="1">
        <v>40198</v>
      </c>
      <c r="Y1311" s="1"/>
    </row>
    <row r="1312" spans="1:25" x14ac:dyDescent="0.35">
      <c r="A1312">
        <v>268.01</v>
      </c>
      <c r="B1312">
        <v>1</v>
      </c>
      <c r="C1312" t="s">
        <v>8668</v>
      </c>
      <c r="D1312" s="10">
        <v>2</v>
      </c>
      <c r="E1312" t="s">
        <v>8356</v>
      </c>
      <c r="G1312" t="s">
        <v>9823</v>
      </c>
      <c r="H1312" t="s">
        <v>10706</v>
      </c>
      <c r="I1312" s="10">
        <v>2</v>
      </c>
      <c r="K1312" t="s">
        <v>9824</v>
      </c>
      <c r="L1312" t="s">
        <v>102</v>
      </c>
      <c r="M1312">
        <v>1842</v>
      </c>
      <c r="N1312">
        <v>2008</v>
      </c>
      <c r="S1312" s="1"/>
      <c r="V1312" t="s">
        <v>10344</v>
      </c>
      <c r="W1312" s="10">
        <v>1</v>
      </c>
      <c r="X1312" s="1">
        <v>39499</v>
      </c>
      <c r="Y1312" s="1"/>
    </row>
    <row r="1313" spans="1:25" x14ac:dyDescent="0.35">
      <c r="A1313">
        <v>268.01</v>
      </c>
      <c r="B1313">
        <v>1</v>
      </c>
      <c r="C1313" t="s">
        <v>8185</v>
      </c>
      <c r="D1313" s="10">
        <v>2</v>
      </c>
      <c r="E1313" t="s">
        <v>8356</v>
      </c>
      <c r="G1313" t="s">
        <v>9354</v>
      </c>
      <c r="H1313" t="s">
        <v>10706</v>
      </c>
      <c r="I1313" s="10">
        <v>2</v>
      </c>
      <c r="K1313" t="s">
        <v>9084</v>
      </c>
      <c r="L1313" t="s">
        <v>102</v>
      </c>
      <c r="M1313">
        <v>1479</v>
      </c>
      <c r="N1313">
        <v>2008</v>
      </c>
      <c r="S1313" s="1"/>
      <c r="V1313" t="s">
        <v>10220</v>
      </c>
      <c r="W1313" s="10">
        <v>1</v>
      </c>
      <c r="X1313" s="1">
        <v>40680</v>
      </c>
      <c r="Y1313" s="1"/>
    </row>
    <row r="1314" spans="1:25" x14ac:dyDescent="0.35">
      <c r="A1314">
        <v>268.01</v>
      </c>
      <c r="B1314">
        <v>1</v>
      </c>
      <c r="C1314" t="s">
        <v>8626</v>
      </c>
      <c r="D1314" s="10">
        <v>2</v>
      </c>
      <c r="E1314" t="s">
        <v>8356</v>
      </c>
      <c r="G1314" t="s">
        <v>9521</v>
      </c>
      <c r="H1314" t="s">
        <v>10706</v>
      </c>
      <c r="I1314" s="10">
        <v>2</v>
      </c>
      <c r="K1314" t="s">
        <v>9522</v>
      </c>
      <c r="L1314" t="s">
        <v>102</v>
      </c>
      <c r="M1314">
        <v>1917</v>
      </c>
      <c r="N1314">
        <v>2008</v>
      </c>
      <c r="S1314" s="1"/>
      <c r="V1314" t="s">
        <v>10306</v>
      </c>
      <c r="W1314" s="10">
        <v>1</v>
      </c>
      <c r="X1314" s="1">
        <v>39535</v>
      </c>
      <c r="Y1314" s="1"/>
    </row>
    <row r="1315" spans="1:25" x14ac:dyDescent="0.35">
      <c r="A1315">
        <v>188</v>
      </c>
      <c r="B1315">
        <v>20</v>
      </c>
      <c r="C1315" t="s">
        <v>8109</v>
      </c>
      <c r="D1315" s="10">
        <v>2</v>
      </c>
      <c r="E1315" t="s">
        <v>8271</v>
      </c>
      <c r="G1315" t="s">
        <v>9204</v>
      </c>
      <c r="H1315" t="s">
        <v>10706</v>
      </c>
      <c r="I1315" s="10">
        <v>2</v>
      </c>
      <c r="K1315" t="s">
        <v>9205</v>
      </c>
      <c r="L1315" t="s">
        <v>102</v>
      </c>
      <c r="M1315">
        <v>650</v>
      </c>
      <c r="N1315">
        <v>1984</v>
      </c>
      <c r="S1315" s="1"/>
      <c r="U1315" s="10" t="s">
        <v>5186</v>
      </c>
      <c r="V1315" t="s">
        <v>10199</v>
      </c>
      <c r="W1315" s="10">
        <v>1</v>
      </c>
      <c r="X1315" s="1">
        <v>42996</v>
      </c>
      <c r="Y1315" s="1"/>
    </row>
    <row r="1316" spans="1:25" x14ac:dyDescent="0.35">
      <c r="A1316">
        <v>189</v>
      </c>
      <c r="B1316">
        <v>44</v>
      </c>
      <c r="D1316" s="10">
        <v>2</v>
      </c>
      <c r="E1316" t="s">
        <v>4583</v>
      </c>
      <c r="G1316" t="s">
        <v>4584</v>
      </c>
      <c r="H1316" t="s">
        <v>10706</v>
      </c>
      <c r="I1316" s="10">
        <v>2</v>
      </c>
      <c r="K1316" t="s">
        <v>4583</v>
      </c>
      <c r="L1316" t="s">
        <v>102</v>
      </c>
      <c r="M1316">
        <v>2576</v>
      </c>
      <c r="N1316">
        <v>1901</v>
      </c>
      <c r="O1316">
        <v>21</v>
      </c>
      <c r="S1316" s="1">
        <v>45013</v>
      </c>
      <c r="U1316" s="10" t="s">
        <v>5186</v>
      </c>
      <c r="V1316" t="s">
        <v>4289</v>
      </c>
      <c r="W1316" s="10">
        <v>2</v>
      </c>
      <c r="X1316" s="1">
        <v>44957</v>
      </c>
      <c r="Y1316" s="1"/>
    </row>
    <row r="1317" spans="1:25" x14ac:dyDescent="0.35">
      <c r="A1317">
        <v>189</v>
      </c>
      <c r="B1317">
        <v>25</v>
      </c>
      <c r="D1317" s="10" t="s">
        <v>92</v>
      </c>
      <c r="E1317" t="s">
        <v>629</v>
      </c>
      <c r="G1317" t="s">
        <v>630</v>
      </c>
      <c r="H1317" t="s">
        <v>5145</v>
      </c>
      <c r="I1317" s="10">
        <v>1</v>
      </c>
      <c r="K1317" t="s">
        <v>629</v>
      </c>
      <c r="L1317" t="s">
        <v>102</v>
      </c>
      <c r="M1317">
        <v>0</v>
      </c>
      <c r="S1317" s="1"/>
      <c r="V1317" t="s">
        <v>632</v>
      </c>
      <c r="W1317" s="10">
        <v>1</v>
      </c>
      <c r="X1317" s="1">
        <v>44120</v>
      </c>
      <c r="Y1317" s="1"/>
    </row>
    <row r="1318" spans="1:25" x14ac:dyDescent="0.35">
      <c r="A1318">
        <v>251</v>
      </c>
      <c r="B1318">
        <v>8</v>
      </c>
      <c r="D1318" s="10">
        <v>2</v>
      </c>
      <c r="E1318" t="s">
        <v>5066</v>
      </c>
      <c r="G1318" t="s">
        <v>5067</v>
      </c>
      <c r="H1318" t="s">
        <v>10706</v>
      </c>
      <c r="I1318" s="10">
        <v>2</v>
      </c>
      <c r="K1318" t="s">
        <v>5066</v>
      </c>
      <c r="L1318" t="s">
        <v>102</v>
      </c>
      <c r="M1318">
        <v>1500</v>
      </c>
      <c r="N1318">
        <v>1901</v>
      </c>
      <c r="O1318">
        <v>49</v>
      </c>
      <c r="S1318" s="1">
        <v>43826</v>
      </c>
      <c r="U1318" s="10" t="s">
        <v>5186</v>
      </c>
      <c r="V1318" t="s">
        <v>4289</v>
      </c>
      <c r="W1318" s="10">
        <v>2</v>
      </c>
      <c r="X1318" s="1">
        <v>37243</v>
      </c>
      <c r="Y1318" s="1"/>
    </row>
    <row r="1319" spans="1:25" x14ac:dyDescent="0.35">
      <c r="A1319">
        <v>187</v>
      </c>
      <c r="B1319">
        <v>15</v>
      </c>
      <c r="D1319" s="10">
        <v>2</v>
      </c>
      <c r="E1319" t="s">
        <v>3881</v>
      </c>
      <c r="G1319" t="s">
        <v>3882</v>
      </c>
      <c r="H1319" t="s">
        <v>10706</v>
      </c>
      <c r="I1319" s="10">
        <v>3</v>
      </c>
      <c r="K1319" t="s">
        <v>3881</v>
      </c>
      <c r="L1319" t="s">
        <v>102</v>
      </c>
      <c r="M1319">
        <v>3432</v>
      </c>
      <c r="N1319">
        <v>1984</v>
      </c>
      <c r="O1319">
        <v>47</v>
      </c>
      <c r="S1319" s="1">
        <v>43826</v>
      </c>
      <c r="U1319" s="10" t="s">
        <v>5186</v>
      </c>
      <c r="V1319" t="s">
        <v>3483</v>
      </c>
      <c r="W1319" s="10">
        <v>3</v>
      </c>
      <c r="X1319" t="s">
        <v>208</v>
      </c>
    </row>
    <row r="1320" spans="1:25" x14ac:dyDescent="0.35">
      <c r="A1320">
        <v>196</v>
      </c>
      <c r="B1320">
        <v>26</v>
      </c>
      <c r="D1320" s="10">
        <v>2</v>
      </c>
      <c r="E1320" t="s">
        <v>4711</v>
      </c>
      <c r="G1320" t="s">
        <v>4712</v>
      </c>
      <c r="H1320" t="s">
        <v>10706</v>
      </c>
      <c r="I1320" s="10">
        <v>2</v>
      </c>
      <c r="K1320" t="s">
        <v>4711</v>
      </c>
      <c r="L1320" t="s">
        <v>102</v>
      </c>
      <c r="M1320">
        <v>2236</v>
      </c>
      <c r="N1320">
        <v>1901</v>
      </c>
      <c r="O1320">
        <v>22</v>
      </c>
      <c r="S1320" s="1">
        <v>43979</v>
      </c>
      <c r="U1320" s="10" t="s">
        <v>5186</v>
      </c>
      <c r="V1320" t="s">
        <v>4283</v>
      </c>
      <c r="W1320" s="10">
        <v>2</v>
      </c>
      <c r="X1320" s="1">
        <v>43917</v>
      </c>
      <c r="Y1320" s="1"/>
    </row>
    <row r="1321" spans="1:25" x14ac:dyDescent="0.35">
      <c r="A1321">
        <v>189</v>
      </c>
      <c r="B1321">
        <v>24</v>
      </c>
      <c r="D1321" s="10">
        <v>2</v>
      </c>
      <c r="E1321" t="s">
        <v>4577</v>
      </c>
      <c r="G1321" t="s">
        <v>4578</v>
      </c>
      <c r="H1321" t="s">
        <v>10706</v>
      </c>
      <c r="I1321" s="10">
        <v>2</v>
      </c>
      <c r="K1321" t="s">
        <v>4577</v>
      </c>
      <c r="L1321" t="s">
        <v>102</v>
      </c>
      <c r="M1321">
        <v>1500</v>
      </c>
      <c r="N1321">
        <v>1901</v>
      </c>
      <c r="O1321">
        <v>49</v>
      </c>
      <c r="S1321" s="1">
        <v>44892</v>
      </c>
      <c r="U1321" s="10" t="s">
        <v>5186</v>
      </c>
      <c r="V1321" t="s">
        <v>4283</v>
      </c>
      <c r="W1321" s="10">
        <v>2</v>
      </c>
      <c r="X1321" s="1">
        <v>44783</v>
      </c>
      <c r="Y1321" s="1"/>
    </row>
    <row r="1322" spans="1:25" x14ac:dyDescent="0.35">
      <c r="A1322">
        <v>192</v>
      </c>
      <c r="B1322">
        <v>5</v>
      </c>
      <c r="D1322" s="10">
        <v>2</v>
      </c>
      <c r="E1322" t="s">
        <v>4602</v>
      </c>
      <c r="G1322" t="s">
        <v>4603</v>
      </c>
      <c r="H1322" t="s">
        <v>10706</v>
      </c>
      <c r="I1322" s="10">
        <v>2</v>
      </c>
      <c r="K1322" t="s">
        <v>4602</v>
      </c>
      <c r="L1322" t="s">
        <v>102</v>
      </c>
      <c r="M1322">
        <v>2318</v>
      </c>
      <c r="N1322">
        <v>1901</v>
      </c>
      <c r="O1322">
        <v>49</v>
      </c>
      <c r="S1322" s="1">
        <v>44474</v>
      </c>
      <c r="T1322" t="s">
        <v>4604</v>
      </c>
      <c r="U1322" s="10" t="s">
        <v>5186</v>
      </c>
      <c r="V1322" t="s">
        <v>4605</v>
      </c>
      <c r="W1322" s="10">
        <v>2</v>
      </c>
      <c r="X1322" s="1">
        <v>44390</v>
      </c>
      <c r="Y1322" s="1"/>
    </row>
    <row r="1323" spans="1:25" x14ac:dyDescent="0.35">
      <c r="A1323">
        <v>196</v>
      </c>
      <c r="B1323">
        <v>25</v>
      </c>
      <c r="D1323" s="10">
        <v>2</v>
      </c>
      <c r="E1323" t="s">
        <v>4709</v>
      </c>
      <c r="G1323" t="s">
        <v>4710</v>
      </c>
      <c r="H1323" t="s">
        <v>10706</v>
      </c>
      <c r="I1323" s="10">
        <v>2</v>
      </c>
      <c r="K1323" t="s">
        <v>4709</v>
      </c>
      <c r="L1323" t="s">
        <v>102</v>
      </c>
      <c r="M1323">
        <v>2100</v>
      </c>
      <c r="N1323">
        <v>1889</v>
      </c>
      <c r="O1323">
        <v>49</v>
      </c>
      <c r="S1323" s="1">
        <v>43826</v>
      </c>
      <c r="U1323" s="10" t="s">
        <v>5186</v>
      </c>
      <c r="V1323" t="s">
        <v>4283</v>
      </c>
      <c r="W1323" s="10">
        <v>2</v>
      </c>
      <c r="X1323" s="1">
        <v>39147</v>
      </c>
      <c r="Y1323" s="1"/>
    </row>
    <row r="1324" spans="1:25" x14ac:dyDescent="0.35">
      <c r="A1324">
        <v>249</v>
      </c>
      <c r="B1324">
        <v>8</v>
      </c>
      <c r="D1324" s="10">
        <v>2</v>
      </c>
      <c r="E1324" t="s">
        <v>5009</v>
      </c>
      <c r="G1324" t="s">
        <v>5010</v>
      </c>
      <c r="H1324" t="s">
        <v>10706</v>
      </c>
      <c r="I1324" s="10">
        <v>2</v>
      </c>
      <c r="K1324" t="s">
        <v>5011</v>
      </c>
      <c r="L1324" t="s">
        <v>102</v>
      </c>
      <c r="M1324">
        <v>2070</v>
      </c>
      <c r="N1324">
        <v>1895</v>
      </c>
      <c r="O1324">
        <v>49</v>
      </c>
      <c r="S1324" s="1">
        <v>43826</v>
      </c>
      <c r="U1324" s="10" t="s">
        <v>5186</v>
      </c>
      <c r="V1324" t="s">
        <v>4388</v>
      </c>
      <c r="W1324" s="10">
        <v>2</v>
      </c>
      <c r="X1324" s="1">
        <v>35466</v>
      </c>
      <c r="Y1324" s="1"/>
    </row>
    <row r="1325" spans="1:25" x14ac:dyDescent="0.35">
      <c r="A1325">
        <v>251</v>
      </c>
      <c r="B1325">
        <v>6</v>
      </c>
      <c r="D1325" s="10">
        <v>2</v>
      </c>
      <c r="E1325" t="s">
        <v>5064</v>
      </c>
      <c r="G1325" t="s">
        <v>5065</v>
      </c>
      <c r="H1325" t="s">
        <v>10706</v>
      </c>
      <c r="I1325" s="10">
        <v>2</v>
      </c>
      <c r="K1325" t="s">
        <v>5064</v>
      </c>
      <c r="L1325" t="s">
        <v>102</v>
      </c>
      <c r="M1325">
        <v>1344</v>
      </c>
      <c r="N1325">
        <v>1901</v>
      </c>
      <c r="O1325">
        <v>21</v>
      </c>
      <c r="S1325" s="1">
        <v>43826</v>
      </c>
      <c r="U1325" s="10" t="s">
        <v>5186</v>
      </c>
      <c r="V1325" t="s">
        <v>4340</v>
      </c>
      <c r="W1325" s="10">
        <v>2</v>
      </c>
      <c r="X1325" t="s">
        <v>208</v>
      </c>
    </row>
    <row r="1326" spans="1:25" x14ac:dyDescent="0.35">
      <c r="A1326">
        <v>188</v>
      </c>
      <c r="B1326">
        <v>3.01</v>
      </c>
      <c r="D1326" s="10" t="s">
        <v>92</v>
      </c>
      <c r="E1326" t="s">
        <v>1605</v>
      </c>
      <c r="G1326" t="s">
        <v>1606</v>
      </c>
      <c r="H1326" t="s">
        <v>5145</v>
      </c>
      <c r="I1326" s="10">
        <v>6</v>
      </c>
      <c r="K1326" t="s">
        <v>1607</v>
      </c>
      <c r="L1326" t="s">
        <v>102</v>
      </c>
      <c r="M1326">
        <v>0</v>
      </c>
      <c r="S1326" s="1"/>
      <c r="V1326" t="s">
        <v>1609</v>
      </c>
      <c r="W1326" s="10">
        <v>6</v>
      </c>
      <c r="X1326" t="s">
        <v>208</v>
      </c>
    </row>
    <row r="1327" spans="1:25" x14ac:dyDescent="0.35">
      <c r="A1327">
        <v>196</v>
      </c>
      <c r="B1327">
        <v>6</v>
      </c>
      <c r="D1327" s="10">
        <v>2</v>
      </c>
      <c r="E1327" t="s">
        <v>8683</v>
      </c>
      <c r="G1327" t="s">
        <v>9847</v>
      </c>
      <c r="H1327" t="s">
        <v>10706</v>
      </c>
      <c r="I1327" s="10">
        <v>3</v>
      </c>
      <c r="K1327" t="s">
        <v>8683</v>
      </c>
      <c r="L1327" t="s">
        <v>102</v>
      </c>
      <c r="M1327">
        <v>2016</v>
      </c>
      <c r="N1327">
        <v>1901</v>
      </c>
      <c r="S1327" s="1"/>
      <c r="U1327" s="10" t="s">
        <v>5186</v>
      </c>
      <c r="V1327" t="s">
        <v>10357</v>
      </c>
      <c r="W1327" s="10">
        <v>1</v>
      </c>
      <c r="X1327" s="1">
        <v>42142</v>
      </c>
      <c r="Y1327" s="1"/>
    </row>
    <row r="1328" spans="1:25" x14ac:dyDescent="0.35">
      <c r="A1328">
        <v>197</v>
      </c>
      <c r="B1328">
        <v>19.04</v>
      </c>
      <c r="D1328" s="10">
        <v>2</v>
      </c>
      <c r="E1328" t="s">
        <v>4747</v>
      </c>
      <c r="G1328" t="s">
        <v>4748</v>
      </c>
      <c r="H1328" t="s">
        <v>10706</v>
      </c>
      <c r="I1328" s="10">
        <v>2</v>
      </c>
      <c r="K1328" t="s">
        <v>4747</v>
      </c>
      <c r="L1328" t="s">
        <v>102</v>
      </c>
      <c r="M1328">
        <v>2244</v>
      </c>
      <c r="N1328">
        <v>1924</v>
      </c>
      <c r="O1328">
        <v>21</v>
      </c>
      <c r="P1328">
        <v>197</v>
      </c>
      <c r="Q1328">
        <v>19.399999999999999</v>
      </c>
      <c r="S1328" s="1">
        <v>43826</v>
      </c>
      <c r="U1328" s="10" t="s">
        <v>5186</v>
      </c>
      <c r="V1328" t="s">
        <v>4373</v>
      </c>
      <c r="W1328" s="10">
        <v>2</v>
      </c>
      <c r="X1328" t="s">
        <v>208</v>
      </c>
    </row>
    <row r="1329" spans="1:25" x14ac:dyDescent="0.35">
      <c r="A1329">
        <v>196</v>
      </c>
      <c r="B1329">
        <v>24</v>
      </c>
      <c r="D1329" s="10">
        <v>2</v>
      </c>
      <c r="E1329" t="s">
        <v>4707</v>
      </c>
      <c r="G1329" t="s">
        <v>4708</v>
      </c>
      <c r="H1329" t="s">
        <v>10706</v>
      </c>
      <c r="I1329" s="10">
        <v>2</v>
      </c>
      <c r="K1329" t="s">
        <v>4707</v>
      </c>
      <c r="L1329" t="s">
        <v>102</v>
      </c>
      <c r="M1329">
        <v>2070</v>
      </c>
      <c r="N1329">
        <v>1885</v>
      </c>
      <c r="O1329">
        <v>21</v>
      </c>
      <c r="S1329" s="1">
        <v>44365</v>
      </c>
      <c r="U1329" s="10" t="s">
        <v>5186</v>
      </c>
      <c r="V1329" t="s">
        <v>4283</v>
      </c>
      <c r="W1329" s="10">
        <v>2</v>
      </c>
      <c r="X1329" s="1">
        <v>44167</v>
      </c>
      <c r="Y1329" s="1"/>
    </row>
    <row r="1330" spans="1:25" x14ac:dyDescent="0.35">
      <c r="A1330">
        <v>196</v>
      </c>
      <c r="B1330">
        <v>5</v>
      </c>
      <c r="D1330" s="10">
        <v>2</v>
      </c>
      <c r="E1330" t="s">
        <v>4693</v>
      </c>
      <c r="G1330" t="s">
        <v>4694</v>
      </c>
      <c r="H1330" t="s">
        <v>10706</v>
      </c>
      <c r="I1330" s="10">
        <v>2</v>
      </c>
      <c r="K1330" t="s">
        <v>4693</v>
      </c>
      <c r="L1330" t="s">
        <v>102</v>
      </c>
      <c r="M1330">
        <v>1800</v>
      </c>
      <c r="N1330">
        <v>1901</v>
      </c>
      <c r="O1330">
        <v>21</v>
      </c>
      <c r="S1330" s="1">
        <v>43826</v>
      </c>
      <c r="U1330" s="10" t="s">
        <v>5186</v>
      </c>
      <c r="V1330" t="s">
        <v>4283</v>
      </c>
      <c r="W1330" s="10">
        <v>2</v>
      </c>
      <c r="X1330" s="1">
        <v>42192</v>
      </c>
      <c r="Y1330" s="1"/>
    </row>
    <row r="1331" spans="1:25" x14ac:dyDescent="0.35">
      <c r="A1331">
        <v>189</v>
      </c>
      <c r="B1331">
        <v>2.0299999999999998</v>
      </c>
      <c r="C1331" t="s">
        <v>3414</v>
      </c>
      <c r="D1331" s="10">
        <v>2</v>
      </c>
      <c r="E1331" t="s">
        <v>8889</v>
      </c>
      <c r="G1331" t="s">
        <v>10107</v>
      </c>
      <c r="H1331" t="s">
        <v>10706</v>
      </c>
      <c r="I1331" s="10">
        <v>4</v>
      </c>
      <c r="K1331" t="s">
        <v>4514</v>
      </c>
      <c r="L1331" t="s">
        <v>102</v>
      </c>
      <c r="M1331">
        <v>364</v>
      </c>
      <c r="N1331">
        <v>1901</v>
      </c>
      <c r="S1331" s="1"/>
      <c r="U1331" s="10" t="s">
        <v>5186</v>
      </c>
      <c r="W1331" s="10">
        <v>1</v>
      </c>
      <c r="X1331" s="1">
        <v>39423</v>
      </c>
      <c r="Y1331" s="1"/>
    </row>
    <row r="1332" spans="1:25" x14ac:dyDescent="0.35">
      <c r="A1332">
        <v>197</v>
      </c>
      <c r="B1332">
        <v>19.03</v>
      </c>
      <c r="D1332" s="10">
        <v>2</v>
      </c>
      <c r="E1332" t="s">
        <v>4745</v>
      </c>
      <c r="G1332" t="s">
        <v>4746</v>
      </c>
      <c r="H1332" t="s">
        <v>10706</v>
      </c>
      <c r="I1332" s="10">
        <v>2</v>
      </c>
      <c r="K1332" t="s">
        <v>4745</v>
      </c>
      <c r="L1332" t="s">
        <v>102</v>
      </c>
      <c r="M1332">
        <v>2244</v>
      </c>
      <c r="N1332">
        <v>1901</v>
      </c>
      <c r="O1332">
        <v>21</v>
      </c>
      <c r="P1332">
        <v>197</v>
      </c>
      <c r="Q1332">
        <v>19.3</v>
      </c>
      <c r="S1332" s="1">
        <v>43826</v>
      </c>
      <c r="U1332" s="10" t="s">
        <v>5186</v>
      </c>
      <c r="V1332" t="s">
        <v>4668</v>
      </c>
      <c r="W1332" s="10">
        <v>2</v>
      </c>
      <c r="X1332" s="1">
        <v>41908</v>
      </c>
      <c r="Y1332" s="1"/>
    </row>
    <row r="1333" spans="1:25" x14ac:dyDescent="0.35">
      <c r="A1333">
        <v>194</v>
      </c>
      <c r="B1333">
        <v>25</v>
      </c>
      <c r="D1333" s="10">
        <v>2</v>
      </c>
      <c r="E1333" t="s">
        <v>4643</v>
      </c>
      <c r="G1333" t="s">
        <v>4644</v>
      </c>
      <c r="H1333" t="s">
        <v>10706</v>
      </c>
      <c r="I1333" s="10">
        <v>2</v>
      </c>
      <c r="K1333" t="s">
        <v>4643</v>
      </c>
      <c r="L1333" t="s">
        <v>102</v>
      </c>
      <c r="M1333">
        <v>1245</v>
      </c>
      <c r="N1333">
        <v>1901</v>
      </c>
      <c r="O1333">
        <v>19</v>
      </c>
      <c r="S1333" s="1">
        <v>44990</v>
      </c>
      <c r="U1333" s="10" t="s">
        <v>5186</v>
      </c>
      <c r="V1333" t="s">
        <v>4645</v>
      </c>
      <c r="W1333" s="10">
        <v>2</v>
      </c>
      <c r="X1333" s="1">
        <v>44609</v>
      </c>
      <c r="Y1333" s="1"/>
    </row>
    <row r="1334" spans="1:25" x14ac:dyDescent="0.35">
      <c r="A1334">
        <v>196</v>
      </c>
      <c r="B1334">
        <v>23</v>
      </c>
      <c r="D1334" s="10">
        <v>2</v>
      </c>
      <c r="E1334" t="s">
        <v>4705</v>
      </c>
      <c r="G1334" t="s">
        <v>4706</v>
      </c>
      <c r="H1334" t="s">
        <v>10706</v>
      </c>
      <c r="I1334" s="10">
        <v>2</v>
      </c>
      <c r="K1334" t="s">
        <v>4705</v>
      </c>
      <c r="L1334" t="s">
        <v>102</v>
      </c>
      <c r="M1334">
        <v>1890</v>
      </c>
      <c r="N1334">
        <v>1901</v>
      </c>
      <c r="O1334">
        <v>21</v>
      </c>
      <c r="S1334" s="1">
        <v>43826</v>
      </c>
      <c r="U1334" s="10" t="s">
        <v>5186</v>
      </c>
      <c r="V1334" t="s">
        <v>4283</v>
      </c>
      <c r="W1334" s="10">
        <v>2</v>
      </c>
      <c r="X1334" t="s">
        <v>208</v>
      </c>
    </row>
    <row r="1335" spans="1:25" x14ac:dyDescent="0.35">
      <c r="A1335">
        <v>193</v>
      </c>
      <c r="B1335">
        <v>4</v>
      </c>
      <c r="D1335" s="10">
        <v>2</v>
      </c>
      <c r="E1335" t="s">
        <v>3943</v>
      </c>
      <c r="G1335" t="s">
        <v>3944</v>
      </c>
      <c r="H1335" t="s">
        <v>10706</v>
      </c>
      <c r="I1335" s="10">
        <v>4</v>
      </c>
      <c r="K1335" t="s">
        <v>3945</v>
      </c>
      <c r="L1335" t="s">
        <v>102</v>
      </c>
      <c r="M1335">
        <v>1710</v>
      </c>
      <c r="N1335">
        <v>1889</v>
      </c>
      <c r="O1335">
        <v>47</v>
      </c>
      <c r="S1335" s="1">
        <v>43826</v>
      </c>
      <c r="U1335" s="10" t="s">
        <v>5186</v>
      </c>
      <c r="V1335" t="s">
        <v>3942</v>
      </c>
      <c r="W1335" s="10">
        <v>3</v>
      </c>
      <c r="X1335" s="1">
        <v>41569</v>
      </c>
      <c r="Y1335" s="1"/>
    </row>
    <row r="1336" spans="1:25" x14ac:dyDescent="0.35">
      <c r="A1336">
        <v>196</v>
      </c>
      <c r="B1336">
        <v>22</v>
      </c>
      <c r="D1336" s="10">
        <v>2</v>
      </c>
      <c r="E1336" t="s">
        <v>4703</v>
      </c>
      <c r="G1336" t="s">
        <v>4704</v>
      </c>
      <c r="H1336" t="s">
        <v>10706</v>
      </c>
      <c r="I1336" s="10">
        <v>2</v>
      </c>
      <c r="K1336" t="s">
        <v>4703</v>
      </c>
      <c r="L1336" t="s">
        <v>102</v>
      </c>
      <c r="M1336">
        <v>1740</v>
      </c>
      <c r="N1336">
        <v>1900</v>
      </c>
      <c r="O1336">
        <v>21</v>
      </c>
      <c r="S1336" s="1">
        <v>43826</v>
      </c>
      <c r="U1336" s="10" t="s">
        <v>5186</v>
      </c>
      <c r="V1336" t="s">
        <v>4283</v>
      </c>
      <c r="W1336" s="10">
        <v>2</v>
      </c>
      <c r="X1336" t="s">
        <v>208</v>
      </c>
    </row>
    <row r="1337" spans="1:25" x14ac:dyDescent="0.35">
      <c r="A1337">
        <v>193</v>
      </c>
      <c r="B1337">
        <v>3</v>
      </c>
      <c r="D1337" s="10">
        <v>2</v>
      </c>
      <c r="E1337" t="s">
        <v>3940</v>
      </c>
      <c r="G1337" t="s">
        <v>3941</v>
      </c>
      <c r="H1337" t="s">
        <v>5145</v>
      </c>
      <c r="I1337" s="10">
        <v>3</v>
      </c>
      <c r="K1337" t="s">
        <v>3940</v>
      </c>
      <c r="L1337" t="s">
        <v>102</v>
      </c>
      <c r="M1337">
        <v>1710</v>
      </c>
      <c r="N1337">
        <v>1889</v>
      </c>
      <c r="O1337">
        <v>49</v>
      </c>
      <c r="S1337" s="1">
        <v>44397</v>
      </c>
      <c r="U1337" s="10" t="s">
        <v>5186</v>
      </c>
      <c r="V1337" t="s">
        <v>3942</v>
      </c>
      <c r="W1337" s="10">
        <v>3</v>
      </c>
      <c r="X1337" s="1">
        <v>44292</v>
      </c>
      <c r="Y1337" s="1"/>
    </row>
    <row r="1338" spans="1:25" x14ac:dyDescent="0.35">
      <c r="A1338">
        <v>197</v>
      </c>
      <c r="B1338">
        <v>19.010000000000002</v>
      </c>
      <c r="D1338" s="10">
        <v>2</v>
      </c>
      <c r="E1338" t="s">
        <v>4743</v>
      </c>
      <c r="G1338" t="s">
        <v>4744</v>
      </c>
      <c r="H1338" t="s">
        <v>10706</v>
      </c>
      <c r="I1338" s="10">
        <v>2</v>
      </c>
      <c r="K1338" t="s">
        <v>4743</v>
      </c>
      <c r="L1338" t="s">
        <v>102</v>
      </c>
      <c r="M1338">
        <v>2244</v>
      </c>
      <c r="N1338">
        <v>1924</v>
      </c>
      <c r="O1338">
        <v>21</v>
      </c>
      <c r="P1338">
        <v>197</v>
      </c>
      <c r="Q1338">
        <v>19.100000000000001</v>
      </c>
      <c r="S1338" s="1">
        <v>44838</v>
      </c>
      <c r="U1338" s="10" t="s">
        <v>5186</v>
      </c>
      <c r="V1338" t="s">
        <v>4269</v>
      </c>
      <c r="W1338" s="10">
        <v>2</v>
      </c>
      <c r="X1338" s="1">
        <v>40057</v>
      </c>
      <c r="Y1338" s="1"/>
    </row>
    <row r="1339" spans="1:25" x14ac:dyDescent="0.35">
      <c r="A1339">
        <v>193</v>
      </c>
      <c r="B1339">
        <v>1</v>
      </c>
      <c r="D1339" s="10">
        <v>2</v>
      </c>
      <c r="E1339" t="s">
        <v>3265</v>
      </c>
      <c r="G1339" t="s">
        <v>3266</v>
      </c>
      <c r="H1339" t="s">
        <v>10706</v>
      </c>
      <c r="I1339" s="10">
        <v>4</v>
      </c>
      <c r="K1339" t="s">
        <v>3267</v>
      </c>
      <c r="L1339" t="s">
        <v>102</v>
      </c>
      <c r="M1339">
        <v>2166</v>
      </c>
      <c r="N1339">
        <v>1889</v>
      </c>
      <c r="O1339">
        <v>49</v>
      </c>
      <c r="S1339" s="1">
        <v>44028</v>
      </c>
      <c r="U1339" s="10" t="s">
        <v>5186</v>
      </c>
      <c r="V1339" t="s">
        <v>2837</v>
      </c>
      <c r="W1339" s="10">
        <v>4</v>
      </c>
      <c r="X1339" s="1">
        <v>43948</v>
      </c>
      <c r="Y1339" s="1"/>
    </row>
    <row r="1340" spans="1:25" x14ac:dyDescent="0.35">
      <c r="A1340">
        <v>262.02999999999997</v>
      </c>
      <c r="B1340">
        <v>1</v>
      </c>
      <c r="C1340" t="s">
        <v>8274</v>
      </c>
      <c r="D1340" s="10">
        <v>2</v>
      </c>
      <c r="E1340" t="s">
        <v>8062</v>
      </c>
      <c r="G1340" t="s">
        <v>9916</v>
      </c>
      <c r="H1340" t="s">
        <v>10706</v>
      </c>
      <c r="I1340" s="10">
        <v>2</v>
      </c>
      <c r="K1340" t="s">
        <v>9829</v>
      </c>
      <c r="L1340" t="s">
        <v>102</v>
      </c>
      <c r="M1340">
        <v>2256</v>
      </c>
      <c r="N1340">
        <v>1999</v>
      </c>
      <c r="S1340" s="1"/>
      <c r="U1340" s="10" t="s">
        <v>10584</v>
      </c>
      <c r="V1340" t="s">
        <v>10397</v>
      </c>
      <c r="W1340" s="10">
        <v>1</v>
      </c>
      <c r="X1340" s="1">
        <v>42899</v>
      </c>
      <c r="Y1340" s="1"/>
    </row>
    <row r="1341" spans="1:25" x14ac:dyDescent="0.35">
      <c r="A1341">
        <v>178</v>
      </c>
      <c r="B1341">
        <v>36</v>
      </c>
      <c r="D1341" s="10" t="s">
        <v>92</v>
      </c>
      <c r="E1341" t="s">
        <v>861</v>
      </c>
      <c r="G1341" t="s">
        <v>862</v>
      </c>
      <c r="H1341" t="s">
        <v>10706</v>
      </c>
      <c r="I1341" s="10">
        <v>5</v>
      </c>
      <c r="K1341" t="s">
        <v>863</v>
      </c>
      <c r="L1341" t="s">
        <v>102</v>
      </c>
      <c r="M1341">
        <v>0</v>
      </c>
      <c r="S1341" s="1"/>
      <c r="U1341" s="10" t="s">
        <v>5186</v>
      </c>
      <c r="V1341" t="s">
        <v>865</v>
      </c>
      <c r="W1341" s="10">
        <v>3</v>
      </c>
      <c r="X1341" s="1">
        <v>29124</v>
      </c>
      <c r="Y1341" s="1"/>
    </row>
    <row r="1342" spans="1:25" x14ac:dyDescent="0.35">
      <c r="A1342">
        <v>41</v>
      </c>
      <c r="B1342">
        <v>1</v>
      </c>
      <c r="D1342" s="10" t="s">
        <v>92</v>
      </c>
      <c r="E1342" t="s">
        <v>777</v>
      </c>
      <c r="G1342" t="s">
        <v>778</v>
      </c>
      <c r="H1342" t="s">
        <v>10706</v>
      </c>
      <c r="I1342" s="10">
        <v>3</v>
      </c>
      <c r="K1342" t="s">
        <v>777</v>
      </c>
      <c r="L1342" t="s">
        <v>102</v>
      </c>
      <c r="M1342">
        <v>0</v>
      </c>
      <c r="S1342" s="1"/>
      <c r="U1342" s="10" t="s">
        <v>5186</v>
      </c>
      <c r="V1342" t="s">
        <v>779</v>
      </c>
      <c r="W1342" s="10">
        <v>3</v>
      </c>
      <c r="X1342" s="1">
        <v>29815</v>
      </c>
      <c r="Y1342" s="1"/>
    </row>
    <row r="1343" spans="1:25" x14ac:dyDescent="0.35">
      <c r="A1343">
        <v>252</v>
      </c>
      <c r="B1343">
        <v>45</v>
      </c>
      <c r="D1343" s="10">
        <v>2</v>
      </c>
      <c r="E1343" t="s">
        <v>5116</v>
      </c>
      <c r="G1343" t="s">
        <v>5117</v>
      </c>
      <c r="H1343" t="s">
        <v>10706</v>
      </c>
      <c r="I1343" s="10">
        <v>2</v>
      </c>
      <c r="K1343" t="s">
        <v>5116</v>
      </c>
      <c r="L1343" t="s">
        <v>102</v>
      </c>
      <c r="M1343">
        <v>2520</v>
      </c>
      <c r="N1343">
        <v>1892</v>
      </c>
      <c r="O1343">
        <v>20</v>
      </c>
      <c r="S1343" s="1">
        <v>43826</v>
      </c>
      <c r="U1343" s="10" t="s">
        <v>5186</v>
      </c>
      <c r="V1343" t="s">
        <v>4283</v>
      </c>
      <c r="W1343" s="10">
        <v>2</v>
      </c>
      <c r="X1343" t="s">
        <v>208</v>
      </c>
    </row>
    <row r="1344" spans="1:25" x14ac:dyDescent="0.35">
      <c r="A1344">
        <v>178</v>
      </c>
      <c r="B1344">
        <v>35</v>
      </c>
      <c r="D1344" s="10">
        <v>2</v>
      </c>
      <c r="E1344" t="s">
        <v>4436</v>
      </c>
      <c r="G1344" t="s">
        <v>4437</v>
      </c>
      <c r="H1344" t="s">
        <v>10706</v>
      </c>
      <c r="I1344" s="10">
        <v>2</v>
      </c>
      <c r="K1344" t="s">
        <v>4436</v>
      </c>
      <c r="L1344" t="s">
        <v>102</v>
      </c>
      <c r="M1344">
        <v>5475</v>
      </c>
      <c r="O1344">
        <v>18</v>
      </c>
      <c r="S1344" s="1">
        <v>44077</v>
      </c>
      <c r="V1344" t="s">
        <v>4217</v>
      </c>
      <c r="W1344" s="10">
        <v>2</v>
      </c>
      <c r="X1344" s="1">
        <v>41430</v>
      </c>
      <c r="Y1344" s="1"/>
    </row>
    <row r="1345" spans="1:25" x14ac:dyDescent="0.35">
      <c r="A1345">
        <v>189</v>
      </c>
      <c r="B1345">
        <v>41</v>
      </c>
      <c r="D1345" s="10">
        <v>2</v>
      </c>
      <c r="E1345" t="s">
        <v>3914</v>
      </c>
      <c r="G1345" t="s">
        <v>3915</v>
      </c>
      <c r="H1345" t="s">
        <v>10706</v>
      </c>
      <c r="I1345" s="10">
        <v>3</v>
      </c>
      <c r="K1345" t="s">
        <v>3914</v>
      </c>
      <c r="L1345" t="s">
        <v>102</v>
      </c>
      <c r="M1345">
        <v>3060</v>
      </c>
      <c r="N1345">
        <v>1901</v>
      </c>
      <c r="O1345">
        <v>49</v>
      </c>
      <c r="S1345" s="1">
        <v>43826</v>
      </c>
      <c r="U1345" s="10" t="s">
        <v>5186</v>
      </c>
      <c r="V1345" t="s">
        <v>3916</v>
      </c>
      <c r="W1345" s="10">
        <v>3</v>
      </c>
      <c r="X1345" s="1">
        <v>40738</v>
      </c>
      <c r="Y1345" s="1"/>
    </row>
    <row r="1346" spans="1:25" x14ac:dyDescent="0.35">
      <c r="A1346">
        <v>183</v>
      </c>
      <c r="B1346">
        <v>6</v>
      </c>
      <c r="D1346" s="10">
        <v>2</v>
      </c>
      <c r="E1346" t="s">
        <v>3840</v>
      </c>
      <c r="G1346" t="s">
        <v>3841</v>
      </c>
      <c r="H1346" t="s">
        <v>10706</v>
      </c>
      <c r="I1346" s="10">
        <v>3</v>
      </c>
      <c r="K1346" t="s">
        <v>3840</v>
      </c>
      <c r="L1346" t="s">
        <v>102</v>
      </c>
      <c r="M1346">
        <v>1683</v>
      </c>
      <c r="N1346">
        <v>1901</v>
      </c>
      <c r="O1346">
        <v>49</v>
      </c>
      <c r="S1346" s="1">
        <v>43826</v>
      </c>
      <c r="U1346" s="10" t="s">
        <v>5186</v>
      </c>
      <c r="V1346" t="s">
        <v>3658</v>
      </c>
      <c r="W1346" s="10">
        <v>3</v>
      </c>
      <c r="X1346" s="1">
        <v>39610</v>
      </c>
      <c r="Y1346" s="1"/>
    </row>
    <row r="1347" spans="1:25" x14ac:dyDescent="0.35">
      <c r="A1347">
        <v>180</v>
      </c>
      <c r="B1347">
        <v>38</v>
      </c>
      <c r="D1347" s="10">
        <v>2</v>
      </c>
      <c r="E1347" t="s">
        <v>4476</v>
      </c>
      <c r="G1347" t="s">
        <v>4477</v>
      </c>
      <c r="H1347" t="s">
        <v>10706</v>
      </c>
      <c r="I1347" s="10">
        <v>2</v>
      </c>
      <c r="K1347" t="s">
        <v>4476</v>
      </c>
      <c r="L1347" t="s">
        <v>102</v>
      </c>
      <c r="M1347">
        <v>2920</v>
      </c>
      <c r="N1347">
        <v>1900</v>
      </c>
      <c r="O1347">
        <v>49</v>
      </c>
      <c r="S1347" s="1">
        <v>43826</v>
      </c>
      <c r="U1347" s="10" t="s">
        <v>5186</v>
      </c>
      <c r="V1347" t="s">
        <v>4478</v>
      </c>
      <c r="W1347" s="10">
        <v>2</v>
      </c>
      <c r="X1347" s="1">
        <v>42655</v>
      </c>
      <c r="Y1347" s="1"/>
    </row>
    <row r="1348" spans="1:25" x14ac:dyDescent="0.35">
      <c r="A1348">
        <v>43</v>
      </c>
      <c r="B1348">
        <v>33</v>
      </c>
      <c r="C1348" t="s">
        <v>8155</v>
      </c>
      <c r="D1348" s="10">
        <v>2</v>
      </c>
      <c r="E1348" t="s">
        <v>8348</v>
      </c>
      <c r="G1348" t="s">
        <v>9344</v>
      </c>
      <c r="H1348" t="s">
        <v>10706</v>
      </c>
      <c r="I1348" s="10">
        <v>6</v>
      </c>
      <c r="K1348" t="s">
        <v>2877</v>
      </c>
      <c r="L1348" t="s">
        <v>102</v>
      </c>
      <c r="M1348">
        <v>546</v>
      </c>
      <c r="N1348">
        <v>1910</v>
      </c>
      <c r="S1348" s="1"/>
      <c r="U1348" s="10" t="s">
        <v>5186</v>
      </c>
      <c r="V1348" t="s">
        <v>10219</v>
      </c>
      <c r="W1348" s="10">
        <v>1</v>
      </c>
      <c r="X1348" s="1">
        <v>40835</v>
      </c>
      <c r="Y1348" s="1"/>
    </row>
    <row r="1349" spans="1:25" x14ac:dyDescent="0.35">
      <c r="A1349">
        <v>201</v>
      </c>
      <c r="B1349">
        <v>3</v>
      </c>
      <c r="D1349" s="10">
        <v>2</v>
      </c>
      <c r="E1349" t="s">
        <v>4768</v>
      </c>
      <c r="G1349" t="s">
        <v>4769</v>
      </c>
      <c r="H1349" t="s">
        <v>10706</v>
      </c>
      <c r="I1349" s="10">
        <v>2</v>
      </c>
      <c r="K1349" t="s">
        <v>4768</v>
      </c>
      <c r="L1349" t="s">
        <v>102</v>
      </c>
      <c r="M1349">
        <v>2334</v>
      </c>
      <c r="N1349">
        <v>1885</v>
      </c>
      <c r="O1349">
        <v>49</v>
      </c>
      <c r="S1349" s="1">
        <v>44228</v>
      </c>
      <c r="U1349" s="10" t="s">
        <v>5186</v>
      </c>
      <c r="V1349" t="s">
        <v>4770</v>
      </c>
      <c r="W1349" s="10">
        <v>2</v>
      </c>
      <c r="X1349" s="1">
        <v>44120</v>
      </c>
      <c r="Y1349" s="1"/>
    </row>
    <row r="1350" spans="1:25" x14ac:dyDescent="0.35">
      <c r="A1350">
        <v>180</v>
      </c>
      <c r="B1350">
        <v>20</v>
      </c>
      <c r="D1350" s="10">
        <v>2</v>
      </c>
      <c r="E1350" t="s">
        <v>4471</v>
      </c>
      <c r="G1350" t="s">
        <v>4472</v>
      </c>
      <c r="H1350" t="s">
        <v>10706</v>
      </c>
      <c r="I1350" s="10">
        <v>2</v>
      </c>
      <c r="K1350" t="s">
        <v>4473</v>
      </c>
      <c r="L1350" t="s">
        <v>102</v>
      </c>
      <c r="M1350">
        <v>1632</v>
      </c>
      <c r="N1350">
        <v>1923</v>
      </c>
      <c r="O1350">
        <v>49</v>
      </c>
      <c r="S1350" s="1">
        <v>43826</v>
      </c>
      <c r="U1350" s="10" t="s">
        <v>5186</v>
      </c>
      <c r="V1350" t="s">
        <v>4283</v>
      </c>
      <c r="W1350" s="10">
        <v>2</v>
      </c>
      <c r="X1350" s="1">
        <v>43663</v>
      </c>
      <c r="Y1350" s="1"/>
    </row>
    <row r="1351" spans="1:25" x14ac:dyDescent="0.35">
      <c r="A1351">
        <v>254</v>
      </c>
      <c r="B1351">
        <v>9</v>
      </c>
      <c r="D1351" s="10">
        <v>2</v>
      </c>
      <c r="E1351" t="s">
        <v>8420</v>
      </c>
      <c r="G1351" t="s">
        <v>9436</v>
      </c>
      <c r="H1351" t="s">
        <v>10706</v>
      </c>
      <c r="I1351" s="10">
        <v>2</v>
      </c>
      <c r="K1351" t="s">
        <v>9245</v>
      </c>
      <c r="L1351" t="s">
        <v>102</v>
      </c>
      <c r="M1351">
        <v>1230</v>
      </c>
      <c r="N1351">
        <v>1901</v>
      </c>
      <c r="S1351" s="1"/>
      <c r="U1351" s="10" t="s">
        <v>5186</v>
      </c>
      <c r="V1351" t="s">
        <v>10265</v>
      </c>
      <c r="W1351" s="10">
        <v>1</v>
      </c>
      <c r="X1351" s="1">
        <v>44216</v>
      </c>
      <c r="Y1351" s="1"/>
    </row>
    <row r="1352" spans="1:25" x14ac:dyDescent="0.35">
      <c r="A1352">
        <v>183</v>
      </c>
      <c r="B1352">
        <v>5</v>
      </c>
      <c r="D1352" s="10">
        <v>2</v>
      </c>
      <c r="E1352" t="s">
        <v>4534</v>
      </c>
      <c r="G1352" t="s">
        <v>4535</v>
      </c>
      <c r="H1352" t="s">
        <v>10706</v>
      </c>
      <c r="I1352" s="10">
        <v>2</v>
      </c>
      <c r="K1352" t="s">
        <v>4534</v>
      </c>
      <c r="L1352" t="s">
        <v>102</v>
      </c>
      <c r="M1352">
        <v>1748</v>
      </c>
      <c r="N1352">
        <v>1901</v>
      </c>
      <c r="O1352">
        <v>49</v>
      </c>
      <c r="S1352" s="1">
        <v>44759</v>
      </c>
      <c r="U1352" s="10" t="s">
        <v>5186</v>
      </c>
      <c r="V1352" t="s">
        <v>4283</v>
      </c>
      <c r="W1352" s="10">
        <v>2</v>
      </c>
      <c r="X1352" s="1">
        <v>44558</v>
      </c>
      <c r="Y1352" s="1"/>
    </row>
    <row r="1353" spans="1:25" x14ac:dyDescent="0.35">
      <c r="A1353">
        <v>176</v>
      </c>
      <c r="B1353">
        <v>4.21</v>
      </c>
      <c r="D1353" s="10">
        <v>2</v>
      </c>
      <c r="E1353" t="s">
        <v>3026</v>
      </c>
      <c r="G1353" t="s">
        <v>3027</v>
      </c>
      <c r="H1353" t="s">
        <v>10706</v>
      </c>
      <c r="I1353" s="10">
        <v>4</v>
      </c>
      <c r="K1353" t="s">
        <v>3028</v>
      </c>
      <c r="L1353" t="s">
        <v>102</v>
      </c>
      <c r="M1353">
        <v>3708</v>
      </c>
      <c r="N1353">
        <v>1901</v>
      </c>
      <c r="O1353">
        <v>45</v>
      </c>
      <c r="P1353">
        <v>176</v>
      </c>
      <c r="Q1353" t="s">
        <v>3029</v>
      </c>
      <c r="S1353" s="1">
        <v>44120</v>
      </c>
      <c r="U1353" s="10" t="s">
        <v>5186</v>
      </c>
      <c r="V1353" t="s">
        <v>3030</v>
      </c>
      <c r="W1353" s="10">
        <v>4</v>
      </c>
      <c r="X1353" t="s">
        <v>208</v>
      </c>
    </row>
    <row r="1354" spans="1:25" x14ac:dyDescent="0.35">
      <c r="A1354">
        <v>179</v>
      </c>
      <c r="B1354">
        <v>23.02</v>
      </c>
      <c r="D1354" s="10">
        <v>2</v>
      </c>
      <c r="E1354" t="s">
        <v>4453</v>
      </c>
      <c r="G1354" t="s">
        <v>4454</v>
      </c>
      <c r="H1354" t="s">
        <v>10706</v>
      </c>
      <c r="I1354" s="10">
        <v>2</v>
      </c>
      <c r="K1354" t="s">
        <v>4453</v>
      </c>
      <c r="L1354" t="s">
        <v>102</v>
      </c>
      <c r="M1354">
        <v>1290</v>
      </c>
      <c r="N1354">
        <v>1901</v>
      </c>
      <c r="O1354">
        <v>49</v>
      </c>
      <c r="P1354">
        <v>179</v>
      </c>
      <c r="Q1354">
        <v>23.2</v>
      </c>
      <c r="S1354" s="1">
        <v>44704</v>
      </c>
      <c r="U1354" s="10" t="s">
        <v>5186</v>
      </c>
      <c r="V1354" t="s">
        <v>4455</v>
      </c>
      <c r="W1354" s="10">
        <v>2</v>
      </c>
      <c r="X1354" s="1">
        <v>44657</v>
      </c>
      <c r="Y1354" s="1"/>
    </row>
    <row r="1355" spans="1:25" x14ac:dyDescent="0.35">
      <c r="A1355">
        <v>40</v>
      </c>
      <c r="B1355">
        <v>3</v>
      </c>
      <c r="D1355" s="10" t="s">
        <v>92</v>
      </c>
      <c r="E1355" t="s">
        <v>808</v>
      </c>
      <c r="G1355" t="s">
        <v>809</v>
      </c>
      <c r="H1355" t="s">
        <v>5145</v>
      </c>
      <c r="I1355" s="10">
        <v>3</v>
      </c>
      <c r="K1355" t="s">
        <v>810</v>
      </c>
      <c r="L1355" t="s">
        <v>102</v>
      </c>
      <c r="M1355">
        <v>0</v>
      </c>
      <c r="S1355" s="1"/>
      <c r="V1355" t="s">
        <v>671</v>
      </c>
      <c r="W1355" s="10">
        <v>3</v>
      </c>
      <c r="X1355" s="1">
        <v>43655</v>
      </c>
      <c r="Y1355" s="1"/>
    </row>
    <row r="1356" spans="1:25" x14ac:dyDescent="0.35">
      <c r="A1356">
        <v>177</v>
      </c>
      <c r="B1356">
        <v>36.03</v>
      </c>
      <c r="C1356" t="s">
        <v>7249</v>
      </c>
      <c r="D1356" s="10">
        <v>2</v>
      </c>
      <c r="E1356" t="s">
        <v>8886</v>
      </c>
      <c r="G1356" t="s">
        <v>10101</v>
      </c>
      <c r="H1356" t="s">
        <v>10706</v>
      </c>
      <c r="K1356" t="s">
        <v>10100</v>
      </c>
      <c r="L1356" t="s">
        <v>102</v>
      </c>
      <c r="M1356">
        <v>1209</v>
      </c>
      <c r="N1356">
        <v>1900</v>
      </c>
      <c r="S1356" s="1"/>
      <c r="U1356" s="10" t="s">
        <v>5186</v>
      </c>
      <c r="X1356" s="1">
        <v>37546</v>
      </c>
      <c r="Y1356" s="1"/>
    </row>
    <row r="1357" spans="1:25" x14ac:dyDescent="0.35">
      <c r="A1357">
        <v>213.01</v>
      </c>
      <c r="B1357">
        <v>5.01</v>
      </c>
      <c r="D1357" s="10">
        <v>2</v>
      </c>
      <c r="E1357" t="s">
        <v>8689</v>
      </c>
      <c r="G1357" t="s">
        <v>9852</v>
      </c>
      <c r="H1357" t="s">
        <v>10706</v>
      </c>
      <c r="I1357" s="10">
        <v>1</v>
      </c>
      <c r="K1357" t="s">
        <v>8689</v>
      </c>
      <c r="L1357" t="s">
        <v>102</v>
      </c>
      <c r="M1357">
        <v>2016</v>
      </c>
      <c r="N1357">
        <v>1901</v>
      </c>
      <c r="S1357" s="1"/>
      <c r="U1357" s="10" t="s">
        <v>5186</v>
      </c>
      <c r="V1357" t="s">
        <v>10359</v>
      </c>
      <c r="W1357" s="10">
        <v>1</v>
      </c>
      <c r="X1357" s="1">
        <v>43258</v>
      </c>
      <c r="Y1357" s="1"/>
    </row>
    <row r="1358" spans="1:25" x14ac:dyDescent="0.35">
      <c r="A1358">
        <v>184</v>
      </c>
      <c r="B1358">
        <v>43</v>
      </c>
      <c r="C1358" t="s">
        <v>7974</v>
      </c>
      <c r="D1358" s="10" t="s">
        <v>7967</v>
      </c>
      <c r="E1358" t="s">
        <v>3862</v>
      </c>
      <c r="G1358" t="s">
        <v>8007</v>
      </c>
      <c r="H1358" t="s">
        <v>10706</v>
      </c>
      <c r="I1358" s="10">
        <v>6</v>
      </c>
      <c r="K1358" t="s">
        <v>3862</v>
      </c>
      <c r="L1358" t="s">
        <v>102</v>
      </c>
      <c r="N1358">
        <v>1901</v>
      </c>
      <c r="S1358" s="1"/>
      <c r="U1358" s="10" t="s">
        <v>5186</v>
      </c>
      <c r="V1358" t="s">
        <v>3864</v>
      </c>
      <c r="W1358" s="10">
        <v>3</v>
      </c>
      <c r="X1358" t="s">
        <v>208</v>
      </c>
    </row>
    <row r="1359" spans="1:25" x14ac:dyDescent="0.35">
      <c r="A1359">
        <v>184</v>
      </c>
      <c r="B1359">
        <v>43</v>
      </c>
      <c r="D1359" s="10">
        <v>2</v>
      </c>
      <c r="E1359" t="s">
        <v>3862</v>
      </c>
      <c r="G1359" t="s">
        <v>3863</v>
      </c>
      <c r="H1359" t="s">
        <v>10707</v>
      </c>
      <c r="I1359" s="10">
        <v>6</v>
      </c>
      <c r="K1359" t="s">
        <v>3862</v>
      </c>
      <c r="L1359" t="s">
        <v>102</v>
      </c>
      <c r="M1359">
        <v>2064</v>
      </c>
      <c r="N1359">
        <v>1901</v>
      </c>
      <c r="O1359">
        <v>49</v>
      </c>
      <c r="S1359" s="1">
        <v>43826</v>
      </c>
      <c r="U1359" s="10" t="s">
        <v>5186</v>
      </c>
      <c r="V1359" t="s">
        <v>3864</v>
      </c>
      <c r="W1359" s="10">
        <v>3</v>
      </c>
      <c r="X1359" s="1">
        <v>43007</v>
      </c>
      <c r="Y1359" s="1"/>
    </row>
    <row r="1360" spans="1:25" x14ac:dyDescent="0.35">
      <c r="A1360">
        <v>165</v>
      </c>
      <c r="B1360">
        <v>31.03</v>
      </c>
      <c r="C1360" t="s">
        <v>2541</v>
      </c>
      <c r="D1360" s="10">
        <v>2</v>
      </c>
      <c r="E1360" t="s">
        <v>8662</v>
      </c>
      <c r="G1360" t="s">
        <v>9811</v>
      </c>
      <c r="H1360" t="s">
        <v>5145</v>
      </c>
      <c r="I1360" s="10">
        <v>2</v>
      </c>
      <c r="K1360" t="s">
        <v>9812</v>
      </c>
      <c r="L1360" t="s">
        <v>102</v>
      </c>
      <c r="M1360">
        <v>756</v>
      </c>
      <c r="N1360">
        <v>1920</v>
      </c>
      <c r="S1360" s="1"/>
      <c r="U1360" s="10" t="s">
        <v>5186</v>
      </c>
      <c r="V1360" t="s">
        <v>10338</v>
      </c>
      <c r="W1360" s="10">
        <v>1</v>
      </c>
      <c r="X1360" s="1">
        <v>44014</v>
      </c>
      <c r="Y1360" s="1"/>
    </row>
    <row r="1361" spans="1:25" x14ac:dyDescent="0.35">
      <c r="A1361">
        <v>252</v>
      </c>
      <c r="B1361">
        <v>25.01</v>
      </c>
      <c r="D1361" s="10" t="s">
        <v>92</v>
      </c>
      <c r="E1361" t="s">
        <v>821</v>
      </c>
      <c r="G1361" t="s">
        <v>822</v>
      </c>
      <c r="H1361" t="s">
        <v>5145</v>
      </c>
      <c r="I1361" s="10">
        <v>1</v>
      </c>
      <c r="K1361" t="s">
        <v>821</v>
      </c>
      <c r="L1361" t="s">
        <v>102</v>
      </c>
      <c r="M1361">
        <v>0</v>
      </c>
      <c r="S1361" s="1"/>
      <c r="V1361" t="s">
        <v>824</v>
      </c>
      <c r="W1361" s="10">
        <v>1</v>
      </c>
      <c r="X1361" s="1">
        <v>44547</v>
      </c>
      <c r="Y1361" s="1"/>
    </row>
    <row r="1362" spans="1:25" x14ac:dyDescent="0.35">
      <c r="A1362">
        <v>189</v>
      </c>
      <c r="B1362">
        <v>4</v>
      </c>
      <c r="C1362" t="s">
        <v>3414</v>
      </c>
      <c r="D1362" s="10">
        <v>2</v>
      </c>
      <c r="E1362" t="s">
        <v>8443</v>
      </c>
      <c r="G1362" t="s">
        <v>9464</v>
      </c>
      <c r="H1362" t="s">
        <v>10706</v>
      </c>
      <c r="I1362" s="10">
        <v>2</v>
      </c>
      <c r="K1362" t="s">
        <v>9465</v>
      </c>
      <c r="L1362" t="s">
        <v>102</v>
      </c>
      <c r="M1362">
        <v>629</v>
      </c>
      <c r="N1362">
        <v>1901</v>
      </c>
      <c r="S1362" s="1"/>
      <c r="U1362" s="10" t="s">
        <v>5186</v>
      </c>
      <c r="V1362" t="s">
        <v>10268</v>
      </c>
      <c r="W1362" s="10">
        <v>1</v>
      </c>
      <c r="X1362" s="1">
        <v>42907</v>
      </c>
      <c r="Y1362" s="1"/>
    </row>
    <row r="1363" spans="1:25" x14ac:dyDescent="0.35">
      <c r="A1363">
        <v>40</v>
      </c>
      <c r="B1363">
        <v>4</v>
      </c>
      <c r="D1363" s="10">
        <v>2</v>
      </c>
      <c r="E1363" t="s">
        <v>3534</v>
      </c>
      <c r="G1363" t="s">
        <v>3535</v>
      </c>
      <c r="H1363" t="s">
        <v>5145</v>
      </c>
      <c r="I1363" s="10">
        <v>3</v>
      </c>
      <c r="K1363" t="s">
        <v>3534</v>
      </c>
      <c r="L1363" t="s">
        <v>102</v>
      </c>
      <c r="M1363">
        <v>2774</v>
      </c>
      <c r="N1363">
        <v>1901</v>
      </c>
      <c r="O1363">
        <v>47</v>
      </c>
      <c r="S1363" s="1">
        <v>44810</v>
      </c>
      <c r="U1363" s="10" t="s">
        <v>5186</v>
      </c>
      <c r="V1363" t="s">
        <v>3536</v>
      </c>
      <c r="W1363" s="10">
        <v>3</v>
      </c>
      <c r="X1363" s="1">
        <v>44692</v>
      </c>
      <c r="Y1363" s="1"/>
    </row>
    <row r="1364" spans="1:25" x14ac:dyDescent="0.35">
      <c r="A1364">
        <v>178</v>
      </c>
      <c r="B1364">
        <v>14</v>
      </c>
      <c r="D1364" s="10">
        <v>2</v>
      </c>
      <c r="E1364" t="s">
        <v>3734</v>
      </c>
      <c r="G1364" t="s">
        <v>3735</v>
      </c>
      <c r="H1364" t="s">
        <v>5145</v>
      </c>
      <c r="I1364" s="10">
        <v>3</v>
      </c>
      <c r="K1364" t="s">
        <v>3734</v>
      </c>
      <c r="L1364" t="s">
        <v>102</v>
      </c>
      <c r="M1364">
        <v>1440</v>
      </c>
      <c r="N1364">
        <v>1901</v>
      </c>
      <c r="O1364">
        <v>49</v>
      </c>
      <c r="S1364" s="1">
        <v>44508</v>
      </c>
      <c r="U1364" s="10" t="s">
        <v>5186</v>
      </c>
      <c r="V1364" t="s">
        <v>3577</v>
      </c>
      <c r="W1364" s="10">
        <v>3</v>
      </c>
      <c r="X1364" s="1">
        <v>43397</v>
      </c>
      <c r="Y1364" s="1"/>
    </row>
    <row r="1365" spans="1:25" x14ac:dyDescent="0.35">
      <c r="A1365">
        <v>178</v>
      </c>
      <c r="B1365">
        <v>31</v>
      </c>
      <c r="D1365" s="10">
        <v>2</v>
      </c>
      <c r="E1365" t="s">
        <v>3748</v>
      </c>
      <c r="G1365" t="s">
        <v>3749</v>
      </c>
      <c r="H1365" t="s">
        <v>10706</v>
      </c>
      <c r="I1365" s="10">
        <v>3</v>
      </c>
      <c r="K1365" t="s">
        <v>3748</v>
      </c>
      <c r="L1365" t="s">
        <v>102</v>
      </c>
      <c r="M1365">
        <v>2302</v>
      </c>
      <c r="N1365">
        <v>1901</v>
      </c>
      <c r="O1365">
        <v>47</v>
      </c>
      <c r="S1365" s="1">
        <v>43826</v>
      </c>
      <c r="U1365" s="10" t="s">
        <v>5186</v>
      </c>
      <c r="V1365" t="s">
        <v>3577</v>
      </c>
      <c r="W1365" s="10">
        <v>3</v>
      </c>
      <c r="X1365" s="1">
        <v>29174</v>
      </c>
      <c r="Y1365" s="1"/>
    </row>
    <row r="1366" spans="1:25" x14ac:dyDescent="0.35">
      <c r="A1366">
        <v>213.01</v>
      </c>
      <c r="B1366">
        <v>5.0199999999999996</v>
      </c>
      <c r="D1366" s="10">
        <v>2</v>
      </c>
      <c r="E1366" t="s">
        <v>4093</v>
      </c>
      <c r="G1366" t="s">
        <v>4094</v>
      </c>
      <c r="H1366" t="s">
        <v>5145</v>
      </c>
      <c r="I1366" s="10">
        <v>3</v>
      </c>
      <c r="K1366" t="s">
        <v>4095</v>
      </c>
      <c r="L1366" t="s">
        <v>102</v>
      </c>
      <c r="M1366">
        <v>2016</v>
      </c>
      <c r="N1366">
        <v>1901</v>
      </c>
      <c r="O1366">
        <v>49</v>
      </c>
      <c r="P1366">
        <v>213.1</v>
      </c>
      <c r="Q1366">
        <v>5.2</v>
      </c>
      <c r="S1366" s="1">
        <v>43826</v>
      </c>
      <c r="U1366" s="10" t="s">
        <v>5186</v>
      </c>
      <c r="V1366" t="s">
        <v>4096</v>
      </c>
      <c r="W1366" s="10">
        <v>3</v>
      </c>
      <c r="X1366" s="1">
        <v>40483</v>
      </c>
      <c r="Y1366" s="1"/>
    </row>
    <row r="1367" spans="1:25" x14ac:dyDescent="0.35">
      <c r="A1367">
        <v>176</v>
      </c>
      <c r="B1367">
        <v>1.03</v>
      </c>
      <c r="D1367" s="10" t="s">
        <v>92</v>
      </c>
      <c r="E1367" t="s">
        <v>832</v>
      </c>
      <c r="G1367" t="s">
        <v>833</v>
      </c>
      <c r="H1367" t="s">
        <v>10706</v>
      </c>
      <c r="I1367" s="10">
        <v>2</v>
      </c>
      <c r="K1367" t="s">
        <v>834</v>
      </c>
      <c r="L1367" t="s">
        <v>102</v>
      </c>
      <c r="M1367">
        <v>0</v>
      </c>
      <c r="S1367" s="1"/>
      <c r="V1367" t="s">
        <v>836</v>
      </c>
      <c r="W1367" s="10">
        <v>2</v>
      </c>
      <c r="X1367" t="s">
        <v>208</v>
      </c>
    </row>
    <row r="1368" spans="1:25" x14ac:dyDescent="0.35">
      <c r="A1368">
        <v>201</v>
      </c>
      <c r="B1368">
        <v>6</v>
      </c>
      <c r="D1368" s="10" t="s">
        <v>92</v>
      </c>
      <c r="E1368" t="s">
        <v>838</v>
      </c>
      <c r="G1368" t="s">
        <v>839</v>
      </c>
      <c r="H1368" t="s">
        <v>10706</v>
      </c>
      <c r="I1368" s="10">
        <v>3</v>
      </c>
      <c r="K1368" t="s">
        <v>838</v>
      </c>
      <c r="L1368" t="s">
        <v>102</v>
      </c>
      <c r="M1368">
        <v>0</v>
      </c>
      <c r="S1368" s="1"/>
      <c r="U1368" s="10" t="s">
        <v>5186</v>
      </c>
      <c r="V1368" t="s">
        <v>840</v>
      </c>
      <c r="W1368" s="10">
        <v>3</v>
      </c>
      <c r="X1368" s="1">
        <v>28590</v>
      </c>
      <c r="Y1368" s="1"/>
    </row>
    <row r="1369" spans="1:25" x14ac:dyDescent="0.35">
      <c r="A1369">
        <v>189</v>
      </c>
      <c r="B1369">
        <v>5</v>
      </c>
      <c r="D1369" s="10">
        <v>2</v>
      </c>
      <c r="E1369" t="s">
        <v>8691</v>
      </c>
      <c r="G1369" t="s">
        <v>9854</v>
      </c>
      <c r="H1369" t="s">
        <v>10706</v>
      </c>
      <c r="I1369" s="10">
        <v>1</v>
      </c>
      <c r="K1369" t="s">
        <v>8691</v>
      </c>
      <c r="L1369" t="s">
        <v>102</v>
      </c>
      <c r="M1369">
        <v>2688</v>
      </c>
      <c r="N1369">
        <v>1901</v>
      </c>
      <c r="S1369" s="1"/>
      <c r="U1369" s="10" t="s">
        <v>5186</v>
      </c>
      <c r="V1369" t="s">
        <v>10361</v>
      </c>
      <c r="W1369" s="10">
        <v>1</v>
      </c>
      <c r="X1369" s="1">
        <v>41176</v>
      </c>
      <c r="Y1369" s="1"/>
    </row>
    <row r="1370" spans="1:25" x14ac:dyDescent="0.35">
      <c r="A1370">
        <v>178</v>
      </c>
      <c r="B1370">
        <v>3.02</v>
      </c>
      <c r="D1370" s="10">
        <v>2</v>
      </c>
      <c r="E1370" t="s">
        <v>3049</v>
      </c>
      <c r="G1370" t="s">
        <v>3050</v>
      </c>
      <c r="H1370" t="s">
        <v>10706</v>
      </c>
      <c r="I1370" s="10">
        <v>4</v>
      </c>
      <c r="K1370" t="s">
        <v>3049</v>
      </c>
      <c r="L1370" t="s">
        <v>102</v>
      </c>
      <c r="M1370">
        <v>3856</v>
      </c>
      <c r="N1370">
        <v>1901</v>
      </c>
      <c r="O1370">
        <v>45</v>
      </c>
      <c r="P1370">
        <v>178</v>
      </c>
      <c r="Q1370">
        <v>3.2</v>
      </c>
      <c r="S1370" s="1">
        <v>43826</v>
      </c>
      <c r="U1370" s="10" t="s">
        <v>5186</v>
      </c>
      <c r="V1370" t="s">
        <v>3051</v>
      </c>
      <c r="W1370" s="10">
        <v>4</v>
      </c>
      <c r="X1370" s="1">
        <v>29840</v>
      </c>
      <c r="Y1370" s="1"/>
    </row>
    <row r="1371" spans="1:25" x14ac:dyDescent="0.35">
      <c r="A1371">
        <v>184</v>
      </c>
      <c r="B1371">
        <v>23</v>
      </c>
      <c r="D1371" s="10">
        <v>2</v>
      </c>
      <c r="E1371" t="s">
        <v>3856</v>
      </c>
      <c r="G1371" t="s">
        <v>3857</v>
      </c>
      <c r="H1371" t="s">
        <v>5145</v>
      </c>
      <c r="I1371" s="10">
        <v>3</v>
      </c>
      <c r="K1371" t="s">
        <v>3858</v>
      </c>
      <c r="L1371" t="s">
        <v>102</v>
      </c>
      <c r="M1371">
        <v>2280</v>
      </c>
      <c r="N1371">
        <v>1901</v>
      </c>
      <c r="O1371">
        <v>47</v>
      </c>
      <c r="S1371" s="1">
        <v>43826</v>
      </c>
      <c r="U1371" s="10" t="s">
        <v>5186</v>
      </c>
      <c r="V1371" t="s">
        <v>3577</v>
      </c>
      <c r="W1371" s="10">
        <v>3</v>
      </c>
      <c r="X1371" s="1">
        <v>41698</v>
      </c>
      <c r="Y1371" s="1"/>
    </row>
    <row r="1372" spans="1:25" x14ac:dyDescent="0.35">
      <c r="A1372">
        <v>254</v>
      </c>
      <c r="B1372">
        <v>6</v>
      </c>
      <c r="D1372" s="10">
        <v>2</v>
      </c>
      <c r="E1372" t="s">
        <v>5132</v>
      </c>
      <c r="G1372" t="s">
        <v>5133</v>
      </c>
      <c r="H1372" t="s">
        <v>10706</v>
      </c>
      <c r="I1372" s="10">
        <v>2</v>
      </c>
      <c r="K1372" t="s">
        <v>5132</v>
      </c>
      <c r="L1372" t="s">
        <v>102</v>
      </c>
      <c r="M1372">
        <v>1148</v>
      </c>
      <c r="N1372">
        <v>1898</v>
      </c>
      <c r="O1372">
        <v>49</v>
      </c>
      <c r="S1372" s="1">
        <v>43826</v>
      </c>
      <c r="U1372" s="10" t="s">
        <v>5186</v>
      </c>
      <c r="V1372" t="s">
        <v>4289</v>
      </c>
      <c r="W1372" s="10">
        <v>2</v>
      </c>
      <c r="X1372" s="1">
        <v>39113</v>
      </c>
      <c r="Y1372" s="1"/>
    </row>
    <row r="1373" spans="1:25" x14ac:dyDescent="0.35">
      <c r="A1373">
        <v>189</v>
      </c>
      <c r="B1373">
        <v>37</v>
      </c>
      <c r="D1373" s="10">
        <v>2</v>
      </c>
      <c r="E1373" t="s">
        <v>4581</v>
      </c>
      <c r="G1373" t="s">
        <v>4582</v>
      </c>
      <c r="H1373" t="s">
        <v>10706</v>
      </c>
      <c r="I1373" s="10">
        <v>2</v>
      </c>
      <c r="K1373" t="s">
        <v>4581</v>
      </c>
      <c r="L1373" t="s">
        <v>102</v>
      </c>
      <c r="M1373">
        <v>2846</v>
      </c>
      <c r="N1373">
        <v>1901</v>
      </c>
      <c r="O1373">
        <v>49</v>
      </c>
      <c r="S1373" s="1">
        <v>44914</v>
      </c>
      <c r="U1373" s="10" t="s">
        <v>5186</v>
      </c>
      <c r="V1373" t="s">
        <v>4289</v>
      </c>
      <c r="W1373" s="10">
        <v>2</v>
      </c>
      <c r="X1373" s="1">
        <v>42691</v>
      </c>
      <c r="Y1373" s="1"/>
    </row>
    <row r="1374" spans="1:25" x14ac:dyDescent="0.35">
      <c r="A1374">
        <v>178</v>
      </c>
      <c r="B1374">
        <v>30</v>
      </c>
      <c r="D1374" s="10">
        <v>2</v>
      </c>
      <c r="E1374" t="s">
        <v>3746</v>
      </c>
      <c r="G1374" t="s">
        <v>3747</v>
      </c>
      <c r="H1374" t="s">
        <v>10706</v>
      </c>
      <c r="I1374" s="10">
        <v>3</v>
      </c>
      <c r="K1374" t="s">
        <v>3746</v>
      </c>
      <c r="L1374" t="s">
        <v>102</v>
      </c>
      <c r="M1374">
        <v>2430</v>
      </c>
      <c r="N1374">
        <v>1901</v>
      </c>
      <c r="O1374">
        <v>47</v>
      </c>
      <c r="S1374" s="1">
        <v>43826</v>
      </c>
      <c r="U1374" s="10" t="s">
        <v>5186</v>
      </c>
      <c r="V1374" t="s">
        <v>3677</v>
      </c>
      <c r="W1374" s="10">
        <v>3</v>
      </c>
      <c r="X1374" s="1">
        <v>35867</v>
      </c>
      <c r="Y1374" s="1"/>
    </row>
    <row r="1375" spans="1:25" x14ac:dyDescent="0.35">
      <c r="A1375">
        <v>184</v>
      </c>
      <c r="B1375">
        <v>4</v>
      </c>
      <c r="C1375" t="s">
        <v>756</v>
      </c>
      <c r="D1375" s="10">
        <v>2</v>
      </c>
      <c r="E1375" t="s">
        <v>8674</v>
      </c>
      <c r="G1375" t="s">
        <v>9838</v>
      </c>
      <c r="H1375" t="s">
        <v>10706</v>
      </c>
      <c r="I1375" s="10">
        <v>2</v>
      </c>
      <c r="K1375" t="s">
        <v>9014</v>
      </c>
      <c r="L1375" t="s">
        <v>102</v>
      </c>
      <c r="M1375">
        <v>1156</v>
      </c>
      <c r="N1375">
        <v>1901</v>
      </c>
      <c r="S1375" s="1"/>
      <c r="U1375" s="10" t="s">
        <v>5186</v>
      </c>
      <c r="V1375" t="s">
        <v>10350</v>
      </c>
      <c r="W1375" s="10">
        <v>1</v>
      </c>
      <c r="X1375" s="1">
        <v>44816</v>
      </c>
      <c r="Y1375" s="1"/>
    </row>
    <row r="1376" spans="1:25" x14ac:dyDescent="0.35">
      <c r="A1376">
        <v>185</v>
      </c>
      <c r="B1376">
        <v>3</v>
      </c>
      <c r="D1376" s="10">
        <v>2</v>
      </c>
      <c r="E1376" t="s">
        <v>4546</v>
      </c>
      <c r="G1376" t="s">
        <v>4547</v>
      </c>
      <c r="H1376" t="s">
        <v>10706</v>
      </c>
      <c r="I1376" s="10">
        <v>2</v>
      </c>
      <c r="K1376" t="s">
        <v>4546</v>
      </c>
      <c r="L1376" t="s">
        <v>102</v>
      </c>
      <c r="M1376">
        <v>1368</v>
      </c>
      <c r="N1376">
        <v>1901</v>
      </c>
      <c r="O1376">
        <v>21</v>
      </c>
      <c r="S1376" s="1">
        <v>43826</v>
      </c>
      <c r="U1376" s="10" t="s">
        <v>5186</v>
      </c>
      <c r="V1376" t="s">
        <v>4283</v>
      </c>
      <c r="W1376" s="10">
        <v>2</v>
      </c>
      <c r="X1376" s="1">
        <v>38625</v>
      </c>
      <c r="Y1376" s="1"/>
    </row>
    <row r="1377" spans="1:25" x14ac:dyDescent="0.35">
      <c r="A1377">
        <v>179</v>
      </c>
      <c r="B1377">
        <v>22.01</v>
      </c>
      <c r="D1377" s="10">
        <v>2</v>
      </c>
      <c r="E1377" t="s">
        <v>4450</v>
      </c>
      <c r="G1377" t="s">
        <v>4451</v>
      </c>
      <c r="H1377" t="s">
        <v>10706</v>
      </c>
      <c r="I1377" s="10">
        <v>2</v>
      </c>
      <c r="K1377" t="s">
        <v>4452</v>
      </c>
      <c r="L1377" t="s">
        <v>102</v>
      </c>
      <c r="M1377">
        <v>1408</v>
      </c>
      <c r="N1377">
        <v>1901</v>
      </c>
      <c r="O1377">
        <v>49</v>
      </c>
      <c r="P1377">
        <v>179</v>
      </c>
      <c r="Q1377">
        <v>22.1</v>
      </c>
      <c r="S1377" s="1">
        <v>43826</v>
      </c>
      <c r="U1377" s="10" t="s">
        <v>5186</v>
      </c>
      <c r="V1377" t="s">
        <v>4340</v>
      </c>
      <c r="W1377" s="10">
        <v>2</v>
      </c>
      <c r="X1377" s="1">
        <v>43398</v>
      </c>
      <c r="Y1377" s="1"/>
    </row>
    <row r="1378" spans="1:25" x14ac:dyDescent="0.35">
      <c r="A1378">
        <v>189</v>
      </c>
      <c r="B1378">
        <v>6</v>
      </c>
      <c r="D1378" s="10">
        <v>2</v>
      </c>
      <c r="E1378" t="s">
        <v>3896</v>
      </c>
      <c r="G1378" t="s">
        <v>3897</v>
      </c>
      <c r="H1378" t="s">
        <v>10706</v>
      </c>
      <c r="I1378" s="10">
        <v>3</v>
      </c>
      <c r="K1378" t="s">
        <v>3898</v>
      </c>
      <c r="L1378" t="s">
        <v>102</v>
      </c>
      <c r="M1378">
        <v>1995</v>
      </c>
      <c r="N1378">
        <v>1901</v>
      </c>
      <c r="O1378">
        <v>47</v>
      </c>
      <c r="S1378" s="1">
        <v>43826</v>
      </c>
      <c r="U1378" s="10" t="s">
        <v>5186</v>
      </c>
      <c r="V1378" t="s">
        <v>3899</v>
      </c>
      <c r="W1378" s="10">
        <v>3</v>
      </c>
      <c r="X1378" s="1">
        <v>43502</v>
      </c>
      <c r="Y1378" s="1"/>
    </row>
    <row r="1379" spans="1:25" x14ac:dyDescent="0.35">
      <c r="A1379">
        <v>181</v>
      </c>
      <c r="B1379">
        <v>8</v>
      </c>
      <c r="D1379" s="10">
        <v>2</v>
      </c>
      <c r="E1379" t="s">
        <v>3809</v>
      </c>
      <c r="G1379" t="s">
        <v>3810</v>
      </c>
      <c r="H1379" t="s">
        <v>10706</v>
      </c>
      <c r="I1379" s="10">
        <v>3</v>
      </c>
      <c r="K1379" t="s">
        <v>3809</v>
      </c>
      <c r="L1379" t="s">
        <v>102</v>
      </c>
      <c r="M1379">
        <v>2730</v>
      </c>
      <c r="N1379">
        <v>1901</v>
      </c>
      <c r="O1379">
        <v>49</v>
      </c>
      <c r="S1379" s="1">
        <v>44432</v>
      </c>
      <c r="U1379" s="10" t="s">
        <v>5186</v>
      </c>
      <c r="V1379" t="s">
        <v>3693</v>
      </c>
      <c r="W1379" s="10">
        <v>3</v>
      </c>
      <c r="X1379" s="1">
        <v>42790</v>
      </c>
      <c r="Y1379" s="1"/>
    </row>
    <row r="1380" spans="1:25" x14ac:dyDescent="0.35">
      <c r="A1380">
        <v>252</v>
      </c>
      <c r="B1380">
        <v>4</v>
      </c>
      <c r="D1380" s="10">
        <v>2</v>
      </c>
      <c r="E1380" t="s">
        <v>5087</v>
      </c>
      <c r="G1380" t="s">
        <v>5088</v>
      </c>
      <c r="H1380" t="s">
        <v>10706</v>
      </c>
      <c r="I1380" s="10">
        <v>2</v>
      </c>
      <c r="K1380" t="s">
        <v>5087</v>
      </c>
      <c r="L1380" t="s">
        <v>102</v>
      </c>
      <c r="M1380">
        <v>1952</v>
      </c>
      <c r="N1380">
        <v>1892</v>
      </c>
      <c r="O1380">
        <v>21</v>
      </c>
      <c r="S1380" s="1">
        <v>44981</v>
      </c>
      <c r="U1380" s="10" t="s">
        <v>5186</v>
      </c>
      <c r="V1380" t="s">
        <v>4283</v>
      </c>
      <c r="W1380" s="10">
        <v>2</v>
      </c>
      <c r="X1380" s="1">
        <v>44684</v>
      </c>
      <c r="Y1380" s="1"/>
    </row>
    <row r="1381" spans="1:25" x14ac:dyDescent="0.35">
      <c r="A1381">
        <v>189</v>
      </c>
      <c r="B1381">
        <v>36</v>
      </c>
      <c r="D1381" s="10">
        <v>2</v>
      </c>
      <c r="E1381" t="s">
        <v>4579</v>
      </c>
      <c r="G1381" t="s">
        <v>4580</v>
      </c>
      <c r="H1381" t="s">
        <v>10706</v>
      </c>
      <c r="I1381" s="10">
        <v>2</v>
      </c>
      <c r="K1381" t="s">
        <v>4579</v>
      </c>
      <c r="L1381" t="s">
        <v>102</v>
      </c>
      <c r="M1381">
        <v>2134</v>
      </c>
      <c r="N1381">
        <v>1901</v>
      </c>
      <c r="O1381">
        <v>21</v>
      </c>
      <c r="S1381" s="1">
        <v>43826</v>
      </c>
      <c r="U1381" s="10" t="s">
        <v>5186</v>
      </c>
      <c r="V1381" t="s">
        <v>4289</v>
      </c>
      <c r="W1381" s="10">
        <v>2</v>
      </c>
      <c r="X1381" s="1">
        <v>34619</v>
      </c>
      <c r="Y1381" s="1"/>
    </row>
    <row r="1382" spans="1:25" x14ac:dyDescent="0.35">
      <c r="A1382">
        <v>213.01</v>
      </c>
      <c r="B1382">
        <v>6</v>
      </c>
      <c r="D1382" s="10">
        <v>2</v>
      </c>
      <c r="E1382" t="s">
        <v>4097</v>
      </c>
      <c r="G1382" t="s">
        <v>4098</v>
      </c>
      <c r="H1382" t="s">
        <v>10706</v>
      </c>
      <c r="I1382" s="10">
        <v>3</v>
      </c>
      <c r="K1382" t="s">
        <v>4097</v>
      </c>
      <c r="L1382" t="s">
        <v>102</v>
      </c>
      <c r="M1382">
        <v>3080</v>
      </c>
      <c r="N1382">
        <v>1890</v>
      </c>
      <c r="O1382">
        <v>49</v>
      </c>
      <c r="P1382">
        <v>213.1</v>
      </c>
      <c r="Q1382">
        <v>6</v>
      </c>
      <c r="S1382" s="1">
        <v>43936</v>
      </c>
      <c r="U1382" s="10" t="s">
        <v>5186</v>
      </c>
      <c r="V1382" t="s">
        <v>3677</v>
      </c>
      <c r="W1382" s="10">
        <v>3</v>
      </c>
      <c r="X1382" s="1">
        <v>43468</v>
      </c>
      <c r="Y1382" s="1"/>
    </row>
    <row r="1383" spans="1:25" x14ac:dyDescent="0.35">
      <c r="A1383">
        <v>182</v>
      </c>
      <c r="B1383">
        <v>4</v>
      </c>
      <c r="D1383" s="10">
        <v>2</v>
      </c>
      <c r="E1383" t="s">
        <v>4517</v>
      </c>
      <c r="G1383" t="s">
        <v>4518</v>
      </c>
      <c r="H1383" t="s">
        <v>10706</v>
      </c>
      <c r="I1383" s="10">
        <v>2</v>
      </c>
      <c r="K1383" t="s">
        <v>4517</v>
      </c>
      <c r="L1383" t="s">
        <v>102</v>
      </c>
      <c r="M1383">
        <v>1116</v>
      </c>
      <c r="N1383">
        <v>1901</v>
      </c>
      <c r="O1383">
        <v>20</v>
      </c>
      <c r="S1383" s="1">
        <v>43826</v>
      </c>
      <c r="U1383" s="10" t="s">
        <v>5186</v>
      </c>
      <c r="V1383" t="s">
        <v>4289</v>
      </c>
      <c r="W1383" s="10">
        <v>2</v>
      </c>
      <c r="X1383" s="1">
        <v>38551</v>
      </c>
      <c r="Y1383" s="1"/>
    </row>
    <row r="1384" spans="1:25" x14ac:dyDescent="0.35">
      <c r="A1384">
        <v>43</v>
      </c>
      <c r="B1384">
        <v>27</v>
      </c>
      <c r="C1384" t="s">
        <v>8087</v>
      </c>
      <c r="D1384" s="10">
        <v>2</v>
      </c>
      <c r="E1384" t="s">
        <v>8108</v>
      </c>
      <c r="G1384" t="s">
        <v>8963</v>
      </c>
      <c r="H1384" t="s">
        <v>10706</v>
      </c>
      <c r="I1384" s="10">
        <v>2</v>
      </c>
      <c r="K1384" t="s">
        <v>8964</v>
      </c>
      <c r="L1384" t="s">
        <v>102</v>
      </c>
      <c r="M1384">
        <v>678</v>
      </c>
      <c r="N1384">
        <v>1988</v>
      </c>
      <c r="S1384" s="1"/>
      <c r="U1384" s="10" t="s">
        <v>5186</v>
      </c>
      <c r="V1384" t="s">
        <v>10181</v>
      </c>
      <c r="W1384" s="10">
        <v>1</v>
      </c>
      <c r="X1384" s="1">
        <v>35130</v>
      </c>
      <c r="Y1384" s="1"/>
    </row>
    <row r="1385" spans="1:25" x14ac:dyDescent="0.35">
      <c r="A1385">
        <v>185</v>
      </c>
      <c r="B1385">
        <v>20</v>
      </c>
      <c r="D1385" s="10">
        <v>2</v>
      </c>
      <c r="E1385" t="s">
        <v>4556</v>
      </c>
      <c r="G1385" t="s">
        <v>4557</v>
      </c>
      <c r="H1385" t="s">
        <v>10706</v>
      </c>
      <c r="I1385" s="10">
        <v>2</v>
      </c>
      <c r="K1385" t="s">
        <v>4556</v>
      </c>
      <c r="L1385" t="s">
        <v>102</v>
      </c>
      <c r="M1385">
        <v>2025</v>
      </c>
      <c r="N1385">
        <v>1887</v>
      </c>
      <c r="O1385">
        <v>49</v>
      </c>
      <c r="S1385" s="1">
        <v>43826</v>
      </c>
      <c r="U1385" s="10" t="s">
        <v>5186</v>
      </c>
      <c r="V1385" t="s">
        <v>4283</v>
      </c>
      <c r="W1385" s="10">
        <v>2</v>
      </c>
      <c r="X1385" t="s">
        <v>208</v>
      </c>
    </row>
    <row r="1386" spans="1:25" x14ac:dyDescent="0.35">
      <c r="A1386">
        <v>252</v>
      </c>
      <c r="B1386">
        <v>3</v>
      </c>
      <c r="D1386" s="10">
        <v>2</v>
      </c>
      <c r="E1386" t="s">
        <v>5085</v>
      </c>
      <c r="G1386" t="s">
        <v>5086</v>
      </c>
      <c r="H1386" t="s">
        <v>10706</v>
      </c>
      <c r="I1386" s="10">
        <v>2</v>
      </c>
      <c r="K1386" t="s">
        <v>5085</v>
      </c>
      <c r="L1386" t="s">
        <v>102</v>
      </c>
      <c r="M1386">
        <v>1834</v>
      </c>
      <c r="N1386">
        <v>1892</v>
      </c>
      <c r="O1386">
        <v>49</v>
      </c>
      <c r="S1386" s="1">
        <v>43826</v>
      </c>
      <c r="U1386" s="10" t="s">
        <v>5186</v>
      </c>
      <c r="V1386" t="s">
        <v>4283</v>
      </c>
      <c r="W1386" s="10">
        <v>2</v>
      </c>
      <c r="X1386" t="s">
        <v>208</v>
      </c>
    </row>
    <row r="1387" spans="1:25" x14ac:dyDescent="0.35">
      <c r="A1387">
        <v>183</v>
      </c>
      <c r="B1387">
        <v>1.01</v>
      </c>
      <c r="C1387" t="s">
        <v>8834</v>
      </c>
      <c r="D1387" s="10">
        <v>2</v>
      </c>
      <c r="E1387" t="s">
        <v>8835</v>
      </c>
      <c r="G1387" t="s">
        <v>10029</v>
      </c>
      <c r="H1387" t="s">
        <v>10706</v>
      </c>
      <c r="I1387" s="10">
        <v>2</v>
      </c>
      <c r="K1387" t="s">
        <v>8835</v>
      </c>
      <c r="L1387" t="s">
        <v>102</v>
      </c>
      <c r="M1387">
        <v>1394</v>
      </c>
      <c r="N1387">
        <v>1908</v>
      </c>
      <c r="S1387" s="1"/>
      <c r="U1387" s="10" t="s">
        <v>5186</v>
      </c>
      <c r="V1387" t="s">
        <v>10451</v>
      </c>
      <c r="W1387" s="10">
        <v>1</v>
      </c>
      <c r="X1387" s="1">
        <v>40977</v>
      </c>
      <c r="Y1387" s="1"/>
    </row>
    <row r="1388" spans="1:25" x14ac:dyDescent="0.35">
      <c r="A1388">
        <v>182</v>
      </c>
      <c r="B1388">
        <v>3</v>
      </c>
      <c r="D1388" s="10">
        <v>2</v>
      </c>
      <c r="E1388" t="s">
        <v>4514</v>
      </c>
      <c r="G1388" t="s">
        <v>4515</v>
      </c>
      <c r="H1388" t="s">
        <v>10706</v>
      </c>
      <c r="I1388" s="10">
        <v>4</v>
      </c>
      <c r="K1388" t="s">
        <v>4514</v>
      </c>
      <c r="L1388" t="s">
        <v>102</v>
      </c>
      <c r="M1388">
        <v>1608</v>
      </c>
      <c r="N1388">
        <v>1901</v>
      </c>
      <c r="S1388" s="1"/>
      <c r="U1388" s="10" t="s">
        <v>5186</v>
      </c>
      <c r="V1388" t="s">
        <v>4516</v>
      </c>
      <c r="W1388" s="10">
        <v>1</v>
      </c>
      <c r="X1388" s="1">
        <v>36924</v>
      </c>
      <c r="Y1388" s="1"/>
    </row>
    <row r="1389" spans="1:25" x14ac:dyDescent="0.35">
      <c r="A1389">
        <v>182</v>
      </c>
      <c r="B1389">
        <v>3</v>
      </c>
      <c r="D1389" s="10">
        <v>2</v>
      </c>
      <c r="E1389" t="s">
        <v>4514</v>
      </c>
      <c r="G1389" t="s">
        <v>4515</v>
      </c>
      <c r="H1389" t="s">
        <v>10706</v>
      </c>
      <c r="I1389" s="10">
        <v>4</v>
      </c>
      <c r="K1389" t="s">
        <v>4514</v>
      </c>
      <c r="L1389" t="s">
        <v>102</v>
      </c>
      <c r="M1389">
        <v>1608</v>
      </c>
      <c r="N1389">
        <v>1901</v>
      </c>
      <c r="O1389">
        <v>21</v>
      </c>
      <c r="S1389" s="1">
        <v>43826</v>
      </c>
      <c r="U1389" s="10" t="s">
        <v>5186</v>
      </c>
      <c r="V1389" t="s">
        <v>4516</v>
      </c>
      <c r="W1389" s="10">
        <v>2</v>
      </c>
      <c r="X1389" s="1">
        <v>36924</v>
      </c>
      <c r="Y1389" s="1"/>
    </row>
    <row r="1390" spans="1:25" x14ac:dyDescent="0.35">
      <c r="A1390">
        <v>43</v>
      </c>
      <c r="B1390">
        <v>10</v>
      </c>
      <c r="D1390" s="10" t="s">
        <v>7551</v>
      </c>
      <c r="E1390" t="s">
        <v>7301</v>
      </c>
      <c r="G1390" t="s">
        <v>5920</v>
      </c>
      <c r="H1390" t="s">
        <v>5145</v>
      </c>
      <c r="I1390" s="10">
        <v>8</v>
      </c>
      <c r="K1390" t="s">
        <v>7301</v>
      </c>
      <c r="L1390" t="s">
        <v>102</v>
      </c>
      <c r="N1390">
        <v>2000</v>
      </c>
      <c r="S1390" s="1"/>
      <c r="U1390" s="10" t="s">
        <v>10584</v>
      </c>
      <c r="V1390" t="s">
        <v>7785</v>
      </c>
      <c r="W1390" s="10">
        <v>8</v>
      </c>
      <c r="X1390" s="1"/>
      <c r="Y1390" s="1"/>
    </row>
    <row r="1391" spans="1:25" x14ac:dyDescent="0.35">
      <c r="A1391">
        <v>178</v>
      </c>
      <c r="B1391">
        <v>27</v>
      </c>
      <c r="D1391" s="10">
        <v>2</v>
      </c>
      <c r="E1391" t="s">
        <v>3744</v>
      </c>
      <c r="G1391" t="s">
        <v>3745</v>
      </c>
      <c r="H1391" t="s">
        <v>10706</v>
      </c>
      <c r="I1391" s="10">
        <v>3</v>
      </c>
      <c r="K1391" t="s">
        <v>3744</v>
      </c>
      <c r="L1391" t="s">
        <v>102</v>
      </c>
      <c r="M1391">
        <v>2160</v>
      </c>
      <c r="N1391">
        <v>1877</v>
      </c>
      <c r="O1391">
        <v>49</v>
      </c>
      <c r="S1391" s="1">
        <v>44781</v>
      </c>
      <c r="U1391" s="10" t="s">
        <v>5186</v>
      </c>
      <c r="V1391" t="s">
        <v>3677</v>
      </c>
      <c r="W1391" s="10">
        <v>3</v>
      </c>
      <c r="X1391" s="1">
        <v>44572</v>
      </c>
      <c r="Y1391" s="1"/>
    </row>
    <row r="1392" spans="1:25" x14ac:dyDescent="0.35">
      <c r="A1392">
        <v>213.01</v>
      </c>
      <c r="B1392">
        <v>8</v>
      </c>
      <c r="C1392" t="s">
        <v>8330</v>
      </c>
      <c r="D1392" s="10">
        <v>2</v>
      </c>
      <c r="E1392" t="s">
        <v>8751</v>
      </c>
      <c r="G1392" t="s">
        <v>9929</v>
      </c>
      <c r="H1392" t="s">
        <v>10706</v>
      </c>
      <c r="I1392" s="10">
        <v>2</v>
      </c>
      <c r="K1392" t="s">
        <v>9562</v>
      </c>
      <c r="L1392" t="s">
        <v>102</v>
      </c>
      <c r="M1392">
        <v>3153</v>
      </c>
      <c r="N1392">
        <v>1858</v>
      </c>
      <c r="S1392" s="1"/>
      <c r="U1392" s="10" t="s">
        <v>5186</v>
      </c>
      <c r="V1392" t="s">
        <v>10411</v>
      </c>
      <c r="W1392" s="10">
        <v>1</v>
      </c>
      <c r="X1392" s="1">
        <v>41963</v>
      </c>
      <c r="Y1392" s="1"/>
    </row>
    <row r="1393" spans="1:25" x14ac:dyDescent="0.35">
      <c r="A1393">
        <v>165</v>
      </c>
      <c r="B1393">
        <v>27.01</v>
      </c>
      <c r="D1393" s="10">
        <v>2</v>
      </c>
      <c r="E1393" t="s">
        <v>2967</v>
      </c>
      <c r="G1393" t="s">
        <v>2968</v>
      </c>
      <c r="H1393" t="s">
        <v>10707</v>
      </c>
      <c r="I1393" s="10">
        <v>4</v>
      </c>
      <c r="K1393" t="s">
        <v>2967</v>
      </c>
      <c r="L1393" t="s">
        <v>102</v>
      </c>
      <c r="M1393">
        <v>2598</v>
      </c>
      <c r="N1393">
        <v>1885</v>
      </c>
      <c r="O1393">
        <v>47</v>
      </c>
      <c r="P1393">
        <v>165</v>
      </c>
      <c r="Q1393">
        <v>27.1</v>
      </c>
      <c r="S1393" s="1">
        <v>43911</v>
      </c>
      <c r="T1393" t="s">
        <v>2969</v>
      </c>
      <c r="U1393" s="10" t="s">
        <v>5186</v>
      </c>
      <c r="V1393" t="s">
        <v>2970</v>
      </c>
      <c r="W1393" s="10">
        <v>4</v>
      </c>
      <c r="X1393" s="1">
        <v>36860</v>
      </c>
      <c r="Y1393" s="1"/>
    </row>
    <row r="1394" spans="1:25" x14ac:dyDescent="0.35">
      <c r="A1394">
        <v>42</v>
      </c>
      <c r="B1394">
        <v>9</v>
      </c>
      <c r="C1394" t="s">
        <v>8147</v>
      </c>
      <c r="D1394" s="10">
        <v>2</v>
      </c>
      <c r="E1394" t="s">
        <v>8612</v>
      </c>
      <c r="G1394" t="s">
        <v>9736</v>
      </c>
      <c r="H1394" t="s">
        <v>10706</v>
      </c>
      <c r="I1394" s="10">
        <v>2</v>
      </c>
      <c r="K1394" t="s">
        <v>9737</v>
      </c>
      <c r="L1394" t="s">
        <v>102</v>
      </c>
      <c r="M1394">
        <v>1295</v>
      </c>
      <c r="N1394">
        <v>2005</v>
      </c>
      <c r="S1394" s="1"/>
      <c r="V1394" t="s">
        <v>10298</v>
      </c>
      <c r="W1394" s="10">
        <v>1</v>
      </c>
      <c r="X1394" s="1">
        <v>42265</v>
      </c>
      <c r="Y1394" s="1"/>
    </row>
    <row r="1395" spans="1:25" x14ac:dyDescent="0.35">
      <c r="A1395">
        <v>165</v>
      </c>
      <c r="B1395">
        <v>10</v>
      </c>
      <c r="C1395" t="s">
        <v>8227</v>
      </c>
      <c r="D1395" s="10">
        <v>2</v>
      </c>
      <c r="E1395" t="s">
        <v>8836</v>
      </c>
      <c r="G1395" t="s">
        <v>8985</v>
      </c>
      <c r="H1395" t="s">
        <v>10706</v>
      </c>
      <c r="I1395" s="10">
        <v>1</v>
      </c>
      <c r="K1395" t="s">
        <v>8986</v>
      </c>
      <c r="L1395" t="s">
        <v>102</v>
      </c>
      <c r="M1395">
        <v>1491</v>
      </c>
      <c r="N1395">
        <v>1997</v>
      </c>
      <c r="S1395" s="1"/>
      <c r="U1395" s="10" t="s">
        <v>10582</v>
      </c>
      <c r="V1395" t="s">
        <v>10452</v>
      </c>
      <c r="W1395" s="10">
        <v>1</v>
      </c>
      <c r="X1395" s="1">
        <v>41523</v>
      </c>
      <c r="Y1395" s="1"/>
    </row>
    <row r="1396" spans="1:25" x14ac:dyDescent="0.35">
      <c r="A1396">
        <v>252</v>
      </c>
      <c r="B1396">
        <v>1</v>
      </c>
      <c r="D1396" s="10">
        <v>2</v>
      </c>
      <c r="E1396" t="s">
        <v>5083</v>
      </c>
      <c r="G1396" t="s">
        <v>5084</v>
      </c>
      <c r="H1396" t="s">
        <v>10706</v>
      </c>
      <c r="I1396" s="10">
        <v>2</v>
      </c>
      <c r="K1396" t="s">
        <v>5083</v>
      </c>
      <c r="L1396" t="s">
        <v>102</v>
      </c>
      <c r="M1396">
        <v>1990</v>
      </c>
      <c r="N1396">
        <v>1892</v>
      </c>
      <c r="O1396">
        <v>20</v>
      </c>
      <c r="S1396" s="1">
        <v>43826</v>
      </c>
      <c r="U1396" s="10" t="s">
        <v>5186</v>
      </c>
      <c r="V1396" t="s">
        <v>4283</v>
      </c>
      <c r="W1396" s="10">
        <v>2</v>
      </c>
      <c r="X1396" s="1">
        <v>42398</v>
      </c>
      <c r="Y1396" s="1"/>
    </row>
    <row r="1397" spans="1:25" x14ac:dyDescent="0.35">
      <c r="A1397">
        <v>189</v>
      </c>
      <c r="B1397">
        <v>33</v>
      </c>
      <c r="D1397" s="10">
        <v>2</v>
      </c>
      <c r="E1397" t="s">
        <v>3911</v>
      </c>
      <c r="G1397" t="s">
        <v>3912</v>
      </c>
      <c r="H1397" t="s">
        <v>10706</v>
      </c>
      <c r="I1397" s="10">
        <v>3</v>
      </c>
      <c r="K1397" t="s">
        <v>3913</v>
      </c>
      <c r="L1397" t="s">
        <v>102</v>
      </c>
      <c r="M1397">
        <v>2508</v>
      </c>
      <c r="N1397">
        <v>1901</v>
      </c>
      <c r="O1397">
        <v>49</v>
      </c>
      <c r="S1397" s="1">
        <v>43826</v>
      </c>
      <c r="U1397" s="10" t="s">
        <v>5186</v>
      </c>
      <c r="V1397" t="s">
        <v>3577</v>
      </c>
      <c r="W1397" s="10">
        <v>3</v>
      </c>
      <c r="X1397" s="1">
        <v>32083</v>
      </c>
      <c r="Y1397" s="1"/>
    </row>
    <row r="1398" spans="1:25" x14ac:dyDescent="0.35">
      <c r="A1398">
        <v>165</v>
      </c>
      <c r="B1398">
        <v>26</v>
      </c>
      <c r="D1398" s="10">
        <v>2</v>
      </c>
      <c r="E1398" t="s">
        <v>2964</v>
      </c>
      <c r="G1398" t="s">
        <v>2965</v>
      </c>
      <c r="H1398" t="s">
        <v>10706</v>
      </c>
      <c r="I1398" s="10">
        <v>4</v>
      </c>
      <c r="K1398" t="s">
        <v>2964</v>
      </c>
      <c r="L1398" t="s">
        <v>102</v>
      </c>
      <c r="M1398">
        <v>3982</v>
      </c>
      <c r="N1398">
        <v>1885</v>
      </c>
      <c r="O1398">
        <v>47</v>
      </c>
      <c r="S1398" s="1">
        <v>43911</v>
      </c>
      <c r="U1398" s="10" t="s">
        <v>5186</v>
      </c>
      <c r="V1398" t="s">
        <v>2966</v>
      </c>
      <c r="W1398" s="10">
        <v>4</v>
      </c>
      <c r="X1398" s="1">
        <v>35598</v>
      </c>
      <c r="Y1398" s="1"/>
    </row>
    <row r="1399" spans="1:25" x14ac:dyDescent="0.35">
      <c r="A1399">
        <v>189</v>
      </c>
      <c r="B1399">
        <v>10</v>
      </c>
      <c r="D1399" s="10">
        <v>2</v>
      </c>
      <c r="E1399" t="s">
        <v>3900</v>
      </c>
      <c r="G1399" t="s">
        <v>3901</v>
      </c>
      <c r="H1399" t="s">
        <v>10706</v>
      </c>
      <c r="I1399" s="10">
        <v>3</v>
      </c>
      <c r="K1399" t="s">
        <v>3900</v>
      </c>
      <c r="L1399" t="s">
        <v>102</v>
      </c>
      <c r="M1399">
        <v>1776</v>
      </c>
      <c r="N1399">
        <v>1901</v>
      </c>
      <c r="O1399">
        <v>47</v>
      </c>
      <c r="S1399" s="1">
        <v>43826</v>
      </c>
      <c r="U1399" s="10" t="s">
        <v>5186</v>
      </c>
      <c r="V1399" t="s">
        <v>3677</v>
      </c>
      <c r="W1399" s="10">
        <v>3</v>
      </c>
      <c r="X1399" s="1">
        <v>29530</v>
      </c>
      <c r="Y1399" s="1"/>
    </row>
    <row r="1400" spans="1:25" x14ac:dyDescent="0.35">
      <c r="A1400">
        <v>165</v>
      </c>
      <c r="B1400">
        <v>11</v>
      </c>
      <c r="C1400" t="s">
        <v>2541</v>
      </c>
      <c r="D1400" s="10">
        <v>2</v>
      </c>
      <c r="E1400" t="s">
        <v>8515</v>
      </c>
      <c r="G1400" t="s">
        <v>9566</v>
      </c>
      <c r="H1400" t="s">
        <v>10706</v>
      </c>
      <c r="I1400" s="10">
        <v>2</v>
      </c>
      <c r="K1400" t="s">
        <v>9567</v>
      </c>
      <c r="L1400" t="s">
        <v>102</v>
      </c>
      <c r="M1400">
        <v>710</v>
      </c>
      <c r="N1400">
        <v>1910</v>
      </c>
      <c r="S1400" s="1"/>
      <c r="U1400" s="10" t="s">
        <v>5186</v>
      </c>
      <c r="V1400" t="s">
        <v>8076</v>
      </c>
      <c r="W1400" s="10">
        <v>1</v>
      </c>
      <c r="X1400" s="1">
        <v>42912</v>
      </c>
      <c r="Y1400" s="1"/>
    </row>
    <row r="1401" spans="1:25" x14ac:dyDescent="0.35">
      <c r="A1401">
        <v>42</v>
      </c>
      <c r="B1401">
        <v>15</v>
      </c>
      <c r="C1401" t="s">
        <v>8375</v>
      </c>
      <c r="D1401" s="10">
        <v>2</v>
      </c>
      <c r="E1401" t="s">
        <v>8370</v>
      </c>
      <c r="G1401" t="s">
        <v>9385</v>
      </c>
      <c r="H1401" t="s">
        <v>10706</v>
      </c>
      <c r="I1401" s="10">
        <v>2</v>
      </c>
      <c r="K1401" t="s">
        <v>9381</v>
      </c>
      <c r="L1401" t="s">
        <v>102</v>
      </c>
      <c r="M1401">
        <v>949</v>
      </c>
      <c r="N1401">
        <v>1901</v>
      </c>
      <c r="S1401" s="1"/>
      <c r="U1401" s="10" t="s">
        <v>5186</v>
      </c>
      <c r="V1401" t="s">
        <v>10229</v>
      </c>
      <c r="W1401" s="10">
        <v>1</v>
      </c>
      <c r="X1401" s="1">
        <v>38197</v>
      </c>
      <c r="Y1401" s="1"/>
    </row>
    <row r="1402" spans="1:25" x14ac:dyDescent="0.35">
      <c r="A1402">
        <v>42</v>
      </c>
      <c r="B1402">
        <v>15</v>
      </c>
      <c r="C1402" t="s">
        <v>8225</v>
      </c>
      <c r="D1402" s="10">
        <v>2</v>
      </c>
      <c r="E1402" t="s">
        <v>8370</v>
      </c>
      <c r="G1402" t="s">
        <v>9380</v>
      </c>
      <c r="H1402" t="s">
        <v>10706</v>
      </c>
      <c r="I1402" s="10">
        <v>2</v>
      </c>
      <c r="K1402" t="s">
        <v>9381</v>
      </c>
      <c r="L1402" t="s">
        <v>102</v>
      </c>
      <c r="M1402">
        <v>924</v>
      </c>
      <c r="N1402">
        <v>1901</v>
      </c>
      <c r="S1402" s="1"/>
      <c r="U1402" s="10" t="s">
        <v>5186</v>
      </c>
      <c r="V1402" t="s">
        <v>10227</v>
      </c>
      <c r="W1402" s="10">
        <v>1</v>
      </c>
      <c r="X1402" s="1">
        <v>40249</v>
      </c>
      <c r="Y1402" s="1"/>
    </row>
    <row r="1403" spans="1:25" x14ac:dyDescent="0.35">
      <c r="A1403">
        <v>178</v>
      </c>
      <c r="B1403">
        <v>25</v>
      </c>
      <c r="D1403" s="10">
        <v>2</v>
      </c>
      <c r="E1403" t="s">
        <v>4429</v>
      </c>
      <c r="G1403" t="s">
        <v>4430</v>
      </c>
      <c r="H1403" t="s">
        <v>10706</v>
      </c>
      <c r="I1403" s="10">
        <v>2</v>
      </c>
      <c r="K1403" t="s">
        <v>4429</v>
      </c>
      <c r="L1403" t="s">
        <v>102</v>
      </c>
      <c r="M1403">
        <v>2331</v>
      </c>
      <c r="N1403">
        <v>1901</v>
      </c>
      <c r="O1403">
        <v>21</v>
      </c>
      <c r="S1403" s="1">
        <v>44617</v>
      </c>
      <c r="U1403" s="10" t="s">
        <v>5186</v>
      </c>
      <c r="V1403" t="s">
        <v>4283</v>
      </c>
      <c r="W1403" s="10">
        <v>2</v>
      </c>
      <c r="X1403" s="1">
        <v>28082</v>
      </c>
      <c r="Y1403" s="1"/>
    </row>
    <row r="1404" spans="1:25" x14ac:dyDescent="0.35">
      <c r="A1404">
        <v>41</v>
      </c>
      <c r="B1404">
        <v>10.02</v>
      </c>
      <c r="C1404" t="s">
        <v>8109</v>
      </c>
      <c r="D1404" s="10">
        <v>2</v>
      </c>
      <c r="E1404" t="s">
        <v>8110</v>
      </c>
      <c r="G1404" t="s">
        <v>8965</v>
      </c>
      <c r="H1404" t="s">
        <v>10706</v>
      </c>
      <c r="I1404" s="10">
        <v>2</v>
      </c>
      <c r="K1404" t="s">
        <v>8966</v>
      </c>
      <c r="L1404" t="s">
        <v>102</v>
      </c>
      <c r="M1404">
        <v>780</v>
      </c>
      <c r="N1404">
        <v>1920</v>
      </c>
      <c r="S1404" s="1"/>
      <c r="U1404" s="10" t="s">
        <v>5186</v>
      </c>
      <c r="V1404" t="s">
        <v>10181</v>
      </c>
      <c r="W1404" s="10">
        <v>1</v>
      </c>
      <c r="X1404" s="1">
        <v>41646</v>
      </c>
      <c r="Y1404" s="1"/>
    </row>
    <row r="1405" spans="1:25" x14ac:dyDescent="0.35">
      <c r="A1405">
        <v>41</v>
      </c>
      <c r="B1405">
        <v>10.02</v>
      </c>
      <c r="C1405" t="s">
        <v>8180</v>
      </c>
      <c r="D1405" s="10">
        <v>2</v>
      </c>
      <c r="E1405" t="s">
        <v>8110</v>
      </c>
      <c r="G1405" t="s">
        <v>8965</v>
      </c>
      <c r="H1405" t="s">
        <v>10706</v>
      </c>
      <c r="I1405" s="10">
        <v>2</v>
      </c>
      <c r="K1405" t="s">
        <v>8966</v>
      </c>
      <c r="L1405" t="s">
        <v>102</v>
      </c>
      <c r="M1405">
        <v>900</v>
      </c>
      <c r="N1405">
        <v>1920</v>
      </c>
      <c r="S1405" s="1"/>
      <c r="U1405" s="10" t="s">
        <v>5186</v>
      </c>
      <c r="V1405" t="s">
        <v>10267</v>
      </c>
      <c r="W1405" s="10">
        <v>1</v>
      </c>
      <c r="X1405" s="1">
        <v>41646</v>
      </c>
      <c r="Y1405" s="1"/>
    </row>
    <row r="1406" spans="1:25" x14ac:dyDescent="0.35">
      <c r="A1406">
        <v>189</v>
      </c>
      <c r="B1406">
        <v>11</v>
      </c>
      <c r="D1406" s="10">
        <v>2</v>
      </c>
      <c r="E1406" t="s">
        <v>3902</v>
      </c>
      <c r="G1406" t="s">
        <v>3903</v>
      </c>
      <c r="H1406" t="s">
        <v>10706</v>
      </c>
      <c r="I1406" s="10">
        <v>3</v>
      </c>
      <c r="K1406" t="s">
        <v>3902</v>
      </c>
      <c r="L1406" t="s">
        <v>102</v>
      </c>
      <c r="M1406">
        <v>2420</v>
      </c>
      <c r="N1406">
        <v>1901</v>
      </c>
      <c r="O1406">
        <v>47</v>
      </c>
      <c r="S1406" s="1">
        <v>44434</v>
      </c>
      <c r="U1406" s="10" t="s">
        <v>5186</v>
      </c>
      <c r="V1406" t="s">
        <v>3677</v>
      </c>
      <c r="W1406" s="10">
        <v>3</v>
      </c>
      <c r="X1406" s="1">
        <v>44348</v>
      </c>
      <c r="Y1406" s="1"/>
    </row>
    <row r="1407" spans="1:25" x14ac:dyDescent="0.35">
      <c r="A1407">
        <v>165</v>
      </c>
      <c r="B1407">
        <v>12</v>
      </c>
      <c r="D1407" s="10" t="s">
        <v>7551</v>
      </c>
      <c r="E1407" t="s">
        <v>7413</v>
      </c>
      <c r="G1407" t="s">
        <v>5948</v>
      </c>
      <c r="H1407" t="s">
        <v>5145</v>
      </c>
      <c r="I1407" s="10">
        <v>8</v>
      </c>
      <c r="K1407" t="s">
        <v>2585</v>
      </c>
      <c r="L1407" t="s">
        <v>102</v>
      </c>
      <c r="S1407" s="1"/>
      <c r="V1407" t="s">
        <v>7890</v>
      </c>
      <c r="W1407" s="10">
        <v>8</v>
      </c>
      <c r="X1407" s="1"/>
      <c r="Y1407" s="1"/>
    </row>
    <row r="1408" spans="1:25" x14ac:dyDescent="0.35">
      <c r="A1408">
        <v>189</v>
      </c>
      <c r="B1408">
        <v>30</v>
      </c>
      <c r="C1408" t="s">
        <v>8098</v>
      </c>
      <c r="D1408" s="10">
        <v>2</v>
      </c>
      <c r="E1408" t="s">
        <v>4853</v>
      </c>
      <c r="G1408" t="s">
        <v>9667</v>
      </c>
      <c r="H1408" t="s">
        <v>10706</v>
      </c>
      <c r="I1408" s="10">
        <v>2</v>
      </c>
      <c r="K1408" t="s">
        <v>9668</v>
      </c>
      <c r="L1408" t="s">
        <v>102</v>
      </c>
      <c r="M1408">
        <v>1300</v>
      </c>
      <c r="N1408">
        <v>1999</v>
      </c>
      <c r="S1408" s="1"/>
      <c r="U1408" s="10" t="s">
        <v>10584</v>
      </c>
      <c r="V1408" t="s">
        <v>10278</v>
      </c>
      <c r="W1408" s="10">
        <v>1</v>
      </c>
      <c r="X1408" s="1">
        <v>42604</v>
      </c>
      <c r="Y1408" s="1"/>
    </row>
    <row r="1409" spans="1:25" x14ac:dyDescent="0.35">
      <c r="A1409">
        <v>213.01</v>
      </c>
      <c r="B1409">
        <v>11</v>
      </c>
      <c r="C1409" t="s">
        <v>8479</v>
      </c>
      <c r="D1409" s="10">
        <v>2</v>
      </c>
      <c r="E1409" t="s">
        <v>8484</v>
      </c>
      <c r="G1409" t="s">
        <v>9570</v>
      </c>
      <c r="H1409" t="s">
        <v>10706</v>
      </c>
      <c r="I1409" s="10">
        <v>2</v>
      </c>
      <c r="K1409" t="s">
        <v>9569</v>
      </c>
      <c r="L1409" t="s">
        <v>102</v>
      </c>
      <c r="M1409">
        <v>989</v>
      </c>
      <c r="N1409">
        <v>1990</v>
      </c>
      <c r="S1409" s="1"/>
      <c r="U1409" s="10" t="s">
        <v>5186</v>
      </c>
      <c r="V1409" t="s">
        <v>8076</v>
      </c>
      <c r="W1409" s="10">
        <v>1</v>
      </c>
      <c r="X1409" s="1">
        <v>37771</v>
      </c>
      <c r="Y1409" s="1"/>
    </row>
    <row r="1410" spans="1:25" x14ac:dyDescent="0.35">
      <c r="A1410">
        <v>213.01</v>
      </c>
      <c r="B1410">
        <v>11</v>
      </c>
      <c r="C1410" t="s">
        <v>8180</v>
      </c>
      <c r="D1410" s="10">
        <v>2</v>
      </c>
      <c r="E1410" t="s">
        <v>8484</v>
      </c>
      <c r="G1410" t="s">
        <v>9568</v>
      </c>
      <c r="H1410" t="s">
        <v>10706</v>
      </c>
      <c r="I1410" s="10">
        <v>2</v>
      </c>
      <c r="K1410" t="s">
        <v>9569</v>
      </c>
      <c r="L1410" t="s">
        <v>102</v>
      </c>
      <c r="M1410">
        <v>1151</v>
      </c>
      <c r="N1410">
        <v>1990</v>
      </c>
      <c r="S1410" s="1"/>
      <c r="U1410" s="10" t="s">
        <v>5186</v>
      </c>
      <c r="V1410" t="s">
        <v>8076</v>
      </c>
      <c r="W1410" s="10">
        <v>1</v>
      </c>
      <c r="X1410" s="1">
        <v>35002</v>
      </c>
      <c r="Y1410" s="1"/>
    </row>
    <row r="1411" spans="1:25" x14ac:dyDescent="0.35">
      <c r="A1411">
        <v>213.01</v>
      </c>
      <c r="B1411">
        <v>11</v>
      </c>
      <c r="C1411" t="s">
        <v>8117</v>
      </c>
      <c r="D1411" s="10">
        <v>2</v>
      </c>
      <c r="E1411" t="s">
        <v>8484</v>
      </c>
      <c r="G1411" t="s">
        <v>9518</v>
      </c>
      <c r="H1411" t="s">
        <v>10706</v>
      </c>
      <c r="I1411" s="10">
        <v>2</v>
      </c>
      <c r="K1411" t="s">
        <v>9519</v>
      </c>
      <c r="L1411" t="s">
        <v>102</v>
      </c>
      <c r="M1411">
        <v>1150</v>
      </c>
      <c r="N1411">
        <v>1990</v>
      </c>
      <c r="S1411" s="1"/>
      <c r="U1411" s="10" t="s">
        <v>5186</v>
      </c>
      <c r="V1411" t="s">
        <v>8076</v>
      </c>
      <c r="W1411" s="10">
        <v>1</v>
      </c>
      <c r="X1411" s="1">
        <v>42083</v>
      </c>
      <c r="Y1411" s="1"/>
    </row>
    <row r="1412" spans="1:25" x14ac:dyDescent="0.35">
      <c r="A1412">
        <v>39</v>
      </c>
      <c r="B1412">
        <v>23</v>
      </c>
      <c r="C1412" t="s">
        <v>8155</v>
      </c>
      <c r="D1412" s="10">
        <v>2</v>
      </c>
      <c r="E1412" t="s">
        <v>8277</v>
      </c>
      <c r="G1412" t="s">
        <v>9213</v>
      </c>
      <c r="H1412" t="s">
        <v>10706</v>
      </c>
      <c r="I1412" s="10">
        <v>3</v>
      </c>
      <c r="K1412" t="s">
        <v>8684</v>
      </c>
      <c r="L1412" t="s">
        <v>102</v>
      </c>
      <c r="M1412">
        <v>715</v>
      </c>
      <c r="N1412">
        <v>1901</v>
      </c>
      <c r="S1412" s="1"/>
      <c r="U1412" s="10" t="s">
        <v>5186</v>
      </c>
      <c r="V1412" t="s">
        <v>10199</v>
      </c>
      <c r="W1412" s="10">
        <v>1</v>
      </c>
      <c r="X1412" s="1">
        <v>42256</v>
      </c>
      <c r="Y1412" s="1"/>
    </row>
    <row r="1413" spans="1:25" x14ac:dyDescent="0.35">
      <c r="A1413">
        <v>39</v>
      </c>
      <c r="B1413">
        <v>23</v>
      </c>
      <c r="C1413" t="s">
        <v>8174</v>
      </c>
      <c r="D1413" s="10">
        <v>2</v>
      </c>
      <c r="E1413" t="s">
        <v>8277</v>
      </c>
      <c r="G1413" t="s">
        <v>9214</v>
      </c>
      <c r="H1413" t="s">
        <v>10706</v>
      </c>
      <c r="I1413" s="10">
        <v>3</v>
      </c>
      <c r="K1413" t="s">
        <v>8684</v>
      </c>
      <c r="L1413" t="s">
        <v>102</v>
      </c>
      <c r="M1413">
        <v>694</v>
      </c>
      <c r="N1413">
        <v>1901</v>
      </c>
      <c r="S1413" s="1"/>
      <c r="U1413" s="10" t="s">
        <v>5186</v>
      </c>
      <c r="V1413" t="s">
        <v>10199</v>
      </c>
      <c r="W1413" s="10">
        <v>1</v>
      </c>
      <c r="X1413" s="1">
        <v>35419</v>
      </c>
      <c r="Y1413" s="1"/>
    </row>
    <row r="1414" spans="1:25" x14ac:dyDescent="0.35">
      <c r="A1414">
        <v>37</v>
      </c>
      <c r="B1414">
        <v>18</v>
      </c>
      <c r="C1414" t="s">
        <v>8376</v>
      </c>
      <c r="D1414" s="10">
        <v>2</v>
      </c>
      <c r="E1414" t="s">
        <v>8377</v>
      </c>
      <c r="G1414" t="s">
        <v>9386</v>
      </c>
      <c r="H1414" t="s">
        <v>10706</v>
      </c>
      <c r="I1414" s="10">
        <v>2</v>
      </c>
      <c r="K1414" t="s">
        <v>9387</v>
      </c>
      <c r="L1414" t="s">
        <v>102</v>
      </c>
      <c r="M1414">
        <v>719</v>
      </c>
      <c r="N1414">
        <v>1985</v>
      </c>
      <c r="S1414" s="1"/>
      <c r="U1414" s="10" t="s">
        <v>5186</v>
      </c>
      <c r="V1414" t="s">
        <v>10230</v>
      </c>
      <c r="W1414" s="10">
        <v>1</v>
      </c>
      <c r="X1414" s="1">
        <v>43376</v>
      </c>
      <c r="Y1414" s="1"/>
    </row>
    <row r="1415" spans="1:25" x14ac:dyDescent="0.35">
      <c r="A1415">
        <v>165</v>
      </c>
      <c r="B1415">
        <v>24</v>
      </c>
      <c r="C1415" t="s">
        <v>3414</v>
      </c>
      <c r="D1415" s="10">
        <v>2</v>
      </c>
      <c r="E1415" t="s">
        <v>8505</v>
      </c>
      <c r="G1415" t="s">
        <v>5956</v>
      </c>
      <c r="H1415" t="s">
        <v>5145</v>
      </c>
      <c r="I1415" s="10">
        <v>1</v>
      </c>
      <c r="K1415" t="s">
        <v>8689</v>
      </c>
      <c r="L1415" t="s">
        <v>102</v>
      </c>
      <c r="M1415">
        <v>1000</v>
      </c>
      <c r="N1415">
        <v>1885</v>
      </c>
      <c r="S1415" s="1"/>
      <c r="U1415" s="10" t="s">
        <v>5186</v>
      </c>
      <c r="V1415" t="s">
        <v>8076</v>
      </c>
      <c r="W1415" s="10">
        <v>1</v>
      </c>
      <c r="X1415" s="1">
        <v>43430</v>
      </c>
      <c r="Y1415" s="1"/>
    </row>
    <row r="1416" spans="1:25" x14ac:dyDescent="0.35">
      <c r="A1416">
        <v>189</v>
      </c>
      <c r="B1416">
        <v>12</v>
      </c>
      <c r="D1416" s="10">
        <v>2</v>
      </c>
      <c r="E1416" t="s">
        <v>863</v>
      </c>
      <c r="G1416" t="s">
        <v>862</v>
      </c>
      <c r="H1416" t="s">
        <v>10706</v>
      </c>
      <c r="I1416" s="10">
        <v>5</v>
      </c>
      <c r="K1416" t="s">
        <v>863</v>
      </c>
      <c r="L1416" t="s">
        <v>102</v>
      </c>
      <c r="M1416">
        <v>2740</v>
      </c>
      <c r="N1416">
        <v>1901</v>
      </c>
      <c r="O1416">
        <v>49</v>
      </c>
      <c r="S1416" s="1">
        <v>43826</v>
      </c>
      <c r="U1416" s="10" t="s">
        <v>5186</v>
      </c>
      <c r="V1416" t="s">
        <v>4388</v>
      </c>
      <c r="W1416" s="10">
        <v>2</v>
      </c>
      <c r="X1416" s="1">
        <v>26235</v>
      </c>
      <c r="Y1416" s="1"/>
    </row>
    <row r="1417" spans="1:25" x14ac:dyDescent="0.35">
      <c r="A1417">
        <v>42</v>
      </c>
      <c r="B1417">
        <v>11</v>
      </c>
      <c r="D1417" s="10" t="s">
        <v>7551</v>
      </c>
      <c r="E1417" t="s">
        <v>7296</v>
      </c>
      <c r="G1417" t="s">
        <v>5962</v>
      </c>
      <c r="H1417" t="s">
        <v>5145</v>
      </c>
      <c r="I1417" s="10">
        <v>8</v>
      </c>
      <c r="K1417" t="s">
        <v>7296</v>
      </c>
      <c r="L1417" t="s">
        <v>102</v>
      </c>
      <c r="S1417" s="1"/>
      <c r="V1417" t="s">
        <v>7785</v>
      </c>
      <c r="W1417" s="10">
        <v>8</v>
      </c>
      <c r="X1417" s="1"/>
      <c r="Y1417" s="1"/>
    </row>
    <row r="1418" spans="1:25" x14ac:dyDescent="0.35">
      <c r="A1418">
        <v>213</v>
      </c>
      <c r="B1418">
        <v>10</v>
      </c>
      <c r="C1418" t="s">
        <v>7502</v>
      </c>
      <c r="D1418" s="10">
        <v>2</v>
      </c>
      <c r="E1418" t="s">
        <v>8517</v>
      </c>
      <c r="G1418" t="s">
        <v>9571</v>
      </c>
      <c r="H1418" t="s">
        <v>10706</v>
      </c>
      <c r="I1418" s="10">
        <v>2</v>
      </c>
      <c r="K1418" t="s">
        <v>9572</v>
      </c>
      <c r="L1418" t="s">
        <v>102</v>
      </c>
      <c r="M1418">
        <v>1104</v>
      </c>
      <c r="N1418">
        <v>1901</v>
      </c>
      <c r="S1418" s="1"/>
      <c r="U1418" s="10" t="s">
        <v>5186</v>
      </c>
      <c r="V1418" t="s">
        <v>8076</v>
      </c>
      <c r="W1418" s="10">
        <v>1</v>
      </c>
      <c r="X1418" s="1">
        <v>37846</v>
      </c>
      <c r="Y1418" s="1"/>
    </row>
    <row r="1419" spans="1:25" x14ac:dyDescent="0.35">
      <c r="A1419">
        <v>213</v>
      </c>
      <c r="B1419">
        <v>10</v>
      </c>
      <c r="C1419" t="s">
        <v>756</v>
      </c>
      <c r="D1419" s="10">
        <v>2</v>
      </c>
      <c r="E1419" t="s">
        <v>8517</v>
      </c>
      <c r="G1419" t="s">
        <v>9573</v>
      </c>
      <c r="H1419" t="s">
        <v>10706</v>
      </c>
      <c r="I1419" s="10">
        <v>2</v>
      </c>
      <c r="K1419" t="s">
        <v>9572</v>
      </c>
      <c r="L1419" t="s">
        <v>102</v>
      </c>
      <c r="M1419">
        <v>954</v>
      </c>
      <c r="N1419">
        <v>1901</v>
      </c>
      <c r="S1419" s="1"/>
      <c r="U1419" s="10" t="s">
        <v>5186</v>
      </c>
      <c r="V1419" t="s">
        <v>8076</v>
      </c>
      <c r="W1419" s="10">
        <v>1</v>
      </c>
      <c r="X1419" s="1">
        <v>43157</v>
      </c>
      <c r="Y1419" s="1"/>
    </row>
    <row r="1420" spans="1:25" x14ac:dyDescent="0.35">
      <c r="A1420">
        <v>213</v>
      </c>
      <c r="B1420">
        <v>10</v>
      </c>
      <c r="C1420" t="s">
        <v>3414</v>
      </c>
      <c r="D1420" s="10">
        <v>2</v>
      </c>
      <c r="E1420" t="s">
        <v>8517</v>
      </c>
      <c r="G1420" t="s">
        <v>9872</v>
      </c>
      <c r="H1420" t="s">
        <v>10706</v>
      </c>
      <c r="I1420" s="10">
        <v>2</v>
      </c>
      <c r="K1420" t="s">
        <v>9871</v>
      </c>
      <c r="L1420" t="s">
        <v>102</v>
      </c>
      <c r="M1420">
        <v>1098</v>
      </c>
      <c r="N1420">
        <v>1901</v>
      </c>
      <c r="S1420" s="1"/>
      <c r="U1420" s="10" t="s">
        <v>5186</v>
      </c>
      <c r="V1420" t="s">
        <v>8073</v>
      </c>
      <c r="W1420" s="10">
        <v>1</v>
      </c>
      <c r="X1420" s="1">
        <v>44050</v>
      </c>
      <c r="Y1420" s="1"/>
    </row>
    <row r="1421" spans="1:25" x14ac:dyDescent="0.35">
      <c r="A1421">
        <v>213</v>
      </c>
      <c r="B1421">
        <v>10</v>
      </c>
      <c r="C1421" t="s">
        <v>7249</v>
      </c>
      <c r="D1421" s="10">
        <v>2</v>
      </c>
      <c r="E1421" t="s">
        <v>8517</v>
      </c>
      <c r="G1421" t="s">
        <v>9870</v>
      </c>
      <c r="H1421" t="s">
        <v>10706</v>
      </c>
      <c r="I1421" s="10">
        <v>2</v>
      </c>
      <c r="K1421" t="s">
        <v>9871</v>
      </c>
      <c r="L1421" t="s">
        <v>102</v>
      </c>
      <c r="M1421">
        <v>1257</v>
      </c>
      <c r="N1421">
        <v>1901</v>
      </c>
      <c r="S1421" s="1"/>
      <c r="U1421" s="10" t="s">
        <v>5186</v>
      </c>
      <c r="V1421" t="s">
        <v>8073</v>
      </c>
      <c r="W1421" s="10">
        <v>1</v>
      </c>
      <c r="X1421" s="1">
        <v>44050</v>
      </c>
      <c r="Y1421" s="1"/>
    </row>
    <row r="1422" spans="1:25" x14ac:dyDescent="0.35">
      <c r="A1422">
        <v>39</v>
      </c>
      <c r="B1422">
        <v>22</v>
      </c>
      <c r="C1422" t="s">
        <v>8128</v>
      </c>
      <c r="D1422" s="10">
        <v>2</v>
      </c>
      <c r="E1422" t="s">
        <v>8214</v>
      </c>
      <c r="G1422" t="s">
        <v>9120</v>
      </c>
      <c r="H1422" t="s">
        <v>10706</v>
      </c>
      <c r="I1422" s="10">
        <v>2</v>
      </c>
      <c r="K1422" t="s">
        <v>9121</v>
      </c>
      <c r="L1422" t="s">
        <v>102</v>
      </c>
      <c r="M1422">
        <v>519</v>
      </c>
      <c r="N1422">
        <v>1901</v>
      </c>
      <c r="S1422" s="1"/>
      <c r="U1422" s="10" t="s">
        <v>5186</v>
      </c>
      <c r="V1422" t="s">
        <v>10199</v>
      </c>
      <c r="W1422" s="10">
        <v>1</v>
      </c>
      <c r="X1422" s="1">
        <v>43396</v>
      </c>
      <c r="Y1422" s="1"/>
    </row>
    <row r="1423" spans="1:25" x14ac:dyDescent="0.35">
      <c r="A1423">
        <v>165</v>
      </c>
      <c r="B1423">
        <v>23</v>
      </c>
      <c r="C1423" t="s">
        <v>3414</v>
      </c>
      <c r="D1423" s="10">
        <v>2</v>
      </c>
      <c r="E1423" t="s">
        <v>8891</v>
      </c>
      <c r="G1423" t="s">
        <v>10110</v>
      </c>
      <c r="H1423" t="s">
        <v>5145</v>
      </c>
      <c r="I1423" s="10">
        <v>2</v>
      </c>
      <c r="K1423" t="s">
        <v>9575</v>
      </c>
      <c r="L1423" t="s">
        <v>102</v>
      </c>
      <c r="M1423">
        <v>1388</v>
      </c>
      <c r="N1423">
        <v>2011</v>
      </c>
      <c r="S1423" s="1"/>
      <c r="W1423" s="10">
        <v>1</v>
      </c>
      <c r="X1423" s="1">
        <v>40661</v>
      </c>
      <c r="Y1423" s="1"/>
    </row>
    <row r="1424" spans="1:25" x14ac:dyDescent="0.35">
      <c r="A1424">
        <v>189</v>
      </c>
      <c r="B1424">
        <v>13</v>
      </c>
      <c r="D1424" s="10">
        <v>2</v>
      </c>
      <c r="E1424" t="s">
        <v>3904</v>
      </c>
      <c r="G1424" t="s">
        <v>3905</v>
      </c>
      <c r="H1424" t="s">
        <v>10706</v>
      </c>
      <c r="I1424" s="10">
        <v>3</v>
      </c>
      <c r="K1424" t="s">
        <v>3904</v>
      </c>
      <c r="L1424" t="s">
        <v>102</v>
      </c>
      <c r="M1424">
        <v>2660</v>
      </c>
      <c r="N1424">
        <v>1901</v>
      </c>
      <c r="O1424">
        <v>47</v>
      </c>
      <c r="S1424" s="1">
        <v>43826</v>
      </c>
      <c r="U1424" s="10" t="s">
        <v>5186</v>
      </c>
      <c r="V1424" t="s">
        <v>3677</v>
      </c>
      <c r="W1424" s="10">
        <v>3</v>
      </c>
      <c r="X1424" s="1">
        <v>36607</v>
      </c>
      <c r="Y1424" s="1"/>
    </row>
    <row r="1425" spans="1:25" x14ac:dyDescent="0.35">
      <c r="A1425">
        <v>42</v>
      </c>
      <c r="B1425">
        <v>13</v>
      </c>
      <c r="D1425" s="10" t="s">
        <v>7551</v>
      </c>
      <c r="E1425" t="s">
        <v>7297</v>
      </c>
      <c r="G1425" t="s">
        <v>7573</v>
      </c>
      <c r="H1425" t="s">
        <v>5145</v>
      </c>
      <c r="I1425" s="10">
        <v>5</v>
      </c>
      <c r="K1425" t="s">
        <v>7297</v>
      </c>
      <c r="L1425" t="s">
        <v>102</v>
      </c>
      <c r="S1425" s="1"/>
      <c r="V1425" t="s">
        <v>7823</v>
      </c>
      <c r="W1425" s="10">
        <v>5</v>
      </c>
      <c r="X1425" s="1"/>
      <c r="Y1425" s="1"/>
    </row>
    <row r="1426" spans="1:25" x14ac:dyDescent="0.35">
      <c r="A1426">
        <v>178</v>
      </c>
      <c r="B1426">
        <v>22</v>
      </c>
      <c r="D1426" s="10">
        <v>2</v>
      </c>
      <c r="E1426" t="s">
        <v>3072</v>
      </c>
      <c r="G1426" t="s">
        <v>3073</v>
      </c>
      <c r="H1426" t="s">
        <v>5145</v>
      </c>
      <c r="I1426" s="10">
        <v>4</v>
      </c>
      <c r="K1426" t="s">
        <v>3072</v>
      </c>
      <c r="L1426" t="s">
        <v>102</v>
      </c>
      <c r="M1426">
        <v>2562</v>
      </c>
      <c r="N1426">
        <v>1901</v>
      </c>
      <c r="O1426">
        <v>49</v>
      </c>
      <c r="S1426" s="1">
        <v>43826</v>
      </c>
      <c r="U1426" s="10" t="s">
        <v>5186</v>
      </c>
      <c r="V1426" t="s">
        <v>2837</v>
      </c>
      <c r="W1426" s="10">
        <v>4</v>
      </c>
      <c r="X1426" s="1">
        <v>41537</v>
      </c>
      <c r="Y1426" s="1"/>
    </row>
    <row r="1427" spans="1:25" x14ac:dyDescent="0.35">
      <c r="A1427">
        <v>213.01</v>
      </c>
      <c r="B1427">
        <v>13</v>
      </c>
      <c r="D1427" s="10">
        <v>2</v>
      </c>
      <c r="E1427" t="s">
        <v>3419</v>
      </c>
      <c r="G1427" t="s">
        <v>3420</v>
      </c>
      <c r="H1427" t="s">
        <v>10706</v>
      </c>
      <c r="I1427" s="10">
        <v>4</v>
      </c>
      <c r="K1427" t="s">
        <v>3419</v>
      </c>
      <c r="L1427" t="s">
        <v>102</v>
      </c>
      <c r="M1427">
        <v>3748</v>
      </c>
      <c r="N1427">
        <v>1901</v>
      </c>
      <c r="O1427">
        <v>49</v>
      </c>
      <c r="P1427">
        <v>213.1</v>
      </c>
      <c r="Q1427">
        <v>13</v>
      </c>
      <c r="S1427" s="1">
        <v>43826</v>
      </c>
      <c r="U1427" s="10" t="s">
        <v>5186</v>
      </c>
      <c r="V1427" t="s">
        <v>3421</v>
      </c>
      <c r="W1427" s="10">
        <v>4</v>
      </c>
      <c r="X1427" s="1">
        <v>40373</v>
      </c>
      <c r="Y1427" s="1"/>
    </row>
    <row r="1428" spans="1:25" x14ac:dyDescent="0.35">
      <c r="A1428">
        <v>38</v>
      </c>
      <c r="B1428">
        <v>11</v>
      </c>
      <c r="C1428" t="s">
        <v>8373</v>
      </c>
      <c r="D1428" s="10">
        <v>2</v>
      </c>
      <c r="E1428" t="s">
        <v>8374</v>
      </c>
      <c r="G1428" t="s">
        <v>9383</v>
      </c>
      <c r="H1428" t="s">
        <v>10706</v>
      </c>
      <c r="I1428" s="10">
        <v>2</v>
      </c>
      <c r="K1428" t="s">
        <v>9384</v>
      </c>
      <c r="L1428" t="s">
        <v>102</v>
      </c>
      <c r="M1428">
        <v>738</v>
      </c>
      <c r="N1428">
        <v>1901</v>
      </c>
      <c r="S1428" s="1"/>
      <c r="U1428" s="10" t="s">
        <v>5186</v>
      </c>
      <c r="V1428" t="s">
        <v>10228</v>
      </c>
      <c r="W1428" s="10">
        <v>1</v>
      </c>
      <c r="X1428" s="1">
        <v>36025</v>
      </c>
      <c r="Y1428" s="1"/>
    </row>
    <row r="1429" spans="1:25" x14ac:dyDescent="0.35">
      <c r="A1429">
        <v>178</v>
      </c>
      <c r="B1429">
        <v>21</v>
      </c>
      <c r="D1429" s="10">
        <v>2</v>
      </c>
      <c r="E1429" t="s">
        <v>3070</v>
      </c>
      <c r="G1429" t="s">
        <v>3071</v>
      </c>
      <c r="H1429" t="s">
        <v>10706</v>
      </c>
      <c r="I1429" s="10">
        <v>4</v>
      </c>
      <c r="K1429" t="s">
        <v>3070</v>
      </c>
      <c r="L1429" t="s">
        <v>102</v>
      </c>
      <c r="M1429">
        <v>2464</v>
      </c>
      <c r="N1429">
        <v>1901</v>
      </c>
      <c r="O1429">
        <v>49</v>
      </c>
      <c r="S1429" s="1">
        <v>43826</v>
      </c>
      <c r="U1429" s="10" t="s">
        <v>5186</v>
      </c>
      <c r="V1429" t="s">
        <v>2837</v>
      </c>
      <c r="W1429" s="10">
        <v>4</v>
      </c>
      <c r="X1429" t="s">
        <v>208</v>
      </c>
    </row>
    <row r="1430" spans="1:25" x14ac:dyDescent="0.35">
      <c r="A1430">
        <v>213.01</v>
      </c>
      <c r="B1430">
        <v>14.01</v>
      </c>
      <c r="D1430" s="10">
        <v>2</v>
      </c>
      <c r="E1430" t="s">
        <v>3422</v>
      </c>
      <c r="G1430" t="s">
        <v>3423</v>
      </c>
      <c r="H1430" t="s">
        <v>10706</v>
      </c>
      <c r="I1430" s="10">
        <v>4</v>
      </c>
      <c r="K1430" t="s">
        <v>3424</v>
      </c>
      <c r="L1430" t="s">
        <v>102</v>
      </c>
      <c r="M1430">
        <v>5600</v>
      </c>
      <c r="N1430">
        <v>1901</v>
      </c>
      <c r="O1430">
        <v>47</v>
      </c>
      <c r="P1430">
        <v>213.1</v>
      </c>
      <c r="Q1430">
        <v>14.1</v>
      </c>
      <c r="S1430" s="1">
        <v>44624</v>
      </c>
      <c r="U1430" s="10" t="s">
        <v>5186</v>
      </c>
      <c r="V1430" t="s">
        <v>2845</v>
      </c>
      <c r="W1430" s="10">
        <v>4</v>
      </c>
      <c r="X1430" s="1">
        <v>44601</v>
      </c>
      <c r="Y1430" s="1"/>
    </row>
    <row r="1431" spans="1:25" x14ac:dyDescent="0.35">
      <c r="A1431">
        <v>39</v>
      </c>
      <c r="B1431">
        <v>20</v>
      </c>
      <c r="D1431" s="10">
        <v>2</v>
      </c>
      <c r="E1431" t="s">
        <v>2842</v>
      </c>
      <c r="G1431" t="s">
        <v>2843</v>
      </c>
      <c r="H1431" t="s">
        <v>10706</v>
      </c>
      <c r="I1431" s="10">
        <v>4</v>
      </c>
      <c r="K1431" t="s">
        <v>2844</v>
      </c>
      <c r="L1431" t="s">
        <v>102</v>
      </c>
      <c r="M1431">
        <v>5408</v>
      </c>
      <c r="N1431">
        <v>1901</v>
      </c>
      <c r="O1431">
        <v>49</v>
      </c>
      <c r="S1431" s="1">
        <v>44965</v>
      </c>
      <c r="U1431" s="10" t="s">
        <v>5186</v>
      </c>
      <c r="V1431" t="s">
        <v>2845</v>
      </c>
      <c r="W1431" s="10">
        <v>4</v>
      </c>
      <c r="X1431" s="1">
        <v>44909</v>
      </c>
      <c r="Y1431" s="1"/>
    </row>
    <row r="1432" spans="1:25" x14ac:dyDescent="0.35">
      <c r="A1432">
        <v>37</v>
      </c>
      <c r="B1432">
        <v>18</v>
      </c>
      <c r="C1432" t="s">
        <v>8411</v>
      </c>
      <c r="D1432" s="10">
        <v>2</v>
      </c>
      <c r="E1432" t="s">
        <v>8412</v>
      </c>
      <c r="G1432" t="s">
        <v>9428</v>
      </c>
      <c r="H1432" t="s">
        <v>5145</v>
      </c>
      <c r="I1432" s="10">
        <v>1</v>
      </c>
      <c r="K1432" t="s">
        <v>8689</v>
      </c>
      <c r="L1432" t="s">
        <v>102</v>
      </c>
      <c r="M1432">
        <v>702</v>
      </c>
      <c r="N1432">
        <v>1985</v>
      </c>
      <c r="S1432" s="1"/>
      <c r="U1432" s="10" t="s">
        <v>5186</v>
      </c>
      <c r="V1432" t="s">
        <v>10258</v>
      </c>
      <c r="W1432" s="10">
        <v>1</v>
      </c>
      <c r="X1432" s="1">
        <v>43430</v>
      </c>
      <c r="Y1432" s="1"/>
    </row>
    <row r="1433" spans="1:25" x14ac:dyDescent="0.35">
      <c r="A1433">
        <v>165</v>
      </c>
      <c r="B1433">
        <v>21</v>
      </c>
      <c r="C1433" t="s">
        <v>2541</v>
      </c>
      <c r="D1433" s="10">
        <v>2</v>
      </c>
      <c r="E1433" t="s">
        <v>8520</v>
      </c>
      <c r="G1433" t="s">
        <v>9576</v>
      </c>
      <c r="H1433" t="s">
        <v>10706</v>
      </c>
      <c r="I1433" s="10">
        <v>2</v>
      </c>
      <c r="K1433" t="s">
        <v>9577</v>
      </c>
      <c r="L1433" t="s">
        <v>102</v>
      </c>
      <c r="M1433">
        <v>624</v>
      </c>
      <c r="N1433">
        <v>1920</v>
      </c>
      <c r="S1433" s="1"/>
      <c r="U1433" s="10" t="s">
        <v>5186</v>
      </c>
      <c r="V1433" t="s">
        <v>8076</v>
      </c>
      <c r="W1433" s="10">
        <v>1</v>
      </c>
      <c r="X1433" s="1">
        <v>38658</v>
      </c>
      <c r="Y1433" s="1"/>
    </row>
    <row r="1434" spans="1:25" x14ac:dyDescent="0.35">
      <c r="A1434">
        <v>165</v>
      </c>
      <c r="B1434">
        <v>21</v>
      </c>
      <c r="C1434" t="s">
        <v>8111</v>
      </c>
      <c r="D1434" s="10">
        <v>2</v>
      </c>
      <c r="E1434" t="s">
        <v>8520</v>
      </c>
      <c r="G1434" t="s">
        <v>9576</v>
      </c>
      <c r="H1434" t="s">
        <v>10706</v>
      </c>
      <c r="I1434" s="10">
        <v>2</v>
      </c>
      <c r="K1434" t="s">
        <v>9577</v>
      </c>
      <c r="L1434" t="s">
        <v>102</v>
      </c>
      <c r="M1434">
        <v>682</v>
      </c>
      <c r="N1434">
        <v>1920</v>
      </c>
      <c r="S1434" s="1"/>
      <c r="U1434" s="10" t="s">
        <v>5186</v>
      </c>
      <c r="V1434" t="s">
        <v>8076</v>
      </c>
      <c r="W1434" s="10">
        <v>1</v>
      </c>
      <c r="X1434" s="1">
        <v>37643</v>
      </c>
      <c r="Y1434" s="1"/>
    </row>
    <row r="1435" spans="1:25" x14ac:dyDescent="0.35">
      <c r="A1435">
        <v>43</v>
      </c>
      <c r="B1435">
        <v>17.010000000000002</v>
      </c>
      <c r="D1435" s="10" t="s">
        <v>7551</v>
      </c>
      <c r="E1435" t="s">
        <v>7304</v>
      </c>
      <c r="G1435" t="s">
        <v>7576</v>
      </c>
      <c r="H1435" t="s">
        <v>10706</v>
      </c>
      <c r="I1435" s="10">
        <v>6</v>
      </c>
      <c r="K1435" t="s">
        <v>7687</v>
      </c>
      <c r="L1435" t="s">
        <v>102</v>
      </c>
      <c r="S1435" s="1"/>
      <c r="V1435" t="s">
        <v>7829</v>
      </c>
      <c r="W1435" s="10">
        <v>6</v>
      </c>
      <c r="X1435" s="1"/>
      <c r="Y1435" s="1"/>
    </row>
    <row r="1436" spans="1:25" x14ac:dyDescent="0.35">
      <c r="A1436">
        <v>43</v>
      </c>
      <c r="B1436">
        <v>18.010000000000002</v>
      </c>
      <c r="D1436" s="10" t="s">
        <v>92</v>
      </c>
      <c r="E1436" t="s">
        <v>909</v>
      </c>
      <c r="G1436" t="s">
        <v>910</v>
      </c>
      <c r="H1436" t="s">
        <v>5145</v>
      </c>
      <c r="I1436" s="10">
        <v>6</v>
      </c>
      <c r="K1436" t="s">
        <v>909</v>
      </c>
      <c r="L1436" t="s">
        <v>102</v>
      </c>
      <c r="M1436">
        <v>0</v>
      </c>
      <c r="S1436" s="1"/>
      <c r="V1436" t="s">
        <v>513</v>
      </c>
      <c r="W1436" s="10">
        <v>6</v>
      </c>
      <c r="X1436" s="1">
        <v>36243</v>
      </c>
      <c r="Y1436" s="1"/>
    </row>
    <row r="1437" spans="1:25" x14ac:dyDescent="0.35">
      <c r="A1437">
        <v>189</v>
      </c>
      <c r="B1437">
        <v>16</v>
      </c>
      <c r="D1437" s="10">
        <v>2</v>
      </c>
      <c r="E1437" t="s">
        <v>4571</v>
      </c>
      <c r="G1437" t="s">
        <v>4572</v>
      </c>
      <c r="H1437" t="s">
        <v>10706</v>
      </c>
      <c r="I1437" s="10">
        <v>2</v>
      </c>
      <c r="K1437" t="s">
        <v>4571</v>
      </c>
      <c r="L1437" t="s">
        <v>102</v>
      </c>
      <c r="M1437">
        <v>2430</v>
      </c>
      <c r="N1437">
        <v>1901</v>
      </c>
      <c r="O1437">
        <v>21</v>
      </c>
      <c r="S1437" s="1">
        <v>44652</v>
      </c>
      <c r="U1437" s="10" t="s">
        <v>5186</v>
      </c>
      <c r="V1437" t="s">
        <v>4388</v>
      </c>
      <c r="W1437" s="10">
        <v>2</v>
      </c>
      <c r="X1437" s="1">
        <v>36278</v>
      </c>
      <c r="Y1437" s="1"/>
    </row>
    <row r="1438" spans="1:25" x14ac:dyDescent="0.35">
      <c r="A1438">
        <v>165</v>
      </c>
      <c r="B1438">
        <v>17</v>
      </c>
      <c r="C1438" t="s">
        <v>8123</v>
      </c>
      <c r="D1438" s="10">
        <v>2</v>
      </c>
      <c r="E1438" t="s">
        <v>8124</v>
      </c>
      <c r="G1438" t="s">
        <v>8985</v>
      </c>
      <c r="H1438" t="s">
        <v>10706</v>
      </c>
      <c r="I1438" s="10">
        <v>1</v>
      </c>
      <c r="K1438" t="s">
        <v>8986</v>
      </c>
      <c r="L1438" t="s">
        <v>102</v>
      </c>
      <c r="M1438">
        <v>506</v>
      </c>
      <c r="N1438">
        <v>1885</v>
      </c>
      <c r="S1438" s="1"/>
      <c r="U1438" s="10" t="s">
        <v>5186</v>
      </c>
      <c r="V1438" t="s">
        <v>10182</v>
      </c>
      <c r="W1438" s="10">
        <v>1</v>
      </c>
      <c r="X1438" s="1">
        <v>38596</v>
      </c>
      <c r="Y1438" s="1"/>
    </row>
    <row r="1439" spans="1:25" x14ac:dyDescent="0.35">
      <c r="A1439">
        <v>189</v>
      </c>
      <c r="B1439">
        <v>26.02</v>
      </c>
      <c r="D1439" s="10" t="s">
        <v>92</v>
      </c>
      <c r="E1439" t="s">
        <v>913</v>
      </c>
      <c r="G1439" t="s">
        <v>914</v>
      </c>
      <c r="H1439" t="s">
        <v>10707</v>
      </c>
      <c r="I1439" s="10">
        <v>3</v>
      </c>
      <c r="K1439" t="s">
        <v>913</v>
      </c>
      <c r="L1439" t="s">
        <v>102</v>
      </c>
      <c r="M1439">
        <v>0</v>
      </c>
      <c r="S1439" s="1"/>
      <c r="V1439" t="s">
        <v>916</v>
      </c>
      <c r="W1439" s="10">
        <v>3</v>
      </c>
      <c r="X1439" s="1">
        <v>48162</v>
      </c>
      <c r="Y1439" s="1"/>
    </row>
    <row r="1440" spans="1:25" x14ac:dyDescent="0.35">
      <c r="A1440">
        <v>178</v>
      </c>
      <c r="B1440">
        <v>19</v>
      </c>
      <c r="D1440" s="10">
        <v>2</v>
      </c>
      <c r="E1440" t="s">
        <v>3740</v>
      </c>
      <c r="G1440" t="s">
        <v>3741</v>
      </c>
      <c r="H1440" t="s">
        <v>10706</v>
      </c>
      <c r="I1440" s="10">
        <v>3</v>
      </c>
      <c r="K1440" t="s">
        <v>3740</v>
      </c>
      <c r="L1440" t="s">
        <v>102</v>
      </c>
      <c r="M1440">
        <v>2464</v>
      </c>
      <c r="N1440">
        <v>1901</v>
      </c>
      <c r="O1440">
        <v>47</v>
      </c>
      <c r="S1440" s="1">
        <v>43826</v>
      </c>
      <c r="T1440" t="s">
        <v>3742</v>
      </c>
      <c r="U1440" s="10" t="s">
        <v>5186</v>
      </c>
      <c r="V1440" t="s">
        <v>3743</v>
      </c>
      <c r="W1440" s="10">
        <v>3</v>
      </c>
      <c r="X1440" s="1">
        <v>37700</v>
      </c>
      <c r="Y1440" s="1"/>
    </row>
    <row r="1441" spans="1:25" x14ac:dyDescent="0.35">
      <c r="A1441">
        <v>201</v>
      </c>
      <c r="B1441">
        <v>15</v>
      </c>
      <c r="D1441" s="10">
        <v>2</v>
      </c>
      <c r="E1441" t="s">
        <v>4771</v>
      </c>
      <c r="G1441" t="s">
        <v>4772</v>
      </c>
      <c r="H1441" t="s">
        <v>10706</v>
      </c>
      <c r="I1441" s="10">
        <v>2</v>
      </c>
      <c r="K1441" t="s">
        <v>4771</v>
      </c>
      <c r="L1441" t="s">
        <v>102</v>
      </c>
      <c r="M1441">
        <v>1536</v>
      </c>
      <c r="N1441">
        <v>1901</v>
      </c>
      <c r="P1441">
        <v>201</v>
      </c>
      <c r="Q1441">
        <v>15</v>
      </c>
      <c r="S1441" s="1">
        <v>44867</v>
      </c>
      <c r="U1441" s="10" t="s">
        <v>5186</v>
      </c>
      <c r="V1441" t="s">
        <v>4773</v>
      </c>
      <c r="W1441" s="10">
        <v>2</v>
      </c>
      <c r="X1441" s="1">
        <v>44645</v>
      </c>
      <c r="Y1441" s="1"/>
    </row>
    <row r="1442" spans="1:25" x14ac:dyDescent="0.35">
      <c r="A1442">
        <v>38</v>
      </c>
      <c r="B1442">
        <v>14</v>
      </c>
      <c r="C1442" t="s">
        <v>3414</v>
      </c>
      <c r="D1442" s="10">
        <v>2</v>
      </c>
      <c r="E1442" t="s">
        <v>8837</v>
      </c>
      <c r="G1442" t="s">
        <v>10078</v>
      </c>
      <c r="H1442" t="s">
        <v>10706</v>
      </c>
      <c r="I1442" s="10">
        <v>5</v>
      </c>
      <c r="K1442" t="s">
        <v>3361</v>
      </c>
      <c r="L1442" t="s">
        <v>102</v>
      </c>
      <c r="M1442">
        <v>769</v>
      </c>
      <c r="N1442">
        <v>1901</v>
      </c>
      <c r="S1442" s="1"/>
      <c r="U1442" s="10" t="s">
        <v>5186</v>
      </c>
      <c r="W1442" s="10">
        <v>1</v>
      </c>
      <c r="X1442" s="1">
        <v>42478</v>
      </c>
      <c r="Y1442" s="1"/>
    </row>
    <row r="1443" spans="1:25" x14ac:dyDescent="0.35">
      <c r="A1443">
        <v>38</v>
      </c>
      <c r="B1443">
        <v>14</v>
      </c>
      <c r="C1443" t="s">
        <v>8210</v>
      </c>
      <c r="D1443" s="10">
        <v>2</v>
      </c>
      <c r="E1443" t="s">
        <v>8837</v>
      </c>
      <c r="G1443" t="s">
        <v>10034</v>
      </c>
      <c r="H1443" t="s">
        <v>5145</v>
      </c>
      <c r="I1443" s="10">
        <v>2</v>
      </c>
      <c r="K1443" t="s">
        <v>10035</v>
      </c>
      <c r="L1443" t="s">
        <v>102</v>
      </c>
      <c r="M1443">
        <v>659</v>
      </c>
      <c r="N1443">
        <v>1901</v>
      </c>
      <c r="S1443" s="1"/>
      <c r="U1443" s="10" t="s">
        <v>5186</v>
      </c>
      <c r="V1443" t="s">
        <v>10453</v>
      </c>
      <c r="W1443" s="10">
        <v>1</v>
      </c>
      <c r="X1443" s="1">
        <v>44153</v>
      </c>
      <c r="Y1443" s="1"/>
    </row>
    <row r="1444" spans="1:25" x14ac:dyDescent="0.35">
      <c r="A1444">
        <v>201</v>
      </c>
      <c r="B1444">
        <v>16</v>
      </c>
      <c r="D1444" s="10">
        <v>2</v>
      </c>
      <c r="E1444" t="s">
        <v>4774</v>
      </c>
      <c r="G1444" t="s">
        <v>3977</v>
      </c>
      <c r="H1444" t="s">
        <v>10706</v>
      </c>
      <c r="I1444" s="10">
        <v>2</v>
      </c>
      <c r="K1444" t="s">
        <v>4774</v>
      </c>
      <c r="L1444" t="s">
        <v>102</v>
      </c>
      <c r="M1444">
        <v>1840</v>
      </c>
      <c r="N1444">
        <v>1885</v>
      </c>
      <c r="O1444">
        <v>49</v>
      </c>
      <c r="S1444" s="1">
        <v>43826</v>
      </c>
      <c r="U1444" s="10" t="s">
        <v>5186</v>
      </c>
      <c r="V1444" t="s">
        <v>4283</v>
      </c>
      <c r="W1444" s="10">
        <v>2</v>
      </c>
      <c r="X1444" s="1">
        <v>41915</v>
      </c>
      <c r="Y1444" s="1"/>
    </row>
    <row r="1445" spans="1:25" x14ac:dyDescent="0.35">
      <c r="A1445">
        <v>213</v>
      </c>
      <c r="B1445">
        <v>15.02</v>
      </c>
      <c r="D1445" s="10" t="s">
        <v>92</v>
      </c>
      <c r="E1445" t="s">
        <v>793</v>
      </c>
      <c r="G1445" t="s">
        <v>794</v>
      </c>
      <c r="H1445" t="s">
        <v>5145</v>
      </c>
      <c r="I1445" s="10">
        <v>5</v>
      </c>
      <c r="K1445" t="s">
        <v>795</v>
      </c>
      <c r="L1445" t="s">
        <v>102</v>
      </c>
      <c r="M1445">
        <v>0</v>
      </c>
      <c r="S1445" s="1"/>
      <c r="V1445" t="s">
        <v>798</v>
      </c>
      <c r="W1445" s="10">
        <v>5</v>
      </c>
      <c r="X1445" s="1">
        <v>44286</v>
      </c>
      <c r="Y1445" s="1"/>
    </row>
    <row r="1446" spans="1:25" x14ac:dyDescent="0.35">
      <c r="A1446">
        <v>201</v>
      </c>
      <c r="B1446">
        <v>17</v>
      </c>
      <c r="D1446" s="10" t="s">
        <v>92</v>
      </c>
      <c r="E1446" t="s">
        <v>930</v>
      </c>
      <c r="G1446" t="s">
        <v>931</v>
      </c>
      <c r="H1446" t="s">
        <v>5145</v>
      </c>
      <c r="I1446" s="10">
        <v>3</v>
      </c>
      <c r="K1446" t="s">
        <v>930</v>
      </c>
      <c r="L1446" t="s">
        <v>102</v>
      </c>
      <c r="M1446">
        <v>0</v>
      </c>
      <c r="S1446" s="1"/>
      <c r="V1446" t="s">
        <v>933</v>
      </c>
      <c r="W1446" s="10">
        <v>3</v>
      </c>
      <c r="X1446" s="1">
        <v>44391</v>
      </c>
      <c r="Y1446" s="1"/>
    </row>
    <row r="1447" spans="1:25" x14ac:dyDescent="0.35">
      <c r="A1447">
        <v>189</v>
      </c>
      <c r="B1447">
        <v>21</v>
      </c>
      <c r="D1447" s="10">
        <v>2</v>
      </c>
      <c r="E1447" t="s">
        <v>3909</v>
      </c>
      <c r="G1447" t="s">
        <v>3910</v>
      </c>
      <c r="H1447" t="s">
        <v>5145</v>
      </c>
      <c r="I1447" s="10">
        <v>3</v>
      </c>
      <c r="K1447" t="s">
        <v>3909</v>
      </c>
      <c r="L1447" t="s">
        <v>102</v>
      </c>
      <c r="M1447">
        <v>2414</v>
      </c>
      <c r="N1447">
        <v>1901</v>
      </c>
      <c r="O1447">
        <v>47</v>
      </c>
      <c r="S1447" s="1">
        <v>44388</v>
      </c>
      <c r="U1447" s="10" t="s">
        <v>5186</v>
      </c>
      <c r="V1447" t="s">
        <v>3527</v>
      </c>
      <c r="W1447" s="10">
        <v>3</v>
      </c>
      <c r="X1447" s="1">
        <v>43642</v>
      </c>
      <c r="Y1447" s="1"/>
    </row>
    <row r="1448" spans="1:25" x14ac:dyDescent="0.35">
      <c r="A1448">
        <v>165</v>
      </c>
      <c r="B1448">
        <v>33</v>
      </c>
      <c r="D1448" s="10">
        <v>2</v>
      </c>
      <c r="E1448" t="s">
        <v>4377</v>
      </c>
      <c r="G1448" t="s">
        <v>4378</v>
      </c>
      <c r="H1448" t="s">
        <v>10706</v>
      </c>
      <c r="I1448" s="10">
        <v>2</v>
      </c>
      <c r="K1448" t="s">
        <v>4377</v>
      </c>
      <c r="L1448" t="s">
        <v>102</v>
      </c>
      <c r="M1448">
        <v>2540</v>
      </c>
      <c r="N1448">
        <v>1885</v>
      </c>
      <c r="O1448">
        <v>20</v>
      </c>
      <c r="S1448" s="1">
        <v>43826</v>
      </c>
      <c r="T1448" t="s">
        <v>4379</v>
      </c>
      <c r="U1448" s="10" t="s">
        <v>5186</v>
      </c>
      <c r="V1448" t="s">
        <v>4283</v>
      </c>
      <c r="W1448" s="10">
        <v>2</v>
      </c>
      <c r="X1448" s="1">
        <v>36770</v>
      </c>
      <c r="Y1448" s="1"/>
    </row>
    <row r="1449" spans="1:25" x14ac:dyDescent="0.35">
      <c r="A1449">
        <v>34</v>
      </c>
      <c r="B1449">
        <v>36</v>
      </c>
      <c r="C1449" t="s">
        <v>756</v>
      </c>
      <c r="D1449" s="10">
        <v>2</v>
      </c>
      <c r="E1449" t="s">
        <v>8792</v>
      </c>
      <c r="G1449" t="s">
        <v>9977</v>
      </c>
      <c r="H1449" t="s">
        <v>10706</v>
      </c>
      <c r="I1449" s="10">
        <v>3</v>
      </c>
      <c r="K1449" t="s">
        <v>5137</v>
      </c>
      <c r="L1449" t="s">
        <v>102</v>
      </c>
      <c r="M1449">
        <v>259</v>
      </c>
      <c r="N1449">
        <v>1901</v>
      </c>
      <c r="S1449" s="1"/>
      <c r="U1449" s="10" t="s">
        <v>5186</v>
      </c>
      <c r="V1449" t="s">
        <v>8075</v>
      </c>
      <c r="W1449" s="10">
        <v>1</v>
      </c>
      <c r="X1449" s="1">
        <v>39163</v>
      </c>
      <c r="Y1449" s="1"/>
    </row>
    <row r="1450" spans="1:25" x14ac:dyDescent="0.35">
      <c r="A1450">
        <v>172</v>
      </c>
      <c r="B1450">
        <v>23</v>
      </c>
      <c r="D1450" s="10">
        <v>2</v>
      </c>
      <c r="E1450" t="s">
        <v>3686</v>
      </c>
      <c r="G1450" t="s">
        <v>3687</v>
      </c>
      <c r="H1450" t="s">
        <v>10706</v>
      </c>
      <c r="I1450" s="10">
        <v>3</v>
      </c>
      <c r="K1450" t="s">
        <v>3686</v>
      </c>
      <c r="L1450" t="s">
        <v>102</v>
      </c>
      <c r="M1450">
        <v>2280</v>
      </c>
      <c r="N1450">
        <v>1887</v>
      </c>
      <c r="O1450">
        <v>49</v>
      </c>
      <c r="S1450" s="1">
        <v>43826</v>
      </c>
      <c r="U1450" s="10" t="s">
        <v>5186</v>
      </c>
      <c r="V1450" t="s">
        <v>3577</v>
      </c>
      <c r="W1450" s="10">
        <v>3</v>
      </c>
      <c r="X1450" s="1">
        <v>41932</v>
      </c>
      <c r="Y1450" s="1"/>
    </row>
    <row r="1451" spans="1:25" x14ac:dyDescent="0.35">
      <c r="A1451">
        <v>172</v>
      </c>
      <c r="B1451">
        <v>22</v>
      </c>
      <c r="D1451" s="10">
        <v>2</v>
      </c>
      <c r="E1451" t="s">
        <v>3018</v>
      </c>
      <c r="G1451" t="s">
        <v>3019</v>
      </c>
      <c r="H1451" t="s">
        <v>10706</v>
      </c>
      <c r="I1451" s="10">
        <v>4</v>
      </c>
      <c r="K1451" t="s">
        <v>3018</v>
      </c>
      <c r="L1451" t="s">
        <v>102</v>
      </c>
      <c r="M1451">
        <v>2280</v>
      </c>
      <c r="N1451">
        <v>1901</v>
      </c>
      <c r="O1451">
        <v>47</v>
      </c>
      <c r="S1451" s="1">
        <v>43826</v>
      </c>
      <c r="U1451" s="10" t="s">
        <v>5186</v>
      </c>
      <c r="V1451" t="s">
        <v>2837</v>
      </c>
      <c r="W1451" s="10">
        <v>4</v>
      </c>
      <c r="X1451" s="1">
        <v>34785</v>
      </c>
      <c r="Y1451" s="1"/>
    </row>
    <row r="1452" spans="1:25" x14ac:dyDescent="0.35">
      <c r="A1452">
        <v>172</v>
      </c>
      <c r="B1452">
        <v>36</v>
      </c>
      <c r="D1452" s="10">
        <v>2</v>
      </c>
      <c r="E1452" t="s">
        <v>4422</v>
      </c>
      <c r="G1452" t="s">
        <v>4423</v>
      </c>
      <c r="H1452" t="s">
        <v>10706</v>
      </c>
      <c r="I1452" s="10">
        <v>2</v>
      </c>
      <c r="K1452" t="s">
        <v>4422</v>
      </c>
      <c r="L1452" t="s">
        <v>102</v>
      </c>
      <c r="M1452">
        <v>2208</v>
      </c>
      <c r="N1452">
        <v>1901</v>
      </c>
      <c r="O1452">
        <v>21</v>
      </c>
      <c r="S1452" s="1">
        <v>43837</v>
      </c>
      <c r="U1452" s="10" t="s">
        <v>5186</v>
      </c>
      <c r="V1452" t="s">
        <v>4388</v>
      </c>
      <c r="W1452" s="10">
        <v>2</v>
      </c>
      <c r="X1452" s="1">
        <v>39387</v>
      </c>
      <c r="Y1452" s="1"/>
    </row>
    <row r="1453" spans="1:25" x14ac:dyDescent="0.35">
      <c r="A1453">
        <v>172</v>
      </c>
      <c r="B1453">
        <v>21</v>
      </c>
      <c r="D1453" s="10">
        <v>2</v>
      </c>
      <c r="E1453" t="s">
        <v>3684</v>
      </c>
      <c r="G1453" t="s">
        <v>3685</v>
      </c>
      <c r="H1453" t="s">
        <v>10706</v>
      </c>
      <c r="I1453" s="10">
        <v>3</v>
      </c>
      <c r="K1453" t="s">
        <v>3684</v>
      </c>
      <c r="L1453" t="s">
        <v>102</v>
      </c>
      <c r="M1453">
        <v>2280</v>
      </c>
      <c r="N1453">
        <v>1887</v>
      </c>
      <c r="O1453">
        <v>49</v>
      </c>
      <c r="S1453" s="1">
        <v>43826</v>
      </c>
      <c r="U1453" s="10" t="s">
        <v>5186</v>
      </c>
      <c r="V1453" t="s">
        <v>3662</v>
      </c>
      <c r="W1453" s="10">
        <v>3</v>
      </c>
      <c r="X1453" s="1">
        <v>40218</v>
      </c>
      <c r="Y1453" s="1"/>
    </row>
    <row r="1454" spans="1:25" x14ac:dyDescent="0.35">
      <c r="A1454">
        <v>22</v>
      </c>
      <c r="B1454">
        <v>7</v>
      </c>
      <c r="D1454" s="10" t="s">
        <v>92</v>
      </c>
      <c r="E1454" t="s">
        <v>554</v>
      </c>
      <c r="G1454" t="s">
        <v>555</v>
      </c>
      <c r="H1454" t="s">
        <v>5145</v>
      </c>
      <c r="I1454" s="10">
        <v>5</v>
      </c>
      <c r="K1454" t="s">
        <v>556</v>
      </c>
      <c r="L1454" t="s">
        <v>102</v>
      </c>
      <c r="M1454">
        <v>0</v>
      </c>
      <c r="S1454" s="1"/>
      <c r="V1454" t="s">
        <v>558</v>
      </c>
      <c r="W1454" s="10">
        <v>5</v>
      </c>
      <c r="X1454" s="1">
        <v>36693</v>
      </c>
      <c r="Y1454" s="1"/>
    </row>
    <row r="1455" spans="1:25" x14ac:dyDescent="0.35">
      <c r="A1455">
        <v>169</v>
      </c>
      <c r="B1455">
        <v>5</v>
      </c>
      <c r="D1455" s="10">
        <v>2</v>
      </c>
      <c r="E1455" t="s">
        <v>4395</v>
      </c>
      <c r="G1455" t="s">
        <v>4396</v>
      </c>
      <c r="H1455" t="s">
        <v>10706</v>
      </c>
      <c r="I1455" s="10">
        <v>2</v>
      </c>
      <c r="K1455" t="s">
        <v>4395</v>
      </c>
      <c r="L1455" t="s">
        <v>102</v>
      </c>
      <c r="M1455">
        <v>1530</v>
      </c>
      <c r="N1455">
        <v>1885</v>
      </c>
      <c r="O1455">
        <v>21</v>
      </c>
      <c r="S1455" s="1">
        <v>44884</v>
      </c>
      <c r="U1455" s="10" t="s">
        <v>5186</v>
      </c>
      <c r="V1455" t="s">
        <v>4283</v>
      </c>
      <c r="W1455" s="10">
        <v>2</v>
      </c>
      <c r="X1455" s="1">
        <v>43682</v>
      </c>
      <c r="Y1455" s="1"/>
    </row>
    <row r="1456" spans="1:25" x14ac:dyDescent="0.35">
      <c r="A1456">
        <v>166</v>
      </c>
      <c r="B1456">
        <v>18</v>
      </c>
      <c r="D1456" s="10">
        <v>2</v>
      </c>
      <c r="E1456" t="s">
        <v>3638</v>
      </c>
      <c r="G1456" t="s">
        <v>3639</v>
      </c>
      <c r="H1456" t="s">
        <v>10706</v>
      </c>
      <c r="I1456" s="10">
        <v>3</v>
      </c>
      <c r="K1456" t="s">
        <v>3638</v>
      </c>
      <c r="L1456" t="s">
        <v>102</v>
      </c>
      <c r="M1456">
        <v>2380</v>
      </c>
      <c r="N1456">
        <v>1901</v>
      </c>
      <c r="O1456">
        <v>49</v>
      </c>
      <c r="S1456" s="1">
        <v>44764</v>
      </c>
      <c r="U1456" s="10" t="s">
        <v>5186</v>
      </c>
      <c r="V1456" t="s">
        <v>3500</v>
      </c>
      <c r="W1456" s="10">
        <v>3</v>
      </c>
      <c r="X1456" s="1">
        <v>43705</v>
      </c>
      <c r="Y1456" s="1"/>
    </row>
    <row r="1457" spans="1:25" x14ac:dyDescent="0.35">
      <c r="A1457">
        <v>165</v>
      </c>
      <c r="B1457">
        <v>18</v>
      </c>
      <c r="D1457" s="10" t="s">
        <v>7551</v>
      </c>
      <c r="E1457" t="s">
        <v>7415</v>
      </c>
      <c r="G1457" t="s">
        <v>6041</v>
      </c>
      <c r="H1457" t="s">
        <v>10706</v>
      </c>
      <c r="I1457" s="10">
        <v>6</v>
      </c>
      <c r="K1457" t="s">
        <v>7415</v>
      </c>
      <c r="L1457" t="s">
        <v>102</v>
      </c>
      <c r="S1457" s="1"/>
      <c r="V1457" t="s">
        <v>7780</v>
      </c>
      <c r="W1457" s="10">
        <v>6</v>
      </c>
      <c r="X1457" s="1"/>
      <c r="Y1457" s="1"/>
    </row>
    <row r="1458" spans="1:25" x14ac:dyDescent="0.35">
      <c r="A1458">
        <v>169</v>
      </c>
      <c r="B1458">
        <v>4</v>
      </c>
      <c r="D1458" s="10">
        <v>2</v>
      </c>
      <c r="E1458" t="s">
        <v>8421</v>
      </c>
      <c r="G1458" t="s">
        <v>9437</v>
      </c>
      <c r="H1458" t="s">
        <v>10706</v>
      </c>
      <c r="I1458" s="10">
        <v>2</v>
      </c>
      <c r="K1458" t="s">
        <v>8421</v>
      </c>
      <c r="L1458" t="s">
        <v>102</v>
      </c>
      <c r="M1458">
        <v>1640</v>
      </c>
      <c r="N1458">
        <v>1885</v>
      </c>
      <c r="S1458" s="1"/>
      <c r="U1458" s="10" t="s">
        <v>5186</v>
      </c>
      <c r="V1458" t="s">
        <v>10265</v>
      </c>
      <c r="W1458" s="10">
        <v>1</v>
      </c>
      <c r="X1458" s="1">
        <v>42397</v>
      </c>
      <c r="Y1458" s="1"/>
    </row>
    <row r="1459" spans="1:25" x14ac:dyDescent="0.35">
      <c r="A1459">
        <v>168</v>
      </c>
      <c r="B1459">
        <v>16</v>
      </c>
      <c r="D1459" s="10">
        <v>2</v>
      </c>
      <c r="E1459" t="s">
        <v>4383</v>
      </c>
      <c r="G1459" t="s">
        <v>4384</v>
      </c>
      <c r="H1459" t="s">
        <v>5145</v>
      </c>
      <c r="I1459" s="10">
        <v>2</v>
      </c>
      <c r="K1459" t="s">
        <v>4383</v>
      </c>
      <c r="L1459" t="s">
        <v>102</v>
      </c>
      <c r="M1459">
        <v>1406</v>
      </c>
      <c r="N1459">
        <v>1901</v>
      </c>
      <c r="O1459">
        <v>47</v>
      </c>
      <c r="S1459" s="1">
        <v>43826</v>
      </c>
      <c r="U1459" s="10" t="s">
        <v>5186</v>
      </c>
      <c r="V1459" t="s">
        <v>4385</v>
      </c>
      <c r="W1459" s="10">
        <v>2</v>
      </c>
      <c r="X1459" s="1">
        <v>43312</v>
      </c>
      <c r="Y1459" s="1"/>
    </row>
    <row r="1460" spans="1:25" x14ac:dyDescent="0.35">
      <c r="A1460">
        <v>166</v>
      </c>
      <c r="B1460">
        <v>16.010000000000002</v>
      </c>
      <c r="D1460" s="10">
        <v>2</v>
      </c>
      <c r="E1460" t="s">
        <v>3633</v>
      </c>
      <c r="G1460" t="s">
        <v>3634</v>
      </c>
      <c r="H1460" t="s">
        <v>10706</v>
      </c>
      <c r="I1460" s="10">
        <v>3</v>
      </c>
      <c r="K1460" t="s">
        <v>3633</v>
      </c>
      <c r="L1460" t="s">
        <v>102</v>
      </c>
      <c r="M1460">
        <v>2700</v>
      </c>
      <c r="N1460">
        <v>1901</v>
      </c>
      <c r="O1460">
        <v>49</v>
      </c>
      <c r="P1460">
        <v>166</v>
      </c>
      <c r="Q1460">
        <v>16.100000000000001</v>
      </c>
      <c r="S1460" s="1">
        <v>43883</v>
      </c>
      <c r="U1460" s="10" t="s">
        <v>5186</v>
      </c>
      <c r="V1460" t="s">
        <v>3577</v>
      </c>
      <c r="W1460" s="10">
        <v>3</v>
      </c>
      <c r="X1460" s="1">
        <v>32288</v>
      </c>
      <c r="Y1460" s="1"/>
    </row>
    <row r="1461" spans="1:25" x14ac:dyDescent="0.35">
      <c r="A1461">
        <v>166</v>
      </c>
      <c r="B1461">
        <v>15</v>
      </c>
      <c r="D1461" s="10">
        <v>2</v>
      </c>
      <c r="E1461" t="s">
        <v>2978</v>
      </c>
      <c r="G1461" t="s">
        <v>2979</v>
      </c>
      <c r="H1461" t="s">
        <v>10706</v>
      </c>
      <c r="I1461" s="10">
        <v>4</v>
      </c>
      <c r="K1461" t="s">
        <v>2980</v>
      </c>
      <c r="L1461" t="s">
        <v>102</v>
      </c>
      <c r="M1461">
        <v>5000</v>
      </c>
      <c r="N1461">
        <v>1920</v>
      </c>
      <c r="O1461">
        <v>49</v>
      </c>
      <c r="S1461" s="1">
        <v>43826</v>
      </c>
      <c r="U1461" s="10" t="s">
        <v>5186</v>
      </c>
      <c r="V1461" t="s">
        <v>2981</v>
      </c>
      <c r="W1461" s="10">
        <v>4</v>
      </c>
      <c r="X1461" s="1">
        <v>42314</v>
      </c>
      <c r="Y1461" s="1"/>
    </row>
    <row r="1462" spans="1:25" x14ac:dyDescent="0.35">
      <c r="A1462">
        <v>179</v>
      </c>
      <c r="B1462">
        <v>43.01</v>
      </c>
      <c r="D1462" s="10" t="s">
        <v>92</v>
      </c>
      <c r="E1462" t="s">
        <v>1086</v>
      </c>
      <c r="G1462" t="s">
        <v>1087</v>
      </c>
      <c r="H1462" t="s">
        <v>5145</v>
      </c>
      <c r="I1462" s="10">
        <v>3</v>
      </c>
      <c r="K1462" t="s">
        <v>1086</v>
      </c>
      <c r="L1462" t="s">
        <v>102</v>
      </c>
      <c r="M1462">
        <v>0</v>
      </c>
      <c r="S1462" s="1"/>
      <c r="V1462" t="s">
        <v>1089</v>
      </c>
      <c r="W1462" s="10">
        <v>3</v>
      </c>
      <c r="X1462" t="s">
        <v>208</v>
      </c>
    </row>
    <row r="1463" spans="1:25" x14ac:dyDescent="0.35">
      <c r="A1463">
        <v>214.01</v>
      </c>
      <c r="B1463">
        <v>34</v>
      </c>
      <c r="C1463" t="s">
        <v>8102</v>
      </c>
      <c r="D1463" s="10">
        <v>2</v>
      </c>
      <c r="E1463" t="s">
        <v>8266</v>
      </c>
      <c r="G1463" t="s">
        <v>9194</v>
      </c>
      <c r="H1463" t="s">
        <v>10706</v>
      </c>
      <c r="I1463" s="10">
        <v>3</v>
      </c>
      <c r="K1463" t="s">
        <v>4523</v>
      </c>
      <c r="L1463" t="s">
        <v>102</v>
      </c>
      <c r="M1463">
        <v>688</v>
      </c>
      <c r="N1463">
        <v>1890</v>
      </c>
      <c r="S1463" s="1"/>
      <c r="U1463" s="10" t="s">
        <v>5186</v>
      </c>
      <c r="V1463" t="s">
        <v>10199</v>
      </c>
      <c r="W1463" s="10">
        <v>1</v>
      </c>
      <c r="X1463" s="1">
        <v>34261</v>
      </c>
      <c r="Y1463" s="1"/>
    </row>
    <row r="1464" spans="1:25" x14ac:dyDescent="0.35">
      <c r="A1464">
        <v>21</v>
      </c>
      <c r="B1464">
        <v>1</v>
      </c>
      <c r="C1464" t="s">
        <v>8770</v>
      </c>
      <c r="D1464" s="10">
        <v>2</v>
      </c>
      <c r="E1464" t="s">
        <v>8768</v>
      </c>
      <c r="G1464" t="s">
        <v>9951</v>
      </c>
      <c r="H1464" t="s">
        <v>10706</v>
      </c>
      <c r="I1464" s="10">
        <v>3</v>
      </c>
      <c r="K1464" t="s">
        <v>4795</v>
      </c>
      <c r="L1464" t="s">
        <v>102</v>
      </c>
      <c r="M1464">
        <v>800</v>
      </c>
      <c r="N1464">
        <v>1901</v>
      </c>
      <c r="S1464" s="1"/>
      <c r="U1464" s="10" t="s">
        <v>5186</v>
      </c>
      <c r="V1464" t="s">
        <v>10430</v>
      </c>
      <c r="W1464" s="10">
        <v>1</v>
      </c>
      <c r="X1464" s="1">
        <v>31553</v>
      </c>
      <c r="Y1464" s="1"/>
    </row>
    <row r="1465" spans="1:25" x14ac:dyDescent="0.35">
      <c r="A1465">
        <v>166</v>
      </c>
      <c r="B1465">
        <v>37</v>
      </c>
      <c r="C1465" t="s">
        <v>7502</v>
      </c>
      <c r="D1465" s="10">
        <v>2</v>
      </c>
      <c r="E1465" t="s">
        <v>8846</v>
      </c>
      <c r="G1465" t="s">
        <v>10116</v>
      </c>
      <c r="H1465" t="s">
        <v>10706</v>
      </c>
      <c r="I1465" s="10">
        <v>2</v>
      </c>
      <c r="K1465" t="s">
        <v>9338</v>
      </c>
      <c r="L1465" t="s">
        <v>102</v>
      </c>
      <c r="M1465">
        <v>712</v>
      </c>
      <c r="N1465">
        <v>1920</v>
      </c>
      <c r="S1465" s="1"/>
      <c r="U1465" s="10" t="s">
        <v>5186</v>
      </c>
      <c r="W1465" s="10">
        <v>1</v>
      </c>
      <c r="X1465" s="1">
        <v>41976</v>
      </c>
      <c r="Y1465" s="1"/>
    </row>
    <row r="1466" spans="1:25" x14ac:dyDescent="0.35">
      <c r="A1466">
        <v>49</v>
      </c>
      <c r="B1466">
        <v>1.02</v>
      </c>
      <c r="D1466" s="10">
        <v>2</v>
      </c>
      <c r="E1466" t="s">
        <v>4295</v>
      </c>
      <c r="G1466" t="s">
        <v>4296</v>
      </c>
      <c r="H1466" t="s">
        <v>10706</v>
      </c>
      <c r="I1466" s="10">
        <v>2</v>
      </c>
      <c r="K1466" t="s">
        <v>4295</v>
      </c>
      <c r="L1466" t="s">
        <v>102</v>
      </c>
      <c r="M1466">
        <v>1712</v>
      </c>
      <c r="N1466">
        <v>1920</v>
      </c>
      <c r="O1466">
        <v>17</v>
      </c>
      <c r="P1466">
        <v>49</v>
      </c>
      <c r="Q1466">
        <v>1.2</v>
      </c>
      <c r="S1466" s="1">
        <v>44909</v>
      </c>
      <c r="U1466" s="10" t="s">
        <v>5186</v>
      </c>
      <c r="V1466" t="s">
        <v>4297</v>
      </c>
      <c r="W1466" s="10">
        <v>2</v>
      </c>
      <c r="X1466" s="1">
        <v>44847</v>
      </c>
      <c r="Y1466" s="1"/>
    </row>
    <row r="1467" spans="1:25" x14ac:dyDescent="0.35">
      <c r="A1467">
        <v>190</v>
      </c>
      <c r="B1467">
        <v>30</v>
      </c>
      <c r="D1467" s="10">
        <v>2</v>
      </c>
      <c r="E1467" t="s">
        <v>4599</v>
      </c>
      <c r="G1467" t="s">
        <v>4600</v>
      </c>
      <c r="H1467" t="s">
        <v>10706</v>
      </c>
      <c r="I1467" s="10">
        <v>2</v>
      </c>
      <c r="K1467" t="s">
        <v>4599</v>
      </c>
      <c r="L1467" t="s">
        <v>102</v>
      </c>
      <c r="M1467">
        <v>2130</v>
      </c>
      <c r="N1467">
        <v>1901</v>
      </c>
      <c r="O1467">
        <v>49</v>
      </c>
      <c r="S1467" s="1">
        <v>44186</v>
      </c>
      <c r="U1467" s="10" t="s">
        <v>5186</v>
      </c>
      <c r="V1467" t="s">
        <v>4601</v>
      </c>
      <c r="W1467" s="10">
        <v>2</v>
      </c>
      <c r="X1467" s="1">
        <v>44132</v>
      </c>
      <c r="Y1467" s="1"/>
    </row>
    <row r="1468" spans="1:25" x14ac:dyDescent="0.35">
      <c r="A1468">
        <v>179</v>
      </c>
      <c r="B1468">
        <v>42</v>
      </c>
      <c r="C1468" t="s">
        <v>756</v>
      </c>
      <c r="D1468" s="10">
        <v>2</v>
      </c>
      <c r="E1468" t="s">
        <v>8725</v>
      </c>
      <c r="G1468" t="s">
        <v>9894</v>
      </c>
      <c r="H1468" t="s">
        <v>10706</v>
      </c>
      <c r="I1468" s="10">
        <v>2</v>
      </c>
      <c r="K1468" t="s">
        <v>9812</v>
      </c>
      <c r="L1468" t="s">
        <v>102</v>
      </c>
      <c r="M1468">
        <v>0</v>
      </c>
      <c r="N1468">
        <v>2020</v>
      </c>
      <c r="S1468" s="1"/>
      <c r="V1468" t="s">
        <v>10374</v>
      </c>
      <c r="W1468" s="10">
        <v>1</v>
      </c>
      <c r="X1468" s="1">
        <v>43795</v>
      </c>
      <c r="Y1468" s="1"/>
    </row>
    <row r="1469" spans="1:25" x14ac:dyDescent="0.35">
      <c r="A1469">
        <v>166</v>
      </c>
      <c r="B1469">
        <v>35</v>
      </c>
      <c r="D1469" s="10">
        <v>2</v>
      </c>
      <c r="E1469" t="s">
        <v>3640</v>
      </c>
      <c r="G1469" t="s">
        <v>3641</v>
      </c>
      <c r="H1469" t="s">
        <v>10707</v>
      </c>
      <c r="I1469" s="10">
        <v>3</v>
      </c>
      <c r="K1469" t="s">
        <v>3640</v>
      </c>
      <c r="L1469" t="s">
        <v>102</v>
      </c>
      <c r="M1469">
        <v>2064</v>
      </c>
      <c r="N1469">
        <v>1901</v>
      </c>
      <c r="O1469">
        <v>47</v>
      </c>
      <c r="S1469" s="1">
        <v>44697</v>
      </c>
      <c r="U1469" s="10" t="s">
        <v>5186</v>
      </c>
      <c r="V1469" t="s">
        <v>3533</v>
      </c>
      <c r="W1469" s="10">
        <v>3</v>
      </c>
      <c r="X1469" s="1">
        <v>44433</v>
      </c>
      <c r="Y1469" s="1"/>
    </row>
    <row r="1470" spans="1:25" x14ac:dyDescent="0.35">
      <c r="A1470">
        <v>202</v>
      </c>
      <c r="B1470">
        <v>3</v>
      </c>
      <c r="D1470" s="10">
        <v>2</v>
      </c>
      <c r="E1470" t="s">
        <v>4031</v>
      </c>
      <c r="G1470" t="s">
        <v>4032</v>
      </c>
      <c r="H1470" t="s">
        <v>10706</v>
      </c>
      <c r="I1470" s="10">
        <v>3</v>
      </c>
      <c r="K1470" t="s">
        <v>4031</v>
      </c>
      <c r="L1470" t="s">
        <v>102</v>
      </c>
      <c r="M1470">
        <v>2268</v>
      </c>
      <c r="N1470">
        <v>1901</v>
      </c>
      <c r="O1470">
        <v>49</v>
      </c>
      <c r="S1470" s="1">
        <v>43826</v>
      </c>
      <c r="U1470" s="10" t="s">
        <v>5186</v>
      </c>
      <c r="V1470" t="s">
        <v>3677</v>
      </c>
      <c r="W1470" s="10">
        <v>3</v>
      </c>
      <c r="X1470" s="1">
        <v>42306</v>
      </c>
      <c r="Y1470" s="1"/>
    </row>
    <row r="1471" spans="1:25" x14ac:dyDescent="0.35">
      <c r="A1471">
        <v>48</v>
      </c>
      <c r="B1471">
        <v>3</v>
      </c>
      <c r="D1471" s="10">
        <v>2</v>
      </c>
      <c r="E1471" t="s">
        <v>2862</v>
      </c>
      <c r="G1471" t="s">
        <v>2863</v>
      </c>
      <c r="H1471" t="s">
        <v>10706</v>
      </c>
      <c r="I1471" s="10">
        <v>4</v>
      </c>
      <c r="K1471" t="s">
        <v>2862</v>
      </c>
      <c r="L1471" t="s">
        <v>102</v>
      </c>
      <c r="M1471">
        <v>4125</v>
      </c>
      <c r="N1471">
        <v>1901</v>
      </c>
      <c r="O1471">
        <v>47</v>
      </c>
      <c r="S1471" s="1">
        <v>44493</v>
      </c>
      <c r="U1471" s="10" t="s">
        <v>5186</v>
      </c>
      <c r="V1471" t="s">
        <v>2864</v>
      </c>
      <c r="W1471" s="10">
        <v>4</v>
      </c>
      <c r="X1471" s="1">
        <v>44335</v>
      </c>
      <c r="Y1471" s="1"/>
    </row>
    <row r="1472" spans="1:25" x14ac:dyDescent="0.35">
      <c r="A1472">
        <v>166</v>
      </c>
      <c r="B1472">
        <v>3</v>
      </c>
      <c r="D1472" s="10" t="s">
        <v>92</v>
      </c>
      <c r="E1472" t="s">
        <v>1091</v>
      </c>
      <c r="G1472" t="s">
        <v>1092</v>
      </c>
      <c r="H1472" t="s">
        <v>10706</v>
      </c>
      <c r="I1472" s="10">
        <v>3</v>
      </c>
      <c r="K1472" t="s">
        <v>1091</v>
      </c>
      <c r="L1472" t="s">
        <v>102</v>
      </c>
      <c r="M1472">
        <v>0</v>
      </c>
      <c r="S1472" s="1"/>
      <c r="U1472" s="10" t="s">
        <v>5186</v>
      </c>
      <c r="V1472" t="s">
        <v>1094</v>
      </c>
      <c r="W1472" s="10">
        <v>3</v>
      </c>
      <c r="X1472" s="1">
        <v>30609</v>
      </c>
      <c r="Y1472" s="1"/>
    </row>
    <row r="1473" spans="1:25" x14ac:dyDescent="0.35">
      <c r="A1473">
        <v>202</v>
      </c>
      <c r="B1473">
        <v>32</v>
      </c>
      <c r="D1473" s="10" t="s">
        <v>92</v>
      </c>
      <c r="E1473" t="s">
        <v>1096</v>
      </c>
      <c r="G1473" t="s">
        <v>1097</v>
      </c>
      <c r="H1473" t="s">
        <v>5145</v>
      </c>
      <c r="I1473" s="10">
        <v>2</v>
      </c>
      <c r="K1473" t="s">
        <v>1096</v>
      </c>
      <c r="L1473" t="s">
        <v>102</v>
      </c>
      <c r="M1473">
        <v>0</v>
      </c>
      <c r="S1473" s="1"/>
      <c r="V1473" t="s">
        <v>145</v>
      </c>
      <c r="W1473" s="10">
        <v>2</v>
      </c>
      <c r="X1473" s="1">
        <v>37008</v>
      </c>
      <c r="Y1473" s="1"/>
    </row>
    <row r="1474" spans="1:25" x14ac:dyDescent="0.35">
      <c r="A1474">
        <v>48</v>
      </c>
      <c r="B1474">
        <v>4</v>
      </c>
      <c r="C1474" t="s">
        <v>7502</v>
      </c>
      <c r="D1474" s="10">
        <v>2</v>
      </c>
      <c r="E1474" t="s">
        <v>8201</v>
      </c>
      <c r="G1474" t="s">
        <v>9134</v>
      </c>
      <c r="H1474" t="s">
        <v>10706</v>
      </c>
      <c r="I1474" s="10">
        <v>2</v>
      </c>
      <c r="K1474" t="s">
        <v>9135</v>
      </c>
      <c r="L1474" t="s">
        <v>102</v>
      </c>
      <c r="M1474">
        <v>540</v>
      </c>
      <c r="N1474">
        <v>1901</v>
      </c>
      <c r="S1474" s="1"/>
      <c r="U1474" s="10" t="s">
        <v>5186</v>
      </c>
      <c r="V1474" t="s">
        <v>10199</v>
      </c>
      <c r="W1474" s="10">
        <v>1</v>
      </c>
      <c r="X1474" s="1">
        <v>39629</v>
      </c>
      <c r="Y1474" s="1"/>
    </row>
    <row r="1475" spans="1:25" x14ac:dyDescent="0.35">
      <c r="A1475">
        <v>214.01</v>
      </c>
      <c r="B1475">
        <v>31</v>
      </c>
      <c r="D1475" s="10" t="s">
        <v>92</v>
      </c>
      <c r="E1475" t="s">
        <v>1099</v>
      </c>
      <c r="G1475" t="s">
        <v>1100</v>
      </c>
      <c r="H1475" t="s">
        <v>10707</v>
      </c>
      <c r="I1475" s="10">
        <v>4</v>
      </c>
      <c r="K1475" t="s">
        <v>1101</v>
      </c>
      <c r="L1475" t="s">
        <v>102</v>
      </c>
      <c r="M1475">
        <v>0</v>
      </c>
      <c r="S1475" s="1"/>
      <c r="V1475" t="s">
        <v>1102</v>
      </c>
      <c r="W1475" s="10">
        <v>4</v>
      </c>
      <c r="X1475" s="1">
        <v>40759</v>
      </c>
      <c r="Y1475" s="1"/>
    </row>
    <row r="1476" spans="1:25" x14ac:dyDescent="0.35">
      <c r="A1476">
        <v>48</v>
      </c>
      <c r="B1476">
        <v>5</v>
      </c>
      <c r="C1476" t="s">
        <v>7502</v>
      </c>
      <c r="D1476" s="10">
        <v>2</v>
      </c>
      <c r="E1476" t="s">
        <v>8707</v>
      </c>
      <c r="G1476" t="s">
        <v>9882</v>
      </c>
      <c r="H1476" t="s">
        <v>10706</v>
      </c>
      <c r="I1476" s="10">
        <v>4</v>
      </c>
      <c r="K1476" t="s">
        <v>9625</v>
      </c>
      <c r="L1476" t="s">
        <v>102</v>
      </c>
      <c r="M1476">
        <v>1020</v>
      </c>
      <c r="N1476">
        <v>1920</v>
      </c>
      <c r="S1476" s="1"/>
      <c r="U1476" s="10" t="s">
        <v>5186</v>
      </c>
      <c r="V1476" t="s">
        <v>8073</v>
      </c>
      <c r="W1476" s="10">
        <v>1</v>
      </c>
      <c r="X1476" s="1">
        <v>40470</v>
      </c>
      <c r="Y1476" s="1"/>
    </row>
    <row r="1477" spans="1:25" x14ac:dyDescent="0.35">
      <c r="A1477">
        <v>179</v>
      </c>
      <c r="B1477">
        <v>5</v>
      </c>
      <c r="D1477" s="10">
        <v>2</v>
      </c>
      <c r="E1477" t="s">
        <v>3082</v>
      </c>
      <c r="G1477" t="s">
        <v>3083</v>
      </c>
      <c r="H1477" t="s">
        <v>10706</v>
      </c>
      <c r="I1477" s="10">
        <v>4</v>
      </c>
      <c r="K1477" t="s">
        <v>3082</v>
      </c>
      <c r="L1477" t="s">
        <v>102</v>
      </c>
      <c r="M1477">
        <v>2510</v>
      </c>
      <c r="N1477">
        <v>1901</v>
      </c>
      <c r="O1477">
        <v>49</v>
      </c>
      <c r="S1477" s="1">
        <v>43826</v>
      </c>
      <c r="U1477" s="10" t="s">
        <v>5186</v>
      </c>
      <c r="V1477" t="s">
        <v>2837</v>
      </c>
      <c r="W1477" s="10">
        <v>4</v>
      </c>
      <c r="X1477" s="1">
        <v>37609</v>
      </c>
      <c r="Y1477" s="1"/>
    </row>
    <row r="1478" spans="1:25" x14ac:dyDescent="0.35">
      <c r="A1478">
        <v>190</v>
      </c>
      <c r="B1478">
        <v>27</v>
      </c>
      <c r="D1478" s="10">
        <v>2</v>
      </c>
      <c r="E1478" t="s">
        <v>3920</v>
      </c>
      <c r="G1478" t="s">
        <v>3921</v>
      </c>
      <c r="H1478" t="s">
        <v>10706</v>
      </c>
      <c r="I1478" s="10">
        <v>3</v>
      </c>
      <c r="K1478" t="s">
        <v>3920</v>
      </c>
      <c r="L1478" t="s">
        <v>102</v>
      </c>
      <c r="M1478">
        <v>2816</v>
      </c>
      <c r="N1478">
        <v>1901</v>
      </c>
      <c r="O1478">
        <v>49</v>
      </c>
      <c r="S1478" s="1">
        <v>43826</v>
      </c>
      <c r="U1478" s="10" t="s">
        <v>5186</v>
      </c>
      <c r="V1478" t="s">
        <v>3662</v>
      </c>
      <c r="W1478" s="10">
        <v>3</v>
      </c>
      <c r="X1478" s="1">
        <v>39148</v>
      </c>
      <c r="Y1478" s="1"/>
    </row>
    <row r="1479" spans="1:25" x14ac:dyDescent="0.35">
      <c r="A1479">
        <v>43</v>
      </c>
      <c r="B1479">
        <v>2</v>
      </c>
      <c r="C1479" t="s">
        <v>8098</v>
      </c>
      <c r="D1479" s="10">
        <v>2</v>
      </c>
      <c r="E1479" t="s">
        <v>8777</v>
      </c>
      <c r="G1479" t="s">
        <v>9965</v>
      </c>
      <c r="H1479" t="s">
        <v>10706</v>
      </c>
      <c r="I1479" s="10">
        <v>3</v>
      </c>
      <c r="K1479" t="s">
        <v>8946</v>
      </c>
      <c r="L1479" t="s">
        <v>102</v>
      </c>
      <c r="M1479">
        <v>2051</v>
      </c>
      <c r="N1479">
        <v>2004</v>
      </c>
      <c r="S1479" s="1"/>
      <c r="V1479" t="s">
        <v>10442</v>
      </c>
      <c r="W1479" s="10">
        <v>1</v>
      </c>
      <c r="X1479" s="1">
        <v>37967</v>
      </c>
      <c r="Y1479" s="1"/>
    </row>
    <row r="1480" spans="1:25" x14ac:dyDescent="0.35">
      <c r="A1480">
        <v>166</v>
      </c>
      <c r="B1480">
        <v>5</v>
      </c>
      <c r="D1480" s="10" t="s">
        <v>92</v>
      </c>
      <c r="E1480" t="s">
        <v>1119</v>
      </c>
      <c r="G1480" t="s">
        <v>1120</v>
      </c>
      <c r="H1480" t="s">
        <v>10706</v>
      </c>
      <c r="I1480" s="10">
        <v>2</v>
      </c>
      <c r="K1480" t="s">
        <v>1119</v>
      </c>
      <c r="L1480" t="s">
        <v>102</v>
      </c>
      <c r="M1480">
        <v>0</v>
      </c>
      <c r="S1480" s="1"/>
      <c r="V1480" t="s">
        <v>1123</v>
      </c>
      <c r="W1480" s="10">
        <v>2</v>
      </c>
      <c r="X1480" s="1">
        <v>42500</v>
      </c>
      <c r="Y1480" s="1"/>
    </row>
    <row r="1481" spans="1:25" x14ac:dyDescent="0.35">
      <c r="A1481">
        <v>179</v>
      </c>
      <c r="B1481">
        <v>39</v>
      </c>
      <c r="D1481" s="10">
        <v>2</v>
      </c>
      <c r="E1481" t="s">
        <v>3778</v>
      </c>
      <c r="G1481" t="s">
        <v>3779</v>
      </c>
      <c r="H1481" t="s">
        <v>10706</v>
      </c>
      <c r="I1481" s="10">
        <v>3</v>
      </c>
      <c r="K1481" t="s">
        <v>3780</v>
      </c>
      <c r="L1481" t="s">
        <v>102</v>
      </c>
      <c r="M1481">
        <v>2280</v>
      </c>
      <c r="N1481">
        <v>1901</v>
      </c>
      <c r="O1481">
        <v>47</v>
      </c>
      <c r="S1481" s="1">
        <v>43826</v>
      </c>
      <c r="U1481" s="10" t="s">
        <v>5186</v>
      </c>
      <c r="V1481" t="s">
        <v>3577</v>
      </c>
      <c r="W1481" s="10">
        <v>3</v>
      </c>
      <c r="X1481" s="1">
        <v>43735</v>
      </c>
      <c r="Y1481" s="1"/>
    </row>
    <row r="1482" spans="1:25" x14ac:dyDescent="0.35">
      <c r="A1482">
        <v>214.01</v>
      </c>
      <c r="B1482">
        <v>29</v>
      </c>
      <c r="D1482" s="10">
        <v>2</v>
      </c>
      <c r="E1482" t="s">
        <v>4104</v>
      </c>
      <c r="G1482" t="s">
        <v>4105</v>
      </c>
      <c r="H1482" t="s">
        <v>10706</v>
      </c>
      <c r="I1482" s="10">
        <v>3</v>
      </c>
      <c r="K1482" t="s">
        <v>4104</v>
      </c>
      <c r="L1482" t="s">
        <v>102</v>
      </c>
      <c r="M1482">
        <v>2857</v>
      </c>
      <c r="N1482">
        <v>1901</v>
      </c>
      <c r="O1482">
        <v>47</v>
      </c>
      <c r="P1482">
        <v>214.1</v>
      </c>
      <c r="Q1482">
        <v>29</v>
      </c>
      <c r="S1482" s="1">
        <v>43826</v>
      </c>
      <c r="U1482" s="10" t="s">
        <v>5186</v>
      </c>
      <c r="V1482" t="s">
        <v>4106</v>
      </c>
      <c r="W1482" s="10">
        <v>3</v>
      </c>
      <c r="X1482" s="1">
        <v>39314</v>
      </c>
      <c r="Y1482" s="1"/>
    </row>
    <row r="1483" spans="1:25" x14ac:dyDescent="0.35">
      <c r="A1483">
        <v>48</v>
      </c>
      <c r="B1483">
        <v>27</v>
      </c>
      <c r="C1483" t="s">
        <v>8109</v>
      </c>
      <c r="D1483" s="10">
        <v>2</v>
      </c>
      <c r="E1483" t="s">
        <v>8513</v>
      </c>
      <c r="G1483" t="s">
        <v>9648</v>
      </c>
      <c r="H1483" t="s">
        <v>10706</v>
      </c>
      <c r="I1483" s="10">
        <v>2</v>
      </c>
      <c r="K1483" t="s">
        <v>8989</v>
      </c>
      <c r="L1483" t="s">
        <v>102</v>
      </c>
      <c r="M1483">
        <v>1000</v>
      </c>
      <c r="N1483">
        <v>2000</v>
      </c>
      <c r="S1483" s="1"/>
      <c r="U1483" s="10" t="s">
        <v>10584</v>
      </c>
      <c r="V1483" t="s">
        <v>8076</v>
      </c>
      <c r="W1483" s="10">
        <v>1</v>
      </c>
      <c r="X1483" s="1">
        <v>44544</v>
      </c>
      <c r="Y1483" s="1"/>
    </row>
    <row r="1484" spans="1:25" x14ac:dyDescent="0.35">
      <c r="A1484">
        <v>48</v>
      </c>
      <c r="B1484">
        <v>27</v>
      </c>
      <c r="C1484" t="s">
        <v>8117</v>
      </c>
      <c r="D1484" s="10">
        <v>2</v>
      </c>
      <c r="E1484" t="s">
        <v>8513</v>
      </c>
      <c r="G1484" t="s">
        <v>9561</v>
      </c>
      <c r="H1484" t="s">
        <v>5145</v>
      </c>
      <c r="I1484" s="10">
        <v>2</v>
      </c>
      <c r="K1484" t="s">
        <v>9562</v>
      </c>
      <c r="L1484" t="s">
        <v>102</v>
      </c>
      <c r="M1484">
        <v>1000</v>
      </c>
      <c r="N1484">
        <v>2000</v>
      </c>
      <c r="S1484" s="1"/>
      <c r="U1484" s="10" t="s">
        <v>10584</v>
      </c>
      <c r="V1484" t="s">
        <v>8076</v>
      </c>
      <c r="W1484" s="10">
        <v>1</v>
      </c>
      <c r="X1484" s="1">
        <v>42893</v>
      </c>
      <c r="Y1484" s="1"/>
    </row>
    <row r="1485" spans="1:25" x14ac:dyDescent="0.35">
      <c r="A1485">
        <v>202</v>
      </c>
      <c r="B1485">
        <v>29</v>
      </c>
      <c r="D1485" s="10" t="s">
        <v>92</v>
      </c>
      <c r="E1485" t="s">
        <v>1128</v>
      </c>
      <c r="G1485" t="s">
        <v>1129</v>
      </c>
      <c r="H1485" t="s">
        <v>5145</v>
      </c>
      <c r="I1485" s="10">
        <v>2</v>
      </c>
      <c r="K1485" t="s">
        <v>1130</v>
      </c>
      <c r="L1485" t="s">
        <v>102</v>
      </c>
      <c r="M1485">
        <v>0</v>
      </c>
      <c r="S1485" s="1"/>
      <c r="U1485" s="10" t="s">
        <v>5186</v>
      </c>
      <c r="V1485" t="s">
        <v>1132</v>
      </c>
      <c r="W1485" s="10">
        <v>2</v>
      </c>
      <c r="X1485" s="1">
        <v>25323</v>
      </c>
      <c r="Y1485" s="1"/>
    </row>
    <row r="1486" spans="1:25" x14ac:dyDescent="0.35">
      <c r="A1486">
        <v>179</v>
      </c>
      <c r="B1486">
        <v>38</v>
      </c>
      <c r="D1486" s="10">
        <v>2</v>
      </c>
      <c r="E1486" t="s">
        <v>3776</v>
      </c>
      <c r="G1486" t="s">
        <v>3777</v>
      </c>
      <c r="H1486" t="s">
        <v>10706</v>
      </c>
      <c r="I1486" s="10">
        <v>3</v>
      </c>
      <c r="K1486" t="s">
        <v>3776</v>
      </c>
      <c r="L1486" t="s">
        <v>102</v>
      </c>
      <c r="M1486">
        <v>2324</v>
      </c>
      <c r="N1486">
        <v>1901</v>
      </c>
      <c r="O1486">
        <v>47</v>
      </c>
      <c r="S1486" s="1">
        <v>44743</v>
      </c>
      <c r="U1486" s="10" t="s">
        <v>5186</v>
      </c>
      <c r="V1486" t="s">
        <v>3577</v>
      </c>
      <c r="W1486" s="10">
        <v>3</v>
      </c>
      <c r="X1486" s="1">
        <v>32616</v>
      </c>
      <c r="Y1486" s="1"/>
    </row>
    <row r="1487" spans="1:25" x14ac:dyDescent="0.35">
      <c r="A1487">
        <v>202</v>
      </c>
      <c r="B1487">
        <v>8</v>
      </c>
      <c r="D1487" s="10">
        <v>2</v>
      </c>
      <c r="E1487" t="s">
        <v>4775</v>
      </c>
      <c r="G1487" t="s">
        <v>4044</v>
      </c>
      <c r="H1487" t="s">
        <v>10706</v>
      </c>
      <c r="I1487" s="10">
        <v>6</v>
      </c>
      <c r="K1487" t="s">
        <v>4045</v>
      </c>
      <c r="L1487" t="s">
        <v>102</v>
      </c>
      <c r="M1487">
        <v>1836</v>
      </c>
      <c r="N1487">
        <v>1901</v>
      </c>
      <c r="O1487">
        <v>21</v>
      </c>
      <c r="S1487" s="1">
        <v>44392</v>
      </c>
      <c r="U1487" s="10" t="s">
        <v>5186</v>
      </c>
      <c r="V1487" t="s">
        <v>4776</v>
      </c>
      <c r="W1487" s="10">
        <v>2</v>
      </c>
      <c r="X1487" s="1">
        <v>35907</v>
      </c>
      <c r="Y1487" s="1"/>
    </row>
    <row r="1488" spans="1:25" x14ac:dyDescent="0.35">
      <c r="A1488">
        <v>179</v>
      </c>
      <c r="B1488">
        <v>7</v>
      </c>
      <c r="D1488" s="10" t="s">
        <v>92</v>
      </c>
      <c r="E1488" t="s">
        <v>1134</v>
      </c>
      <c r="G1488" t="s">
        <v>1135</v>
      </c>
      <c r="H1488" t="s">
        <v>10706</v>
      </c>
      <c r="I1488" s="10">
        <v>1</v>
      </c>
      <c r="K1488" t="s">
        <v>1134</v>
      </c>
      <c r="L1488" t="s">
        <v>102</v>
      </c>
      <c r="M1488">
        <v>4440</v>
      </c>
      <c r="N1488">
        <v>1920</v>
      </c>
      <c r="S1488" s="1"/>
      <c r="U1488" s="10" t="s">
        <v>5186</v>
      </c>
      <c r="V1488" t="s">
        <v>1137</v>
      </c>
      <c r="W1488" s="10">
        <v>1</v>
      </c>
      <c r="X1488" s="1">
        <v>44777</v>
      </c>
      <c r="Y1488" s="1"/>
    </row>
    <row r="1489" spans="1:25" x14ac:dyDescent="0.35">
      <c r="A1489">
        <v>190</v>
      </c>
      <c r="B1489">
        <v>24</v>
      </c>
      <c r="D1489" s="10">
        <v>2</v>
      </c>
      <c r="E1489" t="s">
        <v>4597</v>
      </c>
      <c r="G1489" t="s">
        <v>4598</v>
      </c>
      <c r="H1489" t="s">
        <v>10706</v>
      </c>
      <c r="I1489" s="10">
        <v>2</v>
      </c>
      <c r="K1489" t="s">
        <v>4597</v>
      </c>
      <c r="L1489" t="s">
        <v>102</v>
      </c>
      <c r="M1489">
        <v>1972</v>
      </c>
      <c r="N1489">
        <v>1901</v>
      </c>
      <c r="O1489">
        <v>47</v>
      </c>
      <c r="S1489" s="1">
        <v>44829</v>
      </c>
      <c r="U1489" s="10" t="s">
        <v>5186</v>
      </c>
      <c r="V1489" t="s">
        <v>4283</v>
      </c>
      <c r="W1489" s="10">
        <v>2</v>
      </c>
      <c r="X1489" s="1">
        <v>43691</v>
      </c>
      <c r="Y1489" s="1"/>
    </row>
    <row r="1490" spans="1:25" x14ac:dyDescent="0.35">
      <c r="A1490">
        <v>179</v>
      </c>
      <c r="B1490">
        <v>8</v>
      </c>
      <c r="D1490" s="10">
        <v>2</v>
      </c>
      <c r="E1490" t="s">
        <v>4438</v>
      </c>
      <c r="G1490" t="s">
        <v>4439</v>
      </c>
      <c r="H1490" t="s">
        <v>10706</v>
      </c>
      <c r="I1490" s="10">
        <v>2</v>
      </c>
      <c r="K1490" t="s">
        <v>4438</v>
      </c>
      <c r="L1490" t="s">
        <v>102</v>
      </c>
      <c r="M1490">
        <v>2335</v>
      </c>
      <c r="N1490">
        <v>1910</v>
      </c>
      <c r="O1490">
        <v>49</v>
      </c>
      <c r="S1490" s="1">
        <v>44933</v>
      </c>
      <c r="U1490" s="10" t="s">
        <v>5186</v>
      </c>
      <c r="V1490" t="s">
        <v>4408</v>
      </c>
      <c r="W1490" s="10">
        <v>2</v>
      </c>
      <c r="X1490" s="1">
        <v>38035</v>
      </c>
      <c r="Y1490" s="1"/>
    </row>
    <row r="1491" spans="1:25" x14ac:dyDescent="0.35">
      <c r="A1491">
        <v>190</v>
      </c>
      <c r="B1491">
        <v>23</v>
      </c>
      <c r="D1491" s="10">
        <v>2</v>
      </c>
      <c r="E1491" t="s">
        <v>4595</v>
      </c>
      <c r="G1491" t="s">
        <v>4596</v>
      </c>
      <c r="H1491" t="s">
        <v>10706</v>
      </c>
      <c r="I1491" s="10">
        <v>2</v>
      </c>
      <c r="K1491" t="s">
        <v>4595</v>
      </c>
      <c r="L1491" t="s">
        <v>102</v>
      </c>
      <c r="M1491">
        <v>1584</v>
      </c>
      <c r="N1491">
        <v>1901</v>
      </c>
      <c r="O1491">
        <v>45</v>
      </c>
      <c r="S1491" s="1">
        <v>44452</v>
      </c>
      <c r="U1491" s="10" t="s">
        <v>5186</v>
      </c>
      <c r="V1491" t="s">
        <v>4289</v>
      </c>
      <c r="W1491" s="10">
        <v>2</v>
      </c>
      <c r="X1491" s="1">
        <v>44301</v>
      </c>
      <c r="Y1491" s="1"/>
    </row>
    <row r="1492" spans="1:25" x14ac:dyDescent="0.35">
      <c r="A1492">
        <v>179</v>
      </c>
      <c r="B1492">
        <v>35</v>
      </c>
      <c r="D1492" s="10">
        <v>2</v>
      </c>
      <c r="E1492" t="s">
        <v>3086</v>
      </c>
      <c r="G1492" t="s">
        <v>3087</v>
      </c>
      <c r="H1492" t="s">
        <v>10706</v>
      </c>
      <c r="I1492" s="10">
        <v>4</v>
      </c>
      <c r="K1492" t="s">
        <v>3088</v>
      </c>
      <c r="L1492" t="s">
        <v>102</v>
      </c>
      <c r="M1492">
        <v>2400</v>
      </c>
      <c r="N1492">
        <v>1901</v>
      </c>
      <c r="O1492">
        <v>47</v>
      </c>
      <c r="S1492" s="1">
        <v>44833</v>
      </c>
      <c r="U1492" s="10" t="s">
        <v>5186</v>
      </c>
      <c r="V1492" t="s">
        <v>3089</v>
      </c>
      <c r="W1492" s="10">
        <v>4</v>
      </c>
      <c r="X1492" s="1">
        <v>43740</v>
      </c>
      <c r="Y1492" s="1"/>
    </row>
    <row r="1493" spans="1:25" x14ac:dyDescent="0.35">
      <c r="A1493">
        <v>190</v>
      </c>
      <c r="B1493">
        <v>2</v>
      </c>
      <c r="D1493" s="10">
        <v>2</v>
      </c>
      <c r="E1493" t="s">
        <v>4585</v>
      </c>
      <c r="G1493" t="s">
        <v>4586</v>
      </c>
      <c r="H1493" t="s">
        <v>10706</v>
      </c>
      <c r="I1493" s="10">
        <v>2</v>
      </c>
      <c r="K1493" t="s">
        <v>4585</v>
      </c>
      <c r="L1493" t="s">
        <v>102</v>
      </c>
      <c r="M1493">
        <v>1780</v>
      </c>
      <c r="N1493">
        <v>1901</v>
      </c>
      <c r="O1493">
        <v>49</v>
      </c>
      <c r="S1493" s="1">
        <v>43826</v>
      </c>
      <c r="U1493" s="10" t="s">
        <v>5186</v>
      </c>
      <c r="V1493" t="s">
        <v>4587</v>
      </c>
      <c r="W1493" s="10">
        <v>2</v>
      </c>
      <c r="X1493" s="1">
        <v>26948</v>
      </c>
      <c r="Y1493" s="1"/>
    </row>
    <row r="1494" spans="1:25" x14ac:dyDescent="0.35">
      <c r="A1494">
        <v>47</v>
      </c>
      <c r="B1494">
        <v>12</v>
      </c>
      <c r="C1494" t="s">
        <v>8360</v>
      </c>
      <c r="D1494" s="10">
        <v>2</v>
      </c>
      <c r="E1494" t="s">
        <v>8649</v>
      </c>
      <c r="G1494" t="s">
        <v>9610</v>
      </c>
      <c r="H1494" t="s">
        <v>10706</v>
      </c>
      <c r="I1494" s="10">
        <v>2</v>
      </c>
      <c r="K1494" t="s">
        <v>9611</v>
      </c>
      <c r="L1494" t="s">
        <v>102</v>
      </c>
      <c r="M1494">
        <v>930</v>
      </c>
      <c r="N1494">
        <v>2003</v>
      </c>
      <c r="S1494" s="1"/>
      <c r="U1494" s="10" t="s">
        <v>10584</v>
      </c>
      <c r="V1494" t="s">
        <v>10319</v>
      </c>
      <c r="W1494" s="10">
        <v>1</v>
      </c>
      <c r="X1494" s="1">
        <v>43111</v>
      </c>
      <c r="Y1494" s="1"/>
    </row>
    <row r="1495" spans="1:25" x14ac:dyDescent="0.35">
      <c r="A1495">
        <v>190</v>
      </c>
      <c r="B1495">
        <v>20</v>
      </c>
      <c r="D1495" s="10">
        <v>2</v>
      </c>
      <c r="E1495" t="s">
        <v>3209</v>
      </c>
      <c r="G1495" t="s">
        <v>3210</v>
      </c>
      <c r="H1495" t="s">
        <v>5145</v>
      </c>
      <c r="I1495" s="10">
        <v>4</v>
      </c>
      <c r="K1495" t="s">
        <v>3209</v>
      </c>
      <c r="L1495" t="s">
        <v>102</v>
      </c>
      <c r="M1495">
        <v>3146</v>
      </c>
      <c r="N1495">
        <v>1901</v>
      </c>
      <c r="O1495">
        <v>47</v>
      </c>
      <c r="S1495" s="1">
        <v>44388</v>
      </c>
      <c r="U1495" s="10" t="s">
        <v>5186</v>
      </c>
      <c r="V1495" t="s">
        <v>2837</v>
      </c>
      <c r="W1495" s="10">
        <v>4</v>
      </c>
      <c r="X1495" s="1">
        <v>43461</v>
      </c>
      <c r="Y1495" s="1"/>
    </row>
    <row r="1496" spans="1:25" x14ac:dyDescent="0.35">
      <c r="A1496">
        <v>190</v>
      </c>
      <c r="B1496">
        <v>3</v>
      </c>
      <c r="D1496" s="10">
        <v>2</v>
      </c>
      <c r="E1496" t="s">
        <v>4588</v>
      </c>
      <c r="G1496" t="s">
        <v>4589</v>
      </c>
      <c r="H1496" t="s">
        <v>10706</v>
      </c>
      <c r="I1496" s="10">
        <v>2</v>
      </c>
      <c r="K1496" t="s">
        <v>4588</v>
      </c>
      <c r="L1496" t="s">
        <v>102</v>
      </c>
      <c r="M1496">
        <v>1960</v>
      </c>
      <c r="N1496">
        <v>1901</v>
      </c>
      <c r="O1496">
        <v>49</v>
      </c>
      <c r="S1496" s="1">
        <v>44076</v>
      </c>
      <c r="U1496" s="10" t="s">
        <v>5186</v>
      </c>
      <c r="V1496" t="s">
        <v>4590</v>
      </c>
      <c r="W1496" s="10">
        <v>2</v>
      </c>
      <c r="X1496" s="1">
        <v>39847</v>
      </c>
      <c r="Y1496" s="1"/>
    </row>
    <row r="1497" spans="1:25" x14ac:dyDescent="0.35">
      <c r="A1497">
        <v>179</v>
      </c>
      <c r="B1497">
        <v>32</v>
      </c>
      <c r="D1497" s="10">
        <v>2</v>
      </c>
      <c r="E1497" t="s">
        <v>3945</v>
      </c>
      <c r="G1497" t="s">
        <v>9438</v>
      </c>
      <c r="H1497" t="s">
        <v>10706</v>
      </c>
      <c r="I1497" s="10">
        <v>4</v>
      </c>
      <c r="K1497" t="s">
        <v>3945</v>
      </c>
      <c r="L1497" t="s">
        <v>102</v>
      </c>
      <c r="M1497">
        <v>1870</v>
      </c>
      <c r="N1497">
        <v>1901</v>
      </c>
      <c r="S1497" s="1"/>
      <c r="U1497" s="10" t="s">
        <v>5186</v>
      </c>
      <c r="V1497" t="s">
        <v>10265</v>
      </c>
      <c r="W1497" s="10">
        <v>1</v>
      </c>
      <c r="X1497" s="1">
        <v>30664</v>
      </c>
      <c r="Y1497" s="1"/>
    </row>
    <row r="1498" spans="1:25" x14ac:dyDescent="0.35">
      <c r="A1498">
        <v>166</v>
      </c>
      <c r="B1498">
        <v>27</v>
      </c>
      <c r="D1498" s="10">
        <v>2</v>
      </c>
      <c r="E1498" t="s">
        <v>4380</v>
      </c>
      <c r="G1498" t="s">
        <v>4381</v>
      </c>
      <c r="H1498" t="s">
        <v>10706</v>
      </c>
      <c r="I1498" s="10">
        <v>2</v>
      </c>
      <c r="K1498" t="s">
        <v>4380</v>
      </c>
      <c r="L1498" t="s">
        <v>102</v>
      </c>
      <c r="M1498">
        <v>2443</v>
      </c>
      <c r="N1498">
        <v>1901</v>
      </c>
      <c r="O1498">
        <v>49</v>
      </c>
      <c r="S1498" s="1">
        <v>44159</v>
      </c>
      <c r="U1498" s="10" t="s">
        <v>5186</v>
      </c>
      <c r="V1498" t="s">
        <v>4382</v>
      </c>
      <c r="W1498" s="10">
        <v>2</v>
      </c>
      <c r="X1498" s="1">
        <v>41838</v>
      </c>
      <c r="Y1498" s="1"/>
    </row>
    <row r="1499" spans="1:25" x14ac:dyDescent="0.35">
      <c r="A1499">
        <v>50</v>
      </c>
      <c r="B1499">
        <v>20</v>
      </c>
      <c r="D1499" s="10" t="s">
        <v>92</v>
      </c>
      <c r="E1499" t="s">
        <v>1178</v>
      </c>
      <c r="G1499" t="s">
        <v>1179</v>
      </c>
      <c r="H1499" t="s">
        <v>10706</v>
      </c>
      <c r="I1499" s="10">
        <v>12</v>
      </c>
      <c r="K1499" t="s">
        <v>1180</v>
      </c>
      <c r="L1499" t="s">
        <v>102</v>
      </c>
      <c r="M1499">
        <v>0</v>
      </c>
      <c r="S1499" s="1"/>
      <c r="V1499" t="s">
        <v>1182</v>
      </c>
      <c r="W1499" s="10">
        <v>4</v>
      </c>
      <c r="X1499" s="1">
        <v>36335</v>
      </c>
      <c r="Y1499" s="1"/>
    </row>
    <row r="1500" spans="1:25" x14ac:dyDescent="0.35">
      <c r="A1500">
        <v>48</v>
      </c>
      <c r="B1500">
        <v>15</v>
      </c>
      <c r="D1500" s="10" t="s">
        <v>92</v>
      </c>
      <c r="E1500" t="s">
        <v>1188</v>
      </c>
      <c r="G1500" t="s">
        <v>1189</v>
      </c>
      <c r="H1500" t="s">
        <v>10707</v>
      </c>
      <c r="I1500" s="10">
        <v>3</v>
      </c>
      <c r="K1500" t="s">
        <v>1188</v>
      </c>
      <c r="L1500" t="s">
        <v>102</v>
      </c>
      <c r="M1500">
        <v>2465</v>
      </c>
      <c r="N1500">
        <v>1901</v>
      </c>
      <c r="S1500" s="1"/>
      <c r="U1500" s="10" t="s">
        <v>5186</v>
      </c>
      <c r="V1500" t="s">
        <v>1190</v>
      </c>
      <c r="W1500" s="10">
        <v>3</v>
      </c>
      <c r="X1500" s="1">
        <v>39818</v>
      </c>
      <c r="Y1500" s="1"/>
    </row>
    <row r="1501" spans="1:25" x14ac:dyDescent="0.35">
      <c r="A1501">
        <v>179</v>
      </c>
      <c r="B1501">
        <v>14</v>
      </c>
      <c r="D1501" s="10">
        <v>2</v>
      </c>
      <c r="E1501" t="s">
        <v>3768</v>
      </c>
      <c r="G1501" t="s">
        <v>3769</v>
      </c>
      <c r="H1501" t="s">
        <v>10706</v>
      </c>
      <c r="I1501" s="10">
        <v>3</v>
      </c>
      <c r="K1501" t="s">
        <v>3768</v>
      </c>
      <c r="L1501" t="s">
        <v>102</v>
      </c>
      <c r="M1501">
        <v>2520</v>
      </c>
      <c r="N1501">
        <v>1901</v>
      </c>
      <c r="O1501">
        <v>47</v>
      </c>
      <c r="S1501" s="1">
        <v>43826</v>
      </c>
      <c r="U1501" s="10" t="s">
        <v>5186</v>
      </c>
      <c r="V1501" t="s">
        <v>3767</v>
      </c>
      <c r="W1501" s="10">
        <v>3</v>
      </c>
      <c r="X1501" s="1">
        <v>43447</v>
      </c>
      <c r="Y1501" s="1"/>
    </row>
    <row r="1502" spans="1:25" x14ac:dyDescent="0.35">
      <c r="A1502">
        <v>214</v>
      </c>
      <c r="B1502">
        <v>13</v>
      </c>
      <c r="D1502" s="10" t="s">
        <v>92</v>
      </c>
      <c r="E1502" t="s">
        <v>735</v>
      </c>
      <c r="G1502" t="s">
        <v>736</v>
      </c>
      <c r="H1502" t="s">
        <v>5145</v>
      </c>
      <c r="I1502" s="10">
        <v>7</v>
      </c>
      <c r="K1502" t="s">
        <v>737</v>
      </c>
      <c r="L1502" t="s">
        <v>102</v>
      </c>
      <c r="M1502">
        <v>0</v>
      </c>
      <c r="S1502" s="1"/>
      <c r="V1502" t="s">
        <v>740</v>
      </c>
      <c r="W1502" s="10">
        <v>7</v>
      </c>
      <c r="X1502" s="1">
        <v>40941</v>
      </c>
      <c r="Y1502" s="1"/>
    </row>
    <row r="1503" spans="1:25" x14ac:dyDescent="0.35">
      <c r="A1503">
        <v>50</v>
      </c>
      <c r="B1503">
        <v>19</v>
      </c>
      <c r="D1503" s="10" t="s">
        <v>7551</v>
      </c>
      <c r="E1503" t="s">
        <v>7324</v>
      </c>
      <c r="G1503" t="s">
        <v>1179</v>
      </c>
      <c r="H1503" t="s">
        <v>10706</v>
      </c>
      <c r="I1503" s="10">
        <v>12</v>
      </c>
      <c r="K1503" t="s">
        <v>1178</v>
      </c>
      <c r="L1503" t="s">
        <v>102</v>
      </c>
      <c r="S1503" s="1"/>
      <c r="V1503" t="s">
        <v>7816</v>
      </c>
      <c r="W1503" s="10">
        <v>8</v>
      </c>
      <c r="X1503" s="1"/>
      <c r="Y1503" s="1"/>
    </row>
    <row r="1504" spans="1:25" x14ac:dyDescent="0.35">
      <c r="A1504">
        <v>202</v>
      </c>
      <c r="B1504">
        <v>14.02</v>
      </c>
      <c r="D1504" s="10">
        <v>2</v>
      </c>
      <c r="E1504" t="s">
        <v>4033</v>
      </c>
      <c r="G1504" t="s">
        <v>4034</v>
      </c>
      <c r="H1504" t="s">
        <v>10706</v>
      </c>
      <c r="I1504" s="10">
        <v>3</v>
      </c>
      <c r="K1504" t="s">
        <v>4035</v>
      </c>
      <c r="L1504" t="s">
        <v>102</v>
      </c>
      <c r="M1504">
        <v>2625</v>
      </c>
      <c r="N1504">
        <v>1901</v>
      </c>
      <c r="O1504">
        <v>49</v>
      </c>
      <c r="P1504">
        <v>202</v>
      </c>
      <c r="Q1504">
        <v>14.2</v>
      </c>
      <c r="S1504" s="1">
        <v>43826</v>
      </c>
      <c r="U1504" s="10" t="s">
        <v>5186</v>
      </c>
      <c r="V1504" t="s">
        <v>3577</v>
      </c>
      <c r="W1504" s="10">
        <v>3</v>
      </c>
      <c r="X1504" s="1">
        <v>39043</v>
      </c>
      <c r="Y1504" s="1"/>
    </row>
    <row r="1505" spans="1:26" x14ac:dyDescent="0.35">
      <c r="A1505">
        <v>52</v>
      </c>
      <c r="B1505">
        <v>17</v>
      </c>
      <c r="C1505" t="s">
        <v>7249</v>
      </c>
      <c r="D1505" s="10">
        <v>2</v>
      </c>
      <c r="E1505" t="s">
        <v>8663</v>
      </c>
      <c r="G1505" t="s">
        <v>9813</v>
      </c>
      <c r="H1505" t="s">
        <v>10706</v>
      </c>
      <c r="I1505" s="10">
        <v>2</v>
      </c>
      <c r="K1505" t="s">
        <v>9698</v>
      </c>
      <c r="L1505" t="s">
        <v>102</v>
      </c>
      <c r="M1505">
        <v>1049</v>
      </c>
      <c r="N1505">
        <v>1908</v>
      </c>
      <c r="S1505" s="1"/>
      <c r="U1505" s="10" t="s">
        <v>5186</v>
      </c>
      <c r="V1505" t="s">
        <v>10339</v>
      </c>
      <c r="W1505" s="10">
        <v>1</v>
      </c>
      <c r="X1505" s="1">
        <v>41122</v>
      </c>
      <c r="Y1505" s="1"/>
    </row>
    <row r="1506" spans="1:26" x14ac:dyDescent="0.35">
      <c r="A1506">
        <v>50</v>
      </c>
      <c r="B1506">
        <v>16</v>
      </c>
      <c r="C1506" t="s">
        <v>3414</v>
      </c>
      <c r="D1506" s="10">
        <v>2</v>
      </c>
      <c r="E1506" t="s">
        <v>8897</v>
      </c>
      <c r="G1506" t="s">
        <v>9141</v>
      </c>
      <c r="H1506" t="s">
        <v>10706</v>
      </c>
      <c r="I1506" s="10">
        <v>2</v>
      </c>
      <c r="K1506" t="s">
        <v>9142</v>
      </c>
      <c r="L1506" t="s">
        <v>102</v>
      </c>
      <c r="M1506">
        <v>1250</v>
      </c>
      <c r="N1506">
        <v>1999</v>
      </c>
      <c r="S1506" s="1"/>
      <c r="U1506" s="10" t="s">
        <v>10584</v>
      </c>
      <c r="W1506" s="10">
        <v>1</v>
      </c>
      <c r="X1506" s="1">
        <v>40831</v>
      </c>
      <c r="Y1506" s="1"/>
    </row>
    <row r="1507" spans="1:26" x14ac:dyDescent="0.35">
      <c r="A1507">
        <v>48</v>
      </c>
      <c r="B1507">
        <v>16</v>
      </c>
      <c r="D1507" s="10" t="s">
        <v>7551</v>
      </c>
      <c r="E1507" t="s">
        <v>7315</v>
      </c>
      <c r="G1507" t="s">
        <v>2863</v>
      </c>
      <c r="H1507" t="s">
        <v>10706</v>
      </c>
      <c r="I1507" s="10">
        <v>6</v>
      </c>
      <c r="K1507" t="s">
        <v>7315</v>
      </c>
      <c r="L1507" t="s">
        <v>102</v>
      </c>
      <c r="S1507" s="1"/>
      <c r="V1507" t="s">
        <v>7810</v>
      </c>
      <c r="W1507" s="10">
        <v>6</v>
      </c>
      <c r="X1507" s="1"/>
      <c r="Y1507" s="1"/>
      <c r="Z1507" t="s">
        <v>6197</v>
      </c>
    </row>
    <row r="1508" spans="1:26" x14ac:dyDescent="0.35">
      <c r="A1508">
        <v>179</v>
      </c>
      <c r="B1508">
        <v>15</v>
      </c>
      <c r="D1508" s="10">
        <v>2</v>
      </c>
      <c r="E1508" t="s">
        <v>4448</v>
      </c>
      <c r="G1508" t="s">
        <v>4449</v>
      </c>
      <c r="H1508" t="s">
        <v>10706</v>
      </c>
      <c r="I1508" s="10">
        <v>2</v>
      </c>
      <c r="K1508" t="s">
        <v>4448</v>
      </c>
      <c r="L1508" t="s">
        <v>102</v>
      </c>
      <c r="M1508">
        <v>3402</v>
      </c>
      <c r="N1508">
        <v>1901</v>
      </c>
      <c r="O1508">
        <v>49</v>
      </c>
      <c r="S1508" s="1">
        <v>43826</v>
      </c>
      <c r="U1508" s="10" t="s">
        <v>5186</v>
      </c>
      <c r="V1508" t="s">
        <v>4283</v>
      </c>
      <c r="W1508" s="10">
        <v>2</v>
      </c>
      <c r="X1508" s="1">
        <v>41823</v>
      </c>
      <c r="Y1508" s="1"/>
    </row>
    <row r="1509" spans="1:26" x14ac:dyDescent="0.35">
      <c r="A1509">
        <v>190</v>
      </c>
      <c r="B1509">
        <v>16</v>
      </c>
      <c r="D1509" s="10">
        <v>2</v>
      </c>
      <c r="E1509" t="s">
        <v>3203</v>
      </c>
      <c r="G1509" t="s">
        <v>3204</v>
      </c>
      <c r="H1509" t="s">
        <v>10706</v>
      </c>
      <c r="I1509" s="10">
        <v>4</v>
      </c>
      <c r="K1509" t="s">
        <v>3203</v>
      </c>
      <c r="L1509" t="s">
        <v>102</v>
      </c>
      <c r="M1509">
        <v>2760</v>
      </c>
      <c r="N1509">
        <v>1901</v>
      </c>
      <c r="O1509">
        <v>47</v>
      </c>
      <c r="S1509" s="1">
        <v>44810</v>
      </c>
      <c r="U1509" s="10" t="s">
        <v>5186</v>
      </c>
      <c r="V1509" t="s">
        <v>2837</v>
      </c>
      <c r="W1509" s="10">
        <v>4</v>
      </c>
      <c r="X1509" s="1">
        <v>44761</v>
      </c>
      <c r="Y1509" s="1"/>
    </row>
    <row r="1510" spans="1:26" x14ac:dyDescent="0.35">
      <c r="A1510">
        <v>202</v>
      </c>
      <c r="B1510">
        <v>14.03</v>
      </c>
      <c r="D1510" s="10">
        <v>2</v>
      </c>
      <c r="E1510" t="s">
        <v>4777</v>
      </c>
      <c r="G1510" t="s">
        <v>4778</v>
      </c>
      <c r="H1510" t="s">
        <v>10706</v>
      </c>
      <c r="I1510" s="10">
        <v>2</v>
      </c>
      <c r="K1510" t="s">
        <v>4777</v>
      </c>
      <c r="L1510" t="s">
        <v>102</v>
      </c>
      <c r="M1510">
        <v>2100</v>
      </c>
      <c r="N1510">
        <v>1901</v>
      </c>
      <c r="O1510">
        <v>49</v>
      </c>
      <c r="P1510">
        <v>202</v>
      </c>
      <c r="Q1510">
        <v>14.3</v>
      </c>
      <c r="S1510" s="1">
        <v>44522</v>
      </c>
      <c r="U1510" s="10" t="s">
        <v>5186</v>
      </c>
      <c r="V1510" t="s">
        <v>4779</v>
      </c>
      <c r="W1510" s="10">
        <v>2</v>
      </c>
      <c r="X1510" s="1">
        <v>44442</v>
      </c>
      <c r="Y1510" s="1"/>
    </row>
    <row r="1511" spans="1:26" x14ac:dyDescent="0.35">
      <c r="A1511">
        <v>166</v>
      </c>
      <c r="B1511">
        <v>24</v>
      </c>
      <c r="D1511" s="10" t="s">
        <v>92</v>
      </c>
      <c r="E1511" t="s">
        <v>1231</v>
      </c>
      <c r="G1511" t="s">
        <v>1232</v>
      </c>
      <c r="H1511" t="s">
        <v>10706</v>
      </c>
      <c r="I1511" s="10">
        <v>4</v>
      </c>
      <c r="K1511" t="s">
        <v>1231</v>
      </c>
      <c r="L1511" t="s">
        <v>102</v>
      </c>
      <c r="M1511">
        <v>0</v>
      </c>
      <c r="S1511" s="1"/>
      <c r="U1511" s="10" t="s">
        <v>5186</v>
      </c>
      <c r="V1511" t="s">
        <v>1234</v>
      </c>
      <c r="W1511" s="10">
        <v>4</v>
      </c>
      <c r="X1511" s="1">
        <v>30154</v>
      </c>
      <c r="Y1511" s="1"/>
    </row>
    <row r="1512" spans="1:26" x14ac:dyDescent="0.35">
      <c r="A1512">
        <v>179</v>
      </c>
      <c r="B1512">
        <v>27</v>
      </c>
      <c r="C1512" t="s">
        <v>3414</v>
      </c>
      <c r="D1512" s="10">
        <v>2</v>
      </c>
      <c r="E1512" t="s">
        <v>8401</v>
      </c>
      <c r="G1512" t="s">
        <v>9409</v>
      </c>
      <c r="H1512" t="s">
        <v>10706</v>
      </c>
      <c r="I1512" s="10">
        <v>2</v>
      </c>
      <c r="K1512" t="s">
        <v>9410</v>
      </c>
      <c r="L1512" t="s">
        <v>102</v>
      </c>
      <c r="M1512">
        <v>758</v>
      </c>
      <c r="N1512">
        <v>1901</v>
      </c>
      <c r="S1512" s="1"/>
      <c r="U1512" s="10" t="s">
        <v>5186</v>
      </c>
      <c r="V1512" t="s">
        <v>10249</v>
      </c>
      <c r="W1512" s="10">
        <v>1</v>
      </c>
      <c r="X1512" s="1">
        <v>41647</v>
      </c>
      <c r="Y1512" s="1"/>
    </row>
    <row r="1513" spans="1:26" x14ac:dyDescent="0.35">
      <c r="A1513">
        <v>179</v>
      </c>
      <c r="B1513">
        <v>27</v>
      </c>
      <c r="C1513" t="s">
        <v>756</v>
      </c>
      <c r="D1513" s="10">
        <v>2</v>
      </c>
      <c r="E1513" t="s">
        <v>8401</v>
      </c>
      <c r="G1513" t="s">
        <v>9409</v>
      </c>
      <c r="H1513" t="s">
        <v>10706</v>
      </c>
      <c r="I1513" s="10">
        <v>2</v>
      </c>
      <c r="K1513" t="s">
        <v>9410</v>
      </c>
      <c r="L1513" t="s">
        <v>102</v>
      </c>
      <c r="M1513">
        <v>1659</v>
      </c>
      <c r="N1513">
        <v>1901</v>
      </c>
      <c r="S1513" s="1"/>
      <c r="U1513" s="10" t="s">
        <v>5186</v>
      </c>
      <c r="V1513" t="s">
        <v>10399</v>
      </c>
      <c r="W1513" s="10">
        <v>1</v>
      </c>
      <c r="X1513" s="1">
        <v>38701</v>
      </c>
      <c r="Y1513" s="1"/>
    </row>
    <row r="1514" spans="1:26" x14ac:dyDescent="0.35">
      <c r="A1514">
        <v>179</v>
      </c>
      <c r="B1514">
        <v>26</v>
      </c>
      <c r="D1514" s="10">
        <v>2</v>
      </c>
      <c r="E1514" t="s">
        <v>3772</v>
      </c>
      <c r="G1514" t="s">
        <v>3773</v>
      </c>
      <c r="H1514" t="s">
        <v>10706</v>
      </c>
      <c r="I1514" s="10">
        <v>3</v>
      </c>
      <c r="K1514" t="s">
        <v>3774</v>
      </c>
      <c r="L1514" t="s">
        <v>102</v>
      </c>
      <c r="M1514">
        <v>1632</v>
      </c>
      <c r="N1514">
        <v>1890</v>
      </c>
      <c r="O1514">
        <v>45</v>
      </c>
      <c r="S1514" s="1">
        <v>44400</v>
      </c>
      <c r="U1514" s="10" t="s">
        <v>5186</v>
      </c>
      <c r="V1514" t="s">
        <v>3775</v>
      </c>
      <c r="W1514" s="10">
        <v>3</v>
      </c>
      <c r="X1514" s="1">
        <v>33372</v>
      </c>
      <c r="Y1514" s="1"/>
    </row>
    <row r="1515" spans="1:26" x14ac:dyDescent="0.35">
      <c r="A1515">
        <v>202</v>
      </c>
      <c r="B1515">
        <v>17</v>
      </c>
      <c r="D1515" s="10">
        <v>2</v>
      </c>
      <c r="E1515" t="s">
        <v>4036</v>
      </c>
      <c r="G1515" t="s">
        <v>4037</v>
      </c>
      <c r="H1515" t="s">
        <v>10706</v>
      </c>
      <c r="I1515" s="10">
        <v>3</v>
      </c>
      <c r="K1515" t="s">
        <v>4036</v>
      </c>
      <c r="L1515" t="s">
        <v>102</v>
      </c>
      <c r="M1515">
        <v>2079</v>
      </c>
      <c r="N1515">
        <v>1901</v>
      </c>
      <c r="O1515">
        <v>49</v>
      </c>
      <c r="S1515" s="1">
        <v>43826</v>
      </c>
      <c r="U1515" s="10" t="s">
        <v>5186</v>
      </c>
      <c r="V1515" t="s">
        <v>3577</v>
      </c>
      <c r="W1515" s="10">
        <v>3</v>
      </c>
      <c r="X1515" s="1">
        <v>38924</v>
      </c>
      <c r="Y1515" s="1"/>
    </row>
    <row r="1516" spans="1:26" x14ac:dyDescent="0.35">
      <c r="A1516">
        <v>179</v>
      </c>
      <c r="B1516">
        <v>25</v>
      </c>
      <c r="D1516" s="10">
        <v>2</v>
      </c>
      <c r="E1516" t="s">
        <v>4456</v>
      </c>
      <c r="G1516" t="s">
        <v>4457</v>
      </c>
      <c r="H1516" t="s">
        <v>10706</v>
      </c>
      <c r="I1516" s="10">
        <v>2</v>
      </c>
      <c r="K1516" t="s">
        <v>4456</v>
      </c>
      <c r="L1516" t="s">
        <v>102</v>
      </c>
      <c r="M1516">
        <v>4310</v>
      </c>
      <c r="N1516">
        <v>1890</v>
      </c>
      <c r="O1516">
        <v>20</v>
      </c>
      <c r="S1516" s="1">
        <v>44804</v>
      </c>
      <c r="U1516" s="10" t="s">
        <v>5186</v>
      </c>
      <c r="V1516" t="s">
        <v>4458</v>
      </c>
      <c r="W1516" s="10">
        <v>2</v>
      </c>
      <c r="X1516" s="1">
        <v>44728</v>
      </c>
      <c r="Y1516" s="1"/>
    </row>
    <row r="1517" spans="1:26" x14ac:dyDescent="0.35">
      <c r="A1517">
        <v>179</v>
      </c>
      <c r="B1517">
        <v>24</v>
      </c>
      <c r="D1517" s="10" t="s">
        <v>92</v>
      </c>
      <c r="E1517" t="s">
        <v>781</v>
      </c>
      <c r="G1517" t="s">
        <v>782</v>
      </c>
      <c r="H1517" t="s">
        <v>10706</v>
      </c>
      <c r="I1517" s="10">
        <v>2</v>
      </c>
      <c r="K1517" t="s">
        <v>783</v>
      </c>
      <c r="L1517" t="s">
        <v>102</v>
      </c>
      <c r="M1517">
        <v>0</v>
      </c>
      <c r="S1517" s="1"/>
      <c r="V1517" t="s">
        <v>785</v>
      </c>
      <c r="W1517" s="10">
        <v>2</v>
      </c>
      <c r="X1517" t="s">
        <v>208</v>
      </c>
    </row>
    <row r="1518" spans="1:26" x14ac:dyDescent="0.35">
      <c r="A1518">
        <v>179</v>
      </c>
      <c r="B1518">
        <v>21</v>
      </c>
      <c r="D1518" s="10" t="s">
        <v>92</v>
      </c>
      <c r="E1518" t="s">
        <v>1672</v>
      </c>
      <c r="G1518" t="s">
        <v>1673</v>
      </c>
      <c r="H1518" t="s">
        <v>5145</v>
      </c>
      <c r="I1518" s="10">
        <v>6</v>
      </c>
      <c r="K1518" t="s">
        <v>1674</v>
      </c>
      <c r="L1518" t="s">
        <v>102</v>
      </c>
      <c r="M1518">
        <v>0</v>
      </c>
      <c r="S1518" s="1"/>
      <c r="V1518" t="s">
        <v>1675</v>
      </c>
      <c r="W1518" s="10">
        <v>2</v>
      </c>
      <c r="X1518" s="1">
        <v>40459</v>
      </c>
      <c r="Y1518" s="1"/>
    </row>
    <row r="1519" spans="1:26" x14ac:dyDescent="0.35">
      <c r="A1519">
        <v>52</v>
      </c>
      <c r="B1519">
        <v>36</v>
      </c>
      <c r="D1519" s="10">
        <v>2</v>
      </c>
      <c r="E1519" t="s">
        <v>8754</v>
      </c>
      <c r="G1519" t="s">
        <v>9936</v>
      </c>
      <c r="H1519" t="s">
        <v>10706</v>
      </c>
      <c r="I1519" s="10">
        <v>2</v>
      </c>
      <c r="K1519" t="s">
        <v>9567</v>
      </c>
      <c r="L1519" t="s">
        <v>102</v>
      </c>
      <c r="M1519">
        <v>2220</v>
      </c>
      <c r="N1519">
        <v>1901</v>
      </c>
      <c r="S1519" s="1"/>
      <c r="U1519" s="10" t="s">
        <v>5186</v>
      </c>
      <c r="V1519" t="s">
        <v>10415</v>
      </c>
      <c r="W1519" s="10">
        <v>1</v>
      </c>
      <c r="X1519" s="1">
        <v>41592</v>
      </c>
      <c r="Y1519" s="1"/>
    </row>
    <row r="1520" spans="1:26" x14ac:dyDescent="0.35">
      <c r="A1520">
        <v>122</v>
      </c>
      <c r="B1520">
        <v>4</v>
      </c>
      <c r="C1520" t="s">
        <v>7502</v>
      </c>
      <c r="D1520" s="10">
        <v>2</v>
      </c>
      <c r="E1520" t="s">
        <v>8563</v>
      </c>
      <c r="G1520" t="s">
        <v>9644</v>
      </c>
      <c r="H1520" t="s">
        <v>10706</v>
      </c>
      <c r="I1520" s="10">
        <v>2</v>
      </c>
      <c r="K1520" t="s">
        <v>9366</v>
      </c>
      <c r="L1520" t="s">
        <v>102</v>
      </c>
      <c r="M1520">
        <v>787</v>
      </c>
      <c r="N1520">
        <v>1901</v>
      </c>
      <c r="S1520" s="1"/>
      <c r="U1520" s="10" t="s">
        <v>5186</v>
      </c>
      <c r="V1520" t="s">
        <v>8076</v>
      </c>
      <c r="W1520" s="10">
        <v>1</v>
      </c>
      <c r="X1520" s="1">
        <v>38198</v>
      </c>
      <c r="Y1520" s="1"/>
    </row>
    <row r="1521" spans="1:25" x14ac:dyDescent="0.35">
      <c r="A1521">
        <v>52</v>
      </c>
      <c r="B1521">
        <v>3</v>
      </c>
      <c r="C1521" t="s">
        <v>8229</v>
      </c>
      <c r="D1521" s="10">
        <v>2</v>
      </c>
      <c r="E1521" t="s">
        <v>8230</v>
      </c>
      <c r="G1521" t="s">
        <v>9154</v>
      </c>
      <c r="H1521" t="s">
        <v>10706</v>
      </c>
      <c r="I1521" s="10">
        <v>2</v>
      </c>
      <c r="K1521" t="s">
        <v>9155</v>
      </c>
      <c r="L1521" t="s">
        <v>102</v>
      </c>
      <c r="M1521">
        <v>454</v>
      </c>
      <c r="N1521">
        <v>1908</v>
      </c>
      <c r="S1521" s="1"/>
      <c r="U1521" s="10" t="s">
        <v>5186</v>
      </c>
      <c r="V1521" t="s">
        <v>10199</v>
      </c>
      <c r="W1521" s="10">
        <v>1</v>
      </c>
      <c r="X1521" s="1">
        <v>39248</v>
      </c>
      <c r="Y1521" s="1"/>
    </row>
    <row r="1522" spans="1:25" x14ac:dyDescent="0.35">
      <c r="A1522">
        <v>122</v>
      </c>
      <c r="B1522">
        <v>2</v>
      </c>
      <c r="D1522" s="10" t="s">
        <v>92</v>
      </c>
      <c r="E1522" t="s">
        <v>1295</v>
      </c>
      <c r="G1522" t="s">
        <v>1296</v>
      </c>
      <c r="H1522" t="s">
        <v>5145</v>
      </c>
      <c r="I1522" s="10">
        <v>3</v>
      </c>
      <c r="K1522" t="s">
        <v>1295</v>
      </c>
      <c r="L1522" t="s">
        <v>102</v>
      </c>
      <c r="M1522">
        <v>0</v>
      </c>
      <c r="N1522">
        <v>2009</v>
      </c>
      <c r="S1522" s="1"/>
      <c r="V1522" t="s">
        <v>1298</v>
      </c>
      <c r="W1522" s="10">
        <v>3</v>
      </c>
      <c r="X1522" s="1">
        <v>39141</v>
      </c>
      <c r="Y1522" s="1"/>
    </row>
    <row r="1523" spans="1:25" x14ac:dyDescent="0.35">
      <c r="A1523">
        <v>20</v>
      </c>
      <c r="B1523">
        <v>14</v>
      </c>
      <c r="C1523" t="s">
        <v>3414</v>
      </c>
      <c r="D1523" s="10">
        <v>2</v>
      </c>
      <c r="E1523" t="s">
        <v>8149</v>
      </c>
      <c r="G1523" t="s">
        <v>9020</v>
      </c>
      <c r="H1523" t="s">
        <v>10706</v>
      </c>
      <c r="I1523" s="10">
        <v>4</v>
      </c>
      <c r="K1523" t="s">
        <v>9021</v>
      </c>
      <c r="L1523" t="s">
        <v>102</v>
      </c>
      <c r="M1523">
        <v>670</v>
      </c>
      <c r="N1523">
        <v>1920</v>
      </c>
      <c r="S1523" s="1"/>
      <c r="U1523" s="10" t="s">
        <v>5186</v>
      </c>
      <c r="V1523" t="s">
        <v>10196</v>
      </c>
      <c r="W1523" s="10">
        <v>1</v>
      </c>
      <c r="X1523" s="1">
        <v>39451</v>
      </c>
      <c r="Y1523" s="1"/>
    </row>
    <row r="1524" spans="1:25" x14ac:dyDescent="0.35">
      <c r="A1524">
        <v>149</v>
      </c>
      <c r="B1524">
        <v>1</v>
      </c>
      <c r="C1524" t="s">
        <v>8796</v>
      </c>
      <c r="D1524" s="10">
        <v>2</v>
      </c>
      <c r="E1524" t="s">
        <v>8212</v>
      </c>
      <c r="G1524" t="s">
        <v>9980</v>
      </c>
      <c r="H1524" t="s">
        <v>5145</v>
      </c>
      <c r="I1524" s="10">
        <v>2</v>
      </c>
      <c r="K1524" t="s">
        <v>9310</v>
      </c>
      <c r="L1524" t="s">
        <v>102</v>
      </c>
      <c r="M1524">
        <v>511</v>
      </c>
      <c r="N1524">
        <v>2001</v>
      </c>
      <c r="S1524" s="1"/>
      <c r="U1524" s="10" t="s">
        <v>10584</v>
      </c>
      <c r="V1524" t="s">
        <v>8075</v>
      </c>
      <c r="W1524" s="10">
        <v>1</v>
      </c>
      <c r="X1524" s="1">
        <v>43951</v>
      </c>
      <c r="Y1524" s="1"/>
    </row>
    <row r="1525" spans="1:25" x14ac:dyDescent="0.35">
      <c r="A1525">
        <v>215</v>
      </c>
      <c r="B1525">
        <v>1</v>
      </c>
      <c r="D1525" s="10" t="s">
        <v>92</v>
      </c>
      <c r="E1525" t="s">
        <v>1926</v>
      </c>
      <c r="G1525" t="s">
        <v>1927</v>
      </c>
      <c r="H1525" t="s">
        <v>5145</v>
      </c>
      <c r="I1525" s="10">
        <v>10</v>
      </c>
      <c r="K1525" t="s">
        <v>1928</v>
      </c>
      <c r="L1525" t="s">
        <v>102</v>
      </c>
      <c r="M1525">
        <v>0</v>
      </c>
      <c r="S1525" s="1"/>
      <c r="V1525" t="s">
        <v>1931</v>
      </c>
      <c r="W1525" s="10">
        <v>10</v>
      </c>
      <c r="X1525" s="1">
        <v>35788</v>
      </c>
      <c r="Y1525" s="1"/>
    </row>
    <row r="1526" spans="1:25" x14ac:dyDescent="0.35">
      <c r="A1526">
        <v>149</v>
      </c>
      <c r="B1526">
        <v>1</v>
      </c>
      <c r="C1526" t="s">
        <v>8634</v>
      </c>
      <c r="D1526" s="10">
        <v>2</v>
      </c>
      <c r="E1526" t="s">
        <v>8334</v>
      </c>
      <c r="G1526" t="s">
        <v>9769</v>
      </c>
      <c r="H1526" t="s">
        <v>10706</v>
      </c>
      <c r="I1526" s="10">
        <v>2</v>
      </c>
      <c r="K1526" t="s">
        <v>9770</v>
      </c>
      <c r="L1526" t="s">
        <v>102</v>
      </c>
      <c r="M1526">
        <v>1370</v>
      </c>
      <c r="N1526">
        <v>2001</v>
      </c>
      <c r="S1526" s="1"/>
      <c r="U1526" s="10" t="s">
        <v>10584</v>
      </c>
      <c r="V1526" t="s">
        <v>10310</v>
      </c>
      <c r="W1526" s="10">
        <v>1</v>
      </c>
      <c r="X1526" s="1">
        <v>43978</v>
      </c>
      <c r="Y1526" s="1"/>
    </row>
    <row r="1527" spans="1:25" x14ac:dyDescent="0.35">
      <c r="A1527">
        <v>149</v>
      </c>
      <c r="B1527">
        <v>1</v>
      </c>
      <c r="C1527" t="s">
        <v>8816</v>
      </c>
      <c r="D1527" s="10">
        <v>2</v>
      </c>
      <c r="E1527" t="s">
        <v>8334</v>
      </c>
      <c r="G1527" t="s">
        <v>10005</v>
      </c>
      <c r="H1527" t="s">
        <v>10706</v>
      </c>
      <c r="I1527" s="10">
        <v>2</v>
      </c>
      <c r="K1527" t="s">
        <v>9643</v>
      </c>
      <c r="L1527" t="s">
        <v>102</v>
      </c>
      <c r="M1527">
        <v>511</v>
      </c>
      <c r="N1527">
        <v>2001</v>
      </c>
      <c r="S1527" s="1"/>
      <c r="U1527" s="10" t="s">
        <v>10584</v>
      </c>
      <c r="V1527" t="s">
        <v>8075</v>
      </c>
      <c r="W1527" s="10">
        <v>1</v>
      </c>
      <c r="X1527" s="1">
        <v>42209</v>
      </c>
      <c r="Y1527" s="1"/>
    </row>
    <row r="1528" spans="1:25" x14ac:dyDescent="0.35">
      <c r="A1528">
        <v>58</v>
      </c>
      <c r="B1528">
        <v>23</v>
      </c>
      <c r="D1528" s="10" t="s">
        <v>92</v>
      </c>
      <c r="E1528" t="s">
        <v>1340</v>
      </c>
      <c r="G1528" t="s">
        <v>1341</v>
      </c>
      <c r="H1528" t="s">
        <v>5145</v>
      </c>
      <c r="I1528" s="10">
        <v>5</v>
      </c>
      <c r="K1528" t="s">
        <v>1342</v>
      </c>
      <c r="L1528" t="s">
        <v>102</v>
      </c>
      <c r="M1528">
        <v>0</v>
      </c>
      <c r="S1528" s="1"/>
      <c r="V1528" t="s">
        <v>1343</v>
      </c>
      <c r="W1528" s="10">
        <v>5</v>
      </c>
      <c r="X1528" s="1">
        <v>44765</v>
      </c>
      <c r="Y1528" s="1"/>
    </row>
    <row r="1529" spans="1:25" x14ac:dyDescent="0.35">
      <c r="A1529">
        <v>58</v>
      </c>
      <c r="B1529">
        <v>3</v>
      </c>
      <c r="D1529" s="10" t="s">
        <v>7551</v>
      </c>
      <c r="E1529" t="s">
        <v>7335</v>
      </c>
      <c r="G1529" t="s">
        <v>7594</v>
      </c>
      <c r="H1529" t="s">
        <v>10707</v>
      </c>
      <c r="I1529" s="10">
        <v>5</v>
      </c>
      <c r="K1529" t="s">
        <v>7335</v>
      </c>
      <c r="L1529" t="s">
        <v>102</v>
      </c>
      <c r="S1529" s="1"/>
      <c r="V1529" t="s">
        <v>7842</v>
      </c>
      <c r="W1529" s="10">
        <v>5</v>
      </c>
      <c r="X1529" s="1"/>
      <c r="Y1529" s="1"/>
    </row>
    <row r="1530" spans="1:25" x14ac:dyDescent="0.35">
      <c r="A1530">
        <v>60</v>
      </c>
      <c r="B1530">
        <v>22</v>
      </c>
      <c r="D1530" s="10" t="s">
        <v>92</v>
      </c>
      <c r="E1530" t="s">
        <v>1347</v>
      </c>
      <c r="G1530" t="s">
        <v>1348</v>
      </c>
      <c r="H1530" t="s">
        <v>10706</v>
      </c>
      <c r="I1530" s="10">
        <v>8</v>
      </c>
      <c r="K1530" t="s">
        <v>1347</v>
      </c>
      <c r="L1530" t="s">
        <v>102</v>
      </c>
      <c r="M1530">
        <v>0</v>
      </c>
      <c r="S1530" s="1"/>
      <c r="V1530" t="s">
        <v>1349</v>
      </c>
      <c r="W1530" s="10">
        <v>8</v>
      </c>
      <c r="X1530" s="1">
        <v>40764</v>
      </c>
      <c r="Y1530" s="1"/>
    </row>
    <row r="1531" spans="1:25" x14ac:dyDescent="0.35">
      <c r="A1531">
        <v>57</v>
      </c>
      <c r="B1531">
        <v>21</v>
      </c>
      <c r="D1531" s="10">
        <v>2</v>
      </c>
      <c r="E1531" t="s">
        <v>4298</v>
      </c>
      <c r="G1531" t="s">
        <v>4299</v>
      </c>
      <c r="H1531" t="s">
        <v>10706</v>
      </c>
      <c r="I1531" s="10">
        <v>2</v>
      </c>
      <c r="K1531" t="s">
        <v>4298</v>
      </c>
      <c r="L1531" t="s">
        <v>102</v>
      </c>
      <c r="M1531">
        <v>2500</v>
      </c>
      <c r="N1531">
        <v>1901</v>
      </c>
      <c r="O1531">
        <v>45</v>
      </c>
      <c r="S1531" s="1">
        <v>44022</v>
      </c>
      <c r="U1531" s="10" t="s">
        <v>5186</v>
      </c>
      <c r="V1531" t="s">
        <v>4300</v>
      </c>
      <c r="W1531" s="10">
        <v>2</v>
      </c>
      <c r="X1531" s="1">
        <v>43888</v>
      </c>
      <c r="Y1531" s="1"/>
    </row>
    <row r="1532" spans="1:25" x14ac:dyDescent="0.35">
      <c r="A1532">
        <v>58</v>
      </c>
      <c r="B1532">
        <v>21</v>
      </c>
      <c r="D1532" s="10" t="s">
        <v>7551</v>
      </c>
      <c r="E1532" t="s">
        <v>7339</v>
      </c>
      <c r="G1532" t="s">
        <v>6258</v>
      </c>
      <c r="H1532" t="s">
        <v>5145</v>
      </c>
      <c r="I1532" s="10">
        <v>6</v>
      </c>
      <c r="K1532" t="s">
        <v>7339</v>
      </c>
      <c r="L1532" t="s">
        <v>102</v>
      </c>
      <c r="S1532" s="1"/>
      <c r="V1532" t="s">
        <v>7827</v>
      </c>
      <c r="W1532" s="10">
        <v>6</v>
      </c>
      <c r="X1532" s="1"/>
      <c r="Y1532" s="1"/>
    </row>
    <row r="1533" spans="1:25" x14ac:dyDescent="0.35">
      <c r="A1533">
        <v>57</v>
      </c>
      <c r="B1533">
        <v>20</v>
      </c>
      <c r="D1533" s="10">
        <v>2</v>
      </c>
      <c r="E1533" t="s">
        <v>3562</v>
      </c>
      <c r="G1533" t="s">
        <v>3563</v>
      </c>
      <c r="H1533" t="s">
        <v>10706</v>
      </c>
      <c r="I1533" s="10">
        <v>3</v>
      </c>
      <c r="K1533" t="s">
        <v>3564</v>
      </c>
      <c r="L1533" t="s">
        <v>102</v>
      </c>
      <c r="M1533">
        <v>5060</v>
      </c>
      <c r="N1533">
        <v>1901</v>
      </c>
      <c r="O1533">
        <v>45</v>
      </c>
      <c r="S1533" s="1">
        <v>44817</v>
      </c>
      <c r="U1533" s="10" t="s">
        <v>5186</v>
      </c>
      <c r="V1533" t="s">
        <v>3565</v>
      </c>
      <c r="W1533" s="10">
        <v>3</v>
      </c>
      <c r="X1533" s="1">
        <v>35396</v>
      </c>
      <c r="Y1533" s="1"/>
    </row>
    <row r="1534" spans="1:25" x14ac:dyDescent="0.35">
      <c r="A1534">
        <v>59</v>
      </c>
      <c r="B1534">
        <v>5</v>
      </c>
      <c r="D1534" s="10">
        <v>2</v>
      </c>
      <c r="E1534" t="s">
        <v>3569</v>
      </c>
      <c r="G1534" t="s">
        <v>3570</v>
      </c>
      <c r="H1534" t="s">
        <v>10706</v>
      </c>
      <c r="I1534" s="10">
        <v>3</v>
      </c>
      <c r="K1534" t="s">
        <v>3569</v>
      </c>
      <c r="L1534" t="s">
        <v>102</v>
      </c>
      <c r="M1534">
        <v>2425</v>
      </c>
      <c r="N1534">
        <v>1901</v>
      </c>
      <c r="O1534">
        <v>45</v>
      </c>
      <c r="S1534" s="1">
        <v>43826</v>
      </c>
      <c r="U1534" s="10" t="s">
        <v>5186</v>
      </c>
      <c r="V1534" t="s">
        <v>3539</v>
      </c>
      <c r="W1534" s="10">
        <v>3</v>
      </c>
      <c r="X1534" s="1">
        <v>42209</v>
      </c>
      <c r="Y1534" s="1"/>
    </row>
    <row r="1535" spans="1:25" x14ac:dyDescent="0.35">
      <c r="A1535">
        <v>215</v>
      </c>
      <c r="B1535">
        <v>6</v>
      </c>
      <c r="C1535" t="s">
        <v>3414</v>
      </c>
      <c r="D1535" s="10">
        <v>2</v>
      </c>
      <c r="E1535" t="s">
        <v>8703</v>
      </c>
      <c r="G1535" t="s">
        <v>9878</v>
      </c>
      <c r="H1535" t="s">
        <v>10706</v>
      </c>
      <c r="I1535" s="10">
        <v>2</v>
      </c>
      <c r="K1535" t="s">
        <v>9155</v>
      </c>
      <c r="L1535" t="s">
        <v>102</v>
      </c>
      <c r="M1535">
        <v>1298</v>
      </c>
      <c r="N1535">
        <v>1905</v>
      </c>
      <c r="S1535" s="1"/>
      <c r="U1535" s="10" t="s">
        <v>5186</v>
      </c>
      <c r="V1535" t="s">
        <v>8073</v>
      </c>
      <c r="W1535" s="10">
        <v>1</v>
      </c>
      <c r="X1535" s="1">
        <v>40256</v>
      </c>
      <c r="Y1535" s="1"/>
    </row>
    <row r="1536" spans="1:25" x14ac:dyDescent="0.35">
      <c r="A1536">
        <v>61</v>
      </c>
      <c r="B1536">
        <v>17</v>
      </c>
      <c r="D1536" s="10">
        <v>2</v>
      </c>
      <c r="E1536" t="s">
        <v>2888</v>
      </c>
      <c r="G1536" t="s">
        <v>2889</v>
      </c>
      <c r="H1536" t="s">
        <v>5145</v>
      </c>
      <c r="I1536" s="10">
        <v>4</v>
      </c>
      <c r="K1536" t="s">
        <v>2888</v>
      </c>
      <c r="L1536" t="s">
        <v>102</v>
      </c>
      <c r="M1536">
        <v>7948</v>
      </c>
      <c r="N1536">
        <v>1901</v>
      </c>
      <c r="O1536">
        <v>47</v>
      </c>
      <c r="S1536" s="1">
        <v>43826</v>
      </c>
      <c r="U1536" s="10" t="s">
        <v>5186</v>
      </c>
      <c r="V1536" t="s">
        <v>2890</v>
      </c>
      <c r="W1536" s="10">
        <v>4</v>
      </c>
      <c r="X1536" s="1">
        <v>38860</v>
      </c>
      <c r="Y1536" s="1"/>
    </row>
    <row r="1537" spans="1:25" x14ac:dyDescent="0.35">
      <c r="A1537">
        <v>203</v>
      </c>
      <c r="B1537">
        <v>8</v>
      </c>
      <c r="C1537" t="s">
        <v>8535</v>
      </c>
      <c r="D1537" s="10">
        <v>2</v>
      </c>
      <c r="E1537" t="s">
        <v>8232</v>
      </c>
      <c r="G1537" t="s">
        <v>9597</v>
      </c>
      <c r="H1537" t="s">
        <v>10706</v>
      </c>
      <c r="I1537" s="10">
        <v>2</v>
      </c>
      <c r="K1537" t="s">
        <v>9157</v>
      </c>
      <c r="L1537" t="s">
        <v>102</v>
      </c>
      <c r="M1537">
        <v>1080</v>
      </c>
      <c r="N1537">
        <v>1910</v>
      </c>
      <c r="S1537" s="1"/>
      <c r="U1537" s="10" t="s">
        <v>5186</v>
      </c>
      <c r="V1537" t="s">
        <v>8076</v>
      </c>
      <c r="W1537" s="10">
        <v>1</v>
      </c>
      <c r="X1537" s="1">
        <v>39290</v>
      </c>
      <c r="Y1537" s="1"/>
    </row>
    <row r="1538" spans="1:25" x14ac:dyDescent="0.35">
      <c r="A1538">
        <v>203</v>
      </c>
      <c r="B1538">
        <v>8</v>
      </c>
      <c r="C1538" t="s">
        <v>8231</v>
      </c>
      <c r="D1538" s="10">
        <v>2</v>
      </c>
      <c r="E1538" t="s">
        <v>8232</v>
      </c>
      <c r="G1538" t="s">
        <v>9156</v>
      </c>
      <c r="H1538" t="s">
        <v>10706</v>
      </c>
      <c r="I1538" s="10">
        <v>2</v>
      </c>
      <c r="K1538" t="s">
        <v>9157</v>
      </c>
      <c r="L1538" t="s">
        <v>102</v>
      </c>
      <c r="M1538">
        <v>672</v>
      </c>
      <c r="N1538">
        <v>1910</v>
      </c>
      <c r="S1538" s="1"/>
      <c r="U1538" s="10" t="s">
        <v>5186</v>
      </c>
      <c r="V1538" t="s">
        <v>10199</v>
      </c>
      <c r="W1538" s="10">
        <v>1</v>
      </c>
      <c r="X1538" s="1">
        <v>42171</v>
      </c>
      <c r="Y1538" s="1"/>
    </row>
    <row r="1539" spans="1:25" x14ac:dyDescent="0.35">
      <c r="A1539">
        <v>61</v>
      </c>
      <c r="B1539">
        <v>7</v>
      </c>
      <c r="D1539" s="10" t="s">
        <v>7551</v>
      </c>
      <c r="E1539" t="s">
        <v>7343</v>
      </c>
      <c r="G1539" t="s">
        <v>6290</v>
      </c>
      <c r="H1539" t="s">
        <v>10706</v>
      </c>
      <c r="I1539" s="10">
        <v>5</v>
      </c>
      <c r="K1539" t="s">
        <v>7343</v>
      </c>
      <c r="L1539" t="s">
        <v>102</v>
      </c>
      <c r="N1539">
        <v>1901</v>
      </c>
      <c r="S1539" s="1"/>
      <c r="U1539" s="10" t="s">
        <v>5186</v>
      </c>
      <c r="V1539" t="s">
        <v>7847</v>
      </c>
      <c r="W1539" s="10">
        <v>5</v>
      </c>
      <c r="X1539" s="1"/>
      <c r="Y1539" s="1"/>
    </row>
    <row r="1540" spans="1:25" x14ac:dyDescent="0.35">
      <c r="A1540">
        <v>58</v>
      </c>
      <c r="B1540">
        <v>7</v>
      </c>
      <c r="D1540" s="10">
        <v>2</v>
      </c>
      <c r="E1540" t="s">
        <v>3566</v>
      </c>
      <c r="G1540" t="s">
        <v>3567</v>
      </c>
      <c r="H1540" t="s">
        <v>5145</v>
      </c>
      <c r="I1540" s="10">
        <v>3</v>
      </c>
      <c r="K1540" t="s">
        <v>3568</v>
      </c>
      <c r="L1540" t="s">
        <v>102</v>
      </c>
      <c r="M1540">
        <v>3750</v>
      </c>
      <c r="N1540">
        <v>1901</v>
      </c>
      <c r="O1540">
        <v>45</v>
      </c>
      <c r="S1540" s="1">
        <v>45000</v>
      </c>
      <c r="U1540" s="10" t="s">
        <v>5186</v>
      </c>
      <c r="V1540" t="s">
        <v>3488</v>
      </c>
      <c r="W1540" s="10">
        <v>3</v>
      </c>
      <c r="X1540" s="1">
        <v>44945</v>
      </c>
      <c r="Y1540" s="1"/>
    </row>
    <row r="1541" spans="1:25" x14ac:dyDescent="0.35">
      <c r="A1541">
        <v>215</v>
      </c>
      <c r="B1541">
        <v>7</v>
      </c>
      <c r="D1541" s="10" t="s">
        <v>92</v>
      </c>
      <c r="E1541" t="s">
        <v>1351</v>
      </c>
      <c r="G1541" t="s">
        <v>1352</v>
      </c>
      <c r="H1541" t="s">
        <v>5145</v>
      </c>
      <c r="I1541" s="10">
        <v>3</v>
      </c>
      <c r="K1541" t="s">
        <v>1351</v>
      </c>
      <c r="L1541" t="s">
        <v>102</v>
      </c>
      <c r="M1541">
        <v>0</v>
      </c>
      <c r="S1541" s="1"/>
      <c r="V1541" t="s">
        <v>1353</v>
      </c>
      <c r="W1541" s="10">
        <v>3</v>
      </c>
      <c r="X1541" s="1">
        <v>38993</v>
      </c>
      <c r="Y1541" s="1"/>
    </row>
    <row r="1542" spans="1:25" x14ac:dyDescent="0.35">
      <c r="A1542">
        <v>61</v>
      </c>
      <c r="B1542">
        <v>16</v>
      </c>
      <c r="D1542" s="10">
        <v>2</v>
      </c>
      <c r="E1542" t="s">
        <v>2885</v>
      </c>
      <c r="G1542" t="s">
        <v>2886</v>
      </c>
      <c r="H1542" t="s">
        <v>10706</v>
      </c>
      <c r="I1542" s="10">
        <v>4</v>
      </c>
      <c r="K1542" t="s">
        <v>2887</v>
      </c>
      <c r="L1542" t="s">
        <v>102</v>
      </c>
      <c r="M1542">
        <v>4300</v>
      </c>
      <c r="N1542">
        <v>1901</v>
      </c>
      <c r="O1542">
        <v>49</v>
      </c>
      <c r="S1542" s="1">
        <v>44393</v>
      </c>
      <c r="U1542" s="10" t="s">
        <v>5186</v>
      </c>
      <c r="V1542" t="s">
        <v>2879</v>
      </c>
      <c r="W1542" s="10">
        <v>4</v>
      </c>
      <c r="X1542" s="1">
        <v>44263</v>
      </c>
      <c r="Y1542" s="1"/>
    </row>
    <row r="1543" spans="1:25" x14ac:dyDescent="0.35">
      <c r="A1543">
        <v>60</v>
      </c>
      <c r="B1543">
        <v>8</v>
      </c>
      <c r="D1543" s="10">
        <v>2</v>
      </c>
      <c r="E1543" t="s">
        <v>2880</v>
      </c>
      <c r="G1543" t="s">
        <v>2881</v>
      </c>
      <c r="H1543" t="s">
        <v>5145</v>
      </c>
      <c r="I1543" s="10">
        <v>14</v>
      </c>
      <c r="K1543" t="s">
        <v>1649</v>
      </c>
      <c r="L1543" t="s">
        <v>102</v>
      </c>
      <c r="M1543">
        <v>3718</v>
      </c>
      <c r="N1543">
        <v>1920</v>
      </c>
      <c r="O1543">
        <v>47</v>
      </c>
      <c r="S1543" s="1">
        <v>43826</v>
      </c>
      <c r="U1543" s="10" t="s">
        <v>5186</v>
      </c>
      <c r="V1543" t="s">
        <v>2882</v>
      </c>
      <c r="W1543" s="10">
        <v>4</v>
      </c>
      <c r="X1543" s="1">
        <v>36066</v>
      </c>
      <c r="Y1543" s="1"/>
    </row>
    <row r="1544" spans="1:25" x14ac:dyDescent="0.35">
      <c r="A1544">
        <v>2</v>
      </c>
      <c r="B1544">
        <v>5</v>
      </c>
      <c r="C1544" t="s">
        <v>8618</v>
      </c>
      <c r="D1544" s="10">
        <v>2</v>
      </c>
      <c r="E1544" t="s">
        <v>8619</v>
      </c>
      <c r="G1544" t="s">
        <v>9048</v>
      </c>
      <c r="H1544" t="s">
        <v>10706</v>
      </c>
      <c r="I1544" s="10">
        <v>5</v>
      </c>
      <c r="K1544" t="s">
        <v>9049</v>
      </c>
      <c r="L1544" t="s">
        <v>102</v>
      </c>
      <c r="M1544">
        <v>1270</v>
      </c>
      <c r="N1544">
        <v>2001</v>
      </c>
      <c r="S1544" s="1"/>
      <c r="U1544" s="10" t="s">
        <v>10584</v>
      </c>
      <c r="V1544" t="s">
        <v>10305</v>
      </c>
      <c r="W1544" s="10">
        <v>1</v>
      </c>
      <c r="X1544" s="1">
        <v>39219</v>
      </c>
      <c r="Y1544" s="1"/>
    </row>
    <row r="1545" spans="1:25" x14ac:dyDescent="0.35">
      <c r="A1545">
        <v>2</v>
      </c>
      <c r="B1545">
        <v>5</v>
      </c>
      <c r="C1545" t="s">
        <v>8623</v>
      </c>
      <c r="D1545" s="10">
        <v>2</v>
      </c>
      <c r="E1545" t="s">
        <v>8619</v>
      </c>
      <c r="G1545" t="s">
        <v>9756</v>
      </c>
      <c r="H1545" t="s">
        <v>10706</v>
      </c>
      <c r="I1545" s="10">
        <v>2</v>
      </c>
      <c r="K1545" t="s">
        <v>9757</v>
      </c>
      <c r="L1545" t="s">
        <v>102</v>
      </c>
      <c r="M1545">
        <v>1275</v>
      </c>
      <c r="N1545">
        <v>2001</v>
      </c>
      <c r="S1545" s="1"/>
      <c r="U1545" s="10" t="s">
        <v>10584</v>
      </c>
      <c r="V1545" t="s">
        <v>10305</v>
      </c>
      <c r="W1545" s="10">
        <v>1</v>
      </c>
      <c r="X1545" s="1">
        <v>41738</v>
      </c>
      <c r="Y1545" s="1"/>
    </row>
    <row r="1546" spans="1:25" x14ac:dyDescent="0.35">
      <c r="A1546">
        <v>215</v>
      </c>
      <c r="B1546">
        <v>8</v>
      </c>
      <c r="D1546" s="10" t="s">
        <v>92</v>
      </c>
      <c r="E1546" t="s">
        <v>1359</v>
      </c>
      <c r="G1546" t="s">
        <v>1360</v>
      </c>
      <c r="H1546" t="s">
        <v>5145</v>
      </c>
      <c r="I1546" s="10">
        <v>2</v>
      </c>
      <c r="K1546" t="s">
        <v>1359</v>
      </c>
      <c r="L1546" t="s">
        <v>102</v>
      </c>
      <c r="M1546">
        <v>0</v>
      </c>
      <c r="S1546" s="1"/>
      <c r="V1546" t="s">
        <v>1362</v>
      </c>
      <c r="W1546" s="10">
        <v>2</v>
      </c>
      <c r="X1546" t="s">
        <v>208</v>
      </c>
    </row>
    <row r="1547" spans="1:25" x14ac:dyDescent="0.35">
      <c r="A1547">
        <v>203</v>
      </c>
      <c r="B1547">
        <v>16</v>
      </c>
      <c r="D1547" s="10" t="s">
        <v>92</v>
      </c>
      <c r="E1547" t="s">
        <v>1364</v>
      </c>
      <c r="G1547" t="s">
        <v>1365</v>
      </c>
      <c r="H1547" t="s">
        <v>5145</v>
      </c>
      <c r="I1547" s="10">
        <v>3</v>
      </c>
      <c r="K1547" t="s">
        <v>1364</v>
      </c>
      <c r="L1547" t="s">
        <v>102</v>
      </c>
      <c r="M1547">
        <v>0</v>
      </c>
      <c r="S1547" s="1"/>
      <c r="V1547" t="s">
        <v>1366</v>
      </c>
      <c r="W1547" s="10">
        <v>3</v>
      </c>
      <c r="X1547" s="1">
        <v>34807</v>
      </c>
      <c r="Y1547" s="1"/>
    </row>
    <row r="1548" spans="1:25" x14ac:dyDescent="0.35">
      <c r="A1548">
        <v>59</v>
      </c>
      <c r="B1548">
        <v>8</v>
      </c>
      <c r="D1548" s="10">
        <v>2</v>
      </c>
      <c r="E1548" t="s">
        <v>2877</v>
      </c>
      <c r="G1548" t="s">
        <v>2878</v>
      </c>
      <c r="H1548" t="s">
        <v>10706</v>
      </c>
      <c r="I1548" s="10">
        <v>6</v>
      </c>
      <c r="K1548" t="s">
        <v>2877</v>
      </c>
      <c r="L1548" t="s">
        <v>102</v>
      </c>
      <c r="M1548">
        <v>4036</v>
      </c>
      <c r="N1548">
        <v>1901</v>
      </c>
      <c r="O1548">
        <v>45</v>
      </c>
      <c r="S1548" s="1">
        <v>43826</v>
      </c>
      <c r="U1548" s="10" t="s">
        <v>5186</v>
      </c>
      <c r="V1548" t="s">
        <v>2879</v>
      </c>
      <c r="W1548" s="10">
        <v>4</v>
      </c>
      <c r="X1548" s="1">
        <v>39938</v>
      </c>
      <c r="Y1548" s="1"/>
    </row>
    <row r="1549" spans="1:25" x14ac:dyDescent="0.35">
      <c r="A1549">
        <v>58</v>
      </c>
      <c r="B1549">
        <v>16</v>
      </c>
      <c r="D1549" s="10" t="s">
        <v>7551</v>
      </c>
      <c r="E1549" t="s">
        <v>7337</v>
      </c>
      <c r="G1549" t="s">
        <v>7595</v>
      </c>
      <c r="H1549" t="s">
        <v>5145</v>
      </c>
      <c r="I1549" s="10">
        <v>7</v>
      </c>
      <c r="K1549" t="s">
        <v>7705</v>
      </c>
      <c r="L1549" t="s">
        <v>102</v>
      </c>
      <c r="S1549" s="1"/>
      <c r="V1549" t="s">
        <v>7844</v>
      </c>
      <c r="W1549" s="10">
        <v>7</v>
      </c>
      <c r="X1549" s="1"/>
      <c r="Y1549" s="1"/>
    </row>
    <row r="1550" spans="1:25" x14ac:dyDescent="0.35">
      <c r="A1550">
        <v>203</v>
      </c>
      <c r="B1550">
        <v>15</v>
      </c>
      <c r="D1550" s="10" t="s">
        <v>92</v>
      </c>
      <c r="E1550" t="s">
        <v>788</v>
      </c>
      <c r="G1550" t="s">
        <v>789</v>
      </c>
      <c r="H1550" t="s">
        <v>5145</v>
      </c>
      <c r="I1550" s="10">
        <v>2</v>
      </c>
      <c r="K1550" t="s">
        <v>790</v>
      </c>
      <c r="L1550" t="s">
        <v>102</v>
      </c>
      <c r="M1550">
        <v>0</v>
      </c>
      <c r="S1550" s="1"/>
      <c r="V1550" t="s">
        <v>99</v>
      </c>
      <c r="W1550" s="10">
        <v>2</v>
      </c>
      <c r="X1550" s="1">
        <v>41269</v>
      </c>
      <c r="Y1550" s="1"/>
    </row>
    <row r="1551" spans="1:25" x14ac:dyDescent="0.35">
      <c r="A1551">
        <v>215</v>
      </c>
      <c r="B1551">
        <v>10.01</v>
      </c>
      <c r="D1551" s="10" t="s">
        <v>92</v>
      </c>
      <c r="E1551" t="s">
        <v>918</v>
      </c>
      <c r="G1551" t="s">
        <v>919</v>
      </c>
      <c r="H1551" t="s">
        <v>5145</v>
      </c>
      <c r="I1551" s="10">
        <v>3</v>
      </c>
      <c r="K1551" t="s">
        <v>920</v>
      </c>
      <c r="L1551" t="s">
        <v>102</v>
      </c>
      <c r="M1551">
        <v>0</v>
      </c>
      <c r="S1551" s="1"/>
      <c r="V1551" t="s">
        <v>806</v>
      </c>
      <c r="W1551" s="10">
        <v>3</v>
      </c>
      <c r="X1551" s="1">
        <v>42506</v>
      </c>
      <c r="Y1551" s="1"/>
    </row>
    <row r="1552" spans="1:25" x14ac:dyDescent="0.35">
      <c r="A1552">
        <v>60</v>
      </c>
      <c r="B1552">
        <v>15</v>
      </c>
      <c r="D1552" s="10" t="s">
        <v>92</v>
      </c>
      <c r="E1552" t="s">
        <v>2444</v>
      </c>
      <c r="G1552" t="s">
        <v>2445</v>
      </c>
      <c r="H1552" t="s">
        <v>10706</v>
      </c>
      <c r="I1552" s="10">
        <v>2</v>
      </c>
      <c r="K1552" t="s">
        <v>2446</v>
      </c>
      <c r="L1552" t="s">
        <v>102</v>
      </c>
      <c r="M1552">
        <v>0</v>
      </c>
      <c r="S1552" s="1"/>
      <c r="V1552" t="s">
        <v>1403</v>
      </c>
      <c r="W1552" s="10">
        <v>2</v>
      </c>
      <c r="X1552" s="1">
        <v>41332</v>
      </c>
      <c r="Y1552" s="1"/>
    </row>
    <row r="1553" spans="1:25" x14ac:dyDescent="0.35">
      <c r="A1553">
        <v>203</v>
      </c>
      <c r="B1553">
        <v>11</v>
      </c>
      <c r="D1553" s="10">
        <v>2</v>
      </c>
      <c r="E1553" t="s">
        <v>4041</v>
      </c>
      <c r="G1553" t="s">
        <v>3926</v>
      </c>
      <c r="H1553" t="s">
        <v>10706</v>
      </c>
      <c r="I1553" s="10">
        <v>3</v>
      </c>
      <c r="K1553" t="s">
        <v>4042</v>
      </c>
      <c r="L1553" t="s">
        <v>102</v>
      </c>
      <c r="M1553">
        <v>1914</v>
      </c>
      <c r="N1553">
        <v>1901</v>
      </c>
      <c r="O1553">
        <v>49</v>
      </c>
      <c r="S1553" s="1">
        <v>43826</v>
      </c>
      <c r="U1553" s="10" t="s">
        <v>5186</v>
      </c>
      <c r="V1553" t="s">
        <v>3577</v>
      </c>
      <c r="W1553" s="10">
        <v>3</v>
      </c>
      <c r="X1553" s="1">
        <v>43340</v>
      </c>
      <c r="Y1553" s="1"/>
    </row>
    <row r="1554" spans="1:25" x14ac:dyDescent="0.35">
      <c r="A1554">
        <v>215.01</v>
      </c>
      <c r="B1554">
        <v>12.01</v>
      </c>
      <c r="C1554" t="s">
        <v>756</v>
      </c>
      <c r="D1554" s="10">
        <v>2</v>
      </c>
      <c r="E1554" t="s">
        <v>8746</v>
      </c>
      <c r="G1554" t="s">
        <v>9919</v>
      </c>
      <c r="H1554" t="s">
        <v>10706</v>
      </c>
      <c r="I1554" s="10">
        <v>2</v>
      </c>
      <c r="K1554" t="s">
        <v>9599</v>
      </c>
      <c r="L1554" t="s">
        <v>102</v>
      </c>
      <c r="M1554">
        <v>1283</v>
      </c>
      <c r="N1554">
        <v>1901</v>
      </c>
      <c r="S1554" s="1"/>
      <c r="U1554" s="10" t="s">
        <v>5186</v>
      </c>
      <c r="V1554" t="s">
        <v>10402</v>
      </c>
      <c r="W1554" s="10">
        <v>1</v>
      </c>
      <c r="X1554" s="1">
        <v>43845</v>
      </c>
      <c r="Y1554" s="1"/>
    </row>
    <row r="1555" spans="1:25" x14ac:dyDescent="0.35">
      <c r="A1555">
        <v>58</v>
      </c>
      <c r="B1555">
        <v>12.01</v>
      </c>
      <c r="D1555" s="10">
        <v>2</v>
      </c>
      <c r="E1555" t="s">
        <v>4301</v>
      </c>
      <c r="G1555" t="s">
        <v>4302</v>
      </c>
      <c r="H1555" t="s">
        <v>10706</v>
      </c>
      <c r="I1555" s="10">
        <v>2</v>
      </c>
      <c r="K1555" t="s">
        <v>4303</v>
      </c>
      <c r="L1555" t="s">
        <v>102</v>
      </c>
      <c r="M1555">
        <v>1248</v>
      </c>
      <c r="N1555">
        <v>1908</v>
      </c>
      <c r="O1555">
        <v>19</v>
      </c>
      <c r="P1555">
        <v>58</v>
      </c>
      <c r="Q1555">
        <v>12.1</v>
      </c>
      <c r="S1555" s="1">
        <v>43826</v>
      </c>
      <c r="T1555" t="s">
        <v>4304</v>
      </c>
      <c r="U1555" s="10" t="s">
        <v>5186</v>
      </c>
      <c r="V1555" t="s">
        <v>4305</v>
      </c>
      <c r="W1555" s="10">
        <v>2</v>
      </c>
      <c r="X1555" s="1">
        <v>28878</v>
      </c>
      <c r="Y1555" s="1"/>
    </row>
    <row r="1556" spans="1:25" x14ac:dyDescent="0.35">
      <c r="A1556">
        <v>191</v>
      </c>
      <c r="B1556">
        <v>6</v>
      </c>
      <c r="C1556" t="s">
        <v>756</v>
      </c>
      <c r="D1556" s="10">
        <v>2</v>
      </c>
      <c r="E1556" t="s">
        <v>8697</v>
      </c>
      <c r="G1556" t="s">
        <v>9863</v>
      </c>
      <c r="H1556" t="s">
        <v>10706</v>
      </c>
      <c r="I1556" s="10">
        <v>2</v>
      </c>
      <c r="K1556" t="s">
        <v>9864</v>
      </c>
      <c r="L1556" t="s">
        <v>102</v>
      </c>
      <c r="M1556">
        <v>1033</v>
      </c>
      <c r="N1556">
        <v>1901</v>
      </c>
      <c r="S1556" s="1"/>
      <c r="U1556" s="10" t="s">
        <v>5186</v>
      </c>
      <c r="V1556" t="s">
        <v>8073</v>
      </c>
      <c r="W1556" s="10">
        <v>1</v>
      </c>
      <c r="X1556" s="1">
        <v>41060</v>
      </c>
      <c r="Y1556" s="1"/>
    </row>
    <row r="1557" spans="1:25" x14ac:dyDescent="0.35">
      <c r="A1557">
        <v>223</v>
      </c>
      <c r="B1557">
        <v>1.03</v>
      </c>
      <c r="D1557" s="10" t="s">
        <v>92</v>
      </c>
      <c r="E1557" t="s">
        <v>1379</v>
      </c>
      <c r="G1557" t="s">
        <v>1380</v>
      </c>
      <c r="H1557" t="s">
        <v>5145</v>
      </c>
      <c r="I1557" s="10">
        <v>3</v>
      </c>
      <c r="K1557" t="s">
        <v>1379</v>
      </c>
      <c r="L1557" t="s">
        <v>102</v>
      </c>
      <c r="M1557">
        <v>0</v>
      </c>
      <c r="S1557" s="1"/>
      <c r="V1557" t="s">
        <v>1382</v>
      </c>
      <c r="W1557" s="10">
        <v>3</v>
      </c>
      <c r="X1557" s="1">
        <v>38931</v>
      </c>
      <c r="Y1557" s="1"/>
    </row>
    <row r="1558" spans="1:25" x14ac:dyDescent="0.35">
      <c r="A1558">
        <v>96</v>
      </c>
      <c r="B1558">
        <v>1</v>
      </c>
      <c r="C1558" t="s">
        <v>8537</v>
      </c>
      <c r="D1558" s="10">
        <v>2</v>
      </c>
      <c r="E1558" t="s">
        <v>8191</v>
      </c>
      <c r="G1558" t="s">
        <v>9173</v>
      </c>
      <c r="H1558" t="s">
        <v>10706</v>
      </c>
      <c r="I1558" s="10">
        <v>2</v>
      </c>
      <c r="K1558" t="s">
        <v>9174</v>
      </c>
      <c r="L1558" t="s">
        <v>102</v>
      </c>
      <c r="M1558">
        <v>1475</v>
      </c>
      <c r="N1558">
        <v>1901</v>
      </c>
      <c r="S1558" s="1"/>
      <c r="U1558" s="10" t="s">
        <v>5186</v>
      </c>
      <c r="V1558" t="s">
        <v>8076</v>
      </c>
      <c r="W1558" s="10">
        <v>1</v>
      </c>
      <c r="X1558" s="1">
        <v>41076</v>
      </c>
      <c r="Y1558" s="1"/>
    </row>
    <row r="1559" spans="1:25" x14ac:dyDescent="0.35">
      <c r="A1559">
        <v>30</v>
      </c>
      <c r="B1559">
        <v>13.02</v>
      </c>
      <c r="C1559" t="s">
        <v>8565</v>
      </c>
      <c r="D1559" s="10">
        <v>2</v>
      </c>
      <c r="E1559" t="s">
        <v>8566</v>
      </c>
      <c r="G1559" t="s">
        <v>9204</v>
      </c>
      <c r="H1559" t="s">
        <v>10706</v>
      </c>
      <c r="I1559" s="10">
        <v>2</v>
      </c>
      <c r="K1559" t="s">
        <v>4251</v>
      </c>
      <c r="L1559" t="s">
        <v>102</v>
      </c>
      <c r="M1559">
        <v>508</v>
      </c>
      <c r="N1559">
        <v>1910</v>
      </c>
      <c r="S1559" s="1"/>
      <c r="U1559" s="10" t="s">
        <v>5186</v>
      </c>
      <c r="V1559" t="s">
        <v>8076</v>
      </c>
      <c r="W1559" s="10">
        <v>1</v>
      </c>
      <c r="X1559" s="1">
        <v>42488</v>
      </c>
      <c r="Y1559" s="1"/>
    </row>
    <row r="1560" spans="1:25" x14ac:dyDescent="0.35">
      <c r="A1560">
        <v>18</v>
      </c>
      <c r="B1560">
        <v>3</v>
      </c>
      <c r="D1560" s="10" t="s">
        <v>92</v>
      </c>
      <c r="E1560" t="s">
        <v>1405</v>
      </c>
      <c r="G1560" t="s">
        <v>1406</v>
      </c>
      <c r="H1560" t="s">
        <v>10706</v>
      </c>
      <c r="I1560" s="10">
        <v>1</v>
      </c>
      <c r="K1560" t="s">
        <v>1405</v>
      </c>
      <c r="L1560" t="s">
        <v>102</v>
      </c>
      <c r="M1560">
        <v>0</v>
      </c>
      <c r="S1560" s="1"/>
      <c r="V1560" t="s">
        <v>1408</v>
      </c>
      <c r="W1560" s="10">
        <v>1</v>
      </c>
      <c r="X1560" s="1">
        <v>44044</v>
      </c>
      <c r="Y1560" s="1"/>
    </row>
    <row r="1561" spans="1:25" x14ac:dyDescent="0.35">
      <c r="A1561">
        <v>30</v>
      </c>
      <c r="B1561">
        <v>12.01</v>
      </c>
      <c r="D1561" s="10">
        <v>2</v>
      </c>
      <c r="E1561" t="s">
        <v>4273</v>
      </c>
      <c r="G1561" t="s">
        <v>4274</v>
      </c>
      <c r="H1561" t="s">
        <v>10706</v>
      </c>
      <c r="I1561" s="10">
        <v>2</v>
      </c>
      <c r="K1561" t="s">
        <v>4273</v>
      </c>
      <c r="L1561" t="s">
        <v>102</v>
      </c>
      <c r="M1561">
        <v>2750</v>
      </c>
      <c r="N1561">
        <v>1985</v>
      </c>
      <c r="O1561">
        <v>49</v>
      </c>
      <c r="P1561">
        <v>30</v>
      </c>
      <c r="Q1561">
        <v>12.1</v>
      </c>
      <c r="S1561" s="1">
        <v>43826</v>
      </c>
      <c r="U1561" s="10" t="s">
        <v>5186</v>
      </c>
      <c r="V1561" t="s">
        <v>4228</v>
      </c>
      <c r="W1561" s="10">
        <v>2</v>
      </c>
      <c r="X1561" s="1">
        <v>31239</v>
      </c>
      <c r="Y1561" s="1"/>
    </row>
    <row r="1562" spans="1:25" x14ac:dyDescent="0.35">
      <c r="A1562">
        <v>18</v>
      </c>
      <c r="B1562">
        <v>1</v>
      </c>
      <c r="C1562" t="s">
        <v>7249</v>
      </c>
      <c r="D1562" s="10">
        <v>2</v>
      </c>
      <c r="E1562" t="s">
        <v>8538</v>
      </c>
      <c r="G1562" t="s">
        <v>9600</v>
      </c>
      <c r="H1562" t="s">
        <v>10706</v>
      </c>
      <c r="I1562" s="10">
        <v>2</v>
      </c>
      <c r="K1562" t="s">
        <v>9601</v>
      </c>
      <c r="L1562" t="s">
        <v>102</v>
      </c>
      <c r="M1562">
        <v>1524</v>
      </c>
      <c r="N1562">
        <v>2004</v>
      </c>
      <c r="S1562" s="1"/>
      <c r="V1562" t="s">
        <v>8076</v>
      </c>
      <c r="W1562" s="10">
        <v>1</v>
      </c>
      <c r="X1562" s="1">
        <v>38258</v>
      </c>
      <c r="Y1562" s="1"/>
    </row>
    <row r="1563" spans="1:25" x14ac:dyDescent="0.35">
      <c r="A1563">
        <v>192</v>
      </c>
      <c r="B1563">
        <v>42</v>
      </c>
      <c r="D1563" s="10" t="s">
        <v>92</v>
      </c>
      <c r="E1563" t="s">
        <v>1553</v>
      </c>
      <c r="G1563" t="s">
        <v>1554</v>
      </c>
      <c r="H1563" t="s">
        <v>5145</v>
      </c>
      <c r="I1563" s="10">
        <v>1</v>
      </c>
      <c r="K1563" t="s">
        <v>1553</v>
      </c>
      <c r="L1563" t="s">
        <v>102</v>
      </c>
      <c r="M1563">
        <v>0</v>
      </c>
      <c r="S1563" s="1"/>
      <c r="V1563" t="s">
        <v>1556</v>
      </c>
      <c r="W1563" s="10">
        <v>1</v>
      </c>
      <c r="X1563" s="1">
        <v>38777</v>
      </c>
      <c r="Y1563" s="1"/>
    </row>
    <row r="1564" spans="1:25" x14ac:dyDescent="0.35">
      <c r="A1564">
        <v>180</v>
      </c>
      <c r="B1564">
        <v>36</v>
      </c>
      <c r="D1564" s="10" t="s">
        <v>92</v>
      </c>
      <c r="E1564" t="s">
        <v>1558</v>
      </c>
      <c r="G1564" t="s">
        <v>1559</v>
      </c>
      <c r="H1564" t="s">
        <v>10706</v>
      </c>
      <c r="I1564" s="10">
        <v>1</v>
      </c>
      <c r="K1564" t="s">
        <v>1558</v>
      </c>
      <c r="L1564" t="s">
        <v>102</v>
      </c>
      <c r="M1564">
        <v>0</v>
      </c>
      <c r="S1564" s="1"/>
      <c r="V1564" t="s">
        <v>1561</v>
      </c>
      <c r="W1564" s="10">
        <v>1</v>
      </c>
      <c r="X1564" s="1">
        <v>40865</v>
      </c>
      <c r="Y1564" s="1"/>
    </row>
    <row r="1565" spans="1:25" x14ac:dyDescent="0.35">
      <c r="A1565">
        <v>216.01</v>
      </c>
      <c r="B1565">
        <v>37</v>
      </c>
      <c r="C1565" t="s">
        <v>8184</v>
      </c>
      <c r="D1565" s="10">
        <v>2</v>
      </c>
      <c r="E1565" t="s">
        <v>8186</v>
      </c>
      <c r="G1565" t="s">
        <v>9074</v>
      </c>
      <c r="H1565" t="s">
        <v>10706</v>
      </c>
      <c r="I1565" s="10">
        <v>2</v>
      </c>
      <c r="K1565" t="s">
        <v>9023</v>
      </c>
      <c r="L1565" t="s">
        <v>102</v>
      </c>
      <c r="M1565">
        <v>708</v>
      </c>
      <c r="N1565">
        <v>1900</v>
      </c>
      <c r="S1565" s="1"/>
      <c r="U1565" s="10" t="s">
        <v>5186</v>
      </c>
      <c r="V1565" t="s">
        <v>10199</v>
      </c>
      <c r="W1565" s="10">
        <v>1</v>
      </c>
      <c r="X1565" s="1">
        <v>36682</v>
      </c>
      <c r="Y1565" s="1"/>
    </row>
    <row r="1566" spans="1:25" x14ac:dyDescent="0.35">
      <c r="A1566">
        <v>70</v>
      </c>
      <c r="B1566">
        <v>1</v>
      </c>
      <c r="C1566" t="s">
        <v>8543</v>
      </c>
      <c r="D1566" s="10">
        <v>2</v>
      </c>
      <c r="E1566" t="s">
        <v>8651</v>
      </c>
      <c r="G1566" t="s">
        <v>9175</v>
      </c>
      <c r="H1566" t="s">
        <v>10706</v>
      </c>
      <c r="I1566" s="10">
        <v>2</v>
      </c>
      <c r="K1566" t="s">
        <v>9176</v>
      </c>
      <c r="L1566" t="s">
        <v>102</v>
      </c>
      <c r="M1566">
        <v>1023</v>
      </c>
      <c r="N1566">
        <v>1948</v>
      </c>
      <c r="S1566" s="1"/>
      <c r="U1566" s="10" t="s">
        <v>5186</v>
      </c>
      <c r="V1566" t="s">
        <v>10321</v>
      </c>
      <c r="W1566" s="10">
        <v>1</v>
      </c>
      <c r="X1566" s="1">
        <v>40529</v>
      </c>
      <c r="Y1566" s="1"/>
    </row>
    <row r="1567" spans="1:25" x14ac:dyDescent="0.35">
      <c r="A1567">
        <v>89</v>
      </c>
      <c r="B1567">
        <v>12</v>
      </c>
      <c r="C1567" t="s">
        <v>8338</v>
      </c>
      <c r="D1567" s="10">
        <v>2</v>
      </c>
      <c r="E1567" t="s">
        <v>8339</v>
      </c>
      <c r="G1567" t="s">
        <v>9329</v>
      </c>
      <c r="H1567" t="s">
        <v>10706</v>
      </c>
      <c r="I1567" s="10">
        <v>2</v>
      </c>
      <c r="K1567" t="s">
        <v>9330</v>
      </c>
      <c r="L1567" t="s">
        <v>102</v>
      </c>
      <c r="M1567">
        <v>838</v>
      </c>
      <c r="N1567">
        <v>2002</v>
      </c>
      <c r="S1567" s="1"/>
      <c r="U1567" s="10" t="s">
        <v>10584</v>
      </c>
      <c r="V1567" t="s">
        <v>10215</v>
      </c>
      <c r="W1567" s="10">
        <v>1</v>
      </c>
      <c r="X1567" s="1">
        <v>40293</v>
      </c>
      <c r="Y1567" s="1"/>
    </row>
    <row r="1568" spans="1:25" x14ac:dyDescent="0.35">
      <c r="A1568">
        <v>180</v>
      </c>
      <c r="B1568">
        <v>1.01</v>
      </c>
      <c r="D1568" s="10" t="s">
        <v>92</v>
      </c>
      <c r="E1568" t="s">
        <v>1564</v>
      </c>
      <c r="G1568" t="s">
        <v>1565</v>
      </c>
      <c r="H1568" t="s">
        <v>10706</v>
      </c>
      <c r="I1568" s="10">
        <v>1</v>
      </c>
      <c r="K1568" t="s">
        <v>1564</v>
      </c>
      <c r="L1568" t="s">
        <v>102</v>
      </c>
      <c r="M1568">
        <v>1864</v>
      </c>
      <c r="N1568">
        <v>1901</v>
      </c>
      <c r="S1568" s="1"/>
      <c r="U1568" s="10" t="s">
        <v>5186</v>
      </c>
      <c r="V1568" t="s">
        <v>1567</v>
      </c>
      <c r="W1568" s="10">
        <v>1</v>
      </c>
      <c r="X1568" s="1">
        <v>41488</v>
      </c>
      <c r="Y1568" s="1"/>
    </row>
    <row r="1569" spans="1:26" x14ac:dyDescent="0.35">
      <c r="A1569">
        <v>216</v>
      </c>
      <c r="B1569">
        <v>1.01</v>
      </c>
      <c r="D1569" s="10" t="s">
        <v>92</v>
      </c>
      <c r="E1569" t="s">
        <v>1569</v>
      </c>
      <c r="G1569" t="s">
        <v>1570</v>
      </c>
      <c r="H1569" t="s">
        <v>5145</v>
      </c>
      <c r="I1569" s="10">
        <v>5</v>
      </c>
      <c r="K1569" t="s">
        <v>1571</v>
      </c>
      <c r="L1569" t="s">
        <v>102</v>
      </c>
      <c r="M1569">
        <v>0</v>
      </c>
      <c r="S1569" s="1"/>
      <c r="V1569" t="s">
        <v>1574</v>
      </c>
      <c r="W1569" s="10">
        <v>5</v>
      </c>
      <c r="X1569" s="1">
        <v>42641</v>
      </c>
      <c r="Y1569" s="1"/>
    </row>
    <row r="1570" spans="1:26" x14ac:dyDescent="0.35">
      <c r="A1570">
        <v>216.01</v>
      </c>
      <c r="B1570">
        <v>36</v>
      </c>
      <c r="C1570" t="s">
        <v>7249</v>
      </c>
      <c r="D1570" s="10">
        <v>2</v>
      </c>
      <c r="E1570" t="s">
        <v>8704</v>
      </c>
      <c r="G1570" t="s">
        <v>9879</v>
      </c>
      <c r="H1570" t="s">
        <v>10706</v>
      </c>
      <c r="I1570" s="10">
        <v>2</v>
      </c>
      <c r="K1570" t="s">
        <v>9880</v>
      </c>
      <c r="L1570" t="s">
        <v>102</v>
      </c>
      <c r="M1570">
        <v>1466</v>
      </c>
      <c r="N1570">
        <v>1870</v>
      </c>
      <c r="S1570" s="1"/>
      <c r="U1570" s="10" t="s">
        <v>5186</v>
      </c>
      <c r="V1570" t="s">
        <v>8073</v>
      </c>
      <c r="W1570" s="10">
        <v>1</v>
      </c>
      <c r="X1570" s="1">
        <v>43318</v>
      </c>
      <c r="Y1570" s="1"/>
    </row>
    <row r="1571" spans="1:26" x14ac:dyDescent="0.35">
      <c r="A1571">
        <v>216.01</v>
      </c>
      <c r="B1571">
        <v>36</v>
      </c>
      <c r="C1571" t="s">
        <v>8098</v>
      </c>
      <c r="D1571" s="10">
        <v>2</v>
      </c>
      <c r="E1571" t="s">
        <v>8704</v>
      </c>
      <c r="G1571" t="s">
        <v>9926</v>
      </c>
      <c r="H1571" t="s">
        <v>10706</v>
      </c>
      <c r="I1571" s="10">
        <v>2</v>
      </c>
      <c r="K1571" t="s">
        <v>9880</v>
      </c>
      <c r="L1571" t="s">
        <v>102</v>
      </c>
      <c r="M1571">
        <v>1515</v>
      </c>
      <c r="N1571">
        <v>1870</v>
      </c>
      <c r="S1571" s="1"/>
      <c r="U1571" s="10" t="s">
        <v>5186</v>
      </c>
      <c r="V1571" t="s">
        <v>10408</v>
      </c>
      <c r="W1571" s="10">
        <v>1</v>
      </c>
      <c r="X1571" s="1">
        <v>44628</v>
      </c>
      <c r="Y1571" s="1"/>
    </row>
    <row r="1572" spans="1:26" x14ac:dyDescent="0.35">
      <c r="A1572">
        <v>67</v>
      </c>
      <c r="B1572">
        <v>28.01</v>
      </c>
      <c r="C1572" t="s">
        <v>8579</v>
      </c>
      <c r="D1572" s="10">
        <v>2</v>
      </c>
      <c r="E1572" t="s">
        <v>8316</v>
      </c>
      <c r="G1572" t="s">
        <v>9898</v>
      </c>
      <c r="H1572" t="s">
        <v>10706</v>
      </c>
      <c r="I1572" s="10">
        <v>2</v>
      </c>
      <c r="K1572" t="s">
        <v>9899</v>
      </c>
      <c r="L1572" t="s">
        <v>102</v>
      </c>
      <c r="M1572">
        <v>1990</v>
      </c>
      <c r="N1572">
        <v>2018</v>
      </c>
      <c r="S1572" s="1"/>
      <c r="V1572" t="s">
        <v>10380</v>
      </c>
      <c r="W1572" s="10">
        <v>1</v>
      </c>
      <c r="X1572" s="1">
        <v>43605</v>
      </c>
      <c r="Y1572" s="1"/>
    </row>
    <row r="1573" spans="1:26" x14ac:dyDescent="0.35">
      <c r="A1573">
        <v>180</v>
      </c>
      <c r="B1573">
        <v>2</v>
      </c>
      <c r="D1573" s="10">
        <v>2</v>
      </c>
      <c r="E1573" t="s">
        <v>3788</v>
      </c>
      <c r="G1573" t="s">
        <v>3789</v>
      </c>
      <c r="H1573" t="s">
        <v>10706</v>
      </c>
      <c r="I1573" s="10">
        <v>3</v>
      </c>
      <c r="K1573" t="s">
        <v>3788</v>
      </c>
      <c r="L1573" t="s">
        <v>102</v>
      </c>
      <c r="M1573">
        <v>2460</v>
      </c>
      <c r="N1573">
        <v>1901</v>
      </c>
      <c r="O1573">
        <v>49</v>
      </c>
      <c r="S1573" s="1">
        <v>43826</v>
      </c>
      <c r="U1573" s="10" t="s">
        <v>5186</v>
      </c>
      <c r="V1573" t="s">
        <v>3665</v>
      </c>
      <c r="W1573" s="10">
        <v>3</v>
      </c>
      <c r="X1573" s="1">
        <v>43068</v>
      </c>
      <c r="Y1573" s="1"/>
    </row>
    <row r="1574" spans="1:26" x14ac:dyDescent="0.35">
      <c r="A1574">
        <v>216</v>
      </c>
      <c r="B1574">
        <v>2.02</v>
      </c>
      <c r="D1574" s="10" t="s">
        <v>92</v>
      </c>
      <c r="E1574" t="s">
        <v>1576</v>
      </c>
      <c r="G1574" t="s">
        <v>1577</v>
      </c>
      <c r="H1574" t="s">
        <v>10706</v>
      </c>
      <c r="I1574" s="10">
        <v>3</v>
      </c>
      <c r="K1574" t="s">
        <v>1576</v>
      </c>
      <c r="L1574" t="s">
        <v>102</v>
      </c>
      <c r="M1574">
        <v>0</v>
      </c>
      <c r="S1574" s="1"/>
      <c r="U1574" s="10" t="s">
        <v>5186</v>
      </c>
      <c r="V1574" t="s">
        <v>529</v>
      </c>
      <c r="W1574" s="10">
        <v>3</v>
      </c>
      <c r="X1574" s="1">
        <v>31458</v>
      </c>
      <c r="Y1574" s="1"/>
    </row>
    <row r="1575" spans="1:26" x14ac:dyDescent="0.35">
      <c r="A1575">
        <v>192</v>
      </c>
      <c r="B1575">
        <v>40</v>
      </c>
      <c r="D1575" s="10">
        <v>2</v>
      </c>
      <c r="E1575" t="s">
        <v>4610</v>
      </c>
      <c r="G1575" t="s">
        <v>4611</v>
      </c>
      <c r="H1575" t="s">
        <v>10706</v>
      </c>
      <c r="I1575" s="10">
        <v>2</v>
      </c>
      <c r="K1575" t="s">
        <v>4610</v>
      </c>
      <c r="L1575" t="s">
        <v>102</v>
      </c>
      <c r="M1575">
        <v>1810</v>
      </c>
      <c r="N1575">
        <v>1901</v>
      </c>
      <c r="O1575">
        <v>49</v>
      </c>
      <c r="S1575" s="1">
        <v>43826</v>
      </c>
      <c r="U1575" s="10" t="s">
        <v>5186</v>
      </c>
      <c r="V1575" t="s">
        <v>4612</v>
      </c>
      <c r="W1575" s="10">
        <v>2</v>
      </c>
      <c r="X1575" s="1">
        <v>31903</v>
      </c>
      <c r="Y1575" s="1"/>
    </row>
    <row r="1576" spans="1:26" x14ac:dyDescent="0.35">
      <c r="A1576">
        <v>216.01</v>
      </c>
      <c r="B1576">
        <v>35</v>
      </c>
      <c r="D1576" s="10">
        <v>2</v>
      </c>
      <c r="E1576" t="s">
        <v>4884</v>
      </c>
      <c r="G1576" t="s">
        <v>4885</v>
      </c>
      <c r="H1576" t="s">
        <v>10706</v>
      </c>
      <c r="I1576" s="10">
        <v>2</v>
      </c>
      <c r="K1576" t="s">
        <v>4884</v>
      </c>
      <c r="L1576" t="s">
        <v>102</v>
      </c>
      <c r="M1576">
        <v>4366</v>
      </c>
      <c r="N1576">
        <v>1901</v>
      </c>
      <c r="O1576">
        <v>23</v>
      </c>
      <c r="P1576">
        <v>216.1</v>
      </c>
      <c r="Q1576">
        <v>35</v>
      </c>
      <c r="S1576" s="1">
        <v>43826</v>
      </c>
      <c r="U1576" s="10" t="s">
        <v>5186</v>
      </c>
      <c r="V1576" t="s">
        <v>4886</v>
      </c>
      <c r="W1576" s="10">
        <v>2</v>
      </c>
      <c r="X1576" s="1">
        <v>42492</v>
      </c>
      <c r="Y1576" s="1"/>
    </row>
    <row r="1577" spans="1:26" x14ac:dyDescent="0.35">
      <c r="A1577">
        <v>204</v>
      </c>
      <c r="B1577">
        <v>3</v>
      </c>
      <c r="D1577" s="10">
        <v>2</v>
      </c>
      <c r="E1577" t="s">
        <v>4046</v>
      </c>
      <c r="G1577" t="s">
        <v>4047</v>
      </c>
      <c r="H1577" t="s">
        <v>5145</v>
      </c>
      <c r="I1577" s="10">
        <v>3</v>
      </c>
      <c r="K1577" t="s">
        <v>4046</v>
      </c>
      <c r="L1577" t="s">
        <v>102</v>
      </c>
      <c r="M1577">
        <v>2688</v>
      </c>
      <c r="N1577">
        <v>1901</v>
      </c>
      <c r="O1577">
        <v>47</v>
      </c>
      <c r="S1577" s="1">
        <v>44872</v>
      </c>
      <c r="U1577" s="10" t="s">
        <v>5186</v>
      </c>
      <c r="V1577" t="s">
        <v>3577</v>
      </c>
      <c r="W1577" s="10">
        <v>3</v>
      </c>
      <c r="X1577" s="1">
        <v>40177</v>
      </c>
      <c r="Y1577" s="1"/>
    </row>
    <row r="1578" spans="1:26" x14ac:dyDescent="0.35">
      <c r="A1578">
        <v>67</v>
      </c>
      <c r="B1578">
        <v>3</v>
      </c>
      <c r="C1578" t="s">
        <v>8087</v>
      </c>
      <c r="D1578" s="10">
        <v>2</v>
      </c>
      <c r="E1578" t="s">
        <v>8753</v>
      </c>
      <c r="G1578" t="s">
        <v>9621</v>
      </c>
      <c r="H1578" t="s">
        <v>10706</v>
      </c>
      <c r="I1578" s="10">
        <v>3</v>
      </c>
      <c r="K1578" t="s">
        <v>9622</v>
      </c>
      <c r="L1578" t="s">
        <v>102</v>
      </c>
      <c r="M1578">
        <v>1423</v>
      </c>
      <c r="N1578">
        <v>2002</v>
      </c>
      <c r="S1578" s="1"/>
      <c r="U1578" s="10" t="s">
        <v>10584</v>
      </c>
      <c r="W1578" s="10">
        <v>1</v>
      </c>
      <c r="X1578" s="1">
        <v>40261</v>
      </c>
      <c r="Y1578" s="1"/>
    </row>
    <row r="1579" spans="1:26" x14ac:dyDescent="0.35">
      <c r="A1579">
        <v>216</v>
      </c>
      <c r="B1579">
        <v>3</v>
      </c>
      <c r="D1579" s="10" t="s">
        <v>92</v>
      </c>
      <c r="E1579" t="s">
        <v>1580</v>
      </c>
      <c r="G1579" t="s">
        <v>1581</v>
      </c>
      <c r="H1579" t="s">
        <v>5145</v>
      </c>
      <c r="I1579" s="10">
        <v>3</v>
      </c>
      <c r="K1579" t="s">
        <v>1580</v>
      </c>
      <c r="L1579" t="s">
        <v>102</v>
      </c>
      <c r="M1579">
        <v>0</v>
      </c>
      <c r="S1579" s="1"/>
      <c r="V1579" t="s">
        <v>249</v>
      </c>
      <c r="W1579" s="10">
        <v>3</v>
      </c>
      <c r="X1579" s="1">
        <v>36360</v>
      </c>
      <c r="Y1579" s="1"/>
    </row>
    <row r="1580" spans="1:26" x14ac:dyDescent="0.35">
      <c r="A1580">
        <v>192</v>
      </c>
      <c r="B1580">
        <v>39</v>
      </c>
      <c r="D1580" s="10">
        <v>2</v>
      </c>
      <c r="E1580" t="s">
        <v>3262</v>
      </c>
      <c r="G1580" t="s">
        <v>3263</v>
      </c>
      <c r="H1580" t="s">
        <v>10706</v>
      </c>
      <c r="I1580" s="10">
        <v>6</v>
      </c>
      <c r="K1580" t="s">
        <v>3262</v>
      </c>
      <c r="L1580" t="s">
        <v>102</v>
      </c>
      <c r="M1580">
        <v>3368</v>
      </c>
      <c r="N1580">
        <v>1901</v>
      </c>
      <c r="O1580">
        <v>45</v>
      </c>
      <c r="S1580" s="1">
        <v>44632</v>
      </c>
      <c r="U1580" s="10" t="s">
        <v>5186</v>
      </c>
      <c r="V1580" t="s">
        <v>3264</v>
      </c>
      <c r="W1580" s="10">
        <v>4</v>
      </c>
      <c r="X1580" s="1">
        <v>44196</v>
      </c>
      <c r="Y1580" s="1"/>
      <c r="Z1580" t="s">
        <v>6424</v>
      </c>
    </row>
    <row r="1581" spans="1:26" x14ac:dyDescent="0.35">
      <c r="A1581">
        <v>216</v>
      </c>
      <c r="B1581">
        <v>5.0199999999999996</v>
      </c>
      <c r="D1581" s="10">
        <v>2</v>
      </c>
      <c r="E1581" t="s">
        <v>8680</v>
      </c>
      <c r="G1581" t="s">
        <v>9844</v>
      </c>
      <c r="H1581" t="s">
        <v>10706</v>
      </c>
      <c r="I1581" s="10">
        <v>1</v>
      </c>
      <c r="K1581" t="s">
        <v>8680</v>
      </c>
      <c r="L1581" t="s">
        <v>102</v>
      </c>
      <c r="M1581">
        <v>1728</v>
      </c>
      <c r="N1581">
        <v>1905</v>
      </c>
      <c r="S1581" s="1"/>
      <c r="U1581" s="10" t="s">
        <v>5186</v>
      </c>
      <c r="V1581" t="s">
        <v>10356</v>
      </c>
      <c r="W1581" s="10">
        <v>1</v>
      </c>
      <c r="X1581" s="1">
        <v>42627</v>
      </c>
      <c r="Y1581" s="1"/>
    </row>
    <row r="1582" spans="1:26" x14ac:dyDescent="0.35">
      <c r="A1582">
        <v>192</v>
      </c>
      <c r="B1582">
        <v>38</v>
      </c>
      <c r="D1582" s="10">
        <v>2</v>
      </c>
      <c r="E1582" t="s">
        <v>3259</v>
      </c>
      <c r="G1582" t="s">
        <v>3260</v>
      </c>
      <c r="H1582" t="s">
        <v>10706</v>
      </c>
      <c r="I1582" s="10">
        <v>4</v>
      </c>
      <c r="K1582" t="s">
        <v>3259</v>
      </c>
      <c r="L1582" t="s">
        <v>102</v>
      </c>
      <c r="M1582">
        <v>3234</v>
      </c>
      <c r="N1582">
        <v>1901</v>
      </c>
      <c r="O1582">
        <v>47</v>
      </c>
      <c r="S1582" s="1">
        <v>43826</v>
      </c>
      <c r="U1582" s="10" t="s">
        <v>5186</v>
      </c>
      <c r="V1582" t="s">
        <v>3261</v>
      </c>
      <c r="W1582" s="10">
        <v>4</v>
      </c>
      <c r="X1582" s="1">
        <v>36795</v>
      </c>
      <c r="Y1582" s="1"/>
    </row>
    <row r="1583" spans="1:26" x14ac:dyDescent="0.35">
      <c r="A1583">
        <v>68</v>
      </c>
      <c r="B1583">
        <v>28</v>
      </c>
      <c r="D1583" s="10">
        <v>2</v>
      </c>
      <c r="E1583" t="s">
        <v>4321</v>
      </c>
      <c r="G1583" t="s">
        <v>4322</v>
      </c>
      <c r="H1583" t="s">
        <v>10706</v>
      </c>
      <c r="I1583" s="10">
        <v>2</v>
      </c>
      <c r="K1583" t="s">
        <v>4321</v>
      </c>
      <c r="L1583" t="s">
        <v>102</v>
      </c>
      <c r="M1583">
        <v>2000</v>
      </c>
      <c r="N1583">
        <v>1900</v>
      </c>
      <c r="O1583">
        <v>45</v>
      </c>
      <c r="S1583" s="1">
        <v>43826</v>
      </c>
      <c r="U1583" s="10" t="s">
        <v>5186</v>
      </c>
      <c r="V1583" t="s">
        <v>836</v>
      </c>
      <c r="W1583" s="10">
        <v>2</v>
      </c>
      <c r="X1583" s="1">
        <v>41701</v>
      </c>
      <c r="Y1583" s="1"/>
    </row>
    <row r="1584" spans="1:26" x14ac:dyDescent="0.35">
      <c r="A1584">
        <v>17</v>
      </c>
      <c r="B1584">
        <v>4</v>
      </c>
      <c r="D1584" s="10">
        <v>2</v>
      </c>
      <c r="E1584" t="s">
        <v>4221</v>
      </c>
      <c r="G1584" t="s">
        <v>4222</v>
      </c>
      <c r="H1584" t="s">
        <v>5145</v>
      </c>
      <c r="I1584" s="10">
        <v>2</v>
      </c>
      <c r="K1584" t="s">
        <v>4221</v>
      </c>
      <c r="L1584" t="s">
        <v>102</v>
      </c>
      <c r="M1584">
        <v>4524</v>
      </c>
      <c r="N1584">
        <v>2003</v>
      </c>
      <c r="O1584">
        <v>49</v>
      </c>
      <c r="S1584" s="1">
        <v>43880</v>
      </c>
      <c r="U1584" s="10" t="s">
        <v>10584</v>
      </c>
      <c r="V1584" t="s">
        <v>4223</v>
      </c>
      <c r="W1584" s="10">
        <v>2</v>
      </c>
      <c r="X1584" s="1">
        <v>43745</v>
      </c>
      <c r="Y1584" s="1"/>
    </row>
    <row r="1585" spans="1:25" x14ac:dyDescent="0.35">
      <c r="A1585">
        <v>67</v>
      </c>
      <c r="B1585">
        <v>5</v>
      </c>
      <c r="C1585" t="s">
        <v>8105</v>
      </c>
      <c r="D1585" s="10">
        <v>2</v>
      </c>
      <c r="E1585" t="s">
        <v>8516</v>
      </c>
      <c r="G1585" t="s">
        <v>9778</v>
      </c>
      <c r="H1585" t="s">
        <v>5145</v>
      </c>
      <c r="I1585" s="10">
        <v>2</v>
      </c>
      <c r="K1585" t="s">
        <v>9540</v>
      </c>
      <c r="L1585" t="s">
        <v>102</v>
      </c>
      <c r="M1585">
        <v>875</v>
      </c>
      <c r="N1585">
        <v>1950</v>
      </c>
      <c r="S1585" s="1"/>
      <c r="U1585" s="10" t="s">
        <v>5186</v>
      </c>
      <c r="V1585" t="s">
        <v>10315</v>
      </c>
      <c r="W1585" s="10">
        <v>1</v>
      </c>
      <c r="X1585" s="1">
        <v>42727</v>
      </c>
      <c r="Y1585" s="1"/>
    </row>
    <row r="1586" spans="1:25" x14ac:dyDescent="0.35">
      <c r="A1586">
        <v>216</v>
      </c>
      <c r="B1586">
        <v>6.01</v>
      </c>
      <c r="D1586" s="10" t="s">
        <v>92</v>
      </c>
      <c r="E1586" t="s">
        <v>801</v>
      </c>
      <c r="G1586" t="s">
        <v>802</v>
      </c>
      <c r="H1586" t="s">
        <v>5145</v>
      </c>
      <c r="I1586" s="10">
        <v>3</v>
      </c>
      <c r="K1586" t="s">
        <v>803</v>
      </c>
      <c r="L1586" t="s">
        <v>102</v>
      </c>
      <c r="M1586">
        <v>3225</v>
      </c>
      <c r="N1586">
        <v>1901</v>
      </c>
      <c r="S1586" s="1"/>
      <c r="U1586" s="10" t="s">
        <v>5186</v>
      </c>
      <c r="V1586" t="s">
        <v>806</v>
      </c>
      <c r="W1586" s="10">
        <v>3</v>
      </c>
      <c r="X1586" s="1">
        <v>40576</v>
      </c>
      <c r="Y1586" s="1"/>
    </row>
    <row r="1587" spans="1:25" x14ac:dyDescent="0.35">
      <c r="A1587">
        <v>68</v>
      </c>
      <c r="B1587">
        <v>6</v>
      </c>
      <c r="C1587" t="s">
        <v>8119</v>
      </c>
      <c r="D1587" s="10">
        <v>2</v>
      </c>
      <c r="E1587" t="s">
        <v>8744</v>
      </c>
      <c r="G1587" t="s">
        <v>9914</v>
      </c>
      <c r="H1587" t="s">
        <v>10706</v>
      </c>
      <c r="I1587" s="10">
        <v>2</v>
      </c>
      <c r="K1587" t="s">
        <v>9805</v>
      </c>
      <c r="L1587" t="s">
        <v>102</v>
      </c>
      <c r="M1587">
        <v>2345</v>
      </c>
      <c r="N1587">
        <v>2009</v>
      </c>
      <c r="S1587" s="1"/>
      <c r="V1587" t="s">
        <v>10395</v>
      </c>
      <c r="W1587" s="10">
        <v>1</v>
      </c>
      <c r="X1587" s="1">
        <v>41506</v>
      </c>
      <c r="Y1587" s="1"/>
    </row>
    <row r="1588" spans="1:25" x14ac:dyDescent="0.35">
      <c r="A1588">
        <v>69</v>
      </c>
      <c r="B1588">
        <v>28</v>
      </c>
      <c r="D1588" s="10" t="s">
        <v>92</v>
      </c>
      <c r="E1588" t="s">
        <v>1627</v>
      </c>
      <c r="G1588" t="s">
        <v>1628</v>
      </c>
      <c r="H1588" t="s">
        <v>5145</v>
      </c>
      <c r="I1588" s="10">
        <v>6</v>
      </c>
      <c r="K1588" t="s">
        <v>1627</v>
      </c>
      <c r="L1588" t="s">
        <v>102</v>
      </c>
      <c r="M1588">
        <v>0</v>
      </c>
      <c r="S1588" s="1"/>
      <c r="V1588" t="s">
        <v>1629</v>
      </c>
      <c r="W1588" s="10">
        <v>6</v>
      </c>
      <c r="X1588" s="1">
        <v>40175</v>
      </c>
      <c r="Y1588" s="1"/>
    </row>
    <row r="1589" spans="1:25" x14ac:dyDescent="0.35">
      <c r="A1589">
        <v>192</v>
      </c>
      <c r="B1589">
        <v>36</v>
      </c>
      <c r="D1589" s="10">
        <v>2</v>
      </c>
      <c r="E1589" t="s">
        <v>4608</v>
      </c>
      <c r="G1589" t="s">
        <v>4609</v>
      </c>
      <c r="H1589" t="s">
        <v>10706</v>
      </c>
      <c r="I1589" s="10">
        <v>2</v>
      </c>
      <c r="K1589" t="s">
        <v>4608</v>
      </c>
      <c r="L1589" t="s">
        <v>102</v>
      </c>
      <c r="M1589">
        <v>1480</v>
      </c>
      <c r="N1589">
        <v>1901</v>
      </c>
      <c r="O1589">
        <v>21</v>
      </c>
      <c r="S1589" s="1">
        <v>44742</v>
      </c>
      <c r="U1589" s="10" t="s">
        <v>5186</v>
      </c>
      <c r="V1589" t="s">
        <v>4538</v>
      </c>
      <c r="W1589" s="10">
        <v>2</v>
      </c>
      <c r="X1589" s="1">
        <v>43901</v>
      </c>
      <c r="Y1589" s="1"/>
    </row>
    <row r="1590" spans="1:25" x14ac:dyDescent="0.35">
      <c r="A1590">
        <v>167</v>
      </c>
      <c r="B1590">
        <v>21</v>
      </c>
      <c r="D1590" s="10" t="s">
        <v>7551</v>
      </c>
      <c r="E1590" t="s">
        <v>7428</v>
      </c>
      <c r="G1590" t="s">
        <v>7620</v>
      </c>
      <c r="H1590" t="s">
        <v>5145</v>
      </c>
      <c r="I1590" s="10">
        <v>6</v>
      </c>
      <c r="K1590" t="s">
        <v>7741</v>
      </c>
      <c r="L1590" t="s">
        <v>102</v>
      </c>
      <c r="S1590" s="1"/>
      <c r="V1590" t="s">
        <v>7894</v>
      </c>
      <c r="W1590" s="10">
        <v>6</v>
      </c>
      <c r="X1590" s="1"/>
      <c r="Y1590" s="1"/>
    </row>
    <row r="1591" spans="1:25" x14ac:dyDescent="0.35">
      <c r="A1591">
        <v>180</v>
      </c>
      <c r="B1591">
        <v>7</v>
      </c>
      <c r="D1591" s="10">
        <v>2</v>
      </c>
      <c r="E1591" t="s">
        <v>3790</v>
      </c>
      <c r="G1591" t="s">
        <v>3791</v>
      </c>
      <c r="H1591" t="s">
        <v>5145</v>
      </c>
      <c r="I1591" s="10">
        <v>3</v>
      </c>
      <c r="K1591" t="s">
        <v>3790</v>
      </c>
      <c r="L1591" t="s">
        <v>102</v>
      </c>
      <c r="M1591">
        <v>2342</v>
      </c>
      <c r="N1591">
        <v>1901</v>
      </c>
      <c r="O1591">
        <v>49</v>
      </c>
      <c r="S1591" s="1">
        <v>44804</v>
      </c>
      <c r="U1591" s="10" t="s">
        <v>5186</v>
      </c>
      <c r="V1591" t="s">
        <v>3767</v>
      </c>
      <c r="W1591" s="10">
        <v>3</v>
      </c>
      <c r="X1591" s="1">
        <v>44747</v>
      </c>
      <c r="Y1591" s="1"/>
    </row>
    <row r="1592" spans="1:25" x14ac:dyDescent="0.35">
      <c r="A1592">
        <v>180</v>
      </c>
      <c r="B1592">
        <v>31</v>
      </c>
      <c r="D1592" s="10">
        <v>2</v>
      </c>
      <c r="E1592" t="s">
        <v>4474</v>
      </c>
      <c r="G1592" t="s">
        <v>4475</v>
      </c>
      <c r="H1592" t="s">
        <v>10706</v>
      </c>
      <c r="I1592" s="10">
        <v>2</v>
      </c>
      <c r="K1592" t="s">
        <v>4474</v>
      </c>
      <c r="L1592" t="s">
        <v>102</v>
      </c>
      <c r="M1592">
        <v>2244</v>
      </c>
      <c r="N1592">
        <v>1880</v>
      </c>
      <c r="O1592">
        <v>49</v>
      </c>
      <c r="S1592" s="1">
        <v>44838</v>
      </c>
      <c r="U1592" s="10" t="s">
        <v>5186</v>
      </c>
      <c r="V1592" t="s">
        <v>4388</v>
      </c>
      <c r="W1592" s="10">
        <v>2</v>
      </c>
      <c r="X1592" s="1">
        <v>39435</v>
      </c>
      <c r="Y1592" s="1"/>
    </row>
    <row r="1593" spans="1:25" x14ac:dyDescent="0.35">
      <c r="A1593">
        <v>68</v>
      </c>
      <c r="B1593">
        <v>25</v>
      </c>
      <c r="D1593" s="10" t="s">
        <v>92</v>
      </c>
      <c r="E1593" t="s">
        <v>1649</v>
      </c>
      <c r="G1593" t="s">
        <v>1650</v>
      </c>
      <c r="H1593" t="s">
        <v>5145</v>
      </c>
      <c r="I1593" s="10">
        <v>14</v>
      </c>
      <c r="K1593" t="s">
        <v>1649</v>
      </c>
      <c r="L1593" t="s">
        <v>102</v>
      </c>
      <c r="M1593">
        <v>0</v>
      </c>
      <c r="S1593" s="1"/>
      <c r="V1593" t="s">
        <v>1652</v>
      </c>
      <c r="W1593" s="10">
        <v>8</v>
      </c>
      <c r="X1593" s="1">
        <v>41473</v>
      </c>
      <c r="Y1593" s="1"/>
    </row>
    <row r="1594" spans="1:25" x14ac:dyDescent="0.35">
      <c r="A1594">
        <v>167</v>
      </c>
      <c r="B1594">
        <v>20</v>
      </c>
      <c r="D1594" s="10" t="s">
        <v>7551</v>
      </c>
      <c r="E1594" t="s">
        <v>7427</v>
      </c>
      <c r="G1594" t="s">
        <v>6466</v>
      </c>
      <c r="H1594" t="s">
        <v>5145</v>
      </c>
      <c r="I1594" s="10">
        <v>7</v>
      </c>
      <c r="K1594" t="s">
        <v>7427</v>
      </c>
      <c r="L1594" t="s">
        <v>102</v>
      </c>
      <c r="S1594" s="1"/>
      <c r="V1594" t="s">
        <v>7788</v>
      </c>
      <c r="W1594" s="10">
        <v>7</v>
      </c>
      <c r="X1594" s="1"/>
      <c r="Y1594" s="1"/>
    </row>
    <row r="1595" spans="1:25" x14ac:dyDescent="0.35">
      <c r="A1595">
        <v>204</v>
      </c>
      <c r="B1595">
        <v>8</v>
      </c>
      <c r="D1595" s="10">
        <v>2</v>
      </c>
      <c r="E1595" t="s">
        <v>4780</v>
      </c>
      <c r="G1595" t="s">
        <v>4781</v>
      </c>
      <c r="H1595" t="s">
        <v>10706</v>
      </c>
      <c r="I1595" s="10">
        <v>2</v>
      </c>
      <c r="K1595" t="s">
        <v>4780</v>
      </c>
      <c r="L1595" t="s">
        <v>102</v>
      </c>
      <c r="M1595">
        <v>2640</v>
      </c>
      <c r="N1595">
        <v>1901</v>
      </c>
      <c r="O1595">
        <v>49</v>
      </c>
      <c r="S1595" s="1">
        <v>43826</v>
      </c>
      <c r="U1595" s="10" t="s">
        <v>5186</v>
      </c>
      <c r="V1595" t="s">
        <v>4283</v>
      </c>
      <c r="W1595" s="10">
        <v>2</v>
      </c>
      <c r="X1595" s="1">
        <v>41404</v>
      </c>
      <c r="Y1595" s="1"/>
    </row>
    <row r="1596" spans="1:25" x14ac:dyDescent="0.35">
      <c r="A1596">
        <v>192</v>
      </c>
      <c r="B1596">
        <v>10</v>
      </c>
      <c r="D1596" s="10">
        <v>2</v>
      </c>
      <c r="E1596" t="s">
        <v>3929</v>
      </c>
      <c r="G1596" t="s">
        <v>3930</v>
      </c>
      <c r="H1596" t="s">
        <v>10706</v>
      </c>
      <c r="I1596" s="10">
        <v>3</v>
      </c>
      <c r="K1596" t="s">
        <v>3929</v>
      </c>
      <c r="L1596" t="s">
        <v>102</v>
      </c>
      <c r="M1596">
        <v>2288</v>
      </c>
      <c r="N1596">
        <v>1901</v>
      </c>
      <c r="O1596">
        <v>49</v>
      </c>
      <c r="S1596" s="1">
        <v>43826</v>
      </c>
      <c r="U1596" s="10" t="s">
        <v>5186</v>
      </c>
      <c r="V1596" t="s">
        <v>3899</v>
      </c>
      <c r="W1596" s="10">
        <v>3</v>
      </c>
      <c r="X1596" s="1">
        <v>43445</v>
      </c>
      <c r="Y1596" s="1"/>
    </row>
    <row r="1597" spans="1:25" x14ac:dyDescent="0.35">
      <c r="A1597">
        <v>67</v>
      </c>
      <c r="B1597">
        <v>8</v>
      </c>
      <c r="C1597" t="s">
        <v>7502</v>
      </c>
      <c r="D1597" s="10">
        <v>2</v>
      </c>
      <c r="E1597" t="s">
        <v>8552</v>
      </c>
      <c r="G1597" t="s">
        <v>9624</v>
      </c>
      <c r="H1597" t="s">
        <v>10706</v>
      </c>
      <c r="I1597" s="10">
        <v>4</v>
      </c>
      <c r="K1597" t="s">
        <v>9625</v>
      </c>
      <c r="L1597" t="s">
        <v>102</v>
      </c>
      <c r="M1597">
        <v>1382</v>
      </c>
      <c r="N1597">
        <v>2002</v>
      </c>
      <c r="S1597" s="1"/>
      <c r="U1597" s="10" t="s">
        <v>10584</v>
      </c>
      <c r="V1597" t="s">
        <v>8076</v>
      </c>
      <c r="W1597" s="10">
        <v>1</v>
      </c>
      <c r="X1597" s="1">
        <v>40653</v>
      </c>
      <c r="Y1597" s="1"/>
    </row>
    <row r="1598" spans="1:25" x14ac:dyDescent="0.35">
      <c r="A1598">
        <v>216</v>
      </c>
      <c r="B1598">
        <v>10.02</v>
      </c>
      <c r="D1598" s="10">
        <v>2</v>
      </c>
      <c r="E1598" t="s">
        <v>4874</v>
      </c>
      <c r="G1598" t="s">
        <v>4875</v>
      </c>
      <c r="H1598" t="s">
        <v>10706</v>
      </c>
      <c r="I1598" s="10">
        <v>2</v>
      </c>
      <c r="K1598" t="s">
        <v>4874</v>
      </c>
      <c r="L1598" t="s">
        <v>102</v>
      </c>
      <c r="M1598">
        <v>1575</v>
      </c>
      <c r="N1598">
        <v>1901</v>
      </c>
      <c r="O1598">
        <v>49</v>
      </c>
      <c r="P1598">
        <v>216</v>
      </c>
      <c r="Q1598">
        <v>10.199999999999999</v>
      </c>
      <c r="S1598" s="1">
        <v>43826</v>
      </c>
      <c r="U1598" s="10" t="s">
        <v>5186</v>
      </c>
      <c r="V1598" t="s">
        <v>4283</v>
      </c>
      <c r="W1598" s="10">
        <v>2</v>
      </c>
      <c r="X1598" s="1">
        <v>35530</v>
      </c>
      <c r="Y1598" s="1"/>
    </row>
    <row r="1599" spans="1:25" x14ac:dyDescent="0.35">
      <c r="A1599">
        <v>70</v>
      </c>
      <c r="B1599">
        <v>20</v>
      </c>
      <c r="C1599" t="s">
        <v>7502</v>
      </c>
      <c r="D1599" s="10">
        <v>2</v>
      </c>
      <c r="E1599" t="s">
        <v>8741</v>
      </c>
      <c r="G1599" t="s">
        <v>9908</v>
      </c>
      <c r="H1599" t="s">
        <v>10706</v>
      </c>
      <c r="I1599" s="10">
        <v>2</v>
      </c>
      <c r="K1599" t="s">
        <v>9909</v>
      </c>
      <c r="L1599" t="s">
        <v>102</v>
      </c>
      <c r="M1599">
        <v>1548</v>
      </c>
      <c r="N1599">
        <v>2010</v>
      </c>
      <c r="S1599" s="1"/>
      <c r="V1599" t="s">
        <v>10393</v>
      </c>
      <c r="W1599" s="10">
        <v>1</v>
      </c>
      <c r="X1599" s="1">
        <v>44320</v>
      </c>
      <c r="Y1599" s="1"/>
    </row>
    <row r="1600" spans="1:25" x14ac:dyDescent="0.35">
      <c r="A1600">
        <v>68</v>
      </c>
      <c r="B1600">
        <v>24</v>
      </c>
      <c r="D1600" s="10">
        <v>2</v>
      </c>
      <c r="E1600" t="s">
        <v>2905</v>
      </c>
      <c r="G1600" t="s">
        <v>2906</v>
      </c>
      <c r="H1600" t="s">
        <v>5145</v>
      </c>
      <c r="I1600" s="10">
        <v>4</v>
      </c>
      <c r="K1600" t="s">
        <v>2907</v>
      </c>
      <c r="L1600" t="s">
        <v>102</v>
      </c>
      <c r="M1600">
        <v>2250</v>
      </c>
      <c r="N1600">
        <v>1900</v>
      </c>
      <c r="O1600">
        <v>45</v>
      </c>
      <c r="S1600" s="1">
        <v>44894</v>
      </c>
      <c r="U1600" s="10" t="s">
        <v>5186</v>
      </c>
      <c r="V1600" t="s">
        <v>2837</v>
      </c>
      <c r="W1600" s="10">
        <v>4</v>
      </c>
      <c r="X1600" s="1">
        <v>44742</v>
      </c>
      <c r="Y1600" s="1"/>
    </row>
    <row r="1601" spans="1:25" x14ac:dyDescent="0.35">
      <c r="A1601">
        <v>204</v>
      </c>
      <c r="B1601">
        <v>33</v>
      </c>
      <c r="D1601" s="10" t="s">
        <v>92</v>
      </c>
      <c r="E1601" t="s">
        <v>1659</v>
      </c>
      <c r="G1601" t="s">
        <v>1660</v>
      </c>
      <c r="H1601" t="s">
        <v>5145</v>
      </c>
      <c r="I1601" s="10">
        <v>1</v>
      </c>
      <c r="K1601" t="s">
        <v>1659</v>
      </c>
      <c r="L1601" t="s">
        <v>102</v>
      </c>
      <c r="M1601">
        <v>0</v>
      </c>
      <c r="S1601" s="1"/>
      <c r="V1601" t="s">
        <v>719</v>
      </c>
      <c r="W1601" s="10">
        <v>1</v>
      </c>
      <c r="X1601" s="1">
        <v>44523</v>
      </c>
      <c r="Y1601" s="1"/>
    </row>
    <row r="1602" spans="1:25" x14ac:dyDescent="0.35">
      <c r="A1602">
        <v>70</v>
      </c>
      <c r="B1602">
        <v>2</v>
      </c>
      <c r="C1602" t="s">
        <v>7249</v>
      </c>
      <c r="D1602" s="10">
        <v>2</v>
      </c>
      <c r="E1602" t="s">
        <v>8621</v>
      </c>
      <c r="G1602" t="s">
        <v>9753</v>
      </c>
      <c r="H1602" t="s">
        <v>10706</v>
      </c>
      <c r="I1602" s="10">
        <v>2</v>
      </c>
      <c r="K1602" t="s">
        <v>9754</v>
      </c>
      <c r="L1602" t="s">
        <v>102</v>
      </c>
      <c r="M1602">
        <v>1548</v>
      </c>
      <c r="N1602">
        <v>2010</v>
      </c>
      <c r="S1602" s="1"/>
      <c r="V1602" t="s">
        <v>10305</v>
      </c>
      <c r="W1602" s="10">
        <v>1</v>
      </c>
      <c r="X1602" s="1">
        <v>43496</v>
      </c>
      <c r="Y1602" s="1"/>
    </row>
    <row r="1603" spans="1:25" x14ac:dyDescent="0.35">
      <c r="A1603">
        <v>70</v>
      </c>
      <c r="B1603">
        <v>2</v>
      </c>
      <c r="C1603" t="s">
        <v>7502</v>
      </c>
      <c r="D1603" s="10">
        <v>2</v>
      </c>
      <c r="E1603" t="s">
        <v>8621</v>
      </c>
      <c r="G1603" t="s">
        <v>9753</v>
      </c>
      <c r="H1603" t="s">
        <v>10706</v>
      </c>
      <c r="I1603" s="10">
        <v>2</v>
      </c>
      <c r="K1603" t="s">
        <v>9754</v>
      </c>
      <c r="L1603" t="s">
        <v>102</v>
      </c>
      <c r="M1603">
        <v>1548</v>
      </c>
      <c r="N1603">
        <v>2010</v>
      </c>
      <c r="S1603" s="1"/>
      <c r="V1603" t="s">
        <v>10305</v>
      </c>
      <c r="W1603" s="10">
        <v>1</v>
      </c>
      <c r="X1603" s="1">
        <v>43496</v>
      </c>
      <c r="Y1603" s="1"/>
    </row>
    <row r="1604" spans="1:25" x14ac:dyDescent="0.35">
      <c r="A1604">
        <v>192</v>
      </c>
      <c r="B1604">
        <v>11</v>
      </c>
      <c r="D1604" s="10">
        <v>2</v>
      </c>
      <c r="E1604" t="s">
        <v>3931</v>
      </c>
      <c r="G1604" t="s">
        <v>3932</v>
      </c>
      <c r="H1604" t="s">
        <v>10706</v>
      </c>
      <c r="I1604" s="10">
        <v>3</v>
      </c>
      <c r="K1604" t="s">
        <v>3931</v>
      </c>
      <c r="L1604" t="s">
        <v>102</v>
      </c>
      <c r="M1604">
        <v>2728</v>
      </c>
      <c r="N1604">
        <v>1901</v>
      </c>
      <c r="O1604">
        <v>47</v>
      </c>
      <c r="S1604" s="1">
        <v>44936</v>
      </c>
      <c r="U1604" s="10" t="s">
        <v>5186</v>
      </c>
      <c r="V1604" t="s">
        <v>3677</v>
      </c>
      <c r="W1604" s="10">
        <v>3</v>
      </c>
      <c r="X1604" s="1">
        <v>44887</v>
      </c>
      <c r="Y1604" s="1"/>
    </row>
    <row r="1605" spans="1:25" x14ac:dyDescent="0.35">
      <c r="A1605">
        <v>68</v>
      </c>
      <c r="B1605">
        <v>7</v>
      </c>
      <c r="D1605" s="10">
        <v>2</v>
      </c>
      <c r="E1605" t="s">
        <v>4316</v>
      </c>
      <c r="G1605" t="s">
        <v>4317</v>
      </c>
      <c r="H1605" t="s">
        <v>10706</v>
      </c>
      <c r="I1605" s="10">
        <v>8</v>
      </c>
      <c r="K1605" t="s">
        <v>4316</v>
      </c>
      <c r="L1605" t="s">
        <v>102</v>
      </c>
      <c r="M1605">
        <v>5695</v>
      </c>
      <c r="N1605">
        <v>2010</v>
      </c>
      <c r="O1605">
        <v>49</v>
      </c>
      <c r="S1605" s="1">
        <v>44641</v>
      </c>
      <c r="V1605" t="s">
        <v>4223</v>
      </c>
      <c r="W1605" s="10">
        <v>2</v>
      </c>
      <c r="X1605" s="1">
        <v>44603</v>
      </c>
      <c r="Y1605" s="1"/>
    </row>
    <row r="1606" spans="1:25" x14ac:dyDescent="0.35">
      <c r="A1606">
        <v>180</v>
      </c>
      <c r="B1606">
        <v>9</v>
      </c>
      <c r="D1606" s="10">
        <v>2</v>
      </c>
      <c r="E1606" t="s">
        <v>3792</v>
      </c>
      <c r="G1606" t="s">
        <v>3793</v>
      </c>
      <c r="H1606" t="s">
        <v>10706</v>
      </c>
      <c r="I1606" s="10">
        <v>3</v>
      </c>
      <c r="K1606" t="s">
        <v>3792</v>
      </c>
      <c r="L1606" t="s">
        <v>102</v>
      </c>
      <c r="M1606">
        <v>2538</v>
      </c>
      <c r="N1606">
        <v>1901</v>
      </c>
      <c r="O1606">
        <v>47</v>
      </c>
      <c r="S1606" s="1">
        <v>44804</v>
      </c>
      <c r="U1606" s="10" t="s">
        <v>5186</v>
      </c>
      <c r="V1606" t="s">
        <v>3767</v>
      </c>
      <c r="W1606" s="10">
        <v>3</v>
      </c>
      <c r="X1606" s="1">
        <v>44635</v>
      </c>
      <c r="Y1606" s="1"/>
    </row>
    <row r="1607" spans="1:25" x14ac:dyDescent="0.35">
      <c r="A1607">
        <v>69</v>
      </c>
      <c r="B1607">
        <v>25</v>
      </c>
      <c r="D1607" s="10" t="s">
        <v>92</v>
      </c>
      <c r="E1607" t="s">
        <v>1664</v>
      </c>
      <c r="G1607" t="s">
        <v>1665</v>
      </c>
      <c r="H1607" t="s">
        <v>10706</v>
      </c>
      <c r="I1607" s="10">
        <v>6</v>
      </c>
      <c r="K1607" t="s">
        <v>1664</v>
      </c>
      <c r="L1607" t="s">
        <v>102</v>
      </c>
      <c r="M1607">
        <v>0</v>
      </c>
      <c r="S1607" s="1"/>
      <c r="V1607" t="s">
        <v>1666</v>
      </c>
      <c r="W1607" s="10">
        <v>3</v>
      </c>
      <c r="X1607" t="s">
        <v>208</v>
      </c>
    </row>
    <row r="1608" spans="1:25" x14ac:dyDescent="0.35">
      <c r="A1608">
        <v>180</v>
      </c>
      <c r="B1608">
        <v>29</v>
      </c>
      <c r="D1608" s="10">
        <v>2</v>
      </c>
      <c r="E1608" t="s">
        <v>3112</v>
      </c>
      <c r="G1608" t="s">
        <v>3113</v>
      </c>
      <c r="H1608" t="s">
        <v>10706</v>
      </c>
      <c r="I1608" s="10">
        <v>4</v>
      </c>
      <c r="K1608" t="s">
        <v>3112</v>
      </c>
      <c r="L1608" t="s">
        <v>102</v>
      </c>
      <c r="M1608">
        <v>4422</v>
      </c>
      <c r="N1608">
        <v>1901</v>
      </c>
      <c r="O1608">
        <v>49</v>
      </c>
      <c r="S1608" s="1">
        <v>44061</v>
      </c>
      <c r="U1608" s="10" t="s">
        <v>5186</v>
      </c>
      <c r="V1608" t="s">
        <v>2837</v>
      </c>
      <c r="W1608" s="10">
        <v>4</v>
      </c>
      <c r="X1608" s="1">
        <v>44001</v>
      </c>
      <c r="Y1608" s="1"/>
    </row>
    <row r="1609" spans="1:25" x14ac:dyDescent="0.35">
      <c r="A1609">
        <v>70</v>
      </c>
      <c r="B1609">
        <v>19</v>
      </c>
      <c r="C1609" t="s">
        <v>756</v>
      </c>
      <c r="D1609" s="10">
        <v>2</v>
      </c>
      <c r="E1609" t="s">
        <v>8747</v>
      </c>
      <c r="G1609" t="s">
        <v>9920</v>
      </c>
      <c r="H1609" t="s">
        <v>10706</v>
      </c>
      <c r="I1609" s="10">
        <v>1</v>
      </c>
      <c r="K1609" t="s">
        <v>9921</v>
      </c>
      <c r="L1609" t="s">
        <v>102</v>
      </c>
      <c r="M1609">
        <v>1341</v>
      </c>
      <c r="N1609">
        <v>2003</v>
      </c>
      <c r="S1609" s="1"/>
      <c r="U1609" s="10" t="s">
        <v>10584</v>
      </c>
      <c r="V1609" t="s">
        <v>10403</v>
      </c>
      <c r="W1609" s="10">
        <v>1</v>
      </c>
      <c r="X1609" s="1">
        <v>38425</v>
      </c>
      <c r="Y1609" s="1"/>
    </row>
    <row r="1610" spans="1:25" x14ac:dyDescent="0.35">
      <c r="A1610">
        <v>68</v>
      </c>
      <c r="B1610">
        <v>23</v>
      </c>
      <c r="D1610" s="10">
        <v>2</v>
      </c>
      <c r="E1610" t="s">
        <v>4318</v>
      </c>
      <c r="G1610" t="s">
        <v>4319</v>
      </c>
      <c r="H1610" t="s">
        <v>10706</v>
      </c>
      <c r="I1610" s="10">
        <v>2</v>
      </c>
      <c r="K1610" t="s">
        <v>4318</v>
      </c>
      <c r="L1610" t="s">
        <v>102</v>
      </c>
      <c r="M1610">
        <v>2620</v>
      </c>
      <c r="N1610">
        <v>1980</v>
      </c>
      <c r="O1610">
        <v>45</v>
      </c>
      <c r="S1610" s="1">
        <v>43826</v>
      </c>
      <c r="U1610" s="10" t="s">
        <v>5186</v>
      </c>
      <c r="V1610" t="s">
        <v>4320</v>
      </c>
      <c r="W1610" s="10">
        <v>2</v>
      </c>
      <c r="X1610" s="1">
        <v>34185</v>
      </c>
      <c r="Y1610" s="1"/>
    </row>
    <row r="1611" spans="1:25" x14ac:dyDescent="0.35">
      <c r="A1611">
        <v>204</v>
      </c>
      <c r="B1611">
        <v>10</v>
      </c>
      <c r="D1611" s="10">
        <v>2</v>
      </c>
      <c r="E1611" t="s">
        <v>4048</v>
      </c>
      <c r="G1611" t="s">
        <v>4049</v>
      </c>
      <c r="H1611" t="s">
        <v>10706</v>
      </c>
      <c r="I1611" s="10">
        <v>3</v>
      </c>
      <c r="K1611" t="s">
        <v>4048</v>
      </c>
      <c r="L1611" t="s">
        <v>102</v>
      </c>
      <c r="M1611">
        <v>2016</v>
      </c>
      <c r="N1611">
        <v>1901</v>
      </c>
      <c r="O1611">
        <v>49</v>
      </c>
      <c r="S1611" s="1">
        <v>43826</v>
      </c>
      <c r="U1611" s="10" t="s">
        <v>5186</v>
      </c>
      <c r="V1611" t="s">
        <v>3577</v>
      </c>
      <c r="W1611" s="10">
        <v>3</v>
      </c>
      <c r="X1611" t="s">
        <v>208</v>
      </c>
    </row>
    <row r="1612" spans="1:25" x14ac:dyDescent="0.35">
      <c r="A1612">
        <v>192</v>
      </c>
      <c r="B1612">
        <v>12</v>
      </c>
      <c r="D1612" s="10">
        <v>2</v>
      </c>
      <c r="E1612" t="s">
        <v>8678</v>
      </c>
      <c r="G1612" t="s">
        <v>9843</v>
      </c>
      <c r="H1612" t="s">
        <v>10706</v>
      </c>
      <c r="I1612" s="10">
        <v>2</v>
      </c>
      <c r="K1612" t="s">
        <v>8678</v>
      </c>
      <c r="L1612" t="s">
        <v>102</v>
      </c>
      <c r="M1612">
        <v>2772</v>
      </c>
      <c r="N1612">
        <v>1901</v>
      </c>
      <c r="S1612" s="1"/>
      <c r="U1612" s="10" t="s">
        <v>5186</v>
      </c>
      <c r="V1612" t="s">
        <v>10354</v>
      </c>
      <c r="W1612" s="10">
        <v>1</v>
      </c>
      <c r="X1612" s="1">
        <v>40138</v>
      </c>
      <c r="Y1612" s="1"/>
    </row>
    <row r="1613" spans="1:25" x14ac:dyDescent="0.35">
      <c r="A1613">
        <v>68</v>
      </c>
      <c r="B1613">
        <v>8</v>
      </c>
      <c r="D1613" s="10" t="s">
        <v>7551</v>
      </c>
      <c r="E1613" t="s">
        <v>7351</v>
      </c>
      <c r="G1613" t="s">
        <v>4317</v>
      </c>
      <c r="H1613" t="s">
        <v>10706</v>
      </c>
      <c r="I1613" s="10">
        <v>8</v>
      </c>
      <c r="K1613" t="s">
        <v>4316</v>
      </c>
      <c r="L1613" t="s">
        <v>102</v>
      </c>
      <c r="S1613" s="1"/>
      <c r="V1613" t="s">
        <v>7829</v>
      </c>
      <c r="W1613" s="10">
        <v>6</v>
      </c>
      <c r="X1613" s="1"/>
      <c r="Y1613" s="1"/>
    </row>
    <row r="1614" spans="1:25" x14ac:dyDescent="0.35">
      <c r="A1614">
        <v>67</v>
      </c>
      <c r="B1614">
        <v>10.01</v>
      </c>
      <c r="C1614" t="s">
        <v>8194</v>
      </c>
      <c r="D1614" s="10">
        <v>2</v>
      </c>
      <c r="E1614" t="s">
        <v>8264</v>
      </c>
      <c r="G1614" t="s">
        <v>9190</v>
      </c>
      <c r="H1614" t="s">
        <v>10706</v>
      </c>
      <c r="I1614" s="10">
        <v>2</v>
      </c>
      <c r="K1614" t="s">
        <v>9191</v>
      </c>
      <c r="L1614" t="s">
        <v>102</v>
      </c>
      <c r="M1614">
        <v>386</v>
      </c>
      <c r="N1614">
        <v>2001</v>
      </c>
      <c r="S1614" s="1"/>
      <c r="U1614" s="10" t="s">
        <v>10584</v>
      </c>
      <c r="V1614" t="s">
        <v>10199</v>
      </c>
      <c r="W1614" s="10">
        <v>1</v>
      </c>
      <c r="X1614" s="1">
        <v>38845</v>
      </c>
      <c r="Y1614" s="1"/>
    </row>
    <row r="1615" spans="1:25" x14ac:dyDescent="0.35">
      <c r="A1615">
        <v>69</v>
      </c>
      <c r="B1615">
        <v>24</v>
      </c>
      <c r="D1615" s="10" t="s">
        <v>92</v>
      </c>
      <c r="E1615" t="s">
        <v>721</v>
      </c>
      <c r="G1615" t="s">
        <v>722</v>
      </c>
      <c r="H1615" t="s">
        <v>5145</v>
      </c>
      <c r="I1615" s="10">
        <v>5</v>
      </c>
      <c r="K1615" t="s">
        <v>723</v>
      </c>
      <c r="L1615" t="s">
        <v>102</v>
      </c>
      <c r="M1615">
        <v>0</v>
      </c>
      <c r="S1615" s="1"/>
      <c r="V1615" t="s">
        <v>99</v>
      </c>
      <c r="W1615" s="10">
        <v>2</v>
      </c>
      <c r="X1615" s="1">
        <v>44663</v>
      </c>
      <c r="Y1615" s="1"/>
    </row>
    <row r="1616" spans="1:25" x14ac:dyDescent="0.35">
      <c r="A1616">
        <v>180</v>
      </c>
      <c r="B1616">
        <v>28</v>
      </c>
      <c r="D1616" s="10">
        <v>2</v>
      </c>
      <c r="E1616" t="s">
        <v>3798</v>
      </c>
      <c r="G1616" t="s">
        <v>3799</v>
      </c>
      <c r="H1616" t="s">
        <v>10706</v>
      </c>
      <c r="I1616" s="10">
        <v>3</v>
      </c>
      <c r="K1616" t="s">
        <v>3798</v>
      </c>
      <c r="L1616" t="s">
        <v>102</v>
      </c>
      <c r="M1616">
        <v>2811</v>
      </c>
      <c r="N1616">
        <v>1901</v>
      </c>
      <c r="O1616">
        <v>49</v>
      </c>
      <c r="S1616" s="1">
        <v>43826</v>
      </c>
      <c r="U1616" s="10" t="s">
        <v>5186</v>
      </c>
      <c r="V1616" t="s">
        <v>3577</v>
      </c>
      <c r="W1616" s="10">
        <v>3</v>
      </c>
      <c r="X1616" s="1">
        <v>32077</v>
      </c>
      <c r="Y1616" s="1"/>
    </row>
    <row r="1617" spans="1:25" x14ac:dyDescent="0.35">
      <c r="A1617">
        <v>180</v>
      </c>
      <c r="B1617">
        <v>11</v>
      </c>
      <c r="D1617" s="10">
        <v>2</v>
      </c>
      <c r="E1617" t="s">
        <v>4464</v>
      </c>
      <c r="G1617" t="s">
        <v>4465</v>
      </c>
      <c r="H1617" t="s">
        <v>10706</v>
      </c>
      <c r="I1617" s="10">
        <v>2</v>
      </c>
      <c r="K1617" t="s">
        <v>4464</v>
      </c>
      <c r="L1617" t="s">
        <v>102</v>
      </c>
      <c r="M1617">
        <v>3537</v>
      </c>
      <c r="N1617">
        <v>1901</v>
      </c>
      <c r="O1617">
        <v>49</v>
      </c>
      <c r="S1617" s="1">
        <v>44975</v>
      </c>
      <c r="U1617" s="10" t="s">
        <v>5186</v>
      </c>
      <c r="V1617" t="s">
        <v>4283</v>
      </c>
      <c r="W1617" s="10">
        <v>2</v>
      </c>
      <c r="X1617" s="1">
        <v>44305</v>
      </c>
      <c r="Y1617" s="1"/>
    </row>
    <row r="1618" spans="1:25" x14ac:dyDescent="0.35">
      <c r="A1618">
        <v>69</v>
      </c>
      <c r="B1618">
        <v>23</v>
      </c>
      <c r="D1618" s="10" t="s">
        <v>92</v>
      </c>
      <c r="E1618" t="s">
        <v>1668</v>
      </c>
      <c r="G1618" t="s">
        <v>1669</v>
      </c>
      <c r="H1618" t="s">
        <v>10706</v>
      </c>
      <c r="I1618" s="10">
        <v>2</v>
      </c>
      <c r="K1618" t="s">
        <v>1668</v>
      </c>
      <c r="L1618" t="s">
        <v>102</v>
      </c>
      <c r="M1618">
        <v>0</v>
      </c>
      <c r="S1618" s="1"/>
      <c r="V1618" t="s">
        <v>1670</v>
      </c>
      <c r="W1618" s="10">
        <v>2</v>
      </c>
      <c r="X1618" s="1">
        <v>41352</v>
      </c>
      <c r="Y1618" s="1"/>
    </row>
    <row r="1619" spans="1:25" x14ac:dyDescent="0.35">
      <c r="A1619">
        <v>180</v>
      </c>
      <c r="B1619">
        <v>27</v>
      </c>
      <c r="D1619" s="10">
        <v>2</v>
      </c>
      <c r="E1619" t="s">
        <v>1674</v>
      </c>
      <c r="G1619" t="s">
        <v>3111</v>
      </c>
      <c r="H1619" t="s">
        <v>10706</v>
      </c>
      <c r="I1619" s="10">
        <v>6</v>
      </c>
      <c r="K1619" t="s">
        <v>1674</v>
      </c>
      <c r="L1619" t="s">
        <v>102</v>
      </c>
      <c r="M1619">
        <v>2520</v>
      </c>
      <c r="N1619">
        <v>1901</v>
      </c>
      <c r="O1619">
        <v>47</v>
      </c>
      <c r="S1619" s="1">
        <v>43826</v>
      </c>
      <c r="U1619" s="10" t="s">
        <v>5186</v>
      </c>
      <c r="V1619" t="s">
        <v>2959</v>
      </c>
      <c r="W1619" s="10">
        <v>4</v>
      </c>
      <c r="X1619" s="1">
        <v>29665</v>
      </c>
      <c r="Y1619" s="1"/>
    </row>
    <row r="1620" spans="1:25" x14ac:dyDescent="0.35">
      <c r="A1620">
        <v>69</v>
      </c>
      <c r="B1620">
        <v>22</v>
      </c>
      <c r="D1620" s="10" t="s">
        <v>7551</v>
      </c>
      <c r="E1620" t="s">
        <v>7356</v>
      </c>
      <c r="G1620" t="s">
        <v>6510</v>
      </c>
      <c r="H1620" t="s">
        <v>10706</v>
      </c>
      <c r="I1620" s="10">
        <v>7</v>
      </c>
      <c r="K1620" t="s">
        <v>7710</v>
      </c>
      <c r="L1620" t="s">
        <v>102</v>
      </c>
      <c r="S1620" s="1"/>
      <c r="V1620" t="s">
        <v>7855</v>
      </c>
      <c r="W1620" s="10">
        <v>7</v>
      </c>
      <c r="X1620" s="1"/>
      <c r="Y1620" s="1"/>
    </row>
    <row r="1621" spans="1:25" x14ac:dyDescent="0.35">
      <c r="A1621">
        <v>180</v>
      </c>
      <c r="B1621">
        <v>26</v>
      </c>
      <c r="D1621" s="10">
        <v>2</v>
      </c>
      <c r="E1621" t="s">
        <v>3109</v>
      </c>
      <c r="G1621" t="s">
        <v>3110</v>
      </c>
      <c r="H1621" t="s">
        <v>10706</v>
      </c>
      <c r="I1621" s="10">
        <v>4</v>
      </c>
      <c r="K1621" t="s">
        <v>3109</v>
      </c>
      <c r="L1621" t="s">
        <v>102</v>
      </c>
      <c r="M1621">
        <v>2178</v>
      </c>
      <c r="N1621">
        <v>1901</v>
      </c>
      <c r="O1621">
        <v>47</v>
      </c>
      <c r="S1621" s="1">
        <v>43826</v>
      </c>
      <c r="U1621" s="10" t="s">
        <v>5186</v>
      </c>
      <c r="V1621" t="s">
        <v>2837</v>
      </c>
      <c r="W1621" s="10">
        <v>4</v>
      </c>
      <c r="X1621" s="1">
        <v>41144</v>
      </c>
      <c r="Y1621" s="1"/>
    </row>
    <row r="1622" spans="1:25" x14ac:dyDescent="0.35">
      <c r="A1622">
        <v>192</v>
      </c>
      <c r="B1622">
        <v>15</v>
      </c>
      <c r="D1622" s="10">
        <v>2</v>
      </c>
      <c r="E1622" t="s">
        <v>3239</v>
      </c>
      <c r="G1622" t="s">
        <v>3240</v>
      </c>
      <c r="H1622" t="s">
        <v>10706</v>
      </c>
      <c r="I1622" s="10">
        <v>4</v>
      </c>
      <c r="K1622" t="s">
        <v>3239</v>
      </c>
      <c r="L1622" t="s">
        <v>102</v>
      </c>
      <c r="M1622">
        <v>2571</v>
      </c>
      <c r="N1622">
        <v>1901</v>
      </c>
      <c r="O1622">
        <v>49</v>
      </c>
      <c r="S1622" s="1">
        <v>43826</v>
      </c>
      <c r="U1622" s="10" t="s">
        <v>5186</v>
      </c>
      <c r="V1622" t="s">
        <v>3241</v>
      </c>
      <c r="W1622" s="10">
        <v>4</v>
      </c>
      <c r="X1622" s="1">
        <v>37476</v>
      </c>
      <c r="Y1622" s="1"/>
    </row>
    <row r="1623" spans="1:25" x14ac:dyDescent="0.35">
      <c r="A1623">
        <v>66</v>
      </c>
      <c r="B1623">
        <v>12.01</v>
      </c>
      <c r="C1623" t="s">
        <v>8579</v>
      </c>
      <c r="D1623" s="10">
        <v>2</v>
      </c>
      <c r="E1623" t="s">
        <v>8585</v>
      </c>
      <c r="G1623" t="s">
        <v>9681</v>
      </c>
      <c r="H1623" t="s">
        <v>5145</v>
      </c>
      <c r="I1623" s="10">
        <v>2</v>
      </c>
      <c r="K1623" t="s">
        <v>9682</v>
      </c>
      <c r="L1623" t="s">
        <v>102</v>
      </c>
      <c r="M1623">
        <v>1220</v>
      </c>
      <c r="N1623">
        <v>2022</v>
      </c>
      <c r="S1623" s="1"/>
      <c r="V1623" t="s">
        <v>10286</v>
      </c>
      <c r="W1623" s="10">
        <v>1</v>
      </c>
      <c r="X1623" s="1">
        <v>44638</v>
      </c>
      <c r="Y1623" s="1"/>
    </row>
    <row r="1624" spans="1:25" x14ac:dyDescent="0.35">
      <c r="A1624">
        <v>66</v>
      </c>
      <c r="B1624">
        <v>12.01</v>
      </c>
      <c r="C1624" t="s">
        <v>8123</v>
      </c>
      <c r="D1624" s="10">
        <v>2</v>
      </c>
      <c r="E1624" t="s">
        <v>8585</v>
      </c>
      <c r="G1624" t="s">
        <v>9681</v>
      </c>
      <c r="H1624" t="s">
        <v>5145</v>
      </c>
      <c r="I1624" s="10">
        <v>2</v>
      </c>
      <c r="K1624" t="s">
        <v>9682</v>
      </c>
      <c r="L1624" t="s">
        <v>102</v>
      </c>
      <c r="M1624">
        <v>1131</v>
      </c>
      <c r="N1624">
        <v>2022</v>
      </c>
      <c r="S1624" s="1"/>
      <c r="V1624" t="s">
        <v>10286</v>
      </c>
      <c r="W1624" s="10">
        <v>1</v>
      </c>
      <c r="X1624" s="1">
        <v>44638</v>
      </c>
      <c r="Y1624" s="1"/>
    </row>
    <row r="1625" spans="1:25" x14ac:dyDescent="0.35">
      <c r="A1625">
        <v>69</v>
      </c>
      <c r="B1625">
        <v>12</v>
      </c>
      <c r="D1625" s="10" t="s">
        <v>92</v>
      </c>
      <c r="E1625" t="s">
        <v>1677</v>
      </c>
      <c r="G1625" t="s">
        <v>1678</v>
      </c>
      <c r="H1625" t="s">
        <v>10706</v>
      </c>
      <c r="I1625" s="10">
        <v>2</v>
      </c>
      <c r="K1625" t="s">
        <v>1677</v>
      </c>
      <c r="L1625" t="s">
        <v>102</v>
      </c>
      <c r="M1625">
        <v>0</v>
      </c>
      <c r="S1625" s="1"/>
      <c r="V1625" t="s">
        <v>552</v>
      </c>
      <c r="W1625" s="10">
        <v>2</v>
      </c>
      <c r="X1625" s="1">
        <v>43350</v>
      </c>
      <c r="Y1625" s="1"/>
    </row>
    <row r="1626" spans="1:25" x14ac:dyDescent="0.35">
      <c r="A1626">
        <v>68</v>
      </c>
      <c r="B1626">
        <v>11</v>
      </c>
      <c r="D1626" s="10">
        <v>2</v>
      </c>
      <c r="E1626" t="s">
        <v>3583</v>
      </c>
      <c r="G1626" t="s">
        <v>3584</v>
      </c>
      <c r="H1626" t="s">
        <v>5145</v>
      </c>
      <c r="I1626" s="10">
        <v>3</v>
      </c>
      <c r="K1626" t="s">
        <v>3583</v>
      </c>
      <c r="L1626" t="s">
        <v>102</v>
      </c>
      <c r="M1626">
        <v>2475</v>
      </c>
      <c r="N1626">
        <v>1901</v>
      </c>
      <c r="O1626">
        <v>45</v>
      </c>
      <c r="S1626" s="1">
        <v>44776</v>
      </c>
      <c r="U1626" s="10" t="s">
        <v>5186</v>
      </c>
      <c r="V1626" t="s">
        <v>3585</v>
      </c>
      <c r="W1626" s="10">
        <v>3</v>
      </c>
      <c r="X1626" s="1">
        <v>44725</v>
      </c>
      <c r="Y1626" s="1"/>
    </row>
    <row r="1627" spans="1:25" x14ac:dyDescent="0.35">
      <c r="A1627">
        <v>216</v>
      </c>
      <c r="B1627">
        <v>14</v>
      </c>
      <c r="D1627" s="10" t="s">
        <v>92</v>
      </c>
      <c r="E1627" t="s">
        <v>1680</v>
      </c>
      <c r="G1627" t="s">
        <v>1681</v>
      </c>
      <c r="H1627" t="s">
        <v>10706</v>
      </c>
      <c r="I1627" s="10">
        <v>2</v>
      </c>
      <c r="K1627" t="s">
        <v>1680</v>
      </c>
      <c r="L1627" t="s">
        <v>102</v>
      </c>
      <c r="M1627">
        <v>0</v>
      </c>
      <c r="S1627" s="1"/>
      <c r="U1627" s="10" t="s">
        <v>5186</v>
      </c>
      <c r="V1627" t="s">
        <v>99</v>
      </c>
      <c r="W1627" s="10">
        <v>2</v>
      </c>
      <c r="X1627" s="1">
        <v>28789</v>
      </c>
      <c r="Y1627" s="1"/>
    </row>
    <row r="1628" spans="1:25" x14ac:dyDescent="0.35">
      <c r="A1628">
        <v>69</v>
      </c>
      <c r="B1628">
        <v>21</v>
      </c>
      <c r="D1628" s="10" t="s">
        <v>7551</v>
      </c>
      <c r="E1628" t="s">
        <v>7355</v>
      </c>
      <c r="G1628" t="s">
        <v>6530</v>
      </c>
      <c r="H1628" t="s">
        <v>5145</v>
      </c>
      <c r="I1628" s="10">
        <v>10</v>
      </c>
      <c r="K1628" t="s">
        <v>7355</v>
      </c>
      <c r="L1628" t="s">
        <v>102</v>
      </c>
      <c r="S1628" s="1"/>
      <c r="V1628" t="s">
        <v>7854</v>
      </c>
      <c r="W1628" s="10">
        <v>10</v>
      </c>
      <c r="X1628" s="1"/>
      <c r="Y1628" s="1"/>
    </row>
    <row r="1629" spans="1:25" x14ac:dyDescent="0.35">
      <c r="A1629">
        <v>192</v>
      </c>
      <c r="B1629">
        <v>29</v>
      </c>
      <c r="D1629" s="10">
        <v>2</v>
      </c>
      <c r="E1629" t="s">
        <v>4606</v>
      </c>
      <c r="G1629" t="s">
        <v>4607</v>
      </c>
      <c r="H1629" t="s">
        <v>10706</v>
      </c>
      <c r="I1629" s="10">
        <v>2</v>
      </c>
      <c r="K1629" t="s">
        <v>4606</v>
      </c>
      <c r="L1629" t="s">
        <v>102</v>
      </c>
      <c r="M1629">
        <v>3600</v>
      </c>
      <c r="N1629">
        <v>1860</v>
      </c>
      <c r="O1629">
        <v>47</v>
      </c>
      <c r="S1629" s="1">
        <v>43826</v>
      </c>
      <c r="U1629" s="10" t="s">
        <v>5186</v>
      </c>
      <c r="V1629" t="s">
        <v>4283</v>
      </c>
      <c r="W1629" s="10">
        <v>2</v>
      </c>
      <c r="X1629" s="1">
        <v>43034</v>
      </c>
      <c r="Y1629" s="1"/>
    </row>
    <row r="1630" spans="1:25" x14ac:dyDescent="0.35">
      <c r="A1630">
        <v>180</v>
      </c>
      <c r="B1630">
        <v>25</v>
      </c>
      <c r="D1630" s="10">
        <v>2</v>
      </c>
      <c r="E1630" t="s">
        <v>3107</v>
      </c>
      <c r="G1630" t="s">
        <v>3108</v>
      </c>
      <c r="H1630" t="s">
        <v>5145</v>
      </c>
      <c r="I1630" s="10">
        <v>4</v>
      </c>
      <c r="K1630" t="s">
        <v>3107</v>
      </c>
      <c r="L1630" t="s">
        <v>102</v>
      </c>
      <c r="M1630">
        <v>3402</v>
      </c>
      <c r="N1630">
        <v>1901</v>
      </c>
      <c r="O1630">
        <v>47</v>
      </c>
      <c r="S1630" s="1">
        <v>44388</v>
      </c>
      <c r="U1630" s="10" t="s">
        <v>5186</v>
      </c>
      <c r="V1630" t="s">
        <v>2959</v>
      </c>
      <c r="W1630" s="10">
        <v>4</v>
      </c>
      <c r="X1630" s="1">
        <v>43579</v>
      </c>
      <c r="Y1630" s="1"/>
    </row>
    <row r="1631" spans="1:25" x14ac:dyDescent="0.35">
      <c r="A1631">
        <v>66</v>
      </c>
      <c r="B1631">
        <v>14</v>
      </c>
      <c r="D1631" s="10">
        <v>2</v>
      </c>
      <c r="E1631" t="s">
        <v>2891</v>
      </c>
      <c r="G1631" t="s">
        <v>2892</v>
      </c>
      <c r="H1631" t="s">
        <v>10706</v>
      </c>
      <c r="I1631" s="10">
        <v>4</v>
      </c>
      <c r="K1631" t="s">
        <v>2891</v>
      </c>
      <c r="L1631" t="s">
        <v>102</v>
      </c>
      <c r="M1631">
        <v>4600</v>
      </c>
      <c r="N1631">
        <v>1908</v>
      </c>
      <c r="O1631">
        <v>45</v>
      </c>
      <c r="P1631">
        <v>66</v>
      </c>
      <c r="Q1631" t="s">
        <v>2893</v>
      </c>
      <c r="S1631" s="1">
        <v>43826</v>
      </c>
      <c r="U1631" s="10" t="s">
        <v>5186</v>
      </c>
      <c r="V1631" t="s">
        <v>2894</v>
      </c>
      <c r="W1631" s="10">
        <v>4</v>
      </c>
      <c r="X1631" s="1">
        <v>39021</v>
      </c>
      <c r="Y1631" s="1"/>
    </row>
    <row r="1632" spans="1:25" x14ac:dyDescent="0.35">
      <c r="A1632">
        <v>69</v>
      </c>
      <c r="B1632">
        <v>13</v>
      </c>
      <c r="C1632" t="s">
        <v>7249</v>
      </c>
      <c r="D1632" s="10">
        <v>2</v>
      </c>
      <c r="E1632" t="s">
        <v>8196</v>
      </c>
      <c r="G1632" t="s">
        <v>9141</v>
      </c>
      <c r="H1632" t="s">
        <v>10706</v>
      </c>
      <c r="I1632" s="10">
        <v>2</v>
      </c>
      <c r="K1632" t="s">
        <v>9142</v>
      </c>
      <c r="L1632" t="s">
        <v>102</v>
      </c>
      <c r="M1632">
        <v>453</v>
      </c>
      <c r="N1632">
        <v>1901</v>
      </c>
      <c r="S1632" s="1"/>
      <c r="U1632" s="10" t="s">
        <v>5186</v>
      </c>
      <c r="V1632" t="s">
        <v>10199</v>
      </c>
      <c r="W1632" s="10">
        <v>1</v>
      </c>
      <c r="X1632" s="1">
        <v>40669</v>
      </c>
      <c r="Y1632" s="1"/>
    </row>
    <row r="1633" spans="1:25" x14ac:dyDescent="0.35">
      <c r="A1633">
        <v>68</v>
      </c>
      <c r="B1633">
        <v>12</v>
      </c>
      <c r="D1633" s="10">
        <v>2</v>
      </c>
      <c r="E1633" t="s">
        <v>2901</v>
      </c>
      <c r="G1633" t="s">
        <v>2902</v>
      </c>
      <c r="H1633" t="s">
        <v>10706</v>
      </c>
      <c r="I1633" s="10">
        <v>4</v>
      </c>
      <c r="K1633" t="s">
        <v>2901</v>
      </c>
      <c r="L1633" t="s">
        <v>102</v>
      </c>
      <c r="M1633">
        <v>3750</v>
      </c>
      <c r="N1633">
        <v>1901</v>
      </c>
      <c r="O1633">
        <v>10</v>
      </c>
      <c r="S1633" s="1">
        <v>43826</v>
      </c>
      <c r="U1633" s="10" t="s">
        <v>5186</v>
      </c>
      <c r="V1633" t="s">
        <v>2848</v>
      </c>
      <c r="W1633" s="10">
        <v>4</v>
      </c>
      <c r="X1633" s="1">
        <v>29565</v>
      </c>
      <c r="Y1633" s="1"/>
    </row>
    <row r="1634" spans="1:25" x14ac:dyDescent="0.35">
      <c r="A1634">
        <v>192</v>
      </c>
      <c r="B1634">
        <v>28</v>
      </c>
      <c r="D1634" s="10">
        <v>2</v>
      </c>
      <c r="E1634" t="s">
        <v>3251</v>
      </c>
      <c r="G1634" t="s">
        <v>3252</v>
      </c>
      <c r="H1634" t="s">
        <v>10706</v>
      </c>
      <c r="I1634" s="10">
        <v>4</v>
      </c>
      <c r="K1634" t="s">
        <v>3251</v>
      </c>
      <c r="L1634" t="s">
        <v>102</v>
      </c>
      <c r="M1634">
        <v>3450</v>
      </c>
      <c r="N1634">
        <v>1900</v>
      </c>
      <c r="O1634">
        <v>45</v>
      </c>
      <c r="S1634" s="1">
        <v>43826</v>
      </c>
      <c r="U1634" s="10" t="s">
        <v>5186</v>
      </c>
      <c r="V1634" t="s">
        <v>2837</v>
      </c>
      <c r="W1634" s="10">
        <v>4</v>
      </c>
      <c r="X1634" s="1">
        <v>40218</v>
      </c>
      <c r="Y1634" s="1"/>
    </row>
    <row r="1635" spans="1:25" x14ac:dyDescent="0.35">
      <c r="A1635">
        <v>204</v>
      </c>
      <c r="B1635">
        <v>27</v>
      </c>
      <c r="D1635" s="10" t="s">
        <v>92</v>
      </c>
      <c r="E1635" t="s">
        <v>1691</v>
      </c>
      <c r="G1635" t="s">
        <v>1692</v>
      </c>
      <c r="H1635" t="s">
        <v>5145</v>
      </c>
      <c r="I1635" s="10">
        <v>2</v>
      </c>
      <c r="K1635" t="s">
        <v>1691</v>
      </c>
      <c r="L1635" t="s">
        <v>102</v>
      </c>
      <c r="M1635">
        <v>0</v>
      </c>
      <c r="S1635" s="1"/>
      <c r="V1635" t="s">
        <v>99</v>
      </c>
      <c r="W1635" s="10">
        <v>2</v>
      </c>
      <c r="X1635" s="1">
        <v>36922</v>
      </c>
      <c r="Y1635" s="1"/>
    </row>
    <row r="1636" spans="1:25" x14ac:dyDescent="0.35">
      <c r="A1636">
        <v>70</v>
      </c>
      <c r="B1636">
        <v>8</v>
      </c>
      <c r="C1636" t="s">
        <v>3414</v>
      </c>
      <c r="D1636" s="10">
        <v>2</v>
      </c>
      <c r="E1636" t="s">
        <v>8905</v>
      </c>
      <c r="G1636" t="s">
        <v>9923</v>
      </c>
      <c r="H1636" t="s">
        <v>10706</v>
      </c>
      <c r="I1636" s="10">
        <v>2</v>
      </c>
      <c r="K1636" t="s">
        <v>9924</v>
      </c>
      <c r="L1636" t="s">
        <v>102</v>
      </c>
      <c r="M1636">
        <v>3378</v>
      </c>
      <c r="N1636">
        <v>2018</v>
      </c>
      <c r="S1636" s="1"/>
      <c r="W1636" s="10">
        <v>1</v>
      </c>
      <c r="X1636" s="1">
        <v>43441</v>
      </c>
      <c r="Y1636" s="1"/>
    </row>
    <row r="1637" spans="1:25" x14ac:dyDescent="0.35">
      <c r="A1637">
        <v>204</v>
      </c>
      <c r="B1637">
        <v>15</v>
      </c>
      <c r="D1637" s="10">
        <v>2</v>
      </c>
      <c r="E1637" t="s">
        <v>4782</v>
      </c>
      <c r="G1637" t="s">
        <v>4783</v>
      </c>
      <c r="H1637" t="s">
        <v>10706</v>
      </c>
      <c r="I1637" s="10">
        <v>2</v>
      </c>
      <c r="K1637" t="s">
        <v>4782</v>
      </c>
      <c r="L1637" t="s">
        <v>102</v>
      </c>
      <c r="M1637">
        <v>2504</v>
      </c>
      <c r="N1637">
        <v>1855</v>
      </c>
      <c r="O1637">
        <v>21</v>
      </c>
      <c r="S1637" s="1">
        <v>43826</v>
      </c>
      <c r="U1637" s="10" t="s">
        <v>5186</v>
      </c>
      <c r="V1637" t="s">
        <v>4388</v>
      </c>
      <c r="W1637" s="10">
        <v>2</v>
      </c>
      <c r="X1637" s="1">
        <v>30491</v>
      </c>
      <c r="Y1637" s="1"/>
    </row>
    <row r="1638" spans="1:25" x14ac:dyDescent="0.35">
      <c r="A1638">
        <v>204</v>
      </c>
      <c r="B1638">
        <v>17</v>
      </c>
      <c r="D1638" s="10">
        <v>2</v>
      </c>
      <c r="E1638" t="s">
        <v>3389</v>
      </c>
      <c r="G1638" t="s">
        <v>3390</v>
      </c>
      <c r="H1638" t="s">
        <v>10706</v>
      </c>
      <c r="I1638" s="10">
        <v>4</v>
      </c>
      <c r="K1638" t="s">
        <v>3391</v>
      </c>
      <c r="L1638" t="s">
        <v>102</v>
      </c>
      <c r="M1638">
        <v>2320</v>
      </c>
      <c r="N1638">
        <v>1901</v>
      </c>
      <c r="O1638">
        <v>47</v>
      </c>
      <c r="S1638" s="1">
        <v>43826</v>
      </c>
      <c r="U1638" s="10" t="s">
        <v>5186</v>
      </c>
      <c r="V1638" t="s">
        <v>2837</v>
      </c>
      <c r="W1638" s="10">
        <v>4</v>
      </c>
      <c r="X1638" s="1">
        <v>31953</v>
      </c>
      <c r="Y1638" s="1"/>
    </row>
    <row r="1639" spans="1:25" x14ac:dyDescent="0.35">
      <c r="A1639">
        <v>68</v>
      </c>
      <c r="B1639">
        <v>15</v>
      </c>
      <c r="C1639" t="s">
        <v>8117</v>
      </c>
      <c r="D1639" s="10">
        <v>2</v>
      </c>
      <c r="E1639" t="s">
        <v>8910</v>
      </c>
      <c r="G1639" t="s">
        <v>10140</v>
      </c>
      <c r="H1639" t="s">
        <v>10706</v>
      </c>
      <c r="I1639" s="10">
        <v>2</v>
      </c>
      <c r="K1639" t="s">
        <v>9827</v>
      </c>
      <c r="L1639" t="s">
        <v>102</v>
      </c>
      <c r="M1639">
        <v>561</v>
      </c>
      <c r="N1639">
        <v>1901</v>
      </c>
      <c r="S1639" s="1"/>
      <c r="U1639" s="10" t="s">
        <v>5186</v>
      </c>
      <c r="W1639" s="10">
        <v>1</v>
      </c>
      <c r="X1639" s="1">
        <v>37525</v>
      </c>
      <c r="Y1639" s="1"/>
    </row>
    <row r="1640" spans="1:25" x14ac:dyDescent="0.35">
      <c r="A1640">
        <v>67</v>
      </c>
      <c r="B1640">
        <v>16</v>
      </c>
      <c r="C1640" t="s">
        <v>8233</v>
      </c>
      <c r="D1640" s="10">
        <v>2</v>
      </c>
      <c r="E1640" t="s">
        <v>8234</v>
      </c>
      <c r="G1640" t="s">
        <v>2878</v>
      </c>
      <c r="H1640" t="s">
        <v>10706</v>
      </c>
      <c r="I1640" s="10">
        <v>6</v>
      </c>
      <c r="K1640" t="s">
        <v>2877</v>
      </c>
      <c r="L1640" t="s">
        <v>102</v>
      </c>
      <c r="M1640">
        <v>520</v>
      </c>
      <c r="N1640">
        <v>1901</v>
      </c>
      <c r="S1640" s="1"/>
      <c r="U1640" s="10" t="s">
        <v>5186</v>
      </c>
      <c r="V1640" t="s">
        <v>10199</v>
      </c>
      <c r="W1640" s="10">
        <v>1</v>
      </c>
      <c r="X1640" s="1">
        <v>40451</v>
      </c>
      <c r="Y1640" s="1"/>
    </row>
    <row r="1641" spans="1:25" x14ac:dyDescent="0.35">
      <c r="A1641">
        <v>180</v>
      </c>
      <c r="B1641">
        <v>15</v>
      </c>
      <c r="D1641" s="10">
        <v>2</v>
      </c>
      <c r="E1641" t="s">
        <v>4466</v>
      </c>
      <c r="G1641" t="s">
        <v>4467</v>
      </c>
      <c r="H1641" t="s">
        <v>10706</v>
      </c>
      <c r="I1641" s="10">
        <v>2</v>
      </c>
      <c r="K1641" t="s">
        <v>4466</v>
      </c>
      <c r="L1641" t="s">
        <v>102</v>
      </c>
      <c r="M1641">
        <v>2363</v>
      </c>
      <c r="N1641">
        <v>1901</v>
      </c>
      <c r="O1641">
        <v>20</v>
      </c>
      <c r="S1641" s="1">
        <v>43826</v>
      </c>
      <c r="U1641" s="10" t="s">
        <v>5186</v>
      </c>
      <c r="V1641" t="s">
        <v>4388</v>
      </c>
      <c r="W1641" s="10">
        <v>2</v>
      </c>
      <c r="X1641" s="1">
        <v>42029</v>
      </c>
      <c r="Y1641" s="1"/>
    </row>
    <row r="1642" spans="1:25" x14ac:dyDescent="0.35">
      <c r="A1642">
        <v>167</v>
      </c>
      <c r="B1642">
        <v>12</v>
      </c>
      <c r="D1642" s="10" t="s">
        <v>92</v>
      </c>
      <c r="E1642" t="s">
        <v>1717</v>
      </c>
      <c r="G1642" t="s">
        <v>1718</v>
      </c>
      <c r="H1642" t="s">
        <v>5145</v>
      </c>
      <c r="I1642" s="10">
        <v>9</v>
      </c>
      <c r="K1642" t="s">
        <v>1717</v>
      </c>
      <c r="L1642" t="s">
        <v>102</v>
      </c>
      <c r="M1642">
        <v>0</v>
      </c>
      <c r="S1642" s="1"/>
      <c r="V1642" t="s">
        <v>1720</v>
      </c>
      <c r="W1642" s="10">
        <v>9</v>
      </c>
      <c r="X1642" s="1">
        <v>35515</v>
      </c>
      <c r="Y1642" s="1"/>
    </row>
    <row r="1643" spans="1:25" x14ac:dyDescent="0.35">
      <c r="A1643">
        <v>180</v>
      </c>
      <c r="B1643">
        <v>21.02</v>
      </c>
      <c r="D1643" s="10" t="s">
        <v>92</v>
      </c>
      <c r="E1643" t="s">
        <v>1654</v>
      </c>
      <c r="G1643" t="s">
        <v>1655</v>
      </c>
      <c r="H1643" t="s">
        <v>5145</v>
      </c>
      <c r="I1643" s="10">
        <v>14</v>
      </c>
      <c r="K1643" t="s">
        <v>1649</v>
      </c>
      <c r="L1643" t="s">
        <v>102</v>
      </c>
      <c r="M1643">
        <v>0</v>
      </c>
      <c r="S1643" s="1"/>
      <c r="V1643" t="s">
        <v>1657</v>
      </c>
      <c r="W1643" s="10">
        <v>2</v>
      </c>
      <c r="X1643" s="1">
        <v>35579</v>
      </c>
      <c r="Y1643" s="1"/>
    </row>
    <row r="1644" spans="1:25" x14ac:dyDescent="0.35">
      <c r="A1644">
        <v>180</v>
      </c>
      <c r="B1644">
        <v>21.01</v>
      </c>
      <c r="D1644" s="10" t="s">
        <v>92</v>
      </c>
      <c r="E1644" t="s">
        <v>1722</v>
      </c>
      <c r="G1644" t="s">
        <v>1723</v>
      </c>
      <c r="H1644" t="s">
        <v>10706</v>
      </c>
      <c r="I1644" s="10">
        <v>3</v>
      </c>
      <c r="K1644" t="s">
        <v>1722</v>
      </c>
      <c r="L1644" t="s">
        <v>102</v>
      </c>
      <c r="M1644">
        <v>0</v>
      </c>
      <c r="S1644" s="1"/>
      <c r="U1644" s="10" t="s">
        <v>5186</v>
      </c>
      <c r="V1644" t="s">
        <v>323</v>
      </c>
      <c r="W1644" s="10">
        <v>3</v>
      </c>
      <c r="X1644" s="1">
        <v>29036</v>
      </c>
      <c r="Y1644" s="1"/>
    </row>
    <row r="1645" spans="1:25" x14ac:dyDescent="0.35">
      <c r="A1645">
        <v>70</v>
      </c>
      <c r="B1645">
        <v>11</v>
      </c>
      <c r="C1645" t="s">
        <v>8480</v>
      </c>
      <c r="D1645" s="10">
        <v>2</v>
      </c>
      <c r="E1645" t="s">
        <v>8352</v>
      </c>
      <c r="G1645" t="s">
        <v>9796</v>
      </c>
      <c r="H1645" t="s">
        <v>10706</v>
      </c>
      <c r="I1645" s="10">
        <v>2</v>
      </c>
      <c r="K1645" t="s">
        <v>9797</v>
      </c>
      <c r="L1645" t="s">
        <v>102</v>
      </c>
      <c r="M1645">
        <v>1175</v>
      </c>
      <c r="N1645">
        <v>1999</v>
      </c>
      <c r="S1645" s="1"/>
      <c r="U1645" s="10" t="s">
        <v>10584</v>
      </c>
      <c r="V1645" t="s">
        <v>10329</v>
      </c>
      <c r="W1645" s="10">
        <v>1</v>
      </c>
      <c r="X1645" s="1">
        <v>43722</v>
      </c>
      <c r="Y1645" s="1"/>
    </row>
    <row r="1646" spans="1:25" x14ac:dyDescent="0.35">
      <c r="A1646">
        <v>180</v>
      </c>
      <c r="B1646">
        <v>17</v>
      </c>
      <c r="D1646" s="10" t="s">
        <v>92</v>
      </c>
      <c r="E1646" t="s">
        <v>1726</v>
      </c>
      <c r="G1646" t="s">
        <v>1727</v>
      </c>
      <c r="H1646" t="s">
        <v>5145</v>
      </c>
      <c r="I1646" s="10">
        <v>11</v>
      </c>
      <c r="K1646" t="s">
        <v>1726</v>
      </c>
      <c r="L1646" t="s">
        <v>102</v>
      </c>
      <c r="M1646">
        <v>0</v>
      </c>
      <c r="S1646" s="1"/>
      <c r="V1646" t="s">
        <v>1729</v>
      </c>
      <c r="W1646" s="10">
        <v>11</v>
      </c>
      <c r="X1646" s="1">
        <v>40043</v>
      </c>
      <c r="Y1646" s="1"/>
    </row>
    <row r="1647" spans="1:25" x14ac:dyDescent="0.35">
      <c r="A1647">
        <v>204</v>
      </c>
      <c r="B1647">
        <v>20</v>
      </c>
      <c r="D1647" s="10">
        <v>2</v>
      </c>
      <c r="E1647" t="s">
        <v>4784</v>
      </c>
      <c r="G1647" t="s">
        <v>4785</v>
      </c>
      <c r="H1647" t="s">
        <v>10706</v>
      </c>
      <c r="I1647" s="10">
        <v>2</v>
      </c>
      <c r="K1647" t="s">
        <v>4784</v>
      </c>
      <c r="L1647" t="s">
        <v>102</v>
      </c>
      <c r="M1647">
        <v>2208</v>
      </c>
      <c r="N1647">
        <v>1901</v>
      </c>
      <c r="O1647">
        <v>21</v>
      </c>
      <c r="S1647" s="1">
        <v>44166</v>
      </c>
      <c r="U1647" s="10" t="s">
        <v>5186</v>
      </c>
      <c r="V1647" t="s">
        <v>4388</v>
      </c>
      <c r="W1647" s="10">
        <v>2</v>
      </c>
      <c r="X1647" s="1">
        <v>44005</v>
      </c>
      <c r="Y1647" s="1"/>
    </row>
    <row r="1648" spans="1:25" x14ac:dyDescent="0.35">
      <c r="A1648">
        <v>204</v>
      </c>
      <c r="B1648">
        <v>21</v>
      </c>
      <c r="D1648" s="10">
        <v>2</v>
      </c>
      <c r="E1648" t="s">
        <v>4786</v>
      </c>
      <c r="G1648" t="s">
        <v>4787</v>
      </c>
      <c r="H1648" t="s">
        <v>10706</v>
      </c>
      <c r="I1648" s="10">
        <v>2</v>
      </c>
      <c r="K1648" t="s">
        <v>4786</v>
      </c>
      <c r="L1648" t="s">
        <v>102</v>
      </c>
      <c r="M1648">
        <v>2050</v>
      </c>
      <c r="N1648">
        <v>1850</v>
      </c>
      <c r="O1648">
        <v>47</v>
      </c>
      <c r="S1648" s="1">
        <v>44912</v>
      </c>
      <c r="U1648" s="10" t="s">
        <v>5186</v>
      </c>
      <c r="V1648" t="s">
        <v>4283</v>
      </c>
      <c r="W1648" s="10">
        <v>2</v>
      </c>
      <c r="X1648" s="1">
        <v>44596</v>
      </c>
      <c r="Y1648" s="1"/>
    </row>
    <row r="1649" spans="1:25" x14ac:dyDescent="0.35">
      <c r="A1649">
        <v>8</v>
      </c>
      <c r="B1649">
        <v>1</v>
      </c>
      <c r="C1649" t="s">
        <v>8430</v>
      </c>
      <c r="D1649" s="10">
        <v>2</v>
      </c>
      <c r="E1649" t="s">
        <v>8431</v>
      </c>
      <c r="G1649" t="s">
        <v>9120</v>
      </c>
      <c r="H1649" t="s">
        <v>10706</v>
      </c>
      <c r="I1649" s="10">
        <v>2</v>
      </c>
      <c r="K1649" t="s">
        <v>9121</v>
      </c>
      <c r="L1649" t="s">
        <v>102</v>
      </c>
      <c r="M1649">
        <v>1166</v>
      </c>
      <c r="N1649">
        <v>1987</v>
      </c>
      <c r="S1649" s="1"/>
      <c r="U1649" s="10" t="s">
        <v>5186</v>
      </c>
      <c r="V1649" t="s">
        <v>10267</v>
      </c>
      <c r="W1649" s="10">
        <v>1</v>
      </c>
      <c r="X1649" s="1">
        <v>43396</v>
      </c>
      <c r="Y1649" s="1"/>
    </row>
    <row r="1650" spans="1:25" x14ac:dyDescent="0.35">
      <c r="A1650">
        <v>28</v>
      </c>
      <c r="B1650">
        <v>34.01</v>
      </c>
      <c r="D1650" s="10">
        <v>2</v>
      </c>
      <c r="E1650" t="s">
        <v>3519</v>
      </c>
      <c r="G1650" t="s">
        <v>3520</v>
      </c>
      <c r="H1650" t="s">
        <v>10706</v>
      </c>
      <c r="I1650" s="10">
        <v>3</v>
      </c>
      <c r="K1650" t="s">
        <v>3521</v>
      </c>
      <c r="L1650" t="s">
        <v>102</v>
      </c>
      <c r="M1650">
        <v>7551</v>
      </c>
      <c r="N1650">
        <v>1986</v>
      </c>
      <c r="O1650">
        <v>45</v>
      </c>
      <c r="P1650">
        <v>28</v>
      </c>
      <c r="Q1650">
        <v>34.1</v>
      </c>
      <c r="S1650" s="1">
        <v>44944</v>
      </c>
      <c r="U1650" s="10" t="s">
        <v>5186</v>
      </c>
      <c r="V1650" t="s">
        <v>3522</v>
      </c>
      <c r="W1650" s="10">
        <v>3</v>
      </c>
      <c r="X1650" s="1">
        <v>40382</v>
      </c>
      <c r="Y1650" s="1"/>
    </row>
    <row r="1651" spans="1:25" x14ac:dyDescent="0.35">
      <c r="A1651">
        <v>16</v>
      </c>
      <c r="B1651">
        <v>20</v>
      </c>
      <c r="D1651" s="10" t="s">
        <v>92</v>
      </c>
      <c r="E1651" t="s">
        <v>1774</v>
      </c>
      <c r="G1651" t="s">
        <v>1775</v>
      </c>
      <c r="H1651" t="s">
        <v>5145</v>
      </c>
      <c r="I1651" s="10">
        <v>2</v>
      </c>
      <c r="K1651" t="s">
        <v>1774</v>
      </c>
      <c r="L1651" t="s">
        <v>102</v>
      </c>
      <c r="M1651">
        <v>0</v>
      </c>
      <c r="S1651" s="1"/>
      <c r="V1651" t="s">
        <v>1776</v>
      </c>
      <c r="W1651" s="10">
        <v>2</v>
      </c>
      <c r="X1651" s="1">
        <v>44592</v>
      </c>
      <c r="Y1651" s="1"/>
    </row>
    <row r="1652" spans="1:25" x14ac:dyDescent="0.35">
      <c r="A1652">
        <v>16</v>
      </c>
      <c r="B1652">
        <v>19</v>
      </c>
      <c r="D1652" s="10">
        <v>2</v>
      </c>
      <c r="E1652" t="s">
        <v>4218</v>
      </c>
      <c r="G1652" t="s">
        <v>4219</v>
      </c>
      <c r="H1652" t="s">
        <v>10706</v>
      </c>
      <c r="I1652" s="10">
        <v>2</v>
      </c>
      <c r="K1652" t="s">
        <v>4218</v>
      </c>
      <c r="L1652" t="s">
        <v>102</v>
      </c>
      <c r="M1652">
        <v>1977</v>
      </c>
      <c r="N1652">
        <v>1901</v>
      </c>
      <c r="O1652">
        <v>17</v>
      </c>
      <c r="S1652" s="1">
        <v>43826</v>
      </c>
      <c r="U1652" s="10" t="s">
        <v>5186</v>
      </c>
      <c r="V1652" t="s">
        <v>4220</v>
      </c>
      <c r="W1652" s="10">
        <v>2</v>
      </c>
      <c r="X1652" s="1">
        <v>42258</v>
      </c>
      <c r="Y1652" s="1"/>
    </row>
    <row r="1653" spans="1:25" x14ac:dyDescent="0.35">
      <c r="A1653">
        <v>28</v>
      </c>
      <c r="B1653">
        <v>1</v>
      </c>
      <c r="D1653" s="10" t="s">
        <v>92</v>
      </c>
      <c r="E1653" t="s">
        <v>2024</v>
      </c>
      <c r="G1653" t="s">
        <v>2025</v>
      </c>
      <c r="H1653" t="s">
        <v>10706</v>
      </c>
      <c r="I1653" s="10">
        <v>3</v>
      </c>
      <c r="K1653" t="s">
        <v>2026</v>
      </c>
      <c r="L1653" t="s">
        <v>102</v>
      </c>
      <c r="M1653">
        <v>0</v>
      </c>
      <c r="S1653" s="1"/>
      <c r="V1653" t="s">
        <v>2027</v>
      </c>
      <c r="W1653" s="10">
        <v>3</v>
      </c>
      <c r="X1653" s="1">
        <v>37073</v>
      </c>
      <c r="Y1653" s="1"/>
    </row>
    <row r="1654" spans="1:25" x14ac:dyDescent="0.35">
      <c r="A1654">
        <v>215.01</v>
      </c>
      <c r="B1654">
        <v>12.02</v>
      </c>
      <c r="D1654" s="10">
        <v>2</v>
      </c>
      <c r="E1654" t="s">
        <v>4871</v>
      </c>
      <c r="G1654" t="s">
        <v>4872</v>
      </c>
      <c r="H1654" t="s">
        <v>10706</v>
      </c>
      <c r="I1654" s="10">
        <v>2</v>
      </c>
      <c r="K1654" t="s">
        <v>4873</v>
      </c>
      <c r="L1654" t="s">
        <v>102</v>
      </c>
      <c r="M1654">
        <v>1400</v>
      </c>
      <c r="N1654">
        <v>1901</v>
      </c>
      <c r="O1654">
        <v>49</v>
      </c>
      <c r="P1654">
        <v>215.1</v>
      </c>
      <c r="Q1654">
        <v>12.2</v>
      </c>
      <c r="S1654" s="1">
        <v>44201</v>
      </c>
      <c r="U1654" s="10" t="s">
        <v>5186</v>
      </c>
      <c r="V1654" t="s">
        <v>4289</v>
      </c>
      <c r="W1654" s="10">
        <v>2</v>
      </c>
      <c r="X1654" s="1">
        <v>43972</v>
      </c>
      <c r="Y1654" s="1"/>
    </row>
    <row r="1655" spans="1:25" x14ac:dyDescent="0.35">
      <c r="A1655">
        <v>219</v>
      </c>
      <c r="B1655">
        <v>27</v>
      </c>
      <c r="C1655" t="s">
        <v>3414</v>
      </c>
      <c r="D1655" s="10">
        <v>2</v>
      </c>
      <c r="E1655" t="s">
        <v>8324</v>
      </c>
      <c r="G1655" t="s">
        <v>9299</v>
      </c>
      <c r="H1655" t="s">
        <v>5145</v>
      </c>
      <c r="I1655" s="10">
        <v>4</v>
      </c>
      <c r="K1655" t="s">
        <v>9300</v>
      </c>
      <c r="L1655" t="s">
        <v>102</v>
      </c>
      <c r="M1655">
        <v>817</v>
      </c>
      <c r="N1655">
        <v>1875</v>
      </c>
      <c r="S1655" s="1"/>
      <c r="U1655" s="10" t="s">
        <v>5186</v>
      </c>
      <c r="V1655" t="s">
        <v>10207</v>
      </c>
      <c r="W1655" s="10">
        <v>1</v>
      </c>
      <c r="X1655" s="1">
        <v>44238</v>
      </c>
      <c r="Y1655" s="1"/>
    </row>
    <row r="1656" spans="1:25" x14ac:dyDescent="0.35">
      <c r="A1656">
        <v>219</v>
      </c>
      <c r="B1656">
        <v>27</v>
      </c>
      <c r="C1656" t="s">
        <v>756</v>
      </c>
      <c r="D1656" s="10">
        <v>2</v>
      </c>
      <c r="E1656" t="s">
        <v>8324</v>
      </c>
      <c r="G1656" t="s">
        <v>9299</v>
      </c>
      <c r="H1656" t="s">
        <v>5145</v>
      </c>
      <c r="I1656" s="10">
        <v>4</v>
      </c>
      <c r="K1656" t="s">
        <v>9300</v>
      </c>
      <c r="L1656" t="s">
        <v>102</v>
      </c>
      <c r="M1656">
        <v>805</v>
      </c>
      <c r="N1656">
        <v>1875</v>
      </c>
      <c r="S1656" s="1"/>
      <c r="U1656" s="10" t="s">
        <v>5186</v>
      </c>
      <c r="V1656" t="s">
        <v>10207</v>
      </c>
      <c r="W1656" s="10">
        <v>1</v>
      </c>
      <c r="X1656" s="1">
        <v>44238</v>
      </c>
      <c r="Y1656" s="1"/>
    </row>
    <row r="1657" spans="1:25" x14ac:dyDescent="0.35">
      <c r="A1657">
        <v>219</v>
      </c>
      <c r="B1657">
        <v>27</v>
      </c>
      <c r="C1657" t="s">
        <v>7502</v>
      </c>
      <c r="D1657" s="10">
        <v>2</v>
      </c>
      <c r="E1657" t="s">
        <v>8324</v>
      </c>
      <c r="G1657" t="s">
        <v>9299</v>
      </c>
      <c r="H1657" t="s">
        <v>5145</v>
      </c>
      <c r="I1657" s="10">
        <v>4</v>
      </c>
      <c r="K1657" t="s">
        <v>9300</v>
      </c>
      <c r="L1657" t="s">
        <v>102</v>
      </c>
      <c r="M1657">
        <v>698</v>
      </c>
      <c r="N1657">
        <v>1875</v>
      </c>
      <c r="S1657" s="1"/>
      <c r="U1657" s="10" t="s">
        <v>5186</v>
      </c>
      <c r="V1657" t="s">
        <v>10286</v>
      </c>
      <c r="W1657" s="10">
        <v>1</v>
      </c>
      <c r="X1657" s="1">
        <v>44238</v>
      </c>
      <c r="Y1657" s="1"/>
    </row>
    <row r="1658" spans="1:25" x14ac:dyDescent="0.35">
      <c r="A1658">
        <v>219</v>
      </c>
      <c r="B1658">
        <v>27</v>
      </c>
      <c r="C1658" t="s">
        <v>7249</v>
      </c>
      <c r="D1658" s="10">
        <v>2</v>
      </c>
      <c r="E1658" t="s">
        <v>8324</v>
      </c>
      <c r="G1658" t="s">
        <v>9299</v>
      </c>
      <c r="H1658" t="s">
        <v>5145</v>
      </c>
      <c r="I1658" s="10">
        <v>4</v>
      </c>
      <c r="K1658" t="s">
        <v>9300</v>
      </c>
      <c r="L1658" t="s">
        <v>102</v>
      </c>
      <c r="M1658">
        <v>719</v>
      </c>
      <c r="N1658">
        <v>1875</v>
      </c>
      <c r="S1658" s="1"/>
      <c r="U1658" s="10" t="s">
        <v>5186</v>
      </c>
      <c r="V1658" t="s">
        <v>10287</v>
      </c>
      <c r="W1658" s="10">
        <v>1</v>
      </c>
      <c r="X1658" s="1">
        <v>44238</v>
      </c>
      <c r="Y1658" s="1"/>
    </row>
    <row r="1659" spans="1:25" x14ac:dyDescent="0.35">
      <c r="A1659">
        <v>16</v>
      </c>
      <c r="B1659">
        <v>40</v>
      </c>
      <c r="D1659" s="10" t="s">
        <v>92</v>
      </c>
      <c r="E1659" t="s">
        <v>2273</v>
      </c>
      <c r="G1659" t="s">
        <v>2274</v>
      </c>
      <c r="H1659" t="s">
        <v>5145</v>
      </c>
      <c r="I1659" s="10">
        <v>7</v>
      </c>
      <c r="K1659" t="s">
        <v>2275</v>
      </c>
      <c r="L1659" t="s">
        <v>102</v>
      </c>
      <c r="M1659">
        <v>0</v>
      </c>
      <c r="S1659" s="1"/>
      <c r="V1659" t="s">
        <v>2277</v>
      </c>
      <c r="W1659" s="10">
        <v>7</v>
      </c>
      <c r="X1659" s="1">
        <v>43040</v>
      </c>
      <c r="Y1659" s="1"/>
    </row>
    <row r="1660" spans="1:25" x14ac:dyDescent="0.35">
      <c r="A1660">
        <v>213.01</v>
      </c>
      <c r="B1660">
        <v>1.02</v>
      </c>
      <c r="D1660" s="10" t="s">
        <v>92</v>
      </c>
      <c r="E1660" t="s">
        <v>1807</v>
      </c>
      <c r="G1660" t="s">
        <v>1808</v>
      </c>
      <c r="H1660" t="s">
        <v>10706</v>
      </c>
      <c r="I1660" s="10">
        <v>6</v>
      </c>
      <c r="K1660" t="s">
        <v>1807</v>
      </c>
      <c r="L1660" t="s">
        <v>102</v>
      </c>
      <c r="M1660">
        <v>0</v>
      </c>
      <c r="S1660" s="1"/>
      <c r="V1660" t="s">
        <v>1811</v>
      </c>
      <c r="W1660" s="10">
        <v>6</v>
      </c>
      <c r="X1660" t="s">
        <v>208</v>
      </c>
    </row>
    <row r="1661" spans="1:25" x14ac:dyDescent="0.35">
      <c r="A1661">
        <v>219</v>
      </c>
      <c r="B1661">
        <v>28</v>
      </c>
      <c r="D1661" s="10">
        <v>2</v>
      </c>
      <c r="E1661" t="s">
        <v>4921</v>
      </c>
      <c r="G1661" t="s">
        <v>4922</v>
      </c>
      <c r="H1661" t="s">
        <v>10706</v>
      </c>
      <c r="I1661" s="10">
        <v>2</v>
      </c>
      <c r="K1661" t="s">
        <v>4923</v>
      </c>
      <c r="L1661" t="s">
        <v>102</v>
      </c>
      <c r="M1661">
        <v>2600</v>
      </c>
      <c r="N1661">
        <v>1901</v>
      </c>
      <c r="O1661">
        <v>49</v>
      </c>
      <c r="S1661" s="1">
        <v>43826</v>
      </c>
      <c r="U1661" s="10" t="s">
        <v>5186</v>
      </c>
      <c r="V1661" t="s">
        <v>4924</v>
      </c>
      <c r="W1661" s="10">
        <v>2</v>
      </c>
      <c r="X1661" s="1">
        <v>38194</v>
      </c>
      <c r="Y1661" s="1"/>
    </row>
    <row r="1662" spans="1:25" x14ac:dyDescent="0.35">
      <c r="A1662">
        <v>13</v>
      </c>
      <c r="B1662">
        <v>2</v>
      </c>
      <c r="D1662" s="10">
        <v>2</v>
      </c>
      <c r="E1662" t="s">
        <v>4212</v>
      </c>
      <c r="G1662" t="s">
        <v>4213</v>
      </c>
      <c r="H1662" t="s">
        <v>10706</v>
      </c>
      <c r="I1662" s="10">
        <v>2</v>
      </c>
      <c r="K1662" t="s">
        <v>4212</v>
      </c>
      <c r="L1662" t="s">
        <v>102</v>
      </c>
      <c r="M1662">
        <v>3427</v>
      </c>
      <c r="N1662">
        <v>1901</v>
      </c>
      <c r="O1662">
        <v>45</v>
      </c>
      <c r="S1662" s="1">
        <v>43826</v>
      </c>
      <c r="U1662" s="10" t="s">
        <v>5186</v>
      </c>
      <c r="V1662" t="s">
        <v>4214</v>
      </c>
      <c r="W1662" s="10">
        <v>2</v>
      </c>
      <c r="X1662" s="1">
        <v>42627</v>
      </c>
      <c r="Y1662" s="1"/>
    </row>
    <row r="1663" spans="1:25" x14ac:dyDescent="0.35">
      <c r="A1663">
        <v>217.01</v>
      </c>
      <c r="B1663">
        <v>30</v>
      </c>
      <c r="C1663" t="s">
        <v>8398</v>
      </c>
      <c r="D1663" s="10">
        <v>2</v>
      </c>
      <c r="E1663" t="s">
        <v>8382</v>
      </c>
      <c r="G1663" t="s">
        <v>9598</v>
      </c>
      <c r="H1663" t="s">
        <v>10706</v>
      </c>
      <c r="I1663" s="10">
        <v>2</v>
      </c>
      <c r="K1663" t="s">
        <v>9599</v>
      </c>
      <c r="L1663" t="s">
        <v>102</v>
      </c>
      <c r="M1663">
        <v>1242</v>
      </c>
      <c r="N1663">
        <v>1910</v>
      </c>
      <c r="S1663" s="1"/>
      <c r="U1663" s="10" t="s">
        <v>5186</v>
      </c>
      <c r="V1663" t="s">
        <v>8076</v>
      </c>
      <c r="W1663" s="10">
        <v>1</v>
      </c>
      <c r="X1663" s="1">
        <v>41306</v>
      </c>
      <c r="Y1663" s="1"/>
    </row>
    <row r="1664" spans="1:25" x14ac:dyDescent="0.35">
      <c r="A1664">
        <v>75</v>
      </c>
      <c r="B1664">
        <v>32</v>
      </c>
      <c r="D1664" s="10">
        <v>2</v>
      </c>
      <c r="E1664" t="s">
        <v>4335</v>
      </c>
      <c r="G1664" t="s">
        <v>4336</v>
      </c>
      <c r="H1664" t="s">
        <v>10706</v>
      </c>
      <c r="I1664" s="10">
        <v>3</v>
      </c>
      <c r="K1664" t="s">
        <v>4335</v>
      </c>
      <c r="L1664" t="s">
        <v>102</v>
      </c>
      <c r="M1664">
        <v>2350</v>
      </c>
      <c r="N1664">
        <v>1930</v>
      </c>
      <c r="O1664">
        <v>20</v>
      </c>
      <c r="S1664" s="1">
        <v>43826</v>
      </c>
      <c r="U1664" s="10" t="s">
        <v>5186</v>
      </c>
      <c r="V1664" t="s">
        <v>4337</v>
      </c>
      <c r="W1664" s="10">
        <v>2</v>
      </c>
      <c r="X1664" s="1">
        <v>34362</v>
      </c>
      <c r="Y1664" s="1"/>
    </row>
    <row r="1665" spans="1:25" x14ac:dyDescent="0.35">
      <c r="A1665">
        <v>75</v>
      </c>
      <c r="B1665">
        <v>1</v>
      </c>
      <c r="C1665" t="s">
        <v>8093</v>
      </c>
      <c r="D1665" s="10">
        <v>2</v>
      </c>
      <c r="E1665" t="s">
        <v>8142</v>
      </c>
      <c r="G1665" t="s">
        <v>8999</v>
      </c>
      <c r="H1665" t="s">
        <v>10706</v>
      </c>
      <c r="I1665" s="10">
        <v>2</v>
      </c>
      <c r="K1665" t="s">
        <v>9000</v>
      </c>
      <c r="L1665" t="s">
        <v>102</v>
      </c>
      <c r="M1665">
        <v>591</v>
      </c>
      <c r="N1665">
        <v>1900</v>
      </c>
      <c r="S1665" s="1"/>
      <c r="U1665" s="10" t="s">
        <v>5186</v>
      </c>
      <c r="V1665" t="s">
        <v>10185</v>
      </c>
      <c r="W1665" s="10">
        <v>1</v>
      </c>
      <c r="X1665" s="1">
        <v>43402</v>
      </c>
      <c r="Y1665" s="1"/>
    </row>
    <row r="1666" spans="1:25" x14ac:dyDescent="0.35">
      <c r="A1666">
        <v>79</v>
      </c>
      <c r="B1666">
        <v>19</v>
      </c>
      <c r="D1666" s="10" t="s">
        <v>7551</v>
      </c>
      <c r="E1666" t="s">
        <v>7378</v>
      </c>
      <c r="G1666" t="s">
        <v>6613</v>
      </c>
      <c r="H1666" t="s">
        <v>5145</v>
      </c>
      <c r="I1666" s="10">
        <v>8</v>
      </c>
      <c r="K1666" t="s">
        <v>7714</v>
      </c>
      <c r="L1666" t="s">
        <v>102</v>
      </c>
      <c r="S1666" s="1"/>
      <c r="V1666" t="s">
        <v>7779</v>
      </c>
      <c r="W1666" s="10">
        <v>8</v>
      </c>
      <c r="X1666" s="1"/>
      <c r="Y1666" s="1"/>
    </row>
    <row r="1667" spans="1:25" x14ac:dyDescent="0.35">
      <c r="A1667">
        <v>74</v>
      </c>
      <c r="B1667">
        <v>33</v>
      </c>
      <c r="D1667" s="10">
        <v>2</v>
      </c>
      <c r="E1667" t="s">
        <v>4327</v>
      </c>
      <c r="G1667" t="s">
        <v>4328</v>
      </c>
      <c r="H1667" t="s">
        <v>5145</v>
      </c>
      <c r="I1667" s="10">
        <v>2</v>
      </c>
      <c r="K1667" t="s">
        <v>4329</v>
      </c>
      <c r="L1667" t="s">
        <v>102</v>
      </c>
      <c r="M1667">
        <v>2700</v>
      </c>
      <c r="N1667">
        <v>1986</v>
      </c>
      <c r="O1667">
        <v>45</v>
      </c>
      <c r="S1667" s="1">
        <v>44488</v>
      </c>
      <c r="U1667" s="10" t="s">
        <v>5186</v>
      </c>
      <c r="V1667" t="s">
        <v>4330</v>
      </c>
      <c r="W1667" s="10">
        <v>2</v>
      </c>
      <c r="X1667" s="1">
        <v>44144</v>
      </c>
      <c r="Y1667" s="1"/>
    </row>
    <row r="1668" spans="1:25" x14ac:dyDescent="0.35">
      <c r="A1668">
        <v>217.01</v>
      </c>
      <c r="B1668">
        <v>29</v>
      </c>
      <c r="D1668" s="10">
        <v>2</v>
      </c>
      <c r="E1668" t="s">
        <v>4899</v>
      </c>
      <c r="G1668" t="s">
        <v>4900</v>
      </c>
      <c r="H1668" t="s">
        <v>5145</v>
      </c>
      <c r="I1668" s="10">
        <v>2</v>
      </c>
      <c r="K1668" t="s">
        <v>4899</v>
      </c>
      <c r="L1668" t="s">
        <v>102</v>
      </c>
      <c r="M1668">
        <v>2508</v>
      </c>
      <c r="N1668">
        <v>1901</v>
      </c>
      <c r="O1668">
        <v>49</v>
      </c>
      <c r="P1668">
        <v>217.1</v>
      </c>
      <c r="Q1668">
        <v>29</v>
      </c>
      <c r="S1668" s="1">
        <v>43826</v>
      </c>
      <c r="U1668" s="10" t="s">
        <v>5186</v>
      </c>
      <c r="V1668" t="s">
        <v>4901</v>
      </c>
      <c r="W1668" s="10">
        <v>2</v>
      </c>
      <c r="X1668" s="1">
        <v>43559</v>
      </c>
      <c r="Y1668" s="1"/>
    </row>
    <row r="1669" spans="1:25" x14ac:dyDescent="0.35">
      <c r="A1669">
        <v>168</v>
      </c>
      <c r="B1669">
        <v>35</v>
      </c>
      <c r="D1669" s="10">
        <v>2</v>
      </c>
      <c r="E1669" t="s">
        <v>3663</v>
      </c>
      <c r="G1669" t="s">
        <v>3664</v>
      </c>
      <c r="H1669" t="s">
        <v>10706</v>
      </c>
      <c r="I1669" s="10">
        <v>3</v>
      </c>
      <c r="K1669" t="s">
        <v>3663</v>
      </c>
      <c r="L1669" t="s">
        <v>102</v>
      </c>
      <c r="M1669">
        <v>2284</v>
      </c>
      <c r="N1669">
        <v>1901</v>
      </c>
      <c r="O1669">
        <v>47</v>
      </c>
      <c r="S1669" s="1">
        <v>44368</v>
      </c>
      <c r="U1669" s="10" t="s">
        <v>5186</v>
      </c>
      <c r="V1669" t="s">
        <v>3665</v>
      </c>
      <c r="W1669" s="10">
        <v>3</v>
      </c>
      <c r="X1669" s="1">
        <v>44238</v>
      </c>
      <c r="Y1669" s="1"/>
    </row>
    <row r="1670" spans="1:25" x14ac:dyDescent="0.35">
      <c r="A1670">
        <v>78</v>
      </c>
      <c r="B1670">
        <v>3</v>
      </c>
      <c r="D1670" s="10" t="s">
        <v>92</v>
      </c>
      <c r="E1670" t="s">
        <v>1850</v>
      </c>
      <c r="G1670" t="s">
        <v>1851</v>
      </c>
      <c r="H1670" t="s">
        <v>5145</v>
      </c>
      <c r="I1670" s="10">
        <v>2</v>
      </c>
      <c r="K1670" t="s">
        <v>1850</v>
      </c>
      <c r="L1670" t="s">
        <v>102</v>
      </c>
      <c r="M1670">
        <v>0</v>
      </c>
      <c r="S1670" s="1"/>
      <c r="V1670" t="s">
        <v>1852</v>
      </c>
      <c r="W1670" s="10">
        <v>2</v>
      </c>
      <c r="X1670" s="1">
        <v>44599</v>
      </c>
      <c r="Y1670" s="1"/>
    </row>
    <row r="1671" spans="1:25" x14ac:dyDescent="0.35">
      <c r="A1671">
        <v>205</v>
      </c>
      <c r="B1671">
        <v>3</v>
      </c>
      <c r="D1671" s="10">
        <v>2</v>
      </c>
      <c r="E1671" t="s">
        <v>4788</v>
      </c>
      <c r="G1671" t="s">
        <v>4789</v>
      </c>
      <c r="H1671" t="s">
        <v>10706</v>
      </c>
      <c r="I1671" s="10">
        <v>2</v>
      </c>
      <c r="K1671" t="s">
        <v>4788</v>
      </c>
      <c r="L1671" t="s">
        <v>102</v>
      </c>
      <c r="M1671">
        <v>2422</v>
      </c>
      <c r="N1671">
        <v>1901</v>
      </c>
      <c r="O1671">
        <v>21</v>
      </c>
      <c r="S1671" s="1">
        <v>44694</v>
      </c>
      <c r="U1671" s="10" t="s">
        <v>5186</v>
      </c>
      <c r="V1671" t="s">
        <v>4790</v>
      </c>
      <c r="W1671" s="10">
        <v>2</v>
      </c>
      <c r="X1671" s="1">
        <v>44623</v>
      </c>
      <c r="Y1671" s="1"/>
    </row>
    <row r="1672" spans="1:25" x14ac:dyDescent="0.35">
      <c r="A1672">
        <v>76</v>
      </c>
      <c r="B1672">
        <v>1</v>
      </c>
      <c r="C1672" t="s">
        <v>8432</v>
      </c>
      <c r="D1672" s="10">
        <v>2</v>
      </c>
      <c r="E1672" t="s">
        <v>8433</v>
      </c>
      <c r="G1672" t="s">
        <v>9451</v>
      </c>
      <c r="H1672" t="s">
        <v>10706</v>
      </c>
      <c r="I1672" s="10">
        <v>3</v>
      </c>
      <c r="K1672" t="s">
        <v>4335</v>
      </c>
      <c r="L1672" t="s">
        <v>102</v>
      </c>
      <c r="M1672">
        <v>1150</v>
      </c>
      <c r="N1672">
        <v>1990</v>
      </c>
      <c r="S1672" s="1"/>
      <c r="U1672" s="10" t="s">
        <v>5186</v>
      </c>
      <c r="V1672" t="s">
        <v>10267</v>
      </c>
      <c r="W1672" s="10">
        <v>1</v>
      </c>
      <c r="X1672" t="s">
        <v>208</v>
      </c>
    </row>
    <row r="1673" spans="1:25" x14ac:dyDescent="0.35">
      <c r="A1673">
        <v>77</v>
      </c>
      <c r="B1673">
        <v>28</v>
      </c>
      <c r="C1673" t="s">
        <v>8105</v>
      </c>
      <c r="D1673" s="10">
        <v>2</v>
      </c>
      <c r="E1673" t="s">
        <v>8337</v>
      </c>
      <c r="G1673" t="s">
        <v>9327</v>
      </c>
      <c r="H1673" t="s">
        <v>10706</v>
      </c>
      <c r="I1673" s="10">
        <v>2</v>
      </c>
      <c r="K1673" t="s">
        <v>9328</v>
      </c>
      <c r="L1673" t="s">
        <v>102</v>
      </c>
      <c r="M1673">
        <v>696</v>
      </c>
      <c r="N1673">
        <v>2005</v>
      </c>
      <c r="S1673" s="1"/>
      <c r="V1673" t="s">
        <v>10215</v>
      </c>
      <c r="W1673" s="10">
        <v>1</v>
      </c>
      <c r="X1673" s="1">
        <v>42038</v>
      </c>
      <c r="Y1673" s="1"/>
    </row>
    <row r="1674" spans="1:25" x14ac:dyDescent="0.35">
      <c r="A1674">
        <v>77</v>
      </c>
      <c r="B1674">
        <v>28</v>
      </c>
      <c r="C1674" t="s">
        <v>7502</v>
      </c>
      <c r="D1674" s="10">
        <v>2</v>
      </c>
      <c r="E1674" t="s">
        <v>8337</v>
      </c>
      <c r="G1674" t="s">
        <v>9617</v>
      </c>
      <c r="H1674" t="s">
        <v>10706</v>
      </c>
      <c r="I1674" s="10">
        <v>2</v>
      </c>
      <c r="K1674" t="s">
        <v>9328</v>
      </c>
      <c r="L1674" t="s">
        <v>102</v>
      </c>
      <c r="M1674">
        <v>1051</v>
      </c>
      <c r="N1674">
        <v>2005</v>
      </c>
      <c r="S1674" s="1"/>
      <c r="V1674" t="s">
        <v>8076</v>
      </c>
      <c r="W1674" s="10">
        <v>1</v>
      </c>
      <c r="X1674" s="1">
        <v>40563</v>
      </c>
      <c r="Y1674" s="1"/>
    </row>
    <row r="1675" spans="1:25" x14ac:dyDescent="0.35">
      <c r="A1675">
        <v>79</v>
      </c>
      <c r="B1675">
        <v>17</v>
      </c>
      <c r="C1675" t="s">
        <v>8105</v>
      </c>
      <c r="D1675" s="10">
        <v>2</v>
      </c>
      <c r="E1675" t="s">
        <v>8780</v>
      </c>
      <c r="G1675" t="s">
        <v>9966</v>
      </c>
      <c r="H1675" t="s">
        <v>10706</v>
      </c>
      <c r="I1675" s="10">
        <v>2</v>
      </c>
      <c r="K1675" t="s">
        <v>9909</v>
      </c>
      <c r="L1675" t="s">
        <v>102</v>
      </c>
      <c r="M1675">
        <v>1154</v>
      </c>
      <c r="N1675">
        <v>2003</v>
      </c>
      <c r="S1675" s="1"/>
      <c r="U1675" s="10" t="s">
        <v>10584</v>
      </c>
      <c r="V1675" t="s">
        <v>10443</v>
      </c>
      <c r="W1675" s="10">
        <v>1</v>
      </c>
      <c r="X1675" s="1">
        <v>37736</v>
      </c>
      <c r="Y1675" s="1"/>
    </row>
    <row r="1676" spans="1:25" x14ac:dyDescent="0.35">
      <c r="A1676">
        <v>193</v>
      </c>
      <c r="B1676">
        <v>46</v>
      </c>
      <c r="D1676" s="10">
        <v>2</v>
      </c>
      <c r="E1676" t="s">
        <v>4637</v>
      </c>
      <c r="G1676" t="s">
        <v>4638</v>
      </c>
      <c r="H1676" t="s">
        <v>10706</v>
      </c>
      <c r="I1676" s="10">
        <v>2</v>
      </c>
      <c r="K1676" t="s">
        <v>4637</v>
      </c>
      <c r="L1676" t="s">
        <v>102</v>
      </c>
      <c r="M1676">
        <v>1652</v>
      </c>
      <c r="N1676">
        <v>1889</v>
      </c>
      <c r="O1676">
        <v>21</v>
      </c>
      <c r="S1676" s="1">
        <v>43826</v>
      </c>
      <c r="U1676" s="10" t="s">
        <v>5186</v>
      </c>
      <c r="V1676" t="s">
        <v>4283</v>
      </c>
      <c r="W1676" s="10">
        <v>2</v>
      </c>
      <c r="X1676" s="1">
        <v>38524</v>
      </c>
      <c r="Y1676" s="1"/>
    </row>
    <row r="1677" spans="1:25" x14ac:dyDescent="0.35">
      <c r="A1677">
        <v>181</v>
      </c>
      <c r="B1677">
        <v>29</v>
      </c>
      <c r="D1677" s="10">
        <v>2</v>
      </c>
      <c r="E1677" t="s">
        <v>4512</v>
      </c>
      <c r="G1677" t="s">
        <v>4513</v>
      </c>
      <c r="H1677" t="s">
        <v>10706</v>
      </c>
      <c r="I1677" s="10">
        <v>2</v>
      </c>
      <c r="K1677" t="s">
        <v>4512</v>
      </c>
      <c r="L1677" t="s">
        <v>102</v>
      </c>
      <c r="M1677">
        <v>2304</v>
      </c>
      <c r="N1677">
        <v>1901</v>
      </c>
      <c r="O1677">
        <v>21</v>
      </c>
      <c r="S1677" s="1">
        <v>43826</v>
      </c>
      <c r="U1677" s="10" t="s">
        <v>5186</v>
      </c>
      <c r="V1677" t="s">
        <v>4283</v>
      </c>
      <c r="W1677" s="10">
        <v>2</v>
      </c>
      <c r="X1677" s="1">
        <v>38260</v>
      </c>
      <c r="Y1677" s="1"/>
    </row>
    <row r="1678" spans="1:25" x14ac:dyDescent="0.35">
      <c r="A1678">
        <v>168</v>
      </c>
      <c r="B1678">
        <v>33</v>
      </c>
      <c r="D1678" s="10">
        <v>2</v>
      </c>
      <c r="E1678" t="s">
        <v>3660</v>
      </c>
      <c r="G1678" t="s">
        <v>3661</v>
      </c>
      <c r="H1678" t="s">
        <v>5145</v>
      </c>
      <c r="I1678" s="10">
        <v>3</v>
      </c>
      <c r="K1678" t="s">
        <v>3660</v>
      </c>
      <c r="L1678" t="s">
        <v>102</v>
      </c>
      <c r="M1678">
        <v>2400</v>
      </c>
      <c r="N1678">
        <v>1901</v>
      </c>
      <c r="O1678">
        <v>49</v>
      </c>
      <c r="S1678" s="1">
        <v>44763</v>
      </c>
      <c r="U1678" s="10" t="s">
        <v>5186</v>
      </c>
      <c r="V1678" t="s">
        <v>3662</v>
      </c>
      <c r="W1678" s="10">
        <v>3</v>
      </c>
      <c r="X1678" s="1">
        <v>44686</v>
      </c>
      <c r="Y1678" s="1"/>
    </row>
    <row r="1679" spans="1:25" x14ac:dyDescent="0.35">
      <c r="A1679">
        <v>78</v>
      </c>
      <c r="B1679">
        <v>5</v>
      </c>
      <c r="D1679" s="10">
        <v>2</v>
      </c>
      <c r="E1679" t="s">
        <v>4355</v>
      </c>
      <c r="G1679" t="s">
        <v>4356</v>
      </c>
      <c r="H1679" t="s">
        <v>10706</v>
      </c>
      <c r="I1679" s="10">
        <v>2</v>
      </c>
      <c r="K1679" t="s">
        <v>4355</v>
      </c>
      <c r="L1679" t="s">
        <v>102</v>
      </c>
      <c r="M1679">
        <v>1500</v>
      </c>
      <c r="N1679">
        <v>1901</v>
      </c>
      <c r="O1679">
        <v>49</v>
      </c>
      <c r="S1679" s="1">
        <v>44278</v>
      </c>
      <c r="U1679" s="10" t="s">
        <v>5186</v>
      </c>
      <c r="V1679" t="s">
        <v>4357</v>
      </c>
      <c r="W1679" s="10">
        <v>2</v>
      </c>
      <c r="X1679" s="1">
        <v>41458</v>
      </c>
      <c r="Y1679" s="1"/>
    </row>
    <row r="1680" spans="1:25" x14ac:dyDescent="0.35">
      <c r="A1680">
        <v>79</v>
      </c>
      <c r="B1680">
        <v>6</v>
      </c>
      <c r="D1680" s="10" t="s">
        <v>7551</v>
      </c>
      <c r="E1680" t="s">
        <v>7376</v>
      </c>
      <c r="G1680" t="s">
        <v>6652</v>
      </c>
      <c r="H1680" t="s">
        <v>10706</v>
      </c>
      <c r="I1680" s="10">
        <v>7</v>
      </c>
      <c r="K1680" t="s">
        <v>7376</v>
      </c>
      <c r="L1680" t="s">
        <v>102</v>
      </c>
      <c r="S1680" s="1"/>
      <c r="V1680" t="s">
        <v>7850</v>
      </c>
      <c r="W1680" s="10">
        <v>7</v>
      </c>
      <c r="X1680" s="1"/>
      <c r="Y1680" s="1"/>
    </row>
    <row r="1681" spans="1:25" x14ac:dyDescent="0.35">
      <c r="A1681">
        <v>181</v>
      </c>
      <c r="B1681">
        <v>2</v>
      </c>
      <c r="D1681" s="10" t="s">
        <v>7551</v>
      </c>
      <c r="E1681" t="s">
        <v>7461</v>
      </c>
      <c r="G1681" t="s">
        <v>7630</v>
      </c>
      <c r="H1681" t="s">
        <v>5145</v>
      </c>
      <c r="I1681" s="10">
        <v>6</v>
      </c>
      <c r="K1681" t="s">
        <v>7461</v>
      </c>
      <c r="L1681" t="s">
        <v>102</v>
      </c>
      <c r="S1681" s="1"/>
      <c r="V1681" t="s">
        <v>7911</v>
      </c>
      <c r="W1681" s="10">
        <v>6</v>
      </c>
      <c r="X1681" s="1"/>
      <c r="Y1681" s="1"/>
    </row>
    <row r="1682" spans="1:25" x14ac:dyDescent="0.35">
      <c r="A1682">
        <v>193</v>
      </c>
      <c r="B1682">
        <v>45</v>
      </c>
      <c r="D1682" s="10">
        <v>2</v>
      </c>
      <c r="E1682" t="s">
        <v>4634</v>
      </c>
      <c r="G1682" t="s">
        <v>4635</v>
      </c>
      <c r="H1682" t="s">
        <v>5145</v>
      </c>
      <c r="I1682" s="10">
        <v>2</v>
      </c>
      <c r="K1682" t="s">
        <v>10495</v>
      </c>
      <c r="L1682" t="s">
        <v>102</v>
      </c>
      <c r="M1682">
        <v>1554</v>
      </c>
      <c r="N1682">
        <v>1889</v>
      </c>
      <c r="O1682">
        <v>49</v>
      </c>
      <c r="S1682" s="1">
        <v>44632</v>
      </c>
      <c r="U1682" s="10" t="s">
        <v>5186</v>
      </c>
      <c r="V1682" t="s">
        <v>4636</v>
      </c>
      <c r="W1682" s="10">
        <v>2</v>
      </c>
      <c r="X1682" s="1">
        <v>44257</v>
      </c>
      <c r="Y1682" s="1"/>
    </row>
    <row r="1683" spans="1:25" x14ac:dyDescent="0.35">
      <c r="A1683">
        <v>181</v>
      </c>
      <c r="B1683">
        <v>28</v>
      </c>
      <c r="D1683" s="10">
        <v>2</v>
      </c>
      <c r="E1683" t="s">
        <v>4510</v>
      </c>
      <c r="G1683" t="s">
        <v>4511</v>
      </c>
      <c r="H1683" t="s">
        <v>10706</v>
      </c>
      <c r="I1683" s="10">
        <v>2</v>
      </c>
      <c r="K1683" t="s">
        <v>4510</v>
      </c>
      <c r="L1683" t="s">
        <v>102</v>
      </c>
      <c r="M1683">
        <v>1976</v>
      </c>
      <c r="N1683">
        <v>1901</v>
      </c>
      <c r="O1683">
        <v>21</v>
      </c>
      <c r="S1683" s="1">
        <v>43826</v>
      </c>
      <c r="U1683" s="10" t="s">
        <v>5186</v>
      </c>
      <c r="V1683" t="s">
        <v>4428</v>
      </c>
      <c r="W1683" s="10">
        <v>2</v>
      </c>
      <c r="X1683" s="1">
        <v>36052</v>
      </c>
      <c r="Y1683" s="1"/>
    </row>
    <row r="1684" spans="1:25" x14ac:dyDescent="0.35">
      <c r="A1684">
        <v>217.01</v>
      </c>
      <c r="B1684">
        <v>26</v>
      </c>
      <c r="D1684" s="10" t="s">
        <v>7551</v>
      </c>
      <c r="E1684" t="s">
        <v>6666</v>
      </c>
      <c r="G1684" t="s">
        <v>6665</v>
      </c>
      <c r="H1684" t="s">
        <v>10706</v>
      </c>
      <c r="I1684" s="10">
        <v>5</v>
      </c>
      <c r="K1684" t="s">
        <v>2189</v>
      </c>
      <c r="L1684" t="s">
        <v>102</v>
      </c>
      <c r="S1684" s="1"/>
      <c r="V1684" t="s">
        <v>7937</v>
      </c>
      <c r="W1684" s="10">
        <v>5</v>
      </c>
      <c r="X1684" s="1"/>
      <c r="Y1684" s="1"/>
    </row>
    <row r="1685" spans="1:25" x14ac:dyDescent="0.35">
      <c r="A1685">
        <v>7</v>
      </c>
      <c r="B1685">
        <v>4</v>
      </c>
      <c r="C1685" t="s">
        <v>8178</v>
      </c>
      <c r="D1685" s="10">
        <v>2</v>
      </c>
      <c r="E1685" t="s">
        <v>8616</v>
      </c>
      <c r="G1685" t="s">
        <v>9820</v>
      </c>
      <c r="H1685" t="s">
        <v>10706</v>
      </c>
      <c r="I1685" s="10">
        <v>2</v>
      </c>
      <c r="K1685" t="s">
        <v>9821</v>
      </c>
      <c r="L1685" t="s">
        <v>102</v>
      </c>
      <c r="M1685">
        <v>1005</v>
      </c>
      <c r="N1685">
        <v>2002</v>
      </c>
      <c r="S1685" s="1"/>
      <c r="U1685" s="10" t="s">
        <v>10584</v>
      </c>
      <c r="V1685" t="s">
        <v>10342</v>
      </c>
      <c r="W1685" s="10">
        <v>1</v>
      </c>
      <c r="X1685" s="1">
        <v>41477</v>
      </c>
      <c r="Y1685" s="1"/>
    </row>
    <row r="1686" spans="1:25" x14ac:dyDescent="0.35">
      <c r="A1686">
        <v>7</v>
      </c>
      <c r="B1686">
        <v>4</v>
      </c>
      <c r="C1686" t="s">
        <v>8371</v>
      </c>
      <c r="D1686" s="10">
        <v>2</v>
      </c>
      <c r="E1686" t="s">
        <v>8616</v>
      </c>
      <c r="G1686" t="s">
        <v>9745</v>
      </c>
      <c r="H1686" t="s">
        <v>10706</v>
      </c>
      <c r="I1686" s="10">
        <v>2</v>
      </c>
      <c r="K1686" t="s">
        <v>9290</v>
      </c>
      <c r="L1686" t="s">
        <v>102</v>
      </c>
      <c r="M1686">
        <v>970</v>
      </c>
      <c r="N1686">
        <v>2002</v>
      </c>
      <c r="S1686" s="1"/>
      <c r="U1686" s="10" t="s">
        <v>10584</v>
      </c>
      <c r="V1686" t="s">
        <v>10301</v>
      </c>
      <c r="W1686" s="10">
        <v>1</v>
      </c>
      <c r="X1686" s="1">
        <v>42584</v>
      </c>
      <c r="Y1686" s="1"/>
    </row>
    <row r="1687" spans="1:25" x14ac:dyDescent="0.35">
      <c r="A1687">
        <v>7</v>
      </c>
      <c r="B1687">
        <v>4</v>
      </c>
      <c r="C1687" t="s">
        <v>8479</v>
      </c>
      <c r="D1687" s="10">
        <v>2</v>
      </c>
      <c r="E1687" t="s">
        <v>8616</v>
      </c>
      <c r="G1687" t="s">
        <v>9749</v>
      </c>
      <c r="H1687" t="s">
        <v>10706</v>
      </c>
      <c r="I1687" s="10">
        <v>2</v>
      </c>
      <c r="K1687" t="s">
        <v>9750</v>
      </c>
      <c r="L1687" t="s">
        <v>102</v>
      </c>
      <c r="M1687">
        <v>1005</v>
      </c>
      <c r="N1687">
        <v>2002</v>
      </c>
      <c r="S1687" s="1"/>
      <c r="U1687" s="10" t="s">
        <v>10584</v>
      </c>
      <c r="V1687" t="s">
        <v>10304</v>
      </c>
      <c r="W1687" s="10">
        <v>1</v>
      </c>
      <c r="X1687" s="1">
        <v>38792</v>
      </c>
      <c r="Y1687" s="1"/>
    </row>
    <row r="1688" spans="1:25" x14ac:dyDescent="0.35">
      <c r="A1688">
        <v>7</v>
      </c>
      <c r="B1688">
        <v>4</v>
      </c>
      <c r="C1688" t="s">
        <v>8117</v>
      </c>
      <c r="D1688" s="10">
        <v>2</v>
      </c>
      <c r="E1688" t="s">
        <v>8616</v>
      </c>
      <c r="G1688" t="s">
        <v>9746</v>
      </c>
      <c r="H1688" t="s">
        <v>10706</v>
      </c>
      <c r="I1688" s="10">
        <v>2</v>
      </c>
      <c r="K1688" t="s">
        <v>9747</v>
      </c>
      <c r="L1688" t="s">
        <v>102</v>
      </c>
      <c r="M1688">
        <v>1045</v>
      </c>
      <c r="N1688">
        <v>2002</v>
      </c>
      <c r="S1688" s="1"/>
      <c r="U1688" s="10" t="s">
        <v>10584</v>
      </c>
      <c r="V1688" t="s">
        <v>10302</v>
      </c>
      <c r="W1688" s="10">
        <v>1</v>
      </c>
      <c r="X1688" s="1">
        <v>42809</v>
      </c>
      <c r="Y1688" s="1"/>
    </row>
    <row r="1689" spans="1:25" x14ac:dyDescent="0.35">
      <c r="A1689">
        <v>168</v>
      </c>
      <c r="B1689">
        <v>32</v>
      </c>
      <c r="D1689" s="10">
        <v>2</v>
      </c>
      <c r="E1689" t="s">
        <v>2994</v>
      </c>
      <c r="G1689" t="s">
        <v>2995</v>
      </c>
      <c r="H1689" t="s">
        <v>10706</v>
      </c>
      <c r="I1689" s="10">
        <v>4</v>
      </c>
      <c r="K1689" t="s">
        <v>2994</v>
      </c>
      <c r="L1689" t="s">
        <v>102</v>
      </c>
      <c r="M1689">
        <v>2400</v>
      </c>
      <c r="N1689">
        <v>1901</v>
      </c>
      <c r="O1689">
        <v>47</v>
      </c>
      <c r="S1689" s="1">
        <v>43826</v>
      </c>
      <c r="U1689" s="10" t="s">
        <v>5186</v>
      </c>
      <c r="V1689" t="s">
        <v>2890</v>
      </c>
      <c r="W1689" s="10">
        <v>4</v>
      </c>
      <c r="X1689" s="1">
        <v>35593</v>
      </c>
      <c r="Y1689" s="1"/>
    </row>
    <row r="1690" spans="1:25" x14ac:dyDescent="0.35">
      <c r="A1690">
        <v>74</v>
      </c>
      <c r="B1690">
        <v>28</v>
      </c>
      <c r="D1690" s="10">
        <v>2</v>
      </c>
      <c r="E1690" t="s">
        <v>4325</v>
      </c>
      <c r="G1690" t="s">
        <v>4326</v>
      </c>
      <c r="H1690" t="s">
        <v>10706</v>
      </c>
      <c r="I1690" s="10">
        <v>2</v>
      </c>
      <c r="K1690" t="s">
        <v>4325</v>
      </c>
      <c r="L1690" t="s">
        <v>102</v>
      </c>
      <c r="M1690">
        <v>2000</v>
      </c>
      <c r="N1690">
        <v>1901</v>
      </c>
      <c r="O1690">
        <v>45</v>
      </c>
      <c r="S1690" s="1">
        <v>43826</v>
      </c>
      <c r="U1690" s="10" t="s">
        <v>5186</v>
      </c>
      <c r="V1690" t="s">
        <v>4315</v>
      </c>
      <c r="W1690" s="10">
        <v>2</v>
      </c>
      <c r="X1690" s="1">
        <v>35315</v>
      </c>
      <c r="Y1690" s="1"/>
    </row>
    <row r="1691" spans="1:25" x14ac:dyDescent="0.35">
      <c r="A1691">
        <v>168</v>
      </c>
      <c r="B1691">
        <v>31</v>
      </c>
      <c r="D1691" s="10">
        <v>2</v>
      </c>
      <c r="E1691" t="s">
        <v>3655</v>
      </c>
      <c r="G1691" t="s">
        <v>3656</v>
      </c>
      <c r="H1691" t="s">
        <v>5145</v>
      </c>
      <c r="I1691" s="10">
        <v>3</v>
      </c>
      <c r="K1691" t="s">
        <v>3657</v>
      </c>
      <c r="L1691" t="s">
        <v>102</v>
      </c>
      <c r="M1691">
        <v>1860</v>
      </c>
      <c r="N1691">
        <v>1946</v>
      </c>
      <c r="O1691">
        <v>49</v>
      </c>
      <c r="S1691" s="1">
        <v>44391</v>
      </c>
      <c r="U1691" s="10" t="s">
        <v>5186</v>
      </c>
      <c r="V1691" t="s">
        <v>3658</v>
      </c>
      <c r="W1691" s="10">
        <v>3</v>
      </c>
      <c r="X1691" s="1">
        <v>44193</v>
      </c>
      <c r="Y1691" s="1"/>
    </row>
    <row r="1692" spans="1:25" x14ac:dyDescent="0.35">
      <c r="A1692">
        <v>205</v>
      </c>
      <c r="B1692">
        <v>8</v>
      </c>
      <c r="D1692" s="10">
        <v>2</v>
      </c>
      <c r="E1692" t="s">
        <v>4056</v>
      </c>
      <c r="G1692" t="s">
        <v>4057</v>
      </c>
      <c r="H1692" t="s">
        <v>10706</v>
      </c>
      <c r="I1692" s="10">
        <v>3</v>
      </c>
      <c r="K1692" t="s">
        <v>4056</v>
      </c>
      <c r="L1692" t="s">
        <v>102</v>
      </c>
      <c r="M1692">
        <v>2700</v>
      </c>
      <c r="N1692">
        <v>1901</v>
      </c>
      <c r="O1692">
        <v>49</v>
      </c>
      <c r="S1692" s="1">
        <v>43826</v>
      </c>
      <c r="U1692" s="10" t="s">
        <v>5186</v>
      </c>
      <c r="V1692" t="s">
        <v>3577</v>
      </c>
      <c r="W1692" s="10">
        <v>3</v>
      </c>
      <c r="X1692" s="1">
        <v>37523</v>
      </c>
      <c r="Y1692" s="1"/>
    </row>
    <row r="1693" spans="1:25" x14ac:dyDescent="0.35">
      <c r="A1693">
        <v>193</v>
      </c>
      <c r="B1693">
        <v>43</v>
      </c>
      <c r="D1693" s="10">
        <v>2</v>
      </c>
      <c r="E1693" t="s">
        <v>4631</v>
      </c>
      <c r="G1693" t="s">
        <v>4632</v>
      </c>
      <c r="H1693" t="s">
        <v>10706</v>
      </c>
      <c r="I1693" s="10">
        <v>2</v>
      </c>
      <c r="K1693" t="s">
        <v>4631</v>
      </c>
      <c r="L1693" t="s">
        <v>102</v>
      </c>
      <c r="M1693">
        <v>2250</v>
      </c>
      <c r="N1693">
        <v>1889</v>
      </c>
      <c r="O1693">
        <v>49</v>
      </c>
      <c r="S1693" s="1">
        <v>43826</v>
      </c>
      <c r="U1693" s="10" t="s">
        <v>5186</v>
      </c>
      <c r="V1693" t="s">
        <v>4633</v>
      </c>
      <c r="W1693" s="10">
        <v>2</v>
      </c>
      <c r="X1693" s="1">
        <v>42713</v>
      </c>
      <c r="Y1693" s="1"/>
    </row>
    <row r="1694" spans="1:25" x14ac:dyDescent="0.35">
      <c r="A1694">
        <v>181</v>
      </c>
      <c r="B1694">
        <v>26</v>
      </c>
      <c r="D1694" s="10">
        <v>2</v>
      </c>
      <c r="E1694" t="s">
        <v>3814</v>
      </c>
      <c r="G1694" t="s">
        <v>3815</v>
      </c>
      <c r="H1694" t="s">
        <v>10706</v>
      </c>
      <c r="I1694" s="10">
        <v>3</v>
      </c>
      <c r="K1694" t="s">
        <v>3814</v>
      </c>
      <c r="L1694" t="s">
        <v>102</v>
      </c>
      <c r="M1694">
        <v>2646</v>
      </c>
      <c r="N1694">
        <v>1901</v>
      </c>
      <c r="O1694">
        <v>47</v>
      </c>
      <c r="S1694" s="1">
        <v>44432</v>
      </c>
      <c r="U1694" s="10" t="s">
        <v>5186</v>
      </c>
      <c r="V1694" t="s">
        <v>3577</v>
      </c>
      <c r="W1694" s="10">
        <v>3</v>
      </c>
      <c r="X1694" s="1">
        <v>39064</v>
      </c>
      <c r="Y1694" s="1"/>
    </row>
    <row r="1695" spans="1:25" x14ac:dyDescent="0.35">
      <c r="A1695">
        <v>168</v>
      </c>
      <c r="B1695">
        <v>30</v>
      </c>
      <c r="D1695" s="10" t="s">
        <v>7551</v>
      </c>
      <c r="E1695" t="s">
        <v>7432</v>
      </c>
      <c r="G1695" t="s">
        <v>6690</v>
      </c>
      <c r="H1695" t="s">
        <v>5145</v>
      </c>
      <c r="I1695" s="10">
        <v>10</v>
      </c>
      <c r="K1695" t="s">
        <v>7743</v>
      </c>
      <c r="L1695" t="s">
        <v>102</v>
      </c>
      <c r="S1695" s="1"/>
      <c r="V1695" t="s">
        <v>7895</v>
      </c>
      <c r="W1695" s="10">
        <v>10</v>
      </c>
      <c r="X1695" s="1"/>
      <c r="Y1695" s="1"/>
    </row>
    <row r="1696" spans="1:25" x14ac:dyDescent="0.35">
      <c r="A1696">
        <v>205</v>
      </c>
      <c r="B1696">
        <v>9</v>
      </c>
      <c r="D1696" s="10">
        <v>2</v>
      </c>
      <c r="E1696" t="s">
        <v>4058</v>
      </c>
      <c r="G1696" t="s">
        <v>4059</v>
      </c>
      <c r="H1696" t="s">
        <v>5145</v>
      </c>
      <c r="I1696" s="10">
        <v>7</v>
      </c>
      <c r="K1696" t="s">
        <v>3399</v>
      </c>
      <c r="L1696" t="s">
        <v>102</v>
      </c>
      <c r="M1696">
        <v>2538</v>
      </c>
      <c r="N1696">
        <v>1901</v>
      </c>
      <c r="O1696">
        <v>49</v>
      </c>
      <c r="S1696" s="1">
        <v>43826</v>
      </c>
      <c r="U1696" s="10" t="s">
        <v>5186</v>
      </c>
      <c r="V1696" t="s">
        <v>3577</v>
      </c>
      <c r="W1696" s="10">
        <v>3</v>
      </c>
      <c r="X1696" s="1">
        <v>40340</v>
      </c>
      <c r="Y1696" s="1"/>
    </row>
    <row r="1697" spans="1:25" x14ac:dyDescent="0.35">
      <c r="A1697">
        <v>193</v>
      </c>
      <c r="B1697">
        <v>12</v>
      </c>
      <c r="D1697" s="10">
        <v>2</v>
      </c>
      <c r="E1697" t="s">
        <v>4613</v>
      </c>
      <c r="G1697" t="s">
        <v>4614</v>
      </c>
      <c r="H1697" t="s">
        <v>10706</v>
      </c>
      <c r="I1697" s="10">
        <v>2</v>
      </c>
      <c r="K1697" t="s">
        <v>4613</v>
      </c>
      <c r="L1697" t="s">
        <v>102</v>
      </c>
      <c r="M1697">
        <v>1950</v>
      </c>
      <c r="N1697">
        <v>1889</v>
      </c>
      <c r="O1697">
        <v>21</v>
      </c>
      <c r="S1697" s="1">
        <v>43826</v>
      </c>
      <c r="U1697" s="10" t="s">
        <v>5186</v>
      </c>
      <c r="V1697" t="s">
        <v>4269</v>
      </c>
      <c r="W1697" s="10">
        <v>2</v>
      </c>
      <c r="X1697" s="1">
        <v>42125</v>
      </c>
      <c r="Y1697" s="1"/>
    </row>
    <row r="1698" spans="1:25" x14ac:dyDescent="0.35">
      <c r="A1698">
        <v>77</v>
      </c>
      <c r="B1698">
        <v>9</v>
      </c>
      <c r="D1698" s="10">
        <v>2</v>
      </c>
      <c r="E1698" t="s">
        <v>4338</v>
      </c>
      <c r="G1698" t="s">
        <v>4339</v>
      </c>
      <c r="H1698" t="s">
        <v>10706</v>
      </c>
      <c r="I1698" s="10">
        <v>2</v>
      </c>
      <c r="K1698" t="s">
        <v>4338</v>
      </c>
      <c r="L1698" t="s">
        <v>102</v>
      </c>
      <c r="M1698">
        <v>2772</v>
      </c>
      <c r="N1698">
        <v>1901</v>
      </c>
      <c r="O1698">
        <v>47</v>
      </c>
      <c r="S1698" s="1">
        <v>43826</v>
      </c>
      <c r="U1698" s="10" t="s">
        <v>5186</v>
      </c>
      <c r="V1698" t="s">
        <v>4340</v>
      </c>
      <c r="W1698" s="10">
        <v>2</v>
      </c>
      <c r="X1698" s="1">
        <v>38944</v>
      </c>
      <c r="Y1698" s="1"/>
    </row>
    <row r="1699" spans="1:25" x14ac:dyDescent="0.35">
      <c r="A1699">
        <v>168</v>
      </c>
      <c r="B1699">
        <v>6</v>
      </c>
      <c r="D1699" s="10" t="s">
        <v>7551</v>
      </c>
      <c r="E1699" t="s">
        <v>7430</v>
      </c>
      <c r="G1699" t="s">
        <v>6702</v>
      </c>
      <c r="H1699" t="s">
        <v>10706</v>
      </c>
      <c r="I1699" s="10">
        <v>12</v>
      </c>
      <c r="K1699" t="s">
        <v>2166</v>
      </c>
      <c r="L1699" t="s">
        <v>102</v>
      </c>
      <c r="S1699" s="1"/>
      <c r="V1699" t="s">
        <v>7834</v>
      </c>
      <c r="W1699" s="10">
        <v>10</v>
      </c>
      <c r="X1699" s="1"/>
      <c r="Y1699" s="1"/>
    </row>
    <row r="1700" spans="1:25" x14ac:dyDescent="0.35">
      <c r="A1700">
        <v>78</v>
      </c>
      <c r="B1700">
        <v>25</v>
      </c>
      <c r="D1700" s="10" t="s">
        <v>92</v>
      </c>
      <c r="E1700" t="s">
        <v>1867</v>
      </c>
      <c r="G1700" t="s">
        <v>1868</v>
      </c>
      <c r="H1700" t="s">
        <v>5145</v>
      </c>
      <c r="I1700" s="10">
        <v>1</v>
      </c>
      <c r="K1700" t="s">
        <v>1867</v>
      </c>
      <c r="L1700" t="s">
        <v>102</v>
      </c>
      <c r="M1700">
        <v>0</v>
      </c>
      <c r="S1700" s="1"/>
      <c r="V1700" t="s">
        <v>1871</v>
      </c>
      <c r="W1700" s="10">
        <v>1</v>
      </c>
      <c r="X1700" s="1">
        <v>35025</v>
      </c>
      <c r="Y1700" s="1"/>
    </row>
    <row r="1701" spans="1:25" x14ac:dyDescent="0.35">
      <c r="A1701">
        <v>205</v>
      </c>
      <c r="B1701">
        <v>10</v>
      </c>
      <c r="D1701" s="10">
        <v>2</v>
      </c>
      <c r="E1701" t="s">
        <v>3397</v>
      </c>
      <c r="G1701" t="s">
        <v>3398</v>
      </c>
      <c r="H1701" t="s">
        <v>5145</v>
      </c>
      <c r="I1701" s="10">
        <v>7</v>
      </c>
      <c r="K1701" t="s">
        <v>3399</v>
      </c>
      <c r="L1701" t="s">
        <v>102</v>
      </c>
      <c r="M1701">
        <v>3240</v>
      </c>
      <c r="N1701">
        <v>1901</v>
      </c>
      <c r="O1701">
        <v>49</v>
      </c>
      <c r="S1701" s="1">
        <v>43826</v>
      </c>
      <c r="U1701" s="10" t="s">
        <v>5186</v>
      </c>
      <c r="V1701" t="s">
        <v>2837</v>
      </c>
      <c r="W1701" s="10">
        <v>4</v>
      </c>
      <c r="X1701" s="1">
        <v>40636</v>
      </c>
      <c r="Y1701" s="1"/>
    </row>
    <row r="1702" spans="1:25" x14ac:dyDescent="0.35">
      <c r="A1702">
        <v>75</v>
      </c>
      <c r="B1702">
        <v>7</v>
      </c>
      <c r="D1702" s="10">
        <v>2</v>
      </c>
      <c r="E1702" t="s">
        <v>4331</v>
      </c>
      <c r="G1702" t="s">
        <v>4332</v>
      </c>
      <c r="H1702" t="s">
        <v>10706</v>
      </c>
      <c r="I1702" s="10">
        <v>2</v>
      </c>
      <c r="K1702" t="s">
        <v>4331</v>
      </c>
      <c r="L1702" t="s">
        <v>102</v>
      </c>
      <c r="M1702">
        <v>2266</v>
      </c>
      <c r="N1702">
        <v>1901</v>
      </c>
      <c r="O1702">
        <v>45</v>
      </c>
      <c r="S1702" s="1">
        <v>43826</v>
      </c>
      <c r="U1702" s="10" t="s">
        <v>5186</v>
      </c>
      <c r="V1702" t="s">
        <v>4333</v>
      </c>
      <c r="W1702" s="10">
        <v>2</v>
      </c>
      <c r="X1702" s="1">
        <v>43250</v>
      </c>
      <c r="Y1702" s="1"/>
    </row>
    <row r="1703" spans="1:25" x14ac:dyDescent="0.35">
      <c r="A1703">
        <v>181</v>
      </c>
      <c r="B1703">
        <v>6.01</v>
      </c>
      <c r="D1703" s="10">
        <v>2</v>
      </c>
      <c r="E1703" t="s">
        <v>4483</v>
      </c>
      <c r="G1703" t="s">
        <v>4484</v>
      </c>
      <c r="H1703" t="s">
        <v>10706</v>
      </c>
      <c r="I1703" s="10">
        <v>2</v>
      </c>
      <c r="K1703" t="s">
        <v>4483</v>
      </c>
      <c r="L1703" t="s">
        <v>102</v>
      </c>
      <c r="M1703">
        <v>3000</v>
      </c>
      <c r="N1703">
        <v>1967</v>
      </c>
      <c r="O1703">
        <v>47</v>
      </c>
      <c r="P1703">
        <v>181</v>
      </c>
      <c r="Q1703">
        <v>6.1</v>
      </c>
      <c r="S1703" s="1">
        <v>43826</v>
      </c>
      <c r="U1703" s="10" t="s">
        <v>5186</v>
      </c>
      <c r="V1703" t="s">
        <v>4343</v>
      </c>
      <c r="W1703" s="10">
        <v>2</v>
      </c>
      <c r="X1703" s="1">
        <v>29256</v>
      </c>
      <c r="Y1703" s="1"/>
    </row>
    <row r="1704" spans="1:25" x14ac:dyDescent="0.35">
      <c r="A1704">
        <v>168</v>
      </c>
      <c r="B1704">
        <v>7</v>
      </c>
      <c r="D1704" s="10" t="s">
        <v>92</v>
      </c>
      <c r="E1704" t="s">
        <v>1873</v>
      </c>
      <c r="G1704" t="s">
        <v>1874</v>
      </c>
      <c r="H1704" t="s">
        <v>5145</v>
      </c>
      <c r="I1704" s="10">
        <v>8</v>
      </c>
      <c r="K1704" t="s">
        <v>1875</v>
      </c>
      <c r="L1704" t="s">
        <v>102</v>
      </c>
      <c r="M1704">
        <v>0</v>
      </c>
      <c r="S1704" s="1"/>
      <c r="V1704" t="s">
        <v>1877</v>
      </c>
      <c r="W1704" s="10">
        <v>8</v>
      </c>
      <c r="X1704" s="1">
        <v>41067</v>
      </c>
      <c r="Y1704" s="1"/>
    </row>
    <row r="1705" spans="1:25" x14ac:dyDescent="0.35">
      <c r="A1705">
        <v>77</v>
      </c>
      <c r="B1705">
        <v>23</v>
      </c>
      <c r="D1705" s="10">
        <v>2</v>
      </c>
      <c r="E1705" t="s">
        <v>3595</v>
      </c>
      <c r="G1705" t="s">
        <v>3596</v>
      </c>
      <c r="H1705" t="s">
        <v>10706</v>
      </c>
      <c r="I1705" s="10">
        <v>3</v>
      </c>
      <c r="K1705" t="s">
        <v>3595</v>
      </c>
      <c r="L1705" t="s">
        <v>102</v>
      </c>
      <c r="M1705">
        <v>4820</v>
      </c>
      <c r="N1705">
        <v>2005</v>
      </c>
      <c r="O1705">
        <v>47</v>
      </c>
      <c r="S1705" s="1">
        <v>44817</v>
      </c>
      <c r="V1705" t="s">
        <v>3597</v>
      </c>
      <c r="W1705" s="10">
        <v>3</v>
      </c>
      <c r="X1705" s="1">
        <v>44742</v>
      </c>
      <c r="Y1705" s="1"/>
    </row>
    <row r="1706" spans="1:25" x14ac:dyDescent="0.35">
      <c r="A1706">
        <v>74</v>
      </c>
      <c r="B1706">
        <v>25</v>
      </c>
      <c r="C1706" t="s">
        <v>7502</v>
      </c>
      <c r="D1706" s="10">
        <v>2</v>
      </c>
      <c r="E1706" t="s">
        <v>8499</v>
      </c>
      <c r="G1706" t="s">
        <v>9542</v>
      </c>
      <c r="H1706" t="s">
        <v>10706</v>
      </c>
      <c r="I1706" s="10">
        <v>3</v>
      </c>
      <c r="K1706" t="s">
        <v>9543</v>
      </c>
      <c r="L1706" t="s">
        <v>102</v>
      </c>
      <c r="M1706">
        <v>1324</v>
      </c>
      <c r="N1706">
        <v>2001</v>
      </c>
      <c r="S1706" s="1"/>
      <c r="U1706" s="10" t="s">
        <v>10584</v>
      </c>
      <c r="V1706" t="s">
        <v>8076</v>
      </c>
      <c r="W1706" s="10">
        <v>1</v>
      </c>
      <c r="X1706" s="1">
        <v>41407</v>
      </c>
      <c r="Y1706" s="1"/>
    </row>
    <row r="1707" spans="1:25" x14ac:dyDescent="0.35">
      <c r="A1707">
        <v>181</v>
      </c>
      <c r="B1707">
        <v>6.02</v>
      </c>
      <c r="D1707" s="10">
        <v>2</v>
      </c>
      <c r="E1707" t="s">
        <v>4485</v>
      </c>
      <c r="G1707" t="s">
        <v>4486</v>
      </c>
      <c r="H1707" t="s">
        <v>10706</v>
      </c>
      <c r="I1707" s="10">
        <v>2</v>
      </c>
      <c r="K1707" t="s">
        <v>4485</v>
      </c>
      <c r="L1707" t="s">
        <v>102</v>
      </c>
      <c r="M1707">
        <v>3000</v>
      </c>
      <c r="N1707">
        <v>1967</v>
      </c>
      <c r="O1707">
        <v>47</v>
      </c>
      <c r="P1707">
        <v>181</v>
      </c>
      <c r="Q1707">
        <v>6.2</v>
      </c>
      <c r="S1707" s="1">
        <v>43826</v>
      </c>
      <c r="U1707" s="10" t="s">
        <v>5186</v>
      </c>
      <c r="V1707" t="s">
        <v>4343</v>
      </c>
      <c r="W1707" s="10">
        <v>2</v>
      </c>
      <c r="X1707" s="1">
        <v>37720</v>
      </c>
      <c r="Y1707" s="1"/>
    </row>
    <row r="1708" spans="1:25" x14ac:dyDescent="0.35">
      <c r="A1708">
        <v>15</v>
      </c>
      <c r="B1708">
        <v>31</v>
      </c>
      <c r="D1708" s="10">
        <v>2</v>
      </c>
      <c r="E1708" t="s">
        <v>3481</v>
      </c>
      <c r="G1708" t="s">
        <v>3482</v>
      </c>
      <c r="H1708" t="s">
        <v>10706</v>
      </c>
      <c r="I1708" s="10">
        <v>3</v>
      </c>
      <c r="K1708" t="s">
        <v>3481</v>
      </c>
      <c r="L1708" t="s">
        <v>102</v>
      </c>
      <c r="M1708">
        <v>3480</v>
      </c>
      <c r="N1708">
        <v>1901</v>
      </c>
      <c r="O1708">
        <v>47</v>
      </c>
      <c r="S1708" s="1">
        <v>43826</v>
      </c>
      <c r="U1708" s="10" t="s">
        <v>5186</v>
      </c>
      <c r="V1708" t="s">
        <v>3483</v>
      </c>
      <c r="W1708" s="10">
        <v>3</v>
      </c>
      <c r="X1708" s="1">
        <v>43537</v>
      </c>
      <c r="Y1708" s="1"/>
    </row>
    <row r="1709" spans="1:25" x14ac:dyDescent="0.35">
      <c r="A1709">
        <v>193</v>
      </c>
      <c r="B1709">
        <v>40.020000000000003</v>
      </c>
      <c r="D1709" s="10">
        <v>2</v>
      </c>
      <c r="E1709" t="s">
        <v>3958</v>
      </c>
      <c r="G1709" t="s">
        <v>3959</v>
      </c>
      <c r="H1709" t="s">
        <v>5145</v>
      </c>
      <c r="I1709" s="10">
        <v>3</v>
      </c>
      <c r="K1709" t="s">
        <v>3958</v>
      </c>
      <c r="L1709" t="s">
        <v>102</v>
      </c>
      <c r="M1709">
        <v>3429</v>
      </c>
      <c r="N1709">
        <v>1889</v>
      </c>
      <c r="O1709">
        <v>49</v>
      </c>
      <c r="P1709">
        <v>193</v>
      </c>
      <c r="Q1709">
        <v>40.200000000000003</v>
      </c>
      <c r="S1709" s="1">
        <v>44388</v>
      </c>
      <c r="U1709" s="10" t="s">
        <v>5186</v>
      </c>
      <c r="V1709" t="s">
        <v>3960</v>
      </c>
      <c r="W1709" s="10">
        <v>3</v>
      </c>
      <c r="X1709" s="1">
        <v>43552</v>
      </c>
      <c r="Y1709" s="1"/>
    </row>
    <row r="1710" spans="1:25" x14ac:dyDescent="0.35">
      <c r="A1710">
        <v>181</v>
      </c>
      <c r="B1710">
        <v>23</v>
      </c>
      <c r="C1710" t="s">
        <v>7502</v>
      </c>
      <c r="D1710" s="10">
        <v>2</v>
      </c>
      <c r="E1710" t="s">
        <v>8838</v>
      </c>
      <c r="G1710" t="s">
        <v>10032</v>
      </c>
      <c r="H1710" t="s">
        <v>10706</v>
      </c>
      <c r="I1710" s="10">
        <v>2</v>
      </c>
      <c r="K1710" t="s">
        <v>10033</v>
      </c>
      <c r="L1710" t="s">
        <v>102</v>
      </c>
      <c r="M1710">
        <v>775</v>
      </c>
      <c r="N1710">
        <v>1901</v>
      </c>
      <c r="S1710" s="1"/>
      <c r="U1710" s="10" t="s">
        <v>5186</v>
      </c>
      <c r="V1710" t="s">
        <v>10453</v>
      </c>
      <c r="W1710" s="10">
        <v>1</v>
      </c>
      <c r="X1710" s="1">
        <v>42300</v>
      </c>
      <c r="Y1710" s="1"/>
    </row>
    <row r="1711" spans="1:25" x14ac:dyDescent="0.35">
      <c r="A1711">
        <v>181</v>
      </c>
      <c r="B1711">
        <v>23</v>
      </c>
      <c r="C1711" t="s">
        <v>756</v>
      </c>
      <c r="D1711" s="10">
        <v>2</v>
      </c>
      <c r="E1711" t="s">
        <v>8838</v>
      </c>
      <c r="G1711" t="s">
        <v>10032</v>
      </c>
      <c r="H1711" t="s">
        <v>10706</v>
      </c>
      <c r="I1711" s="10">
        <v>2</v>
      </c>
      <c r="K1711" t="s">
        <v>10033</v>
      </c>
      <c r="L1711" t="s">
        <v>102</v>
      </c>
      <c r="M1711">
        <v>971</v>
      </c>
      <c r="N1711">
        <v>1901</v>
      </c>
      <c r="S1711" s="1"/>
      <c r="U1711" s="10" t="s">
        <v>5186</v>
      </c>
      <c r="W1711" s="10">
        <v>1</v>
      </c>
      <c r="X1711" s="1">
        <v>39623</v>
      </c>
      <c r="Y1711" s="1"/>
    </row>
    <row r="1712" spans="1:25" x14ac:dyDescent="0.35">
      <c r="A1712">
        <v>217.01</v>
      </c>
      <c r="B1712">
        <v>21</v>
      </c>
      <c r="D1712" s="10">
        <v>2</v>
      </c>
      <c r="E1712" t="s">
        <v>3439</v>
      </c>
      <c r="G1712" t="s">
        <v>3440</v>
      </c>
      <c r="H1712" t="s">
        <v>5145</v>
      </c>
      <c r="I1712" s="10">
        <v>4</v>
      </c>
      <c r="K1712" t="s">
        <v>3439</v>
      </c>
      <c r="L1712" t="s">
        <v>102</v>
      </c>
      <c r="M1712">
        <v>2392</v>
      </c>
      <c r="N1712">
        <v>1890</v>
      </c>
      <c r="O1712">
        <v>47</v>
      </c>
      <c r="P1712">
        <v>217.1</v>
      </c>
      <c r="Q1712">
        <v>21</v>
      </c>
      <c r="S1712" s="1">
        <v>43948</v>
      </c>
      <c r="U1712" s="10" t="s">
        <v>5186</v>
      </c>
      <c r="V1712" t="s">
        <v>3441</v>
      </c>
      <c r="W1712" s="10">
        <v>4</v>
      </c>
      <c r="X1712" s="1">
        <v>43552</v>
      </c>
      <c r="Y1712" s="1"/>
    </row>
    <row r="1713" spans="1:26" x14ac:dyDescent="0.35">
      <c r="A1713">
        <v>168</v>
      </c>
      <c r="B1713">
        <v>8.01</v>
      </c>
      <c r="C1713" t="s">
        <v>8771</v>
      </c>
      <c r="D1713" s="10">
        <v>2</v>
      </c>
      <c r="E1713" t="s">
        <v>8772</v>
      </c>
      <c r="G1713" t="s">
        <v>9952</v>
      </c>
      <c r="H1713" t="s">
        <v>10706</v>
      </c>
      <c r="I1713" s="10">
        <v>2</v>
      </c>
      <c r="K1713" t="s">
        <v>9864</v>
      </c>
      <c r="L1713" t="s">
        <v>102</v>
      </c>
      <c r="M1713">
        <v>640</v>
      </c>
      <c r="N1713">
        <v>1901</v>
      </c>
      <c r="S1713" s="1"/>
      <c r="U1713" s="10" t="s">
        <v>5186</v>
      </c>
      <c r="V1713" t="s">
        <v>10431</v>
      </c>
      <c r="W1713" s="10">
        <v>1</v>
      </c>
      <c r="X1713" s="1">
        <v>39161</v>
      </c>
      <c r="Y1713" s="1"/>
    </row>
    <row r="1714" spans="1:26" x14ac:dyDescent="0.35">
      <c r="A1714">
        <v>193</v>
      </c>
      <c r="B1714">
        <v>40.01</v>
      </c>
      <c r="D1714" s="10">
        <v>2</v>
      </c>
      <c r="E1714" t="s">
        <v>4629</v>
      </c>
      <c r="G1714" t="s">
        <v>4630</v>
      </c>
      <c r="H1714" t="s">
        <v>10706</v>
      </c>
      <c r="I1714" s="10">
        <v>2</v>
      </c>
      <c r="K1714" t="s">
        <v>4629</v>
      </c>
      <c r="L1714" t="s">
        <v>102</v>
      </c>
      <c r="M1714">
        <v>2838</v>
      </c>
      <c r="N1714">
        <v>1889</v>
      </c>
      <c r="O1714">
        <v>21</v>
      </c>
      <c r="P1714">
        <v>193</v>
      </c>
      <c r="Q1714">
        <v>40.1</v>
      </c>
      <c r="S1714" s="1">
        <v>43826</v>
      </c>
      <c r="U1714" s="10" t="s">
        <v>5186</v>
      </c>
      <c r="V1714" t="s">
        <v>4428</v>
      </c>
      <c r="W1714" s="10">
        <v>2</v>
      </c>
      <c r="X1714" s="1">
        <v>40325</v>
      </c>
      <c r="Y1714" s="1"/>
    </row>
    <row r="1715" spans="1:26" x14ac:dyDescent="0.35">
      <c r="A1715">
        <v>74</v>
      </c>
      <c r="B1715">
        <v>23</v>
      </c>
      <c r="D1715" s="10">
        <v>2</v>
      </c>
      <c r="E1715" t="s">
        <v>4323</v>
      </c>
      <c r="G1715" t="s">
        <v>4324</v>
      </c>
      <c r="H1715" t="s">
        <v>10706</v>
      </c>
      <c r="I1715" s="10">
        <v>2</v>
      </c>
      <c r="K1715" t="s">
        <v>4323</v>
      </c>
      <c r="L1715" t="s">
        <v>102</v>
      </c>
      <c r="M1715">
        <v>3267</v>
      </c>
      <c r="N1715">
        <v>1901</v>
      </c>
      <c r="O1715">
        <v>45</v>
      </c>
      <c r="S1715" s="1">
        <v>43826</v>
      </c>
      <c r="U1715" s="10" t="s">
        <v>5186</v>
      </c>
      <c r="V1715" t="s">
        <v>4315</v>
      </c>
      <c r="W1715" s="10">
        <v>2</v>
      </c>
      <c r="X1715" s="1">
        <v>32343</v>
      </c>
      <c r="Y1715" s="1"/>
    </row>
    <row r="1716" spans="1:26" x14ac:dyDescent="0.35">
      <c r="A1716">
        <v>181</v>
      </c>
      <c r="B1716">
        <v>6.04</v>
      </c>
      <c r="D1716" s="10">
        <v>2</v>
      </c>
      <c r="E1716" t="s">
        <v>4491</v>
      </c>
      <c r="G1716" t="s">
        <v>4492</v>
      </c>
      <c r="H1716" t="s">
        <v>10706</v>
      </c>
      <c r="I1716" s="10">
        <v>2</v>
      </c>
      <c r="K1716" t="s">
        <v>4491</v>
      </c>
      <c r="L1716" t="s">
        <v>102</v>
      </c>
      <c r="M1716">
        <v>2920</v>
      </c>
      <c r="N1716">
        <v>1967</v>
      </c>
      <c r="O1716">
        <v>20</v>
      </c>
      <c r="P1716">
        <v>181</v>
      </c>
      <c r="Q1716">
        <v>6.4</v>
      </c>
      <c r="S1716" s="1">
        <v>43826</v>
      </c>
      <c r="U1716" s="10" t="s">
        <v>5186</v>
      </c>
      <c r="V1716" t="s">
        <v>4343</v>
      </c>
      <c r="W1716" s="10">
        <v>2</v>
      </c>
      <c r="X1716" s="1">
        <v>37333</v>
      </c>
      <c r="Y1716" s="1"/>
    </row>
    <row r="1717" spans="1:26" x14ac:dyDescent="0.35">
      <c r="A1717">
        <v>77</v>
      </c>
      <c r="B1717">
        <v>20</v>
      </c>
      <c r="D1717" s="10">
        <v>2</v>
      </c>
      <c r="E1717" t="s">
        <v>4346</v>
      </c>
      <c r="G1717" t="s">
        <v>4347</v>
      </c>
      <c r="H1717" t="s">
        <v>10706</v>
      </c>
      <c r="I1717" s="10">
        <v>2</v>
      </c>
      <c r="K1717" t="s">
        <v>4346</v>
      </c>
      <c r="L1717" t="s">
        <v>102</v>
      </c>
      <c r="M1717">
        <v>3381</v>
      </c>
      <c r="N1717">
        <v>1967</v>
      </c>
      <c r="O1717">
        <v>47</v>
      </c>
      <c r="S1717" s="1">
        <v>44419</v>
      </c>
      <c r="U1717" s="10" t="s">
        <v>5186</v>
      </c>
      <c r="V1717" t="s">
        <v>4343</v>
      </c>
      <c r="W1717" s="10">
        <v>2</v>
      </c>
      <c r="X1717" s="1">
        <v>43741</v>
      </c>
      <c r="Y1717" s="1"/>
    </row>
    <row r="1718" spans="1:26" x14ac:dyDescent="0.35">
      <c r="A1718">
        <v>181</v>
      </c>
      <c r="B1718">
        <v>21</v>
      </c>
      <c r="D1718" s="10">
        <v>2</v>
      </c>
      <c r="E1718" t="s">
        <v>3811</v>
      </c>
      <c r="G1718" t="s">
        <v>3812</v>
      </c>
      <c r="H1718" t="s">
        <v>10706</v>
      </c>
      <c r="I1718" s="10">
        <v>3</v>
      </c>
      <c r="K1718" t="s">
        <v>3811</v>
      </c>
      <c r="L1718" t="s">
        <v>102</v>
      </c>
      <c r="M1718">
        <v>2736</v>
      </c>
      <c r="N1718">
        <v>1909</v>
      </c>
      <c r="O1718">
        <v>47</v>
      </c>
      <c r="S1718" s="1">
        <v>44591</v>
      </c>
      <c r="U1718" s="10" t="s">
        <v>5186</v>
      </c>
      <c r="V1718" t="s">
        <v>3813</v>
      </c>
      <c r="W1718" s="10">
        <v>3</v>
      </c>
      <c r="X1718" t="s">
        <v>208</v>
      </c>
    </row>
    <row r="1719" spans="1:26" x14ac:dyDescent="0.35">
      <c r="A1719">
        <v>217.01</v>
      </c>
      <c r="B1719">
        <v>19</v>
      </c>
      <c r="D1719" s="10">
        <v>2</v>
      </c>
      <c r="E1719" t="s">
        <v>4892</v>
      </c>
      <c r="G1719" t="s">
        <v>4893</v>
      </c>
      <c r="H1719" t="s">
        <v>10706</v>
      </c>
      <c r="I1719" s="10">
        <v>2</v>
      </c>
      <c r="K1719" t="s">
        <v>4892</v>
      </c>
      <c r="L1719" t="s">
        <v>102</v>
      </c>
      <c r="M1719">
        <v>2520</v>
      </c>
      <c r="N1719">
        <v>1901</v>
      </c>
      <c r="O1719">
        <v>49</v>
      </c>
      <c r="P1719">
        <v>217.1</v>
      </c>
      <c r="Q1719">
        <v>19</v>
      </c>
      <c r="S1719" s="1">
        <v>44529</v>
      </c>
      <c r="U1719" s="10" t="s">
        <v>5186</v>
      </c>
      <c r="V1719" t="s">
        <v>4894</v>
      </c>
      <c r="W1719" s="10">
        <v>2</v>
      </c>
      <c r="X1719" s="1">
        <v>44461</v>
      </c>
      <c r="Y1719" s="1"/>
    </row>
    <row r="1720" spans="1:26" x14ac:dyDescent="0.35">
      <c r="A1720">
        <v>205</v>
      </c>
      <c r="B1720">
        <v>32</v>
      </c>
      <c r="D1720" s="10" t="s">
        <v>92</v>
      </c>
      <c r="E1720" t="s">
        <v>1921</v>
      </c>
      <c r="G1720" t="s">
        <v>1922</v>
      </c>
      <c r="H1720" t="s">
        <v>5145</v>
      </c>
      <c r="I1720" s="10">
        <v>1</v>
      </c>
      <c r="K1720" t="s">
        <v>1921</v>
      </c>
      <c r="L1720" t="s">
        <v>102</v>
      </c>
      <c r="M1720">
        <v>0</v>
      </c>
      <c r="S1720" s="1"/>
      <c r="V1720" t="s">
        <v>255</v>
      </c>
      <c r="W1720" s="10">
        <v>1</v>
      </c>
      <c r="X1720" s="1">
        <v>44418</v>
      </c>
      <c r="Y1720" s="1"/>
    </row>
    <row r="1721" spans="1:26" x14ac:dyDescent="0.35">
      <c r="A1721">
        <v>205</v>
      </c>
      <c r="B1721">
        <v>14</v>
      </c>
      <c r="D1721" s="10">
        <v>2</v>
      </c>
      <c r="E1721" t="s">
        <v>4066</v>
      </c>
      <c r="G1721" t="s">
        <v>4067</v>
      </c>
      <c r="H1721" t="s">
        <v>10706</v>
      </c>
      <c r="I1721" s="10">
        <v>3</v>
      </c>
      <c r="K1721" t="s">
        <v>4066</v>
      </c>
      <c r="L1721" t="s">
        <v>102</v>
      </c>
      <c r="M1721">
        <v>2640</v>
      </c>
      <c r="N1721">
        <v>1901</v>
      </c>
      <c r="O1721">
        <v>49</v>
      </c>
      <c r="S1721" s="1">
        <v>43826</v>
      </c>
      <c r="U1721" s="10" t="s">
        <v>5186</v>
      </c>
      <c r="V1721" t="s">
        <v>3677</v>
      </c>
      <c r="W1721" s="10">
        <v>3</v>
      </c>
      <c r="X1721" s="1">
        <v>39552</v>
      </c>
      <c r="Y1721" s="1"/>
    </row>
    <row r="1722" spans="1:26" x14ac:dyDescent="0.35">
      <c r="A1722">
        <v>77</v>
      </c>
      <c r="B1722">
        <v>14</v>
      </c>
      <c r="C1722" t="s">
        <v>8346</v>
      </c>
      <c r="D1722" s="10">
        <v>2</v>
      </c>
      <c r="E1722" t="s">
        <v>8658</v>
      </c>
      <c r="G1722" t="s">
        <v>9795</v>
      </c>
      <c r="H1722" t="s">
        <v>10706</v>
      </c>
      <c r="I1722" s="10">
        <v>2</v>
      </c>
      <c r="K1722" t="s">
        <v>9073</v>
      </c>
      <c r="L1722" t="s">
        <v>102</v>
      </c>
      <c r="M1722">
        <v>1050</v>
      </c>
      <c r="N1722">
        <v>2001</v>
      </c>
      <c r="S1722" s="1"/>
      <c r="U1722" s="10" t="s">
        <v>10584</v>
      </c>
      <c r="V1722" t="s">
        <v>10328</v>
      </c>
      <c r="W1722" s="10">
        <v>1</v>
      </c>
      <c r="X1722" s="1">
        <v>37057</v>
      </c>
      <c r="Y1722" s="1"/>
    </row>
    <row r="1723" spans="1:26" x14ac:dyDescent="0.35">
      <c r="A1723">
        <v>181</v>
      </c>
      <c r="B1723">
        <v>6.05</v>
      </c>
      <c r="D1723" s="10">
        <v>2</v>
      </c>
      <c r="E1723" t="s">
        <v>4493</v>
      </c>
      <c r="G1723" t="s">
        <v>4494</v>
      </c>
      <c r="H1723" t="s">
        <v>10706</v>
      </c>
      <c r="I1723" s="10">
        <v>2</v>
      </c>
      <c r="K1723" t="s">
        <v>4493</v>
      </c>
      <c r="L1723" t="s">
        <v>102</v>
      </c>
      <c r="M1723">
        <v>3000</v>
      </c>
      <c r="N1723">
        <v>1967</v>
      </c>
      <c r="O1723">
        <v>47</v>
      </c>
      <c r="P1723">
        <v>181</v>
      </c>
      <c r="Q1723">
        <v>6.5</v>
      </c>
      <c r="S1723" s="1">
        <v>43826</v>
      </c>
      <c r="U1723" s="10" t="s">
        <v>5186</v>
      </c>
      <c r="V1723" t="s">
        <v>4495</v>
      </c>
      <c r="W1723" s="10">
        <v>2</v>
      </c>
      <c r="X1723" s="1">
        <v>37376</v>
      </c>
      <c r="Y1723" s="1"/>
    </row>
    <row r="1724" spans="1:26" x14ac:dyDescent="0.35">
      <c r="A1724">
        <v>77</v>
      </c>
      <c r="B1724">
        <v>19</v>
      </c>
      <c r="D1724" s="10">
        <v>2</v>
      </c>
      <c r="E1724" t="s">
        <v>4344</v>
      </c>
      <c r="G1724" t="s">
        <v>4345</v>
      </c>
      <c r="H1724" t="s">
        <v>10706</v>
      </c>
      <c r="I1724" s="10">
        <v>2</v>
      </c>
      <c r="K1724" t="s">
        <v>4344</v>
      </c>
      <c r="L1724" t="s">
        <v>102</v>
      </c>
      <c r="M1724">
        <v>5492</v>
      </c>
      <c r="N1724">
        <v>1967</v>
      </c>
      <c r="O1724">
        <v>47</v>
      </c>
      <c r="S1724" s="1">
        <v>43826</v>
      </c>
      <c r="U1724" s="10" t="s">
        <v>5186</v>
      </c>
      <c r="V1724" t="s">
        <v>4343</v>
      </c>
      <c r="W1724" s="10">
        <v>2</v>
      </c>
      <c r="X1724" s="1">
        <v>42139</v>
      </c>
      <c r="Y1724" s="1"/>
    </row>
    <row r="1725" spans="1:26" x14ac:dyDescent="0.35">
      <c r="A1725">
        <v>193</v>
      </c>
      <c r="B1725">
        <v>38</v>
      </c>
      <c r="D1725" s="10">
        <v>2</v>
      </c>
      <c r="E1725" t="s">
        <v>4531</v>
      </c>
      <c r="G1725" t="s">
        <v>4530</v>
      </c>
      <c r="H1725" t="s">
        <v>10706</v>
      </c>
      <c r="I1725" s="10">
        <v>4</v>
      </c>
      <c r="K1725" t="s">
        <v>4531</v>
      </c>
      <c r="L1725" t="s">
        <v>102</v>
      </c>
      <c r="M1725">
        <v>2838</v>
      </c>
      <c r="N1725">
        <v>1889</v>
      </c>
      <c r="O1725">
        <v>49</v>
      </c>
      <c r="S1725" s="1">
        <v>43826</v>
      </c>
      <c r="U1725" s="10" t="s">
        <v>5186</v>
      </c>
      <c r="V1725" t="s">
        <v>4447</v>
      </c>
      <c r="W1725" s="10">
        <v>2</v>
      </c>
      <c r="X1725" s="1">
        <v>34817</v>
      </c>
      <c r="Y1725" s="1"/>
    </row>
    <row r="1726" spans="1:26" x14ac:dyDescent="0.35">
      <c r="A1726">
        <v>181</v>
      </c>
      <c r="B1726">
        <v>20</v>
      </c>
      <c r="D1726" s="10">
        <v>2</v>
      </c>
      <c r="E1726" t="s">
        <v>3124</v>
      </c>
      <c r="G1726" t="s">
        <v>3125</v>
      </c>
      <c r="H1726" t="s">
        <v>10706</v>
      </c>
      <c r="I1726" s="10">
        <v>4</v>
      </c>
      <c r="K1726" t="s">
        <v>3124</v>
      </c>
      <c r="L1726" t="s">
        <v>102</v>
      </c>
      <c r="M1726">
        <v>3140</v>
      </c>
      <c r="N1726">
        <v>1901</v>
      </c>
      <c r="O1726">
        <v>49</v>
      </c>
      <c r="S1726" s="1">
        <v>43826</v>
      </c>
      <c r="U1726" s="10" t="s">
        <v>5186</v>
      </c>
      <c r="V1726" t="s">
        <v>3069</v>
      </c>
      <c r="W1726" s="10">
        <v>4</v>
      </c>
      <c r="X1726" s="1">
        <v>35550</v>
      </c>
      <c r="Y1726" s="1"/>
    </row>
    <row r="1727" spans="1:26" x14ac:dyDescent="0.35">
      <c r="A1727">
        <v>217.01</v>
      </c>
      <c r="B1727">
        <v>18</v>
      </c>
      <c r="D1727" s="10">
        <v>2</v>
      </c>
      <c r="E1727" t="s">
        <v>4889</v>
      </c>
      <c r="G1727" t="s">
        <v>4890</v>
      </c>
      <c r="H1727" t="s">
        <v>10706</v>
      </c>
      <c r="I1727" s="10">
        <v>2</v>
      </c>
      <c r="K1727" t="s">
        <v>4889</v>
      </c>
      <c r="L1727" t="s">
        <v>102</v>
      </c>
      <c r="M1727">
        <v>3156</v>
      </c>
      <c r="N1727">
        <v>1901</v>
      </c>
      <c r="O1727">
        <v>22</v>
      </c>
      <c r="P1727">
        <v>217.1</v>
      </c>
      <c r="Q1727">
        <v>18</v>
      </c>
      <c r="S1727" s="1">
        <v>43826</v>
      </c>
      <c r="U1727" s="10" t="s">
        <v>5186</v>
      </c>
      <c r="V1727" t="s">
        <v>4891</v>
      </c>
      <c r="W1727" s="10">
        <v>2</v>
      </c>
      <c r="X1727" s="1">
        <v>40500</v>
      </c>
      <c r="Y1727" s="1"/>
    </row>
    <row r="1728" spans="1:26" x14ac:dyDescent="0.35">
      <c r="A1728">
        <v>76</v>
      </c>
      <c r="B1728">
        <v>11.01</v>
      </c>
      <c r="C1728" t="s">
        <v>8670</v>
      </c>
      <c r="D1728" s="10">
        <v>2</v>
      </c>
      <c r="E1728" t="s">
        <v>8671</v>
      </c>
      <c r="G1728" t="s">
        <v>9830</v>
      </c>
      <c r="H1728" t="s">
        <v>10706</v>
      </c>
      <c r="I1728" s="10">
        <v>5</v>
      </c>
      <c r="K1728" t="s">
        <v>3683</v>
      </c>
      <c r="L1728" t="s">
        <v>102</v>
      </c>
      <c r="M1728">
        <v>1365</v>
      </c>
      <c r="N1728">
        <v>1985</v>
      </c>
      <c r="S1728" s="1"/>
      <c r="U1728" s="10" t="s">
        <v>5186</v>
      </c>
      <c r="V1728" t="s">
        <v>10347</v>
      </c>
      <c r="W1728" s="10">
        <v>1</v>
      </c>
      <c r="X1728" t="s">
        <v>208</v>
      </c>
      <c r="Z1728" t="s">
        <v>10483</v>
      </c>
    </row>
    <row r="1729" spans="1:26" x14ac:dyDescent="0.35">
      <c r="A1729">
        <v>205</v>
      </c>
      <c r="B1729">
        <v>15</v>
      </c>
      <c r="D1729" s="10">
        <v>2</v>
      </c>
      <c r="E1729" t="s">
        <v>4791</v>
      </c>
      <c r="G1729" t="s">
        <v>4792</v>
      </c>
      <c r="H1729" t="s">
        <v>10706</v>
      </c>
      <c r="I1729" s="10">
        <v>2</v>
      </c>
      <c r="K1729" t="s">
        <v>4791</v>
      </c>
      <c r="L1729" t="s">
        <v>102</v>
      </c>
      <c r="M1729">
        <v>2100</v>
      </c>
      <c r="N1729">
        <v>1901</v>
      </c>
      <c r="O1729">
        <v>49</v>
      </c>
      <c r="S1729" s="1">
        <v>43826</v>
      </c>
      <c r="U1729" s="10" t="s">
        <v>5186</v>
      </c>
      <c r="V1729" t="s">
        <v>4388</v>
      </c>
      <c r="W1729" s="10">
        <v>2</v>
      </c>
      <c r="X1729" s="1">
        <v>28123</v>
      </c>
      <c r="Y1729" s="1"/>
    </row>
    <row r="1730" spans="1:26" x14ac:dyDescent="0.35">
      <c r="A1730">
        <v>181</v>
      </c>
      <c r="B1730">
        <v>6.06</v>
      </c>
      <c r="D1730" s="10">
        <v>2</v>
      </c>
      <c r="E1730" t="s">
        <v>4496</v>
      </c>
      <c r="G1730" t="s">
        <v>4497</v>
      </c>
      <c r="H1730" t="s">
        <v>10706</v>
      </c>
      <c r="I1730" s="10">
        <v>2</v>
      </c>
      <c r="K1730" t="s">
        <v>4496</v>
      </c>
      <c r="L1730" t="s">
        <v>102</v>
      </c>
      <c r="M1730">
        <v>3000</v>
      </c>
      <c r="N1730">
        <v>1967</v>
      </c>
      <c r="O1730">
        <v>47</v>
      </c>
      <c r="P1730">
        <v>181</v>
      </c>
      <c r="Q1730">
        <v>6.6</v>
      </c>
      <c r="S1730" s="1">
        <v>43826</v>
      </c>
      <c r="U1730" s="10" t="s">
        <v>5186</v>
      </c>
      <c r="V1730" t="s">
        <v>4343</v>
      </c>
      <c r="W1730" s="10">
        <v>2</v>
      </c>
      <c r="X1730" s="1">
        <v>43675</v>
      </c>
      <c r="Y1730" s="1"/>
    </row>
    <row r="1731" spans="1:26" x14ac:dyDescent="0.35">
      <c r="A1731">
        <v>77</v>
      </c>
      <c r="B1731">
        <v>18</v>
      </c>
      <c r="D1731" s="10">
        <v>2</v>
      </c>
      <c r="E1731" t="s">
        <v>4341</v>
      </c>
      <c r="G1731" t="s">
        <v>4342</v>
      </c>
      <c r="H1731" t="s">
        <v>10706</v>
      </c>
      <c r="I1731" s="10">
        <v>2</v>
      </c>
      <c r="K1731" t="s">
        <v>4341</v>
      </c>
      <c r="L1731" t="s">
        <v>102</v>
      </c>
      <c r="M1731">
        <v>3339</v>
      </c>
      <c r="N1731">
        <v>1967</v>
      </c>
      <c r="O1731">
        <v>47</v>
      </c>
      <c r="S1731" s="1">
        <v>43826</v>
      </c>
      <c r="U1731" s="10" t="s">
        <v>5186</v>
      </c>
      <c r="V1731" t="s">
        <v>4343</v>
      </c>
      <c r="W1731" s="10">
        <v>2</v>
      </c>
      <c r="X1731" s="1">
        <v>24303</v>
      </c>
      <c r="Y1731" s="1"/>
    </row>
    <row r="1732" spans="1:26" x14ac:dyDescent="0.35">
      <c r="A1732">
        <v>193</v>
      </c>
      <c r="B1732">
        <v>37</v>
      </c>
      <c r="D1732" s="10">
        <v>2</v>
      </c>
      <c r="E1732" t="s">
        <v>3954</v>
      </c>
      <c r="G1732" t="s">
        <v>3955</v>
      </c>
      <c r="H1732" t="s">
        <v>10706</v>
      </c>
      <c r="I1732" s="10">
        <v>3</v>
      </c>
      <c r="K1732" t="s">
        <v>3956</v>
      </c>
      <c r="L1732" t="s">
        <v>102</v>
      </c>
      <c r="M1732">
        <v>2220</v>
      </c>
      <c r="N1732">
        <v>1901</v>
      </c>
      <c r="O1732">
        <v>49</v>
      </c>
      <c r="S1732" s="1">
        <v>44392</v>
      </c>
      <c r="U1732" s="10" t="s">
        <v>5186</v>
      </c>
      <c r="V1732" t="s">
        <v>3957</v>
      </c>
      <c r="W1732" s="10">
        <v>3</v>
      </c>
      <c r="X1732" s="1">
        <v>43616</v>
      </c>
      <c r="Y1732" s="1"/>
    </row>
    <row r="1733" spans="1:26" x14ac:dyDescent="0.35">
      <c r="A1733">
        <v>181</v>
      </c>
      <c r="B1733">
        <v>19</v>
      </c>
      <c r="D1733" s="10">
        <v>2</v>
      </c>
      <c r="E1733" t="s">
        <v>3122</v>
      </c>
      <c r="G1733" t="s">
        <v>3123</v>
      </c>
      <c r="H1733" t="s">
        <v>10706</v>
      </c>
      <c r="I1733" s="10">
        <v>4</v>
      </c>
      <c r="K1733" t="s">
        <v>3122</v>
      </c>
      <c r="L1733" t="s">
        <v>102</v>
      </c>
      <c r="M1733">
        <v>2402</v>
      </c>
      <c r="N1733">
        <v>1880</v>
      </c>
      <c r="O1733">
        <v>47</v>
      </c>
      <c r="S1733" s="1">
        <v>43826</v>
      </c>
      <c r="U1733" s="10" t="s">
        <v>5186</v>
      </c>
      <c r="V1733" t="s">
        <v>3069</v>
      </c>
      <c r="W1733" s="10">
        <v>4</v>
      </c>
      <c r="X1733" s="1">
        <v>23957</v>
      </c>
      <c r="Y1733" s="1"/>
    </row>
    <row r="1734" spans="1:26" x14ac:dyDescent="0.35">
      <c r="A1734">
        <v>168</v>
      </c>
      <c r="B1734">
        <v>25</v>
      </c>
      <c r="D1734" s="10">
        <v>2</v>
      </c>
      <c r="E1734" t="s">
        <v>3653</v>
      </c>
      <c r="G1734" t="s">
        <v>3654</v>
      </c>
      <c r="H1734" t="s">
        <v>10706</v>
      </c>
      <c r="I1734" s="10">
        <v>3</v>
      </c>
      <c r="K1734" t="s">
        <v>3653</v>
      </c>
      <c r="L1734" t="s">
        <v>102</v>
      </c>
      <c r="M1734">
        <v>2346</v>
      </c>
      <c r="N1734">
        <v>1901</v>
      </c>
      <c r="O1734">
        <v>47</v>
      </c>
      <c r="S1734" s="1">
        <v>44300</v>
      </c>
      <c r="U1734" s="10" t="s">
        <v>5186</v>
      </c>
      <c r="V1734" t="s">
        <v>3527</v>
      </c>
      <c r="W1734" s="10">
        <v>3</v>
      </c>
      <c r="X1734" s="1">
        <v>43942</v>
      </c>
      <c r="Y1734" s="1"/>
    </row>
    <row r="1735" spans="1:26" x14ac:dyDescent="0.35">
      <c r="A1735">
        <v>205</v>
      </c>
      <c r="B1735">
        <v>30.02</v>
      </c>
      <c r="D1735" s="10" t="s">
        <v>92</v>
      </c>
      <c r="E1735" t="s">
        <v>1535</v>
      </c>
      <c r="G1735" t="s">
        <v>1536</v>
      </c>
      <c r="H1735" t="s">
        <v>5145</v>
      </c>
      <c r="I1735" s="10">
        <v>4</v>
      </c>
      <c r="K1735" t="s">
        <v>1537</v>
      </c>
      <c r="L1735" t="s">
        <v>102</v>
      </c>
      <c r="M1735">
        <v>0</v>
      </c>
      <c r="S1735" s="1"/>
      <c r="V1735" t="s">
        <v>99</v>
      </c>
      <c r="W1735" s="10">
        <v>2</v>
      </c>
      <c r="X1735" s="1">
        <v>38103</v>
      </c>
      <c r="Y1735" s="1"/>
    </row>
    <row r="1736" spans="1:26" x14ac:dyDescent="0.35">
      <c r="A1736">
        <v>205</v>
      </c>
      <c r="B1736">
        <v>16</v>
      </c>
      <c r="D1736" s="10">
        <v>2</v>
      </c>
      <c r="E1736" t="s">
        <v>4793</v>
      </c>
      <c r="G1736" t="s">
        <v>4794</v>
      </c>
      <c r="H1736" t="s">
        <v>10706</v>
      </c>
      <c r="I1736" s="10">
        <v>3</v>
      </c>
      <c r="K1736" t="s">
        <v>4795</v>
      </c>
      <c r="L1736" t="s">
        <v>102</v>
      </c>
      <c r="M1736">
        <v>2104</v>
      </c>
      <c r="N1736">
        <v>1901</v>
      </c>
      <c r="O1736">
        <v>49</v>
      </c>
      <c r="S1736" s="1">
        <v>43826</v>
      </c>
      <c r="U1736" s="10" t="s">
        <v>5186</v>
      </c>
      <c r="V1736" t="s">
        <v>4388</v>
      </c>
      <c r="W1736" s="10">
        <v>2</v>
      </c>
      <c r="X1736" s="1">
        <v>34823</v>
      </c>
      <c r="Y1736" s="1"/>
    </row>
    <row r="1737" spans="1:26" x14ac:dyDescent="0.35">
      <c r="A1737">
        <v>193</v>
      </c>
      <c r="B1737">
        <v>19</v>
      </c>
      <c r="D1737" s="10">
        <v>2</v>
      </c>
      <c r="E1737" t="s">
        <v>3949</v>
      </c>
      <c r="G1737" t="s">
        <v>3950</v>
      </c>
      <c r="H1737" t="s">
        <v>10706</v>
      </c>
      <c r="I1737" s="10">
        <v>3</v>
      </c>
      <c r="K1737" t="s">
        <v>3951</v>
      </c>
      <c r="L1737" t="s">
        <v>102</v>
      </c>
      <c r="M1737">
        <v>2680</v>
      </c>
      <c r="N1737">
        <v>1889</v>
      </c>
      <c r="O1737">
        <v>49</v>
      </c>
      <c r="S1737" s="1">
        <v>44888</v>
      </c>
      <c r="U1737" s="10" t="s">
        <v>5186</v>
      </c>
      <c r="V1737" t="s">
        <v>3771</v>
      </c>
      <c r="W1737" s="10">
        <v>3</v>
      </c>
      <c r="X1737" s="1">
        <v>44798</v>
      </c>
      <c r="Y1737" s="1"/>
    </row>
    <row r="1738" spans="1:26" x14ac:dyDescent="0.35">
      <c r="A1738">
        <v>17</v>
      </c>
      <c r="B1738">
        <v>7</v>
      </c>
      <c r="C1738" t="s">
        <v>8102</v>
      </c>
      <c r="D1738" s="10">
        <v>2</v>
      </c>
      <c r="E1738" t="s">
        <v>8881</v>
      </c>
      <c r="G1738" t="s">
        <v>9847</v>
      </c>
      <c r="H1738" t="s">
        <v>10706</v>
      </c>
      <c r="I1738" s="10">
        <v>3</v>
      </c>
      <c r="K1738" t="s">
        <v>9543</v>
      </c>
      <c r="L1738" t="s">
        <v>102</v>
      </c>
      <c r="M1738">
        <v>637</v>
      </c>
      <c r="N1738">
        <v>1920</v>
      </c>
      <c r="S1738" s="1"/>
      <c r="U1738" s="10" t="s">
        <v>5186</v>
      </c>
      <c r="W1738" s="10">
        <v>1</v>
      </c>
      <c r="X1738" s="1">
        <v>41909</v>
      </c>
      <c r="Y1738" s="1"/>
    </row>
    <row r="1739" spans="1:26" x14ac:dyDescent="0.35">
      <c r="A1739">
        <v>12</v>
      </c>
      <c r="B1739">
        <v>8</v>
      </c>
      <c r="D1739" s="10">
        <v>2</v>
      </c>
      <c r="E1739" t="s">
        <v>4209</v>
      </c>
      <c r="G1739" t="s">
        <v>4210</v>
      </c>
      <c r="H1739" t="s">
        <v>10706</v>
      </c>
      <c r="I1739" s="10">
        <v>2</v>
      </c>
      <c r="K1739" t="s">
        <v>4209</v>
      </c>
      <c r="L1739" t="s">
        <v>102</v>
      </c>
      <c r="M1739">
        <v>2072</v>
      </c>
      <c r="N1739">
        <v>1901</v>
      </c>
      <c r="O1739">
        <v>17</v>
      </c>
      <c r="S1739" s="1">
        <v>43826</v>
      </c>
      <c r="U1739" s="10" t="s">
        <v>5186</v>
      </c>
      <c r="V1739" t="s">
        <v>4211</v>
      </c>
      <c r="W1739" s="10">
        <v>2</v>
      </c>
      <c r="X1739" s="1">
        <v>38569</v>
      </c>
      <c r="Y1739" s="1"/>
    </row>
    <row r="1740" spans="1:26" x14ac:dyDescent="0.35">
      <c r="A1740">
        <v>158.01</v>
      </c>
      <c r="B1740">
        <v>32</v>
      </c>
      <c r="D1740" s="10" t="s">
        <v>92</v>
      </c>
      <c r="E1740" t="s">
        <v>1956</v>
      </c>
      <c r="G1740" t="s">
        <v>1957</v>
      </c>
      <c r="H1740" t="s">
        <v>10706</v>
      </c>
      <c r="I1740" s="10">
        <v>1</v>
      </c>
      <c r="K1740" t="s">
        <v>1956</v>
      </c>
      <c r="L1740" t="s">
        <v>102</v>
      </c>
      <c r="M1740">
        <v>1190</v>
      </c>
      <c r="N1740">
        <v>1901</v>
      </c>
      <c r="S1740" s="1"/>
      <c r="U1740" s="10" t="s">
        <v>5186</v>
      </c>
      <c r="V1740" t="s">
        <v>1959</v>
      </c>
      <c r="W1740" s="10">
        <v>1</v>
      </c>
      <c r="X1740" s="1">
        <v>34158</v>
      </c>
      <c r="Y1740" s="1"/>
    </row>
    <row r="1741" spans="1:26" x14ac:dyDescent="0.35">
      <c r="A1741">
        <v>78</v>
      </c>
      <c r="B1741">
        <v>20</v>
      </c>
      <c r="D1741" s="10" t="s">
        <v>7551</v>
      </c>
      <c r="E1741" t="s">
        <v>7372</v>
      </c>
      <c r="G1741" t="s">
        <v>6763</v>
      </c>
      <c r="H1741" t="s">
        <v>5145</v>
      </c>
      <c r="I1741" s="10">
        <v>8</v>
      </c>
      <c r="K1741" t="s">
        <v>7372</v>
      </c>
      <c r="L1741" t="s">
        <v>102</v>
      </c>
      <c r="S1741" s="1"/>
      <c r="V1741" t="s">
        <v>7811</v>
      </c>
      <c r="W1741" s="10">
        <v>8</v>
      </c>
      <c r="X1741" s="1"/>
      <c r="Y1741" s="1"/>
    </row>
    <row r="1742" spans="1:26" x14ac:dyDescent="0.35">
      <c r="A1742">
        <v>217.01</v>
      </c>
      <c r="B1742">
        <v>16.010000000000002</v>
      </c>
      <c r="D1742" s="10">
        <v>2</v>
      </c>
      <c r="E1742" t="s">
        <v>4887</v>
      </c>
      <c r="G1742" t="s">
        <v>4888</v>
      </c>
      <c r="H1742" t="s">
        <v>5145</v>
      </c>
      <c r="I1742" s="10">
        <v>2</v>
      </c>
      <c r="K1742" t="s">
        <v>4887</v>
      </c>
      <c r="L1742" t="s">
        <v>102</v>
      </c>
      <c r="M1742">
        <v>3148</v>
      </c>
      <c r="N1742">
        <v>1901</v>
      </c>
      <c r="O1742">
        <v>22</v>
      </c>
      <c r="P1742">
        <v>217.1</v>
      </c>
      <c r="Q1742">
        <v>16.100000000000001</v>
      </c>
      <c r="S1742" s="1">
        <v>43918</v>
      </c>
      <c r="U1742" s="10" t="s">
        <v>5186</v>
      </c>
      <c r="V1742" t="s">
        <v>4560</v>
      </c>
      <c r="W1742" s="10">
        <v>2</v>
      </c>
      <c r="X1742" s="1">
        <v>43598</v>
      </c>
      <c r="Y1742" s="1"/>
    </row>
    <row r="1743" spans="1:26" x14ac:dyDescent="0.35">
      <c r="A1743">
        <v>76</v>
      </c>
      <c r="B1743">
        <v>11.01</v>
      </c>
      <c r="C1743" t="s">
        <v>8549</v>
      </c>
      <c r="D1743" s="10">
        <v>2</v>
      </c>
      <c r="E1743" t="s">
        <v>8550</v>
      </c>
      <c r="G1743" t="s">
        <v>9619</v>
      </c>
      <c r="H1743" t="s">
        <v>10706</v>
      </c>
      <c r="I1743" s="10">
        <v>5</v>
      </c>
      <c r="K1743" t="s">
        <v>3683</v>
      </c>
      <c r="L1743" t="s">
        <v>102</v>
      </c>
      <c r="M1743">
        <v>901</v>
      </c>
      <c r="N1743">
        <v>1985</v>
      </c>
      <c r="S1743" s="1"/>
      <c r="U1743" s="10" t="s">
        <v>5186</v>
      </c>
      <c r="V1743" t="s">
        <v>8076</v>
      </c>
      <c r="W1743" s="10">
        <v>1</v>
      </c>
      <c r="X1743" t="s">
        <v>208</v>
      </c>
      <c r="Z1743" t="s">
        <v>10482</v>
      </c>
    </row>
    <row r="1744" spans="1:26" x14ac:dyDescent="0.35">
      <c r="A1744">
        <v>205</v>
      </c>
      <c r="B1744">
        <v>30.01</v>
      </c>
      <c r="D1744" s="10" t="s">
        <v>92</v>
      </c>
      <c r="E1744" t="s">
        <v>1539</v>
      </c>
      <c r="G1744" t="s">
        <v>1536</v>
      </c>
      <c r="H1744" t="s">
        <v>5145</v>
      </c>
      <c r="I1744" s="10">
        <v>4</v>
      </c>
      <c r="K1744" t="s">
        <v>1537</v>
      </c>
      <c r="L1744" t="s">
        <v>102</v>
      </c>
      <c r="M1744">
        <v>0</v>
      </c>
      <c r="S1744" s="1"/>
      <c r="V1744" t="s">
        <v>99</v>
      </c>
      <c r="W1744" s="10">
        <v>2</v>
      </c>
      <c r="X1744" s="1">
        <v>38103</v>
      </c>
      <c r="Y1744" s="1"/>
    </row>
    <row r="1745" spans="1:25" x14ac:dyDescent="0.35">
      <c r="A1745">
        <v>181</v>
      </c>
      <c r="B1745">
        <v>6.08</v>
      </c>
      <c r="D1745" s="10">
        <v>2</v>
      </c>
      <c r="E1745" t="s">
        <v>4500</v>
      </c>
      <c r="G1745" t="s">
        <v>4501</v>
      </c>
      <c r="H1745" t="s">
        <v>10706</v>
      </c>
      <c r="I1745" s="10">
        <v>2</v>
      </c>
      <c r="K1745" t="s">
        <v>4500</v>
      </c>
      <c r="L1745" t="s">
        <v>102</v>
      </c>
      <c r="M1745">
        <v>3000</v>
      </c>
      <c r="N1745">
        <v>1967</v>
      </c>
      <c r="O1745">
        <v>47</v>
      </c>
      <c r="P1745">
        <v>181</v>
      </c>
      <c r="Q1745">
        <v>6.8</v>
      </c>
      <c r="S1745" s="1">
        <v>44245</v>
      </c>
      <c r="U1745" s="10" t="s">
        <v>5186</v>
      </c>
      <c r="V1745" t="s">
        <v>4343</v>
      </c>
      <c r="W1745" s="10">
        <v>2</v>
      </c>
      <c r="X1745" s="1">
        <v>40841</v>
      </c>
      <c r="Y1745" s="1"/>
    </row>
    <row r="1746" spans="1:25" x14ac:dyDescent="0.35">
      <c r="A1746">
        <v>217</v>
      </c>
      <c r="B1746">
        <v>10</v>
      </c>
      <c r="D1746" s="10" t="s">
        <v>92</v>
      </c>
      <c r="E1746" t="s">
        <v>1970</v>
      </c>
      <c r="G1746" t="s">
        <v>1971</v>
      </c>
      <c r="H1746" t="s">
        <v>10706</v>
      </c>
      <c r="I1746" s="10">
        <v>3</v>
      </c>
      <c r="K1746" t="s">
        <v>1970</v>
      </c>
      <c r="L1746" t="s">
        <v>102</v>
      </c>
      <c r="M1746">
        <v>0</v>
      </c>
      <c r="S1746" s="1"/>
      <c r="U1746" s="10" t="s">
        <v>5186</v>
      </c>
      <c r="V1746" t="s">
        <v>1973</v>
      </c>
      <c r="W1746" s="10">
        <v>3</v>
      </c>
      <c r="X1746" s="1">
        <v>25517</v>
      </c>
      <c r="Y1746" s="1"/>
    </row>
    <row r="1747" spans="1:25" x14ac:dyDescent="0.35">
      <c r="A1747">
        <v>77</v>
      </c>
      <c r="B1747">
        <v>16</v>
      </c>
      <c r="D1747" s="10" t="s">
        <v>7551</v>
      </c>
      <c r="E1747" t="s">
        <v>7367</v>
      </c>
      <c r="G1747" t="s">
        <v>6775</v>
      </c>
      <c r="H1747" t="s">
        <v>10706</v>
      </c>
      <c r="I1747" s="10">
        <v>5</v>
      </c>
      <c r="K1747" t="s">
        <v>7367</v>
      </c>
      <c r="L1747" t="s">
        <v>102</v>
      </c>
      <c r="S1747" s="1"/>
      <c r="V1747" t="s">
        <v>7860</v>
      </c>
      <c r="W1747" s="10">
        <v>5</v>
      </c>
      <c r="X1747" s="1"/>
      <c r="Y1747" s="1"/>
    </row>
    <row r="1748" spans="1:25" x14ac:dyDescent="0.35">
      <c r="A1748">
        <v>168</v>
      </c>
      <c r="B1748">
        <v>23</v>
      </c>
      <c r="D1748" s="10">
        <v>2</v>
      </c>
      <c r="E1748" t="s">
        <v>4386</v>
      </c>
      <c r="G1748" t="s">
        <v>4387</v>
      </c>
      <c r="H1748" t="s">
        <v>10706</v>
      </c>
      <c r="I1748" s="10">
        <v>2</v>
      </c>
      <c r="K1748" t="s">
        <v>4386</v>
      </c>
      <c r="L1748" t="s">
        <v>102</v>
      </c>
      <c r="M1748">
        <v>2244</v>
      </c>
      <c r="N1748">
        <v>1912</v>
      </c>
      <c r="O1748">
        <v>47</v>
      </c>
      <c r="S1748" s="1">
        <v>44839</v>
      </c>
      <c r="U1748" s="10" t="s">
        <v>5186</v>
      </c>
      <c r="V1748" t="s">
        <v>4388</v>
      </c>
      <c r="W1748" s="10">
        <v>2</v>
      </c>
      <c r="X1748" s="1">
        <v>44350</v>
      </c>
      <c r="Y1748" s="1"/>
    </row>
    <row r="1749" spans="1:25" x14ac:dyDescent="0.35">
      <c r="A1749">
        <v>193</v>
      </c>
      <c r="B1749">
        <v>21</v>
      </c>
      <c r="D1749" s="10">
        <v>2</v>
      </c>
      <c r="E1749" t="s">
        <v>4615</v>
      </c>
      <c r="G1749" t="s">
        <v>4616</v>
      </c>
      <c r="H1749" t="s">
        <v>10706</v>
      </c>
      <c r="I1749" s="10">
        <v>2</v>
      </c>
      <c r="K1749" t="s">
        <v>4615</v>
      </c>
      <c r="L1749" t="s">
        <v>102</v>
      </c>
      <c r="M1749">
        <v>2440</v>
      </c>
      <c r="N1749">
        <v>1889</v>
      </c>
      <c r="O1749">
        <v>49</v>
      </c>
      <c r="S1749" s="1">
        <v>44267</v>
      </c>
      <c r="U1749" s="10" t="s">
        <v>5186</v>
      </c>
      <c r="V1749" t="s">
        <v>4617</v>
      </c>
      <c r="W1749" s="10">
        <v>2</v>
      </c>
      <c r="X1749" s="1">
        <v>42086</v>
      </c>
      <c r="Y1749" s="1"/>
    </row>
    <row r="1750" spans="1:25" x14ac:dyDescent="0.35">
      <c r="A1750">
        <v>181</v>
      </c>
      <c r="B1750">
        <v>7.01</v>
      </c>
      <c r="D1750" s="10">
        <v>2</v>
      </c>
      <c r="E1750" t="s">
        <v>4502</v>
      </c>
      <c r="G1750" t="s">
        <v>4503</v>
      </c>
      <c r="H1750" t="s">
        <v>10706</v>
      </c>
      <c r="I1750" s="10">
        <v>2</v>
      </c>
      <c r="K1750" t="s">
        <v>4502</v>
      </c>
      <c r="L1750" t="s">
        <v>102</v>
      </c>
      <c r="M1750">
        <v>2320</v>
      </c>
      <c r="N1750">
        <v>1967</v>
      </c>
      <c r="O1750">
        <v>47</v>
      </c>
      <c r="P1750">
        <v>181</v>
      </c>
      <c r="Q1750">
        <v>7.1</v>
      </c>
      <c r="S1750" s="1">
        <v>44556</v>
      </c>
      <c r="U1750" s="10" t="s">
        <v>5186</v>
      </c>
      <c r="V1750" t="s">
        <v>4343</v>
      </c>
      <c r="W1750" s="10">
        <v>2</v>
      </c>
      <c r="X1750" s="1">
        <v>41550</v>
      </c>
      <c r="Y1750" s="1"/>
    </row>
    <row r="1751" spans="1:25" x14ac:dyDescent="0.35">
      <c r="A1751">
        <v>205</v>
      </c>
      <c r="B1751">
        <v>19</v>
      </c>
      <c r="D1751" s="10">
        <v>2</v>
      </c>
      <c r="E1751" t="s">
        <v>4796</v>
      </c>
      <c r="G1751" t="s">
        <v>4797</v>
      </c>
      <c r="H1751" t="s">
        <v>10706</v>
      </c>
      <c r="I1751" s="10">
        <v>2</v>
      </c>
      <c r="K1751" t="s">
        <v>4796</v>
      </c>
      <c r="L1751" t="s">
        <v>102</v>
      </c>
      <c r="M1751">
        <v>3000</v>
      </c>
      <c r="N1751">
        <v>1901</v>
      </c>
      <c r="O1751">
        <v>49</v>
      </c>
      <c r="S1751" s="1">
        <v>44301</v>
      </c>
      <c r="U1751" s="10" t="s">
        <v>5186</v>
      </c>
      <c r="V1751" t="s">
        <v>4376</v>
      </c>
      <c r="W1751" s="10">
        <v>2</v>
      </c>
      <c r="X1751" s="1">
        <v>44189</v>
      </c>
      <c r="Y1751" s="1"/>
    </row>
    <row r="1752" spans="1:25" x14ac:dyDescent="0.35">
      <c r="A1752">
        <v>217</v>
      </c>
      <c r="B1752">
        <v>11.01</v>
      </c>
      <c r="D1752" s="10" t="s">
        <v>92</v>
      </c>
      <c r="E1752" t="s">
        <v>1975</v>
      </c>
      <c r="G1752" t="s">
        <v>1976</v>
      </c>
      <c r="H1752" t="s">
        <v>10706</v>
      </c>
      <c r="I1752" s="10">
        <v>3</v>
      </c>
      <c r="K1752" t="s">
        <v>1977</v>
      </c>
      <c r="L1752" t="s">
        <v>102</v>
      </c>
      <c r="M1752">
        <v>0</v>
      </c>
      <c r="S1752" s="1"/>
      <c r="V1752" t="s">
        <v>1524</v>
      </c>
      <c r="W1752" s="10">
        <v>3</v>
      </c>
      <c r="X1752" s="1">
        <v>35732</v>
      </c>
      <c r="Y1752" s="1"/>
    </row>
    <row r="1753" spans="1:25" x14ac:dyDescent="0.35">
      <c r="A1753">
        <v>66</v>
      </c>
      <c r="B1753">
        <v>1</v>
      </c>
      <c r="C1753" t="s">
        <v>8123</v>
      </c>
      <c r="D1753" s="10">
        <v>2</v>
      </c>
      <c r="E1753" t="s">
        <v>8541</v>
      </c>
      <c r="G1753" t="s">
        <v>9626</v>
      </c>
      <c r="H1753" t="s">
        <v>10706</v>
      </c>
      <c r="I1753" s="10">
        <v>4</v>
      </c>
      <c r="K1753" t="s">
        <v>9625</v>
      </c>
      <c r="L1753" t="s">
        <v>102</v>
      </c>
      <c r="M1753">
        <v>1169</v>
      </c>
      <c r="N1753">
        <v>2008</v>
      </c>
      <c r="S1753" s="1"/>
      <c r="V1753" t="s">
        <v>8076</v>
      </c>
      <c r="W1753" s="10">
        <v>1</v>
      </c>
      <c r="X1753" s="1">
        <v>41415</v>
      </c>
      <c r="Y1753" s="1"/>
    </row>
    <row r="1754" spans="1:25" x14ac:dyDescent="0.35">
      <c r="A1754">
        <v>181</v>
      </c>
      <c r="B1754">
        <v>15</v>
      </c>
      <c r="D1754" s="10">
        <v>2</v>
      </c>
      <c r="E1754" t="s">
        <v>4508</v>
      </c>
      <c r="G1754" t="s">
        <v>4509</v>
      </c>
      <c r="H1754" t="s">
        <v>10706</v>
      </c>
      <c r="I1754" s="10">
        <v>2</v>
      </c>
      <c r="K1754" t="s">
        <v>4508</v>
      </c>
      <c r="L1754" t="s">
        <v>102</v>
      </c>
      <c r="M1754">
        <v>2268</v>
      </c>
      <c r="N1754">
        <v>1880</v>
      </c>
      <c r="O1754">
        <v>49</v>
      </c>
      <c r="S1754" s="1">
        <v>43826</v>
      </c>
      <c r="U1754" s="10" t="s">
        <v>5186</v>
      </c>
      <c r="V1754" t="s">
        <v>4283</v>
      </c>
      <c r="W1754" s="10">
        <v>2</v>
      </c>
      <c r="X1754" s="1">
        <v>42951</v>
      </c>
      <c r="Y1754" s="1"/>
    </row>
    <row r="1755" spans="1:25" x14ac:dyDescent="0.35">
      <c r="A1755">
        <v>181</v>
      </c>
      <c r="B1755">
        <v>7.03</v>
      </c>
      <c r="D1755" s="10">
        <v>2</v>
      </c>
      <c r="E1755" t="s">
        <v>4507</v>
      </c>
      <c r="G1755" t="s">
        <v>3263</v>
      </c>
      <c r="H1755" t="s">
        <v>10706</v>
      </c>
      <c r="I1755" s="10">
        <v>6</v>
      </c>
      <c r="K1755" t="s">
        <v>3262</v>
      </c>
      <c r="L1755" t="s">
        <v>102</v>
      </c>
      <c r="M1755">
        <v>2580</v>
      </c>
      <c r="N1755">
        <v>1967</v>
      </c>
      <c r="O1755">
        <v>47</v>
      </c>
      <c r="P1755">
        <v>181</v>
      </c>
      <c r="Q1755">
        <v>7.3</v>
      </c>
      <c r="S1755" s="1">
        <v>44632</v>
      </c>
      <c r="U1755" s="10" t="s">
        <v>5186</v>
      </c>
      <c r="V1755" t="s">
        <v>4343</v>
      </c>
      <c r="W1755" s="10">
        <v>2</v>
      </c>
      <c r="X1755" s="1">
        <v>44196</v>
      </c>
      <c r="Y1755" s="1"/>
    </row>
    <row r="1756" spans="1:25" x14ac:dyDescent="0.35">
      <c r="A1756">
        <v>193</v>
      </c>
      <c r="B1756">
        <v>32</v>
      </c>
      <c r="D1756" s="10">
        <v>2</v>
      </c>
      <c r="E1756" t="s">
        <v>4627</v>
      </c>
      <c r="G1756" t="s">
        <v>4628</v>
      </c>
      <c r="H1756" t="s">
        <v>10706</v>
      </c>
      <c r="I1756" s="10">
        <v>2</v>
      </c>
      <c r="K1756" t="s">
        <v>4627</v>
      </c>
      <c r="L1756" t="s">
        <v>102</v>
      </c>
      <c r="M1756">
        <v>2128</v>
      </c>
      <c r="N1756">
        <v>1889</v>
      </c>
      <c r="O1756">
        <v>21</v>
      </c>
      <c r="S1756" s="1">
        <v>43826</v>
      </c>
      <c r="U1756" s="10" t="s">
        <v>5186</v>
      </c>
      <c r="V1756" t="s">
        <v>4269</v>
      </c>
      <c r="W1756" s="10">
        <v>2</v>
      </c>
      <c r="X1756" s="1">
        <v>34215</v>
      </c>
      <c r="Y1756" s="1"/>
    </row>
    <row r="1757" spans="1:25" x14ac:dyDescent="0.35">
      <c r="A1757">
        <v>181</v>
      </c>
      <c r="B1757">
        <v>14</v>
      </c>
      <c r="D1757" s="10" t="s">
        <v>92</v>
      </c>
      <c r="E1757" t="s">
        <v>2141</v>
      </c>
      <c r="G1757" t="s">
        <v>2142</v>
      </c>
      <c r="H1757" t="s">
        <v>10706</v>
      </c>
      <c r="I1757" s="10">
        <v>5</v>
      </c>
      <c r="K1757" t="s">
        <v>2143</v>
      </c>
      <c r="L1757" t="s">
        <v>102</v>
      </c>
      <c r="M1757">
        <v>0</v>
      </c>
      <c r="S1757" s="1"/>
      <c r="V1757" t="s">
        <v>145</v>
      </c>
      <c r="W1757" s="10">
        <v>3</v>
      </c>
      <c r="X1757" s="1">
        <v>36801</v>
      </c>
      <c r="Y1757" s="1"/>
    </row>
    <row r="1758" spans="1:25" x14ac:dyDescent="0.35">
      <c r="A1758">
        <v>205</v>
      </c>
      <c r="B1758">
        <v>27</v>
      </c>
      <c r="D1758" s="10" t="s">
        <v>92</v>
      </c>
      <c r="E1758" t="s">
        <v>1996</v>
      </c>
      <c r="G1758" t="s">
        <v>1997</v>
      </c>
      <c r="H1758" t="s">
        <v>5145</v>
      </c>
      <c r="I1758" s="10">
        <v>1</v>
      </c>
      <c r="K1758" t="s">
        <v>1996</v>
      </c>
      <c r="L1758" t="s">
        <v>102</v>
      </c>
      <c r="M1758">
        <v>0</v>
      </c>
      <c r="S1758" s="1"/>
      <c r="V1758" t="s">
        <v>255</v>
      </c>
      <c r="W1758" s="10">
        <v>1</v>
      </c>
      <c r="X1758" s="1">
        <v>39357</v>
      </c>
      <c r="Y1758" s="1"/>
    </row>
    <row r="1759" spans="1:25" x14ac:dyDescent="0.35">
      <c r="A1759">
        <v>193</v>
      </c>
      <c r="B1759">
        <v>31.02</v>
      </c>
      <c r="D1759" s="10">
        <v>2</v>
      </c>
      <c r="E1759" t="s">
        <v>3952</v>
      </c>
      <c r="G1759" t="s">
        <v>3953</v>
      </c>
      <c r="H1759" t="s">
        <v>10706</v>
      </c>
      <c r="I1759" s="10">
        <v>3</v>
      </c>
      <c r="K1759" t="s">
        <v>3952</v>
      </c>
      <c r="L1759" t="s">
        <v>102</v>
      </c>
      <c r="M1759">
        <v>3225</v>
      </c>
      <c r="N1759">
        <v>1889</v>
      </c>
      <c r="O1759">
        <v>47</v>
      </c>
      <c r="P1759">
        <v>193</v>
      </c>
      <c r="Q1759">
        <v>31.2</v>
      </c>
      <c r="S1759" s="1">
        <v>43826</v>
      </c>
      <c r="U1759" s="10" t="s">
        <v>5186</v>
      </c>
      <c r="V1759" t="s">
        <v>3539</v>
      </c>
      <c r="W1759" s="10">
        <v>3</v>
      </c>
      <c r="X1759" s="1">
        <v>38644</v>
      </c>
      <c r="Y1759" s="1"/>
    </row>
    <row r="1760" spans="1:25" x14ac:dyDescent="0.35">
      <c r="A1760">
        <v>168</v>
      </c>
      <c r="B1760">
        <v>19</v>
      </c>
      <c r="D1760" s="10" t="s">
        <v>92</v>
      </c>
      <c r="E1760" t="s">
        <v>1999</v>
      </c>
      <c r="G1760" t="s">
        <v>2000</v>
      </c>
      <c r="H1760" t="s">
        <v>5145</v>
      </c>
      <c r="I1760" s="10">
        <v>3</v>
      </c>
      <c r="K1760" t="s">
        <v>1999</v>
      </c>
      <c r="L1760" t="s">
        <v>102</v>
      </c>
      <c r="M1760">
        <v>0</v>
      </c>
      <c r="S1760" s="1"/>
      <c r="V1760" t="s">
        <v>2002</v>
      </c>
      <c r="W1760" s="10">
        <v>3</v>
      </c>
      <c r="X1760" s="1">
        <v>37910</v>
      </c>
      <c r="Y1760" s="1"/>
    </row>
    <row r="1761" spans="1:25" x14ac:dyDescent="0.35">
      <c r="A1761">
        <v>205</v>
      </c>
      <c r="B1761">
        <v>26</v>
      </c>
      <c r="D1761" s="10" t="s">
        <v>92</v>
      </c>
      <c r="E1761" t="s">
        <v>2004</v>
      </c>
      <c r="G1761" t="s">
        <v>2005</v>
      </c>
      <c r="H1761" t="s">
        <v>5145</v>
      </c>
      <c r="I1761" s="10">
        <v>2</v>
      </c>
      <c r="K1761" t="s">
        <v>2004</v>
      </c>
      <c r="L1761" t="s">
        <v>102</v>
      </c>
      <c r="M1761">
        <v>0</v>
      </c>
      <c r="S1761" s="1"/>
      <c r="V1761" t="s">
        <v>145</v>
      </c>
      <c r="W1761" s="10">
        <v>2</v>
      </c>
      <c r="X1761" s="1">
        <v>41159</v>
      </c>
      <c r="Y1761" s="1"/>
    </row>
    <row r="1762" spans="1:25" x14ac:dyDescent="0.35">
      <c r="A1762">
        <v>193</v>
      </c>
      <c r="B1762">
        <v>24.02</v>
      </c>
      <c r="D1762" s="10">
        <v>2</v>
      </c>
      <c r="E1762" t="s">
        <v>4618</v>
      </c>
      <c r="G1762" t="s">
        <v>4619</v>
      </c>
      <c r="H1762" t="s">
        <v>10706</v>
      </c>
      <c r="I1762" s="10">
        <v>2</v>
      </c>
      <c r="K1762" t="s">
        <v>4618</v>
      </c>
      <c r="L1762" t="s">
        <v>102</v>
      </c>
      <c r="M1762">
        <v>2041</v>
      </c>
      <c r="N1762">
        <v>1889</v>
      </c>
      <c r="O1762">
        <v>21</v>
      </c>
      <c r="P1762">
        <v>193</v>
      </c>
      <c r="Q1762">
        <v>24.2</v>
      </c>
      <c r="S1762" s="1">
        <v>43826</v>
      </c>
      <c r="U1762" s="10" t="s">
        <v>5186</v>
      </c>
      <c r="V1762" t="s">
        <v>4388</v>
      </c>
      <c r="W1762" s="10">
        <v>2</v>
      </c>
      <c r="X1762" s="1">
        <v>33780</v>
      </c>
      <c r="Y1762" s="1"/>
    </row>
    <row r="1763" spans="1:25" x14ac:dyDescent="0.35">
      <c r="A1763">
        <v>193</v>
      </c>
      <c r="B1763">
        <v>25</v>
      </c>
      <c r="D1763" s="10">
        <v>2</v>
      </c>
      <c r="E1763" t="s">
        <v>4620</v>
      </c>
      <c r="G1763" t="s">
        <v>4621</v>
      </c>
      <c r="H1763" t="s">
        <v>10706</v>
      </c>
      <c r="I1763" s="10">
        <v>2</v>
      </c>
      <c r="K1763" t="s">
        <v>4620</v>
      </c>
      <c r="L1763" t="s">
        <v>102</v>
      </c>
      <c r="M1763">
        <v>1928</v>
      </c>
      <c r="N1763">
        <v>1901</v>
      </c>
      <c r="O1763">
        <v>21</v>
      </c>
      <c r="S1763" s="1">
        <v>44490</v>
      </c>
      <c r="U1763" s="10" t="s">
        <v>5186</v>
      </c>
      <c r="V1763" t="s">
        <v>4283</v>
      </c>
      <c r="W1763" s="10">
        <v>2</v>
      </c>
      <c r="X1763" s="1">
        <v>44428</v>
      </c>
      <c r="Y1763" s="1"/>
    </row>
    <row r="1764" spans="1:25" x14ac:dyDescent="0.35">
      <c r="A1764">
        <v>36</v>
      </c>
      <c r="B1764">
        <v>1</v>
      </c>
      <c r="C1764" t="s">
        <v>8184</v>
      </c>
      <c r="D1764" s="10">
        <v>2</v>
      </c>
      <c r="E1764" t="s">
        <v>8650</v>
      </c>
      <c r="G1764" t="s">
        <v>9789</v>
      </c>
      <c r="H1764" t="s">
        <v>10706</v>
      </c>
      <c r="I1764" s="10">
        <v>2</v>
      </c>
      <c r="K1764" t="s">
        <v>9790</v>
      </c>
      <c r="L1764" t="s">
        <v>102</v>
      </c>
      <c r="M1764">
        <v>1316</v>
      </c>
      <c r="N1764">
        <v>2007</v>
      </c>
      <c r="S1764" s="1"/>
      <c r="V1764" t="s">
        <v>10320</v>
      </c>
      <c r="W1764" s="10">
        <v>1</v>
      </c>
      <c r="X1764" s="1">
        <v>44662</v>
      </c>
      <c r="Y1764" s="1"/>
    </row>
    <row r="1765" spans="1:25" x14ac:dyDescent="0.35">
      <c r="A1765">
        <v>36</v>
      </c>
      <c r="B1765">
        <v>1</v>
      </c>
      <c r="C1765" t="s">
        <v>8117</v>
      </c>
      <c r="D1765" s="10">
        <v>2</v>
      </c>
      <c r="E1765" t="s">
        <v>8650</v>
      </c>
      <c r="G1765" t="s">
        <v>9922</v>
      </c>
      <c r="H1765" t="s">
        <v>10706</v>
      </c>
      <c r="I1765" s="10">
        <v>2</v>
      </c>
      <c r="K1765" t="s">
        <v>9899</v>
      </c>
      <c r="L1765" t="s">
        <v>102</v>
      </c>
      <c r="M1765">
        <v>1963</v>
      </c>
      <c r="N1765">
        <v>2007</v>
      </c>
      <c r="S1765" s="1"/>
      <c r="V1765" t="s">
        <v>10404</v>
      </c>
      <c r="W1765" s="10">
        <v>1</v>
      </c>
      <c r="X1765" s="1">
        <v>43681</v>
      </c>
      <c r="Y1765" s="1"/>
    </row>
    <row r="1766" spans="1:25" x14ac:dyDescent="0.35">
      <c r="A1766">
        <v>36</v>
      </c>
      <c r="B1766">
        <v>1</v>
      </c>
      <c r="C1766" t="s">
        <v>8109</v>
      </c>
      <c r="D1766" s="10">
        <v>2</v>
      </c>
      <c r="E1766" t="s">
        <v>8650</v>
      </c>
      <c r="G1766" t="s">
        <v>9749</v>
      </c>
      <c r="H1766" t="s">
        <v>10706</v>
      </c>
      <c r="I1766" s="10">
        <v>2</v>
      </c>
      <c r="K1766" t="s">
        <v>9750</v>
      </c>
      <c r="L1766" t="s">
        <v>102</v>
      </c>
      <c r="M1766">
        <v>1805</v>
      </c>
      <c r="N1766">
        <v>2007</v>
      </c>
      <c r="S1766" s="1"/>
      <c r="V1766" t="s">
        <v>10405</v>
      </c>
      <c r="W1766" s="10">
        <v>1</v>
      </c>
      <c r="X1766" s="1">
        <v>41530</v>
      </c>
      <c r="Y1766" s="1"/>
    </row>
    <row r="1767" spans="1:25" x14ac:dyDescent="0.35">
      <c r="A1767">
        <v>36</v>
      </c>
      <c r="B1767">
        <v>1</v>
      </c>
      <c r="C1767" t="s">
        <v>8476</v>
      </c>
      <c r="D1767" s="10">
        <v>2</v>
      </c>
      <c r="E1767" t="s">
        <v>8650</v>
      </c>
      <c r="G1767" t="s">
        <v>9915</v>
      </c>
      <c r="H1767" t="s">
        <v>10706</v>
      </c>
      <c r="I1767" s="10">
        <v>2</v>
      </c>
      <c r="K1767" t="s">
        <v>9752</v>
      </c>
      <c r="L1767" t="s">
        <v>102</v>
      </c>
      <c r="M1767">
        <v>2111</v>
      </c>
      <c r="N1767">
        <v>2007</v>
      </c>
      <c r="S1767" s="1"/>
      <c r="V1767" t="s">
        <v>10396</v>
      </c>
      <c r="W1767" s="10">
        <v>1</v>
      </c>
      <c r="X1767" s="1">
        <v>39078</v>
      </c>
      <c r="Y1767" s="1"/>
    </row>
    <row r="1768" spans="1:25" x14ac:dyDescent="0.35">
      <c r="A1768">
        <v>26</v>
      </c>
      <c r="B1768">
        <v>4</v>
      </c>
      <c r="D1768" s="10" t="s">
        <v>92</v>
      </c>
      <c r="E1768" t="s">
        <v>2014</v>
      </c>
      <c r="G1768" t="s">
        <v>2015</v>
      </c>
      <c r="H1768" t="s">
        <v>5145</v>
      </c>
      <c r="I1768" s="10">
        <v>2</v>
      </c>
      <c r="K1768" t="s">
        <v>2014</v>
      </c>
      <c r="L1768" t="s">
        <v>102</v>
      </c>
      <c r="M1768">
        <v>0</v>
      </c>
      <c r="S1768" s="1"/>
      <c r="V1768" t="s">
        <v>1858</v>
      </c>
      <c r="W1768" s="10">
        <v>2</v>
      </c>
      <c r="X1768" s="1">
        <v>44939</v>
      </c>
      <c r="Y1768" s="1"/>
    </row>
    <row r="1769" spans="1:25" x14ac:dyDescent="0.35">
      <c r="A1769">
        <v>25</v>
      </c>
      <c r="B1769">
        <v>1</v>
      </c>
      <c r="C1769" t="s">
        <v>8464</v>
      </c>
      <c r="D1769" s="10">
        <v>2</v>
      </c>
      <c r="E1769" t="s">
        <v>8158</v>
      </c>
      <c r="G1769" t="s">
        <v>9492</v>
      </c>
      <c r="H1769" t="s">
        <v>5145</v>
      </c>
      <c r="I1769" s="10">
        <v>2</v>
      </c>
      <c r="K1769" t="s">
        <v>9493</v>
      </c>
      <c r="L1769" t="s">
        <v>102</v>
      </c>
      <c r="M1769">
        <v>1273</v>
      </c>
      <c r="N1769">
        <v>2004</v>
      </c>
      <c r="S1769" s="1"/>
      <c r="V1769" t="s">
        <v>8076</v>
      </c>
      <c r="W1769" s="10">
        <v>1</v>
      </c>
      <c r="X1769" s="1">
        <v>43385</v>
      </c>
      <c r="Y1769" s="1"/>
    </row>
    <row r="1770" spans="1:25" x14ac:dyDescent="0.35">
      <c r="A1770">
        <v>25</v>
      </c>
      <c r="B1770">
        <v>1</v>
      </c>
      <c r="C1770" t="s">
        <v>8494</v>
      </c>
      <c r="D1770" s="10">
        <v>2</v>
      </c>
      <c r="E1770" t="s">
        <v>8158</v>
      </c>
      <c r="G1770" t="s">
        <v>9621</v>
      </c>
      <c r="H1770" t="s">
        <v>10706</v>
      </c>
      <c r="I1770" s="10">
        <v>3</v>
      </c>
      <c r="K1770" t="s">
        <v>9622</v>
      </c>
      <c r="L1770" t="s">
        <v>102</v>
      </c>
      <c r="M1770">
        <v>1144</v>
      </c>
      <c r="N1770">
        <v>2004</v>
      </c>
      <c r="S1770" s="1"/>
      <c r="V1770" t="s">
        <v>8076</v>
      </c>
      <c r="W1770" s="10">
        <v>1</v>
      </c>
      <c r="X1770" s="1">
        <v>42648</v>
      </c>
      <c r="Y1770" s="1"/>
    </row>
    <row r="1771" spans="1:25" x14ac:dyDescent="0.35">
      <c r="A1771">
        <v>25</v>
      </c>
      <c r="B1771">
        <v>1</v>
      </c>
      <c r="C1771" t="s">
        <v>8705</v>
      </c>
      <c r="D1771" s="10">
        <v>2</v>
      </c>
      <c r="E1771" t="s">
        <v>8158</v>
      </c>
      <c r="G1771" t="s">
        <v>9621</v>
      </c>
      <c r="H1771" t="s">
        <v>10706</v>
      </c>
      <c r="I1771" s="10">
        <v>3</v>
      </c>
      <c r="K1771" t="s">
        <v>9622</v>
      </c>
      <c r="L1771" t="s">
        <v>102</v>
      </c>
      <c r="M1771">
        <v>1283</v>
      </c>
      <c r="N1771">
        <v>2004</v>
      </c>
      <c r="S1771" s="1"/>
      <c r="V1771" t="s">
        <v>8073</v>
      </c>
      <c r="W1771" s="10">
        <v>1</v>
      </c>
      <c r="X1771" s="1">
        <v>39233</v>
      </c>
      <c r="Y1771" s="1"/>
    </row>
    <row r="1772" spans="1:25" x14ac:dyDescent="0.35">
      <c r="A1772">
        <v>25</v>
      </c>
      <c r="B1772">
        <v>1</v>
      </c>
      <c r="C1772" t="s">
        <v>8278</v>
      </c>
      <c r="D1772" s="10">
        <v>2</v>
      </c>
      <c r="E1772" t="s">
        <v>8158</v>
      </c>
      <c r="G1772" t="s">
        <v>9620</v>
      </c>
      <c r="H1772" t="s">
        <v>10706</v>
      </c>
      <c r="I1772" s="10">
        <v>2</v>
      </c>
      <c r="K1772" t="s">
        <v>9000</v>
      </c>
      <c r="L1772" t="s">
        <v>102</v>
      </c>
      <c r="M1772">
        <v>1283</v>
      </c>
      <c r="N1772">
        <v>2004</v>
      </c>
      <c r="S1772" s="1"/>
      <c r="V1772" t="s">
        <v>8076</v>
      </c>
      <c r="W1772" s="10">
        <v>1</v>
      </c>
      <c r="X1772" s="1">
        <v>41703</v>
      </c>
      <c r="Y1772" s="1"/>
    </row>
    <row r="1773" spans="1:25" x14ac:dyDescent="0.35">
      <c r="A1773">
        <v>25</v>
      </c>
      <c r="B1773">
        <v>1</v>
      </c>
      <c r="C1773" t="s">
        <v>8229</v>
      </c>
      <c r="D1773" s="10">
        <v>2</v>
      </c>
      <c r="E1773" t="s">
        <v>8158</v>
      </c>
      <c r="G1773" t="s">
        <v>9984</v>
      </c>
      <c r="H1773" t="s">
        <v>10706</v>
      </c>
      <c r="I1773" s="10">
        <v>2</v>
      </c>
      <c r="K1773" t="s">
        <v>9532</v>
      </c>
      <c r="L1773" t="s">
        <v>102</v>
      </c>
      <c r="M1773">
        <v>600</v>
      </c>
      <c r="N1773">
        <v>2004</v>
      </c>
      <c r="S1773" s="1"/>
      <c r="V1773" t="s">
        <v>8075</v>
      </c>
      <c r="W1773" s="10">
        <v>1</v>
      </c>
      <c r="X1773" s="1">
        <v>42621</v>
      </c>
      <c r="Y1773" s="1"/>
    </row>
    <row r="1774" spans="1:25" x14ac:dyDescent="0.35">
      <c r="A1774">
        <v>25</v>
      </c>
      <c r="B1774">
        <v>1</v>
      </c>
      <c r="C1774" t="s">
        <v>8788</v>
      </c>
      <c r="D1774" s="10">
        <v>2</v>
      </c>
      <c r="E1774" t="s">
        <v>8158</v>
      </c>
      <c r="G1774" t="s">
        <v>9972</v>
      </c>
      <c r="H1774" t="s">
        <v>10706</v>
      </c>
      <c r="I1774" s="10">
        <v>2</v>
      </c>
      <c r="K1774" t="s">
        <v>9788</v>
      </c>
      <c r="L1774" t="s">
        <v>102</v>
      </c>
      <c r="M1774">
        <v>600</v>
      </c>
      <c r="N1774">
        <v>2004</v>
      </c>
      <c r="S1774" s="1"/>
      <c r="V1774" t="s">
        <v>8075</v>
      </c>
      <c r="W1774" s="10">
        <v>1</v>
      </c>
      <c r="X1774" s="1">
        <v>42136</v>
      </c>
      <c r="Y1774" s="1"/>
    </row>
    <row r="1775" spans="1:25" x14ac:dyDescent="0.35">
      <c r="A1775">
        <v>25</v>
      </c>
      <c r="B1775">
        <v>1</v>
      </c>
      <c r="C1775" t="s">
        <v>8486</v>
      </c>
      <c r="D1775" s="10">
        <v>2</v>
      </c>
      <c r="E1775" t="s">
        <v>8158</v>
      </c>
      <c r="G1775" t="s">
        <v>9521</v>
      </c>
      <c r="H1775" t="s">
        <v>10706</v>
      </c>
      <c r="I1775" s="10">
        <v>2</v>
      </c>
      <c r="K1775" t="s">
        <v>9522</v>
      </c>
      <c r="L1775" t="s">
        <v>102</v>
      </c>
      <c r="M1775">
        <v>1283</v>
      </c>
      <c r="N1775">
        <v>2004</v>
      </c>
      <c r="S1775" s="1"/>
      <c r="V1775" t="s">
        <v>8076</v>
      </c>
      <c r="W1775" s="10">
        <v>1</v>
      </c>
      <c r="X1775" s="1">
        <v>38406</v>
      </c>
      <c r="Y1775" s="1"/>
    </row>
    <row r="1776" spans="1:25" x14ac:dyDescent="0.35">
      <c r="A1776">
        <v>169</v>
      </c>
      <c r="B1776">
        <v>40</v>
      </c>
      <c r="D1776" s="10" t="s">
        <v>92</v>
      </c>
      <c r="E1776" t="s">
        <v>2116</v>
      </c>
      <c r="G1776" t="s">
        <v>2117</v>
      </c>
      <c r="H1776" t="s">
        <v>10706</v>
      </c>
      <c r="I1776" s="10">
        <v>3</v>
      </c>
      <c r="K1776" t="s">
        <v>2116</v>
      </c>
      <c r="L1776" t="s">
        <v>102</v>
      </c>
      <c r="M1776">
        <v>0</v>
      </c>
      <c r="S1776" s="1"/>
      <c r="U1776" s="10" t="s">
        <v>5186</v>
      </c>
      <c r="V1776" t="s">
        <v>529</v>
      </c>
      <c r="W1776" s="10">
        <v>3</v>
      </c>
      <c r="X1776" s="1">
        <v>31252</v>
      </c>
      <c r="Y1776" s="1"/>
    </row>
    <row r="1777" spans="1:25" x14ac:dyDescent="0.35">
      <c r="A1777">
        <v>152</v>
      </c>
      <c r="B1777">
        <v>1</v>
      </c>
      <c r="C1777" t="s">
        <v>8194</v>
      </c>
      <c r="D1777" s="10">
        <v>2</v>
      </c>
      <c r="E1777" t="s">
        <v>8620</v>
      </c>
      <c r="G1777" t="s">
        <v>9150</v>
      </c>
      <c r="H1777" t="s">
        <v>10706</v>
      </c>
      <c r="I1777" s="10">
        <v>3</v>
      </c>
      <c r="K1777" t="s">
        <v>9151</v>
      </c>
      <c r="L1777" t="s">
        <v>102</v>
      </c>
      <c r="M1777">
        <v>1184</v>
      </c>
      <c r="N1777">
        <v>2001</v>
      </c>
      <c r="S1777" s="1"/>
      <c r="U1777" s="10" t="s">
        <v>10584</v>
      </c>
      <c r="V1777" t="s">
        <v>10305</v>
      </c>
      <c r="W1777" s="10">
        <v>1</v>
      </c>
      <c r="X1777" s="1">
        <v>37845</v>
      </c>
      <c r="Y1777" s="1"/>
    </row>
    <row r="1778" spans="1:25" x14ac:dyDescent="0.35">
      <c r="A1778">
        <v>152</v>
      </c>
      <c r="B1778">
        <v>1</v>
      </c>
      <c r="C1778" t="s">
        <v>8208</v>
      </c>
      <c r="D1778" s="10">
        <v>2</v>
      </c>
      <c r="E1778" t="s">
        <v>8620</v>
      </c>
      <c r="G1778" t="s">
        <v>9958</v>
      </c>
      <c r="H1778" t="s">
        <v>10706</v>
      </c>
      <c r="I1778" s="10">
        <v>3</v>
      </c>
      <c r="K1778" t="s">
        <v>9151</v>
      </c>
      <c r="L1778" t="s">
        <v>102</v>
      </c>
      <c r="M1778">
        <v>1315</v>
      </c>
      <c r="N1778">
        <v>2001</v>
      </c>
      <c r="S1778" s="1"/>
      <c r="U1778" s="10" t="s">
        <v>10584</v>
      </c>
      <c r="V1778" t="s">
        <v>10436</v>
      </c>
      <c r="W1778" s="10">
        <v>1</v>
      </c>
      <c r="X1778" s="1">
        <v>42125</v>
      </c>
      <c r="Y1778" s="1"/>
    </row>
    <row r="1779" spans="1:25" x14ac:dyDescent="0.35">
      <c r="A1779">
        <v>152</v>
      </c>
      <c r="B1779">
        <v>1</v>
      </c>
      <c r="C1779" t="s">
        <v>8109</v>
      </c>
      <c r="D1779" s="10">
        <v>2</v>
      </c>
      <c r="E1779" t="s">
        <v>8620</v>
      </c>
      <c r="G1779" t="s">
        <v>9751</v>
      </c>
      <c r="H1779" t="s">
        <v>10706</v>
      </c>
      <c r="I1779" s="10">
        <v>2</v>
      </c>
      <c r="K1779" t="s">
        <v>9752</v>
      </c>
      <c r="L1779" t="s">
        <v>102</v>
      </c>
      <c r="M1779">
        <v>1184</v>
      </c>
      <c r="N1779">
        <v>2001</v>
      </c>
      <c r="S1779" s="1"/>
      <c r="U1779" s="10" t="s">
        <v>10584</v>
      </c>
      <c r="V1779" t="s">
        <v>10305</v>
      </c>
      <c r="W1779" s="10">
        <v>1</v>
      </c>
      <c r="X1779" s="1">
        <v>37035</v>
      </c>
      <c r="Y1779" s="1"/>
    </row>
    <row r="1780" spans="1:25" x14ac:dyDescent="0.35">
      <c r="A1780">
        <v>82</v>
      </c>
      <c r="B1780">
        <v>1</v>
      </c>
      <c r="C1780" t="s">
        <v>8479</v>
      </c>
      <c r="D1780" s="10">
        <v>2</v>
      </c>
      <c r="E1780" t="s">
        <v>8748</v>
      </c>
      <c r="G1780" t="s">
        <v>9923</v>
      </c>
      <c r="H1780" t="s">
        <v>10706</v>
      </c>
      <c r="I1780" s="10">
        <v>2</v>
      </c>
      <c r="K1780" t="s">
        <v>9924</v>
      </c>
      <c r="L1780" t="s">
        <v>102</v>
      </c>
      <c r="M1780">
        <v>1320</v>
      </c>
      <c r="N1780">
        <v>2004</v>
      </c>
      <c r="S1780" s="1"/>
      <c r="V1780" t="s">
        <v>10406</v>
      </c>
      <c r="W1780" s="10">
        <v>1</v>
      </c>
      <c r="X1780" s="1">
        <v>39153</v>
      </c>
      <c r="Y1780" s="1"/>
    </row>
    <row r="1781" spans="1:25" x14ac:dyDescent="0.35">
      <c r="A1781">
        <v>194</v>
      </c>
      <c r="B1781">
        <v>45</v>
      </c>
      <c r="D1781" s="10">
        <v>2</v>
      </c>
      <c r="E1781" t="s">
        <v>3979</v>
      </c>
      <c r="G1781" t="s">
        <v>3980</v>
      </c>
      <c r="H1781" t="s">
        <v>5145</v>
      </c>
      <c r="I1781" s="10">
        <v>3</v>
      </c>
      <c r="K1781" t="s">
        <v>3979</v>
      </c>
      <c r="L1781" t="s">
        <v>102</v>
      </c>
      <c r="M1781">
        <v>2667</v>
      </c>
      <c r="N1781">
        <v>1901</v>
      </c>
      <c r="O1781">
        <v>49</v>
      </c>
      <c r="S1781" s="1">
        <v>44478</v>
      </c>
      <c r="U1781" s="10" t="s">
        <v>5186</v>
      </c>
      <c r="V1781" t="s">
        <v>3981</v>
      </c>
      <c r="W1781" s="10">
        <v>3</v>
      </c>
      <c r="X1781" s="1">
        <v>44392</v>
      </c>
      <c r="Y1781" s="1"/>
    </row>
    <row r="1782" spans="1:25" x14ac:dyDescent="0.35">
      <c r="A1782">
        <v>182</v>
      </c>
      <c r="B1782">
        <v>50</v>
      </c>
      <c r="D1782" s="10">
        <v>2</v>
      </c>
      <c r="E1782" t="s">
        <v>4532</v>
      </c>
      <c r="G1782" t="s">
        <v>4533</v>
      </c>
      <c r="H1782" t="s">
        <v>10706</v>
      </c>
      <c r="I1782" s="10">
        <v>2</v>
      </c>
      <c r="K1782" t="s">
        <v>4532</v>
      </c>
      <c r="L1782" t="s">
        <v>102</v>
      </c>
      <c r="M1782">
        <v>1530</v>
      </c>
      <c r="N1782">
        <v>1901</v>
      </c>
      <c r="O1782">
        <v>21</v>
      </c>
      <c r="S1782" s="1">
        <v>44981</v>
      </c>
      <c r="U1782" s="10" t="s">
        <v>5186</v>
      </c>
      <c r="V1782" t="s">
        <v>4283</v>
      </c>
      <c r="W1782" s="10">
        <v>2</v>
      </c>
      <c r="X1782" s="1">
        <v>44953</v>
      </c>
      <c r="Y1782" s="1"/>
    </row>
    <row r="1783" spans="1:25" x14ac:dyDescent="0.35">
      <c r="A1783">
        <v>85</v>
      </c>
      <c r="B1783">
        <v>23</v>
      </c>
      <c r="D1783" s="10" t="s">
        <v>7551</v>
      </c>
      <c r="E1783" t="s">
        <v>7386</v>
      </c>
      <c r="G1783" t="s">
        <v>7608</v>
      </c>
      <c r="H1783" t="s">
        <v>10706</v>
      </c>
      <c r="I1783" s="10">
        <v>8</v>
      </c>
      <c r="K1783" t="s">
        <v>7717</v>
      </c>
      <c r="L1783" t="s">
        <v>102</v>
      </c>
      <c r="S1783" s="1"/>
      <c r="V1783" t="s">
        <v>7781</v>
      </c>
      <c r="W1783" s="10">
        <v>8</v>
      </c>
      <c r="X1783" s="1"/>
      <c r="Y1783" s="1"/>
    </row>
    <row r="1784" spans="1:25" x14ac:dyDescent="0.35">
      <c r="A1784">
        <v>218</v>
      </c>
      <c r="B1784">
        <v>24</v>
      </c>
      <c r="D1784" s="10">
        <v>2</v>
      </c>
      <c r="E1784" t="s">
        <v>4128</v>
      </c>
      <c r="G1784" t="s">
        <v>4129</v>
      </c>
      <c r="H1784" t="s">
        <v>10706</v>
      </c>
      <c r="I1784" s="10">
        <v>3</v>
      </c>
      <c r="K1784" t="s">
        <v>4128</v>
      </c>
      <c r="L1784" t="s">
        <v>102</v>
      </c>
      <c r="M1784">
        <v>2696</v>
      </c>
      <c r="N1784">
        <v>1880</v>
      </c>
      <c r="O1784">
        <v>49</v>
      </c>
      <c r="S1784" s="1">
        <v>43826</v>
      </c>
      <c r="U1784" s="10" t="s">
        <v>5186</v>
      </c>
      <c r="V1784" t="s">
        <v>3677</v>
      </c>
      <c r="W1784" s="10">
        <v>3</v>
      </c>
      <c r="X1784" s="1">
        <v>40401</v>
      </c>
      <c r="Y1784" s="1"/>
    </row>
    <row r="1785" spans="1:25" x14ac:dyDescent="0.35">
      <c r="A1785">
        <v>206</v>
      </c>
      <c r="B1785">
        <v>6</v>
      </c>
      <c r="D1785" s="10">
        <v>2</v>
      </c>
      <c r="E1785" t="s">
        <v>4068</v>
      </c>
      <c r="G1785" t="s">
        <v>4069</v>
      </c>
      <c r="H1785" t="s">
        <v>10706</v>
      </c>
      <c r="I1785" s="10">
        <v>3</v>
      </c>
      <c r="K1785" t="s">
        <v>4068</v>
      </c>
      <c r="L1785" t="s">
        <v>102</v>
      </c>
      <c r="M1785">
        <v>2932</v>
      </c>
      <c r="N1785">
        <v>1901</v>
      </c>
      <c r="O1785">
        <v>47</v>
      </c>
      <c r="S1785" s="1">
        <v>44136</v>
      </c>
      <c r="U1785" s="10" t="s">
        <v>5186</v>
      </c>
      <c r="V1785" t="s">
        <v>3577</v>
      </c>
      <c r="W1785" s="10">
        <v>3</v>
      </c>
      <c r="X1785" s="1">
        <v>44088</v>
      </c>
      <c r="Y1785" s="1"/>
    </row>
    <row r="1786" spans="1:25" x14ac:dyDescent="0.35">
      <c r="A1786">
        <v>218</v>
      </c>
      <c r="B1786">
        <v>23</v>
      </c>
      <c r="D1786" s="10">
        <v>2</v>
      </c>
      <c r="E1786" t="s">
        <v>4913</v>
      </c>
      <c r="G1786" t="s">
        <v>4914</v>
      </c>
      <c r="H1786" t="s">
        <v>10706</v>
      </c>
      <c r="I1786" s="10">
        <v>2</v>
      </c>
      <c r="K1786" t="s">
        <v>4913</v>
      </c>
      <c r="L1786" t="s">
        <v>102</v>
      </c>
      <c r="M1786">
        <v>2980</v>
      </c>
      <c r="N1786">
        <v>1901</v>
      </c>
      <c r="O1786">
        <v>22</v>
      </c>
      <c r="S1786" s="1">
        <v>43826</v>
      </c>
      <c r="U1786" s="10" t="s">
        <v>5186</v>
      </c>
      <c r="V1786" t="s">
        <v>4388</v>
      </c>
      <c r="W1786" s="10">
        <v>2</v>
      </c>
      <c r="X1786" s="1">
        <v>41822</v>
      </c>
      <c r="Y1786" s="1"/>
    </row>
    <row r="1787" spans="1:25" x14ac:dyDescent="0.35">
      <c r="A1787">
        <v>194</v>
      </c>
      <c r="B1787">
        <v>8</v>
      </c>
      <c r="D1787" s="10">
        <v>2</v>
      </c>
      <c r="E1787" t="s">
        <v>3281</v>
      </c>
      <c r="G1787" t="s">
        <v>3282</v>
      </c>
      <c r="H1787" t="s">
        <v>10706</v>
      </c>
      <c r="I1787" s="10">
        <v>4</v>
      </c>
      <c r="K1787" t="s">
        <v>3283</v>
      </c>
      <c r="L1787" t="s">
        <v>102</v>
      </c>
      <c r="M1787">
        <v>2470</v>
      </c>
      <c r="N1787">
        <v>1901</v>
      </c>
      <c r="O1787">
        <v>49</v>
      </c>
      <c r="S1787" s="1">
        <v>44712</v>
      </c>
      <c r="U1787" s="10" t="s">
        <v>5186</v>
      </c>
      <c r="V1787" t="s">
        <v>2959</v>
      </c>
      <c r="W1787" s="10">
        <v>4</v>
      </c>
      <c r="X1787" s="1">
        <v>44512</v>
      </c>
      <c r="Y1787" s="1"/>
    </row>
    <row r="1788" spans="1:25" x14ac:dyDescent="0.35">
      <c r="A1788">
        <v>82</v>
      </c>
      <c r="B1788">
        <v>3</v>
      </c>
      <c r="C1788" t="s">
        <v>8133</v>
      </c>
      <c r="D1788" s="10">
        <v>2</v>
      </c>
      <c r="E1788" t="s">
        <v>8706</v>
      </c>
      <c r="G1788" t="s">
        <v>9881</v>
      </c>
      <c r="H1788" t="s">
        <v>10706</v>
      </c>
      <c r="I1788" s="10">
        <v>4</v>
      </c>
      <c r="K1788" t="s">
        <v>9625</v>
      </c>
      <c r="L1788" t="s">
        <v>102</v>
      </c>
      <c r="M1788">
        <v>1783</v>
      </c>
      <c r="N1788">
        <v>2010</v>
      </c>
      <c r="S1788" s="1"/>
      <c r="V1788" t="s">
        <v>8073</v>
      </c>
      <c r="W1788" s="10">
        <v>1</v>
      </c>
      <c r="X1788" s="1">
        <v>42409</v>
      </c>
      <c r="Y1788" s="1"/>
    </row>
    <row r="1789" spans="1:25" x14ac:dyDescent="0.35">
      <c r="A1789">
        <v>169</v>
      </c>
      <c r="B1789">
        <v>36</v>
      </c>
      <c r="D1789" s="10">
        <v>2</v>
      </c>
      <c r="E1789" t="s">
        <v>2996</v>
      </c>
      <c r="G1789" t="s">
        <v>2997</v>
      </c>
      <c r="H1789" t="s">
        <v>5145</v>
      </c>
      <c r="I1789" s="10">
        <v>4</v>
      </c>
      <c r="K1789" t="s">
        <v>2996</v>
      </c>
      <c r="L1789" t="s">
        <v>102</v>
      </c>
      <c r="M1789">
        <v>2695</v>
      </c>
      <c r="N1789">
        <v>1885</v>
      </c>
      <c r="O1789">
        <v>49</v>
      </c>
      <c r="S1789" s="1">
        <v>44837</v>
      </c>
      <c r="U1789" s="10" t="s">
        <v>5186</v>
      </c>
      <c r="V1789" t="s">
        <v>2837</v>
      </c>
      <c r="W1789" s="10">
        <v>4</v>
      </c>
      <c r="X1789" s="1">
        <v>44761</v>
      </c>
      <c r="Y1789" s="1"/>
    </row>
    <row r="1790" spans="1:25" x14ac:dyDescent="0.35">
      <c r="A1790">
        <v>194</v>
      </c>
      <c r="B1790">
        <v>9</v>
      </c>
      <c r="D1790" s="10">
        <v>2</v>
      </c>
      <c r="E1790" t="s">
        <v>3285</v>
      </c>
      <c r="G1790" t="s">
        <v>3286</v>
      </c>
      <c r="H1790" t="s">
        <v>10706</v>
      </c>
      <c r="I1790" s="10">
        <v>4</v>
      </c>
      <c r="K1790" t="s">
        <v>3285</v>
      </c>
      <c r="L1790" t="s">
        <v>102</v>
      </c>
      <c r="M1790">
        <v>2858</v>
      </c>
      <c r="N1790">
        <v>1901</v>
      </c>
      <c r="O1790">
        <v>49</v>
      </c>
      <c r="S1790" s="1">
        <v>44742</v>
      </c>
      <c r="U1790" s="10" t="s">
        <v>5186</v>
      </c>
      <c r="V1790" t="s">
        <v>2959</v>
      </c>
      <c r="W1790" s="10">
        <v>4</v>
      </c>
      <c r="X1790" s="1">
        <v>42747</v>
      </c>
      <c r="Y1790" s="1"/>
    </row>
    <row r="1791" spans="1:25" x14ac:dyDescent="0.35">
      <c r="A1791">
        <v>194</v>
      </c>
      <c r="B1791">
        <v>41</v>
      </c>
      <c r="D1791" s="10">
        <v>2</v>
      </c>
      <c r="E1791" t="s">
        <v>3976</v>
      </c>
      <c r="G1791" t="s">
        <v>3977</v>
      </c>
      <c r="H1791" t="s">
        <v>10706</v>
      </c>
      <c r="I1791" s="10">
        <v>3</v>
      </c>
      <c r="K1791" t="s">
        <v>3976</v>
      </c>
      <c r="L1791" t="s">
        <v>102</v>
      </c>
      <c r="M1791">
        <v>2436</v>
      </c>
      <c r="N1791">
        <v>1901</v>
      </c>
      <c r="O1791">
        <v>49</v>
      </c>
      <c r="S1791" s="1">
        <v>43826</v>
      </c>
      <c r="U1791" s="10" t="s">
        <v>5186</v>
      </c>
      <c r="V1791" t="s">
        <v>3978</v>
      </c>
      <c r="W1791" s="10">
        <v>3</v>
      </c>
      <c r="X1791" s="1">
        <v>42930</v>
      </c>
      <c r="Y1791" s="1"/>
    </row>
    <row r="1792" spans="1:25" x14ac:dyDescent="0.35">
      <c r="A1792">
        <v>182</v>
      </c>
      <c r="B1792">
        <v>47</v>
      </c>
      <c r="D1792" s="10">
        <v>2</v>
      </c>
      <c r="E1792" t="s">
        <v>8679</v>
      </c>
      <c r="G1792" t="s">
        <v>9762</v>
      </c>
      <c r="H1792" t="s">
        <v>10706</v>
      </c>
      <c r="I1792" s="10">
        <v>2</v>
      </c>
      <c r="K1792" t="s">
        <v>9763</v>
      </c>
      <c r="L1792" t="s">
        <v>102</v>
      </c>
      <c r="M1792">
        <v>3600</v>
      </c>
      <c r="N1792">
        <v>1901</v>
      </c>
      <c r="S1792" s="1"/>
      <c r="U1792" s="10" t="s">
        <v>5186</v>
      </c>
      <c r="V1792" t="s">
        <v>10355</v>
      </c>
      <c r="W1792" s="10">
        <v>1</v>
      </c>
      <c r="X1792" s="1">
        <v>44900</v>
      </c>
      <c r="Y1792" s="1"/>
    </row>
    <row r="1793" spans="1:25" x14ac:dyDescent="0.35">
      <c r="A1793">
        <v>218</v>
      </c>
      <c r="B1793">
        <v>21</v>
      </c>
      <c r="D1793" s="10">
        <v>2</v>
      </c>
      <c r="E1793" t="s">
        <v>3444</v>
      </c>
      <c r="G1793" t="s">
        <v>3445</v>
      </c>
      <c r="H1793" t="s">
        <v>10706</v>
      </c>
      <c r="I1793" s="10">
        <v>4</v>
      </c>
      <c r="K1793" t="s">
        <v>3444</v>
      </c>
      <c r="L1793" t="s">
        <v>102</v>
      </c>
      <c r="M1793">
        <v>4312</v>
      </c>
      <c r="N1793">
        <v>1901</v>
      </c>
      <c r="O1793">
        <v>49</v>
      </c>
      <c r="S1793" s="1">
        <v>43826</v>
      </c>
      <c r="U1793" s="10" t="s">
        <v>5186</v>
      </c>
      <c r="V1793" t="s">
        <v>3264</v>
      </c>
      <c r="W1793" s="10">
        <v>4</v>
      </c>
      <c r="X1793" s="1">
        <v>41404</v>
      </c>
      <c r="Y1793" s="1"/>
    </row>
    <row r="1794" spans="1:25" x14ac:dyDescent="0.35">
      <c r="A1794">
        <v>85</v>
      </c>
      <c r="B1794">
        <v>6</v>
      </c>
      <c r="D1794" s="10" t="s">
        <v>92</v>
      </c>
      <c r="E1794" t="s">
        <v>2634</v>
      </c>
      <c r="G1794" t="s">
        <v>2635</v>
      </c>
      <c r="H1794" t="s">
        <v>5145</v>
      </c>
      <c r="I1794" s="10">
        <v>8</v>
      </c>
      <c r="K1794" t="s">
        <v>2636</v>
      </c>
      <c r="L1794" t="s">
        <v>102</v>
      </c>
      <c r="M1794">
        <v>0</v>
      </c>
      <c r="S1794" s="1"/>
      <c r="V1794" t="s">
        <v>2637</v>
      </c>
      <c r="W1794" s="10">
        <v>8</v>
      </c>
      <c r="X1794" s="1">
        <v>35949</v>
      </c>
      <c r="Y1794" s="1"/>
    </row>
    <row r="1795" spans="1:25" x14ac:dyDescent="0.35">
      <c r="A1795">
        <v>206</v>
      </c>
      <c r="B1795">
        <v>9</v>
      </c>
      <c r="D1795" s="10">
        <v>2</v>
      </c>
      <c r="E1795" t="s">
        <v>4809</v>
      </c>
      <c r="G1795" t="s">
        <v>4810</v>
      </c>
      <c r="H1795" t="s">
        <v>10706</v>
      </c>
      <c r="I1795" s="10">
        <v>2</v>
      </c>
      <c r="K1795" t="s">
        <v>4809</v>
      </c>
      <c r="L1795" t="s">
        <v>102</v>
      </c>
      <c r="M1795">
        <v>2780</v>
      </c>
      <c r="N1795">
        <v>1901</v>
      </c>
      <c r="O1795">
        <v>49</v>
      </c>
      <c r="S1795" s="1">
        <v>43826</v>
      </c>
      <c r="U1795" s="10" t="s">
        <v>5186</v>
      </c>
      <c r="V1795" t="s">
        <v>4811</v>
      </c>
      <c r="W1795" s="10">
        <v>2</v>
      </c>
      <c r="X1795" s="1">
        <v>40478</v>
      </c>
      <c r="Y1795" s="1"/>
    </row>
    <row r="1796" spans="1:25" x14ac:dyDescent="0.35">
      <c r="A1796">
        <v>159</v>
      </c>
      <c r="B1796">
        <v>4</v>
      </c>
      <c r="C1796" t="s">
        <v>8653</v>
      </c>
      <c r="D1796" s="10">
        <v>2</v>
      </c>
      <c r="E1796" t="s">
        <v>8776</v>
      </c>
      <c r="G1796" t="s">
        <v>10106</v>
      </c>
      <c r="H1796" t="s">
        <v>10706</v>
      </c>
      <c r="I1796" s="10">
        <v>2</v>
      </c>
      <c r="K1796" t="s">
        <v>8835</v>
      </c>
      <c r="L1796" t="s">
        <v>102</v>
      </c>
      <c r="M1796">
        <v>1007</v>
      </c>
      <c r="N1796">
        <v>1999</v>
      </c>
      <c r="S1796" s="1"/>
      <c r="U1796" s="10" t="s">
        <v>10584</v>
      </c>
      <c r="W1796" s="10">
        <v>1</v>
      </c>
      <c r="X1796" s="1">
        <v>36584</v>
      </c>
      <c r="Y1796" s="1"/>
    </row>
    <row r="1797" spans="1:25" x14ac:dyDescent="0.35">
      <c r="A1797">
        <v>159</v>
      </c>
      <c r="B1797">
        <v>4</v>
      </c>
      <c r="C1797" t="s">
        <v>8765</v>
      </c>
      <c r="D1797" s="10">
        <v>2</v>
      </c>
      <c r="E1797" t="s">
        <v>8776</v>
      </c>
      <c r="G1797" t="s">
        <v>9959</v>
      </c>
      <c r="H1797" t="s">
        <v>10706</v>
      </c>
      <c r="I1797" s="10">
        <v>2</v>
      </c>
      <c r="K1797" t="s">
        <v>9960</v>
      </c>
      <c r="L1797" t="s">
        <v>102</v>
      </c>
      <c r="M1797">
        <v>1008</v>
      </c>
      <c r="N1797">
        <v>1999</v>
      </c>
      <c r="S1797" s="1"/>
      <c r="U1797" s="10" t="s">
        <v>10584</v>
      </c>
      <c r="V1797" t="s">
        <v>10437</v>
      </c>
      <c r="W1797" s="10">
        <v>1</v>
      </c>
      <c r="X1797" s="1">
        <v>43206</v>
      </c>
      <c r="Y1797" s="1"/>
    </row>
    <row r="1798" spans="1:25" x14ac:dyDescent="0.35">
      <c r="A1798">
        <v>159</v>
      </c>
      <c r="B1798">
        <v>4</v>
      </c>
      <c r="C1798" t="s">
        <v>8626</v>
      </c>
      <c r="D1798" s="10">
        <v>2</v>
      </c>
      <c r="E1798" t="s">
        <v>8776</v>
      </c>
      <c r="G1798" t="s">
        <v>9959</v>
      </c>
      <c r="H1798" t="s">
        <v>10706</v>
      </c>
      <c r="I1798" s="10">
        <v>2</v>
      </c>
      <c r="K1798" t="s">
        <v>9960</v>
      </c>
      <c r="L1798" t="s">
        <v>102</v>
      </c>
      <c r="M1798">
        <v>1003</v>
      </c>
      <c r="N1798">
        <v>1999</v>
      </c>
      <c r="S1798" s="1"/>
      <c r="U1798" s="10" t="s">
        <v>10584</v>
      </c>
      <c r="V1798" t="s">
        <v>10438</v>
      </c>
      <c r="W1798" s="10">
        <v>1</v>
      </c>
      <c r="X1798" s="1">
        <v>36700</v>
      </c>
      <c r="Y1798" s="1"/>
    </row>
    <row r="1799" spans="1:25" x14ac:dyDescent="0.35">
      <c r="A1799">
        <v>194</v>
      </c>
      <c r="B1799">
        <v>10</v>
      </c>
      <c r="D1799" s="10">
        <v>2</v>
      </c>
      <c r="E1799" t="s">
        <v>4639</v>
      </c>
      <c r="G1799" t="s">
        <v>4640</v>
      </c>
      <c r="H1799" t="s">
        <v>10706</v>
      </c>
      <c r="I1799" s="10">
        <v>2</v>
      </c>
      <c r="K1799" t="s">
        <v>4639</v>
      </c>
      <c r="L1799" t="s">
        <v>102</v>
      </c>
      <c r="M1799">
        <v>2132</v>
      </c>
      <c r="N1799">
        <v>1901</v>
      </c>
      <c r="O1799">
        <v>49</v>
      </c>
      <c r="S1799" s="1">
        <v>43826</v>
      </c>
      <c r="U1799" s="10" t="s">
        <v>5186</v>
      </c>
      <c r="V1799" t="s">
        <v>4538</v>
      </c>
      <c r="W1799" s="10">
        <v>2</v>
      </c>
      <c r="X1799" s="1">
        <v>32821</v>
      </c>
      <c r="Y1799" s="1"/>
    </row>
    <row r="1800" spans="1:25" x14ac:dyDescent="0.35">
      <c r="A1800">
        <v>82</v>
      </c>
      <c r="B1800">
        <v>6</v>
      </c>
      <c r="D1800" s="10">
        <v>2</v>
      </c>
      <c r="E1800" t="s">
        <v>4358</v>
      </c>
      <c r="G1800" t="s">
        <v>4359</v>
      </c>
      <c r="H1800" t="s">
        <v>10706</v>
      </c>
      <c r="I1800" s="10">
        <v>2</v>
      </c>
      <c r="K1800" t="s">
        <v>4358</v>
      </c>
      <c r="L1800" t="s">
        <v>102</v>
      </c>
      <c r="M1800">
        <v>5412</v>
      </c>
      <c r="N1800">
        <v>1920</v>
      </c>
      <c r="O1800">
        <v>49</v>
      </c>
      <c r="S1800" s="1">
        <v>44569</v>
      </c>
      <c r="U1800" s="10" t="s">
        <v>5186</v>
      </c>
      <c r="V1800" t="s">
        <v>4360</v>
      </c>
      <c r="W1800" s="10">
        <v>2</v>
      </c>
      <c r="X1800" s="1">
        <v>43663</v>
      </c>
      <c r="Y1800" s="1"/>
    </row>
    <row r="1801" spans="1:25" x14ac:dyDescent="0.35">
      <c r="A1801">
        <v>182</v>
      </c>
      <c r="B1801">
        <v>11</v>
      </c>
      <c r="D1801" s="10">
        <v>2</v>
      </c>
      <c r="E1801" t="s">
        <v>8677</v>
      </c>
      <c r="G1801" t="s">
        <v>9842</v>
      </c>
      <c r="H1801" t="s">
        <v>10706</v>
      </c>
      <c r="I1801" s="10">
        <v>2</v>
      </c>
      <c r="K1801" t="s">
        <v>8677</v>
      </c>
      <c r="L1801" t="s">
        <v>102</v>
      </c>
      <c r="M1801">
        <v>1320</v>
      </c>
      <c r="N1801">
        <v>1901</v>
      </c>
      <c r="S1801" s="1"/>
      <c r="U1801" s="10" t="s">
        <v>5186</v>
      </c>
      <c r="V1801" t="s">
        <v>10353</v>
      </c>
      <c r="W1801" s="10">
        <v>1</v>
      </c>
      <c r="X1801" s="1">
        <v>44349</v>
      </c>
      <c r="Y1801" s="1"/>
    </row>
    <row r="1802" spans="1:25" x14ac:dyDescent="0.35">
      <c r="A1802">
        <v>182</v>
      </c>
      <c r="B1802">
        <v>46</v>
      </c>
      <c r="D1802" s="10">
        <v>2</v>
      </c>
      <c r="E1802" t="s">
        <v>3834</v>
      </c>
      <c r="G1802" t="s">
        <v>3835</v>
      </c>
      <c r="H1802" t="s">
        <v>10706</v>
      </c>
      <c r="I1802" s="10">
        <v>3</v>
      </c>
      <c r="K1802" t="s">
        <v>3834</v>
      </c>
      <c r="L1802" t="s">
        <v>102</v>
      </c>
      <c r="M1802">
        <v>2700</v>
      </c>
      <c r="N1802">
        <v>1901</v>
      </c>
      <c r="O1802">
        <v>47</v>
      </c>
      <c r="S1802" s="1">
        <v>43826</v>
      </c>
      <c r="U1802" s="10" t="s">
        <v>5186</v>
      </c>
      <c r="V1802" t="s">
        <v>3577</v>
      </c>
      <c r="W1802" s="10">
        <v>3</v>
      </c>
      <c r="X1802" s="1">
        <v>29160</v>
      </c>
      <c r="Y1802" s="1"/>
    </row>
    <row r="1803" spans="1:25" x14ac:dyDescent="0.35">
      <c r="A1803">
        <v>83</v>
      </c>
      <c r="B1803">
        <v>29</v>
      </c>
      <c r="D1803" s="10" t="s">
        <v>92</v>
      </c>
      <c r="E1803" t="s">
        <v>2126</v>
      </c>
      <c r="G1803" t="s">
        <v>2127</v>
      </c>
      <c r="H1803" t="s">
        <v>10706</v>
      </c>
      <c r="I1803" s="10">
        <v>1</v>
      </c>
      <c r="K1803" t="s">
        <v>2126</v>
      </c>
      <c r="L1803" t="s">
        <v>102</v>
      </c>
      <c r="M1803">
        <v>0</v>
      </c>
      <c r="S1803" s="1"/>
      <c r="V1803" t="s">
        <v>2128</v>
      </c>
      <c r="W1803" s="10">
        <v>1</v>
      </c>
      <c r="X1803" s="1">
        <v>39560</v>
      </c>
      <c r="Y1803" s="1"/>
    </row>
    <row r="1804" spans="1:25" x14ac:dyDescent="0.35">
      <c r="A1804">
        <v>159</v>
      </c>
      <c r="B1804">
        <v>20.010000000000002</v>
      </c>
      <c r="C1804" t="s">
        <v>8233</v>
      </c>
      <c r="D1804" s="10">
        <v>2</v>
      </c>
      <c r="E1804" t="s">
        <v>8257</v>
      </c>
      <c r="G1804" t="s">
        <v>9175</v>
      </c>
      <c r="H1804" t="s">
        <v>10706</v>
      </c>
      <c r="I1804" s="10">
        <v>2</v>
      </c>
      <c r="K1804" t="s">
        <v>9176</v>
      </c>
      <c r="L1804" t="s">
        <v>102</v>
      </c>
      <c r="M1804">
        <v>463</v>
      </c>
      <c r="N1804">
        <v>1900</v>
      </c>
      <c r="S1804" s="1"/>
      <c r="U1804" s="10" t="s">
        <v>5186</v>
      </c>
      <c r="V1804" t="s">
        <v>10199</v>
      </c>
      <c r="W1804" s="10">
        <v>1</v>
      </c>
      <c r="X1804" s="1">
        <v>36168</v>
      </c>
      <c r="Y1804" s="1"/>
    </row>
    <row r="1805" spans="1:25" x14ac:dyDescent="0.35">
      <c r="A1805">
        <v>206</v>
      </c>
      <c r="B1805">
        <v>10</v>
      </c>
      <c r="D1805" s="10">
        <v>2</v>
      </c>
      <c r="E1805" t="s">
        <v>4812</v>
      </c>
      <c r="G1805" t="s">
        <v>4813</v>
      </c>
      <c r="H1805" t="s">
        <v>10706</v>
      </c>
      <c r="I1805" s="10">
        <v>2</v>
      </c>
      <c r="K1805" t="s">
        <v>4812</v>
      </c>
      <c r="L1805" t="s">
        <v>102</v>
      </c>
      <c r="M1805">
        <v>2460</v>
      </c>
      <c r="N1805">
        <v>1901</v>
      </c>
      <c r="O1805">
        <v>49</v>
      </c>
      <c r="S1805" s="1">
        <v>44610</v>
      </c>
      <c r="U1805" s="10" t="s">
        <v>5186</v>
      </c>
      <c r="V1805" t="s">
        <v>4388</v>
      </c>
      <c r="W1805" s="10">
        <v>2</v>
      </c>
      <c r="X1805" s="1">
        <v>44505</v>
      </c>
      <c r="Y1805" s="1"/>
    </row>
    <row r="1806" spans="1:25" x14ac:dyDescent="0.35">
      <c r="A1806">
        <v>194</v>
      </c>
      <c r="B1806">
        <v>11</v>
      </c>
      <c r="D1806" s="10">
        <v>2</v>
      </c>
      <c r="E1806" t="s">
        <v>4641</v>
      </c>
      <c r="G1806" t="s">
        <v>4642</v>
      </c>
      <c r="H1806" t="s">
        <v>10706</v>
      </c>
      <c r="I1806" s="10">
        <v>2</v>
      </c>
      <c r="K1806" t="s">
        <v>4641</v>
      </c>
      <c r="L1806" t="s">
        <v>102</v>
      </c>
      <c r="M1806">
        <v>1800</v>
      </c>
      <c r="N1806">
        <v>1901</v>
      </c>
      <c r="O1806">
        <v>21</v>
      </c>
      <c r="S1806" s="1">
        <v>43826</v>
      </c>
      <c r="U1806" s="10" t="s">
        <v>5186</v>
      </c>
      <c r="V1806" t="s">
        <v>4289</v>
      </c>
      <c r="W1806" s="10">
        <v>2</v>
      </c>
      <c r="X1806" s="1">
        <v>33485</v>
      </c>
      <c r="Y1806" s="1"/>
    </row>
    <row r="1807" spans="1:25" x14ac:dyDescent="0.35">
      <c r="A1807">
        <v>182</v>
      </c>
      <c r="B1807">
        <v>12</v>
      </c>
      <c r="D1807" s="10">
        <v>2</v>
      </c>
      <c r="E1807" t="s">
        <v>4519</v>
      </c>
      <c r="G1807" t="s">
        <v>4520</v>
      </c>
      <c r="H1807" t="s">
        <v>10706</v>
      </c>
      <c r="I1807" s="10">
        <v>2</v>
      </c>
      <c r="K1807" t="s">
        <v>4519</v>
      </c>
      <c r="L1807" t="s">
        <v>102</v>
      </c>
      <c r="M1807">
        <v>540</v>
      </c>
      <c r="N1807">
        <v>1901</v>
      </c>
      <c r="O1807">
        <v>49</v>
      </c>
      <c r="S1807" s="1">
        <v>43826</v>
      </c>
      <c r="U1807" s="10" t="s">
        <v>5186</v>
      </c>
      <c r="V1807" t="s">
        <v>4289</v>
      </c>
      <c r="W1807" s="10">
        <v>2</v>
      </c>
      <c r="X1807" s="1">
        <v>37678</v>
      </c>
      <c r="Y1807" s="1"/>
    </row>
    <row r="1808" spans="1:25" x14ac:dyDescent="0.35">
      <c r="A1808">
        <v>84</v>
      </c>
      <c r="B1808">
        <v>23</v>
      </c>
      <c r="D1808" s="10">
        <v>2</v>
      </c>
      <c r="E1808" t="s">
        <v>3612</v>
      </c>
      <c r="G1808" t="s">
        <v>3613</v>
      </c>
      <c r="H1808" t="s">
        <v>10706</v>
      </c>
      <c r="I1808" s="10">
        <v>3</v>
      </c>
      <c r="K1808" t="s">
        <v>3612</v>
      </c>
      <c r="L1808" t="s">
        <v>102</v>
      </c>
      <c r="M1808">
        <v>36</v>
      </c>
      <c r="N1808">
        <v>1998</v>
      </c>
      <c r="O1808">
        <v>49</v>
      </c>
      <c r="S1808" s="1">
        <v>43826</v>
      </c>
      <c r="U1808" s="10" t="s">
        <v>10582</v>
      </c>
      <c r="V1808" t="s">
        <v>3614</v>
      </c>
      <c r="W1808" s="10">
        <v>3</v>
      </c>
      <c r="X1808" s="1">
        <v>41383</v>
      </c>
      <c r="Y1808" s="1"/>
    </row>
    <row r="1809" spans="1:25" x14ac:dyDescent="0.35">
      <c r="A1809">
        <v>182</v>
      </c>
      <c r="B1809">
        <v>45</v>
      </c>
      <c r="D1809" s="10">
        <v>2</v>
      </c>
      <c r="E1809" t="s">
        <v>3134</v>
      </c>
      <c r="G1809" t="s">
        <v>3135</v>
      </c>
      <c r="H1809" t="s">
        <v>10706</v>
      </c>
      <c r="I1809" s="10">
        <v>4</v>
      </c>
      <c r="K1809" t="s">
        <v>3134</v>
      </c>
      <c r="L1809" t="s">
        <v>102</v>
      </c>
      <c r="M1809">
        <v>2640</v>
      </c>
      <c r="N1809">
        <v>1901</v>
      </c>
      <c r="O1809">
        <v>45</v>
      </c>
      <c r="S1809" s="1">
        <v>44892</v>
      </c>
      <c r="U1809" s="10" t="s">
        <v>5186</v>
      </c>
      <c r="V1809" t="s">
        <v>2837</v>
      </c>
      <c r="W1809" s="10">
        <v>4</v>
      </c>
      <c r="X1809" s="1">
        <v>44566</v>
      </c>
      <c r="Y1809" s="1"/>
    </row>
    <row r="1810" spans="1:25" x14ac:dyDescent="0.35">
      <c r="A1810">
        <v>85</v>
      </c>
      <c r="B1810">
        <v>18</v>
      </c>
      <c r="D1810" s="10">
        <v>2</v>
      </c>
      <c r="E1810" t="s">
        <v>2932</v>
      </c>
      <c r="G1810" t="s">
        <v>2933</v>
      </c>
      <c r="H1810" t="s">
        <v>10706</v>
      </c>
      <c r="I1810" s="10">
        <v>4</v>
      </c>
      <c r="K1810" t="s">
        <v>2932</v>
      </c>
      <c r="L1810" t="s">
        <v>102</v>
      </c>
      <c r="M1810">
        <v>6080</v>
      </c>
      <c r="N1810">
        <v>1910</v>
      </c>
      <c r="O1810">
        <v>49</v>
      </c>
      <c r="S1810" s="1">
        <v>43826</v>
      </c>
      <c r="U1810" s="10" t="s">
        <v>5186</v>
      </c>
      <c r="V1810" t="s">
        <v>2840</v>
      </c>
      <c r="W1810" s="10">
        <v>4</v>
      </c>
      <c r="X1810" s="1">
        <v>36584</v>
      </c>
      <c r="Y1810" s="1"/>
    </row>
    <row r="1811" spans="1:25" x14ac:dyDescent="0.35">
      <c r="A1811">
        <v>83</v>
      </c>
      <c r="B1811">
        <v>28</v>
      </c>
      <c r="D1811" s="10">
        <v>2</v>
      </c>
      <c r="E1811" t="s">
        <v>3609</v>
      </c>
      <c r="G1811" t="s">
        <v>3610</v>
      </c>
      <c r="H1811" t="s">
        <v>5145</v>
      </c>
      <c r="I1811" s="10">
        <v>3</v>
      </c>
      <c r="K1811" t="s">
        <v>3609</v>
      </c>
      <c r="L1811" t="s">
        <v>102</v>
      </c>
      <c r="M1811">
        <v>0</v>
      </c>
      <c r="N1811">
        <v>0</v>
      </c>
      <c r="S1811" s="1">
        <v>44445</v>
      </c>
      <c r="V1811" t="s">
        <v>3611</v>
      </c>
      <c r="W1811" s="10">
        <v>3</v>
      </c>
      <c r="X1811" s="1">
        <v>44377</v>
      </c>
      <c r="Y1811" s="1"/>
    </row>
    <row r="1812" spans="1:25" x14ac:dyDescent="0.35">
      <c r="A1812">
        <v>206</v>
      </c>
      <c r="B1812">
        <v>11</v>
      </c>
      <c r="D1812" s="10">
        <v>2</v>
      </c>
      <c r="E1812" t="s">
        <v>4814</v>
      </c>
      <c r="G1812" t="s">
        <v>4815</v>
      </c>
      <c r="H1812" t="s">
        <v>10706</v>
      </c>
      <c r="I1812" s="10">
        <v>2</v>
      </c>
      <c r="K1812" t="s">
        <v>4814</v>
      </c>
      <c r="L1812" t="s">
        <v>102</v>
      </c>
      <c r="M1812">
        <v>2420</v>
      </c>
      <c r="N1812">
        <v>1901</v>
      </c>
      <c r="O1812">
        <v>49</v>
      </c>
      <c r="S1812" s="1">
        <v>43826</v>
      </c>
      <c r="U1812" s="10" t="s">
        <v>5186</v>
      </c>
      <c r="V1812" t="s">
        <v>4816</v>
      </c>
      <c r="W1812" s="10">
        <v>2</v>
      </c>
      <c r="X1812" s="1">
        <v>36895</v>
      </c>
      <c r="Y1812" s="1"/>
    </row>
    <row r="1813" spans="1:25" x14ac:dyDescent="0.35">
      <c r="A1813">
        <v>83</v>
      </c>
      <c r="B1813">
        <v>8</v>
      </c>
      <c r="C1813" t="s">
        <v>7502</v>
      </c>
      <c r="D1813" s="10">
        <v>2</v>
      </c>
      <c r="E1813" t="s">
        <v>8749</v>
      </c>
      <c r="G1813" t="s">
        <v>9925</v>
      </c>
      <c r="H1813" t="s">
        <v>10706</v>
      </c>
      <c r="I1813" s="10">
        <v>2</v>
      </c>
      <c r="K1813" t="s">
        <v>9629</v>
      </c>
      <c r="L1813" t="s">
        <v>102</v>
      </c>
      <c r="M1813">
        <v>1685</v>
      </c>
      <c r="N1813">
        <v>2011</v>
      </c>
      <c r="S1813" s="1"/>
      <c r="V1813" t="s">
        <v>10407</v>
      </c>
      <c r="W1813" s="10">
        <v>1</v>
      </c>
      <c r="X1813" s="1">
        <v>40638</v>
      </c>
      <c r="Y1813" s="1"/>
    </row>
    <row r="1814" spans="1:25" x14ac:dyDescent="0.35">
      <c r="A1814">
        <v>182</v>
      </c>
      <c r="B1814">
        <v>13</v>
      </c>
      <c r="D1814" s="10">
        <v>2</v>
      </c>
      <c r="E1814" t="s">
        <v>8422</v>
      </c>
      <c r="G1814" t="s">
        <v>9439</v>
      </c>
      <c r="H1814" t="s">
        <v>10706</v>
      </c>
      <c r="I1814" s="10">
        <v>2</v>
      </c>
      <c r="K1814" t="s">
        <v>8677</v>
      </c>
      <c r="L1814" t="s">
        <v>102</v>
      </c>
      <c r="M1814">
        <v>1194</v>
      </c>
      <c r="N1814">
        <v>1901</v>
      </c>
      <c r="S1814" s="1"/>
      <c r="U1814" s="10" t="s">
        <v>5186</v>
      </c>
      <c r="V1814" t="s">
        <v>10265</v>
      </c>
      <c r="W1814" s="10">
        <v>1</v>
      </c>
      <c r="X1814" s="1">
        <v>42234</v>
      </c>
      <c r="Y1814" s="1"/>
    </row>
    <row r="1815" spans="1:25" x14ac:dyDescent="0.35">
      <c r="A1815">
        <v>84</v>
      </c>
      <c r="B1815">
        <v>22</v>
      </c>
      <c r="C1815" t="s">
        <v>8248</v>
      </c>
      <c r="D1815" s="10">
        <v>2</v>
      </c>
      <c r="E1815" t="s">
        <v>8288</v>
      </c>
      <c r="G1815" t="s">
        <v>9230</v>
      </c>
      <c r="H1815" t="s">
        <v>10706</v>
      </c>
      <c r="I1815" s="10">
        <v>2</v>
      </c>
      <c r="K1815" t="s">
        <v>9231</v>
      </c>
      <c r="L1815" t="s">
        <v>102</v>
      </c>
      <c r="M1815">
        <v>628</v>
      </c>
      <c r="N1815">
        <v>1910</v>
      </c>
      <c r="S1815" s="1"/>
      <c r="U1815" s="10" t="s">
        <v>5186</v>
      </c>
      <c r="V1815" t="s">
        <v>10201</v>
      </c>
      <c r="W1815" s="10">
        <v>1</v>
      </c>
      <c r="X1815" s="1">
        <v>39413</v>
      </c>
      <c r="Y1815" s="1"/>
    </row>
    <row r="1816" spans="1:25" x14ac:dyDescent="0.35">
      <c r="A1816">
        <v>194</v>
      </c>
      <c r="B1816">
        <v>38</v>
      </c>
      <c r="D1816" s="10">
        <v>2</v>
      </c>
      <c r="E1816" t="s">
        <v>4655</v>
      </c>
      <c r="G1816" t="s">
        <v>4656</v>
      </c>
      <c r="H1816" t="s">
        <v>10706</v>
      </c>
      <c r="I1816" s="10">
        <v>2</v>
      </c>
      <c r="K1816" t="s">
        <v>4657</v>
      </c>
      <c r="L1816" t="s">
        <v>102</v>
      </c>
      <c r="M1816">
        <v>2310</v>
      </c>
      <c r="N1816">
        <v>1901</v>
      </c>
      <c r="O1816">
        <v>21</v>
      </c>
      <c r="S1816" s="1">
        <v>43826</v>
      </c>
      <c r="U1816" s="10" t="s">
        <v>5186</v>
      </c>
      <c r="V1816" t="s">
        <v>4658</v>
      </c>
      <c r="W1816" s="10">
        <v>2</v>
      </c>
      <c r="X1816" s="1">
        <v>41227</v>
      </c>
      <c r="Y1816" s="1"/>
    </row>
    <row r="1817" spans="1:25" x14ac:dyDescent="0.35">
      <c r="A1817">
        <v>182</v>
      </c>
      <c r="B1817">
        <v>44</v>
      </c>
      <c r="D1817" s="10">
        <v>2</v>
      </c>
      <c r="E1817" t="s">
        <v>3832</v>
      </c>
      <c r="G1817" t="s">
        <v>3833</v>
      </c>
      <c r="H1817" t="s">
        <v>10706</v>
      </c>
      <c r="I1817" s="10">
        <v>3</v>
      </c>
      <c r="K1817" t="s">
        <v>3832</v>
      </c>
      <c r="L1817" t="s">
        <v>102</v>
      </c>
      <c r="M1817">
        <v>2376</v>
      </c>
      <c r="N1817">
        <v>1901</v>
      </c>
      <c r="O1817">
        <v>45</v>
      </c>
      <c r="S1817" s="1">
        <v>44432</v>
      </c>
      <c r="U1817" s="10" t="s">
        <v>5186</v>
      </c>
      <c r="V1817" t="s">
        <v>3630</v>
      </c>
      <c r="W1817" s="10">
        <v>3</v>
      </c>
      <c r="X1817" s="1">
        <v>43815</v>
      </c>
      <c r="Y1817" s="1"/>
    </row>
    <row r="1818" spans="1:25" x14ac:dyDescent="0.35">
      <c r="A1818">
        <v>206</v>
      </c>
      <c r="B1818">
        <v>12</v>
      </c>
      <c r="D1818" s="10">
        <v>2</v>
      </c>
      <c r="E1818" t="s">
        <v>4817</v>
      </c>
      <c r="G1818" t="s">
        <v>4818</v>
      </c>
      <c r="H1818" t="s">
        <v>10706</v>
      </c>
      <c r="I1818" s="10">
        <v>2</v>
      </c>
      <c r="K1818" t="s">
        <v>4817</v>
      </c>
      <c r="L1818" t="s">
        <v>102</v>
      </c>
      <c r="M1818">
        <v>1800</v>
      </c>
      <c r="N1818">
        <v>1901</v>
      </c>
      <c r="O1818">
        <v>21</v>
      </c>
      <c r="S1818" s="1">
        <v>44396</v>
      </c>
      <c r="U1818" s="10" t="s">
        <v>5186</v>
      </c>
      <c r="V1818" t="s">
        <v>4819</v>
      </c>
      <c r="W1818" s="10">
        <v>2</v>
      </c>
      <c r="X1818" s="1">
        <v>44313</v>
      </c>
      <c r="Y1818" s="1"/>
    </row>
    <row r="1819" spans="1:25" x14ac:dyDescent="0.35">
      <c r="A1819">
        <v>85</v>
      </c>
      <c r="B1819">
        <v>16</v>
      </c>
      <c r="C1819" t="s">
        <v>8105</v>
      </c>
      <c r="D1819" s="10">
        <v>2</v>
      </c>
      <c r="E1819" t="s">
        <v>8224</v>
      </c>
      <c r="G1819" t="s">
        <v>9150</v>
      </c>
      <c r="H1819" t="s">
        <v>10706</v>
      </c>
      <c r="I1819" s="10">
        <v>3</v>
      </c>
      <c r="K1819" t="s">
        <v>9151</v>
      </c>
      <c r="L1819" t="s">
        <v>102</v>
      </c>
      <c r="M1819">
        <v>546</v>
      </c>
      <c r="N1819">
        <v>1908</v>
      </c>
      <c r="S1819" s="1"/>
      <c r="U1819" s="10" t="s">
        <v>5186</v>
      </c>
      <c r="V1819" t="s">
        <v>10199</v>
      </c>
      <c r="W1819" s="10">
        <v>1</v>
      </c>
      <c r="X1819" s="1">
        <v>40310</v>
      </c>
      <c r="Y1819" s="1"/>
    </row>
    <row r="1820" spans="1:25" x14ac:dyDescent="0.35">
      <c r="A1820">
        <v>218</v>
      </c>
      <c r="B1820">
        <v>19</v>
      </c>
      <c r="D1820" s="10">
        <v>2</v>
      </c>
      <c r="E1820" t="s">
        <v>4906</v>
      </c>
      <c r="G1820" t="s">
        <v>4907</v>
      </c>
      <c r="H1820" t="s">
        <v>10706</v>
      </c>
      <c r="I1820" s="10">
        <v>2</v>
      </c>
      <c r="K1820" t="s">
        <v>4906</v>
      </c>
      <c r="L1820" t="s">
        <v>102</v>
      </c>
      <c r="M1820">
        <v>2940</v>
      </c>
      <c r="N1820">
        <v>1880</v>
      </c>
      <c r="O1820">
        <v>21</v>
      </c>
      <c r="S1820" s="1">
        <v>43826</v>
      </c>
      <c r="U1820" s="10" t="s">
        <v>5186</v>
      </c>
      <c r="V1820" t="s">
        <v>4908</v>
      </c>
      <c r="W1820" s="10">
        <v>2</v>
      </c>
      <c r="X1820" s="1">
        <v>39940</v>
      </c>
      <c r="Y1820" s="1"/>
    </row>
    <row r="1821" spans="1:25" x14ac:dyDescent="0.35">
      <c r="A1821">
        <v>206</v>
      </c>
      <c r="B1821">
        <v>34</v>
      </c>
      <c r="D1821" s="10" t="s">
        <v>92</v>
      </c>
      <c r="E1821" t="s">
        <v>459</v>
      </c>
      <c r="G1821" t="s">
        <v>460</v>
      </c>
      <c r="H1821" t="s">
        <v>5145</v>
      </c>
      <c r="I1821" s="10">
        <v>3</v>
      </c>
      <c r="K1821" t="s">
        <v>461</v>
      </c>
      <c r="L1821" t="s">
        <v>102</v>
      </c>
      <c r="M1821">
        <v>0</v>
      </c>
      <c r="S1821" s="1"/>
      <c r="V1821" t="s">
        <v>249</v>
      </c>
      <c r="W1821" s="10">
        <v>3</v>
      </c>
      <c r="X1821" s="1">
        <v>40424</v>
      </c>
      <c r="Y1821" s="1"/>
    </row>
    <row r="1822" spans="1:25" x14ac:dyDescent="0.35">
      <c r="A1822">
        <v>182</v>
      </c>
      <c r="B1822">
        <v>42</v>
      </c>
      <c r="D1822" s="10">
        <v>2</v>
      </c>
      <c r="E1822" t="s">
        <v>3132</v>
      </c>
      <c r="G1822" t="s">
        <v>3133</v>
      </c>
      <c r="H1822" t="s">
        <v>5145</v>
      </c>
      <c r="I1822" s="10">
        <v>4</v>
      </c>
      <c r="K1822" t="s">
        <v>3132</v>
      </c>
      <c r="L1822" t="s">
        <v>102</v>
      </c>
      <c r="M1822">
        <v>2677</v>
      </c>
      <c r="N1822">
        <v>1901</v>
      </c>
      <c r="O1822">
        <v>21</v>
      </c>
      <c r="S1822" s="1">
        <v>44695</v>
      </c>
      <c r="U1822" s="10" t="s">
        <v>5186</v>
      </c>
      <c r="V1822" t="s">
        <v>2837</v>
      </c>
      <c r="W1822" s="10">
        <v>4</v>
      </c>
      <c r="X1822" s="1">
        <v>44477</v>
      </c>
      <c r="Y1822" s="1"/>
    </row>
    <row r="1823" spans="1:25" x14ac:dyDescent="0.35">
      <c r="A1823">
        <v>218</v>
      </c>
      <c r="B1823">
        <v>18</v>
      </c>
      <c r="D1823" s="10">
        <v>2</v>
      </c>
      <c r="E1823" t="s">
        <v>2143</v>
      </c>
      <c r="G1823" t="s">
        <v>2142</v>
      </c>
      <c r="H1823" t="s">
        <v>10706</v>
      </c>
      <c r="I1823" s="10">
        <v>5</v>
      </c>
      <c r="K1823" t="s">
        <v>2143</v>
      </c>
      <c r="L1823" t="s">
        <v>102</v>
      </c>
      <c r="M1823">
        <v>3245</v>
      </c>
      <c r="N1823">
        <v>1901</v>
      </c>
      <c r="S1823" s="1"/>
      <c r="U1823" s="10" t="s">
        <v>5186</v>
      </c>
      <c r="V1823" t="s">
        <v>10419</v>
      </c>
      <c r="W1823" s="10">
        <v>1</v>
      </c>
      <c r="X1823" s="1">
        <v>38852</v>
      </c>
      <c r="Y1823" s="1"/>
    </row>
    <row r="1824" spans="1:25" x14ac:dyDescent="0.35">
      <c r="A1824">
        <v>206</v>
      </c>
      <c r="B1824">
        <v>33</v>
      </c>
      <c r="D1824" s="10" t="s">
        <v>92</v>
      </c>
      <c r="E1824" t="s">
        <v>2146</v>
      </c>
      <c r="G1824" t="s">
        <v>2147</v>
      </c>
      <c r="H1824" t="s">
        <v>5145</v>
      </c>
      <c r="I1824" s="10">
        <v>4</v>
      </c>
      <c r="K1824" t="s">
        <v>2146</v>
      </c>
      <c r="L1824" t="s">
        <v>102</v>
      </c>
      <c r="M1824">
        <v>0</v>
      </c>
      <c r="S1824" s="1"/>
      <c r="V1824" t="s">
        <v>534</v>
      </c>
      <c r="W1824" s="10">
        <v>4</v>
      </c>
      <c r="X1824" s="1">
        <v>44909</v>
      </c>
      <c r="Y1824" s="1"/>
    </row>
    <row r="1825" spans="1:25" x14ac:dyDescent="0.35">
      <c r="A1825">
        <v>169</v>
      </c>
      <c r="B1825">
        <v>13</v>
      </c>
      <c r="D1825" s="10" t="s">
        <v>7551</v>
      </c>
      <c r="E1825" t="s">
        <v>7435</v>
      </c>
      <c r="G1825" t="s">
        <v>7623</v>
      </c>
      <c r="H1825" t="s">
        <v>5145</v>
      </c>
      <c r="I1825" s="10">
        <v>10</v>
      </c>
      <c r="K1825" t="s">
        <v>7435</v>
      </c>
      <c r="L1825" t="s">
        <v>102</v>
      </c>
      <c r="S1825" s="1"/>
      <c r="V1825" t="s">
        <v>7897</v>
      </c>
      <c r="W1825" s="10">
        <v>10</v>
      </c>
      <c r="X1825" s="1"/>
      <c r="Y1825" s="1"/>
    </row>
    <row r="1826" spans="1:25" x14ac:dyDescent="0.35">
      <c r="A1826">
        <v>84</v>
      </c>
      <c r="B1826">
        <v>18</v>
      </c>
      <c r="C1826" t="s">
        <v>8558</v>
      </c>
      <c r="D1826" s="10">
        <v>2</v>
      </c>
      <c r="E1826" t="s">
        <v>8390</v>
      </c>
      <c r="G1826" t="s">
        <v>9806</v>
      </c>
      <c r="H1826" t="s">
        <v>10706</v>
      </c>
      <c r="I1826" s="10">
        <v>2</v>
      </c>
      <c r="K1826" t="s">
        <v>9712</v>
      </c>
      <c r="L1826" t="s">
        <v>102</v>
      </c>
      <c r="M1826">
        <v>925</v>
      </c>
      <c r="N1826">
        <v>1998</v>
      </c>
      <c r="S1826" s="1"/>
      <c r="U1826" s="10" t="s">
        <v>10582</v>
      </c>
      <c r="V1826" t="s">
        <v>10334</v>
      </c>
      <c r="W1826" s="10">
        <v>1</v>
      </c>
      <c r="X1826" s="1">
        <v>44859</v>
      </c>
      <c r="Y1826" s="1"/>
    </row>
    <row r="1827" spans="1:25" x14ac:dyDescent="0.35">
      <c r="A1827">
        <v>84</v>
      </c>
      <c r="B1827">
        <v>18</v>
      </c>
      <c r="C1827" t="s">
        <v>8575</v>
      </c>
      <c r="D1827" s="10">
        <v>2</v>
      </c>
      <c r="E1827" t="s">
        <v>8390</v>
      </c>
      <c r="G1827" t="s">
        <v>9804</v>
      </c>
      <c r="H1827" t="s">
        <v>10706</v>
      </c>
      <c r="I1827" s="10">
        <v>2</v>
      </c>
      <c r="K1827" t="s">
        <v>9805</v>
      </c>
      <c r="L1827" t="s">
        <v>102</v>
      </c>
      <c r="M1827">
        <v>945</v>
      </c>
      <c r="N1827">
        <v>1998</v>
      </c>
      <c r="S1827" s="1"/>
      <c r="U1827" s="10" t="s">
        <v>10582</v>
      </c>
      <c r="V1827" t="s">
        <v>10334</v>
      </c>
      <c r="W1827" s="10">
        <v>1</v>
      </c>
      <c r="X1827" s="1">
        <v>39430</v>
      </c>
      <c r="Y1827" s="1"/>
    </row>
    <row r="1828" spans="1:25" x14ac:dyDescent="0.35">
      <c r="A1828">
        <v>194</v>
      </c>
      <c r="B1828">
        <v>35</v>
      </c>
      <c r="D1828" s="10">
        <v>2</v>
      </c>
      <c r="E1828" t="s">
        <v>4649</v>
      </c>
      <c r="G1828" t="s">
        <v>4650</v>
      </c>
      <c r="H1828" t="s">
        <v>10706</v>
      </c>
      <c r="I1828" s="10">
        <v>2</v>
      </c>
      <c r="K1828" t="s">
        <v>4649</v>
      </c>
      <c r="L1828" t="s">
        <v>102</v>
      </c>
      <c r="M1828">
        <v>3600</v>
      </c>
      <c r="N1828">
        <v>1901</v>
      </c>
      <c r="O1828">
        <v>49</v>
      </c>
      <c r="S1828" s="1">
        <v>43826</v>
      </c>
      <c r="U1828" s="10" t="s">
        <v>5186</v>
      </c>
      <c r="V1828" t="s">
        <v>4651</v>
      </c>
      <c r="W1828" s="10">
        <v>2</v>
      </c>
      <c r="X1828" s="1">
        <v>40518</v>
      </c>
      <c r="Y1828" s="1"/>
    </row>
    <row r="1829" spans="1:25" x14ac:dyDescent="0.35">
      <c r="A1829">
        <v>182</v>
      </c>
      <c r="B1829">
        <v>41</v>
      </c>
      <c r="D1829" s="10">
        <v>2</v>
      </c>
      <c r="E1829" t="s">
        <v>3826</v>
      </c>
      <c r="G1829" t="s">
        <v>3827</v>
      </c>
      <c r="H1829" t="s">
        <v>10706</v>
      </c>
      <c r="I1829" s="10">
        <v>3</v>
      </c>
      <c r="K1829" t="s">
        <v>3826</v>
      </c>
      <c r="L1829" t="s">
        <v>102</v>
      </c>
      <c r="M1829">
        <v>3222</v>
      </c>
      <c r="N1829">
        <v>1901</v>
      </c>
      <c r="O1829">
        <v>47</v>
      </c>
      <c r="S1829" s="1">
        <v>43826</v>
      </c>
      <c r="U1829" s="10" t="s">
        <v>5186</v>
      </c>
      <c r="V1829" t="s">
        <v>3828</v>
      </c>
      <c r="W1829" s="10">
        <v>3</v>
      </c>
      <c r="X1829" s="1">
        <v>27181</v>
      </c>
      <c r="Y1829" s="1"/>
    </row>
    <row r="1830" spans="1:25" x14ac:dyDescent="0.35">
      <c r="A1830">
        <v>218</v>
      </c>
      <c r="B1830">
        <v>17</v>
      </c>
      <c r="D1830" s="10">
        <v>2</v>
      </c>
      <c r="E1830" t="s">
        <v>4124</v>
      </c>
      <c r="G1830" t="s">
        <v>4125</v>
      </c>
      <c r="H1830" t="s">
        <v>10706</v>
      </c>
      <c r="I1830" s="10">
        <v>3</v>
      </c>
      <c r="K1830" t="s">
        <v>4124</v>
      </c>
      <c r="L1830" t="s">
        <v>102</v>
      </c>
      <c r="M1830">
        <v>5538</v>
      </c>
      <c r="O1830">
        <v>47</v>
      </c>
      <c r="S1830" s="1">
        <v>44433</v>
      </c>
      <c r="V1830" t="s">
        <v>3658</v>
      </c>
      <c r="W1830" s="10">
        <v>3</v>
      </c>
      <c r="X1830" s="1">
        <v>43209</v>
      </c>
      <c r="Y1830" s="1"/>
    </row>
    <row r="1831" spans="1:25" x14ac:dyDescent="0.35">
      <c r="A1831">
        <v>83</v>
      </c>
      <c r="B1831">
        <v>20.010000000000002</v>
      </c>
      <c r="C1831" t="s">
        <v>8087</v>
      </c>
      <c r="D1831" s="10">
        <v>2</v>
      </c>
      <c r="E1831" t="s">
        <v>8602</v>
      </c>
      <c r="G1831" t="s">
        <v>9719</v>
      </c>
      <c r="H1831" t="s">
        <v>10706</v>
      </c>
      <c r="I1831" s="10">
        <v>2</v>
      </c>
      <c r="K1831" t="s">
        <v>9193</v>
      </c>
      <c r="L1831" t="s">
        <v>102</v>
      </c>
      <c r="M1831">
        <v>1578</v>
      </c>
      <c r="N1831">
        <v>2018</v>
      </c>
      <c r="S1831" s="1"/>
      <c r="V1831" t="s">
        <v>10291</v>
      </c>
      <c r="W1831" s="10">
        <v>1</v>
      </c>
      <c r="X1831" s="1">
        <v>43437</v>
      </c>
      <c r="Y1831" s="1"/>
    </row>
    <row r="1832" spans="1:25" x14ac:dyDescent="0.35">
      <c r="A1832">
        <v>85</v>
      </c>
      <c r="B1832">
        <v>12</v>
      </c>
      <c r="D1832" s="10" t="s">
        <v>7551</v>
      </c>
      <c r="E1832" t="s">
        <v>7384</v>
      </c>
      <c r="G1832" t="s">
        <v>6878</v>
      </c>
      <c r="H1832" t="s">
        <v>10706</v>
      </c>
      <c r="I1832" s="10">
        <v>6</v>
      </c>
      <c r="K1832" t="s">
        <v>7716</v>
      </c>
      <c r="L1832" t="s">
        <v>102</v>
      </c>
      <c r="S1832" s="1"/>
      <c r="V1832" t="s">
        <v>7827</v>
      </c>
      <c r="W1832" s="10">
        <v>6</v>
      </c>
      <c r="X1832" s="1"/>
      <c r="Y1832" s="1"/>
    </row>
    <row r="1833" spans="1:25" x14ac:dyDescent="0.35">
      <c r="A1833">
        <v>182</v>
      </c>
      <c r="B1833">
        <v>40</v>
      </c>
      <c r="D1833" s="10">
        <v>2</v>
      </c>
      <c r="E1833" t="s">
        <v>3824</v>
      </c>
      <c r="G1833" t="s">
        <v>3825</v>
      </c>
      <c r="H1833" t="s">
        <v>10706</v>
      </c>
      <c r="I1833" s="10">
        <v>3</v>
      </c>
      <c r="K1833" t="s">
        <v>3824</v>
      </c>
      <c r="L1833" t="s">
        <v>102</v>
      </c>
      <c r="M1833">
        <v>2667</v>
      </c>
      <c r="N1833">
        <v>1901</v>
      </c>
      <c r="O1833">
        <v>47</v>
      </c>
      <c r="S1833" s="1">
        <v>44695</v>
      </c>
      <c r="U1833" s="10" t="s">
        <v>5186</v>
      </c>
      <c r="V1833" t="s">
        <v>3577</v>
      </c>
      <c r="W1833" s="10">
        <v>3</v>
      </c>
      <c r="X1833" s="1">
        <v>43313</v>
      </c>
      <c r="Y1833" s="1"/>
    </row>
    <row r="1834" spans="1:25" x14ac:dyDescent="0.35">
      <c r="A1834">
        <v>159</v>
      </c>
      <c r="B1834">
        <v>17</v>
      </c>
      <c r="D1834" s="10">
        <v>2</v>
      </c>
      <c r="E1834" t="s">
        <v>3617</v>
      </c>
      <c r="G1834" t="s">
        <v>3618</v>
      </c>
      <c r="H1834" t="s">
        <v>10706</v>
      </c>
      <c r="I1834" s="10">
        <v>3</v>
      </c>
      <c r="K1834" t="s">
        <v>3617</v>
      </c>
      <c r="L1834" t="s">
        <v>102</v>
      </c>
      <c r="M1834">
        <v>2130</v>
      </c>
      <c r="N1834">
        <v>1901</v>
      </c>
      <c r="O1834">
        <v>49</v>
      </c>
      <c r="S1834" s="1">
        <v>43826</v>
      </c>
      <c r="U1834" s="10" t="s">
        <v>5186</v>
      </c>
      <c r="V1834" t="s">
        <v>3527</v>
      </c>
      <c r="W1834" s="10">
        <v>3</v>
      </c>
      <c r="X1834" s="1">
        <v>26308</v>
      </c>
      <c r="Y1834" s="1"/>
    </row>
    <row r="1835" spans="1:25" x14ac:dyDescent="0.35">
      <c r="A1835">
        <v>206</v>
      </c>
      <c r="B1835">
        <v>16</v>
      </c>
      <c r="D1835" s="10">
        <v>2</v>
      </c>
      <c r="E1835" t="s">
        <v>4822</v>
      </c>
      <c r="G1835" t="s">
        <v>4823</v>
      </c>
      <c r="H1835" t="s">
        <v>10706</v>
      </c>
      <c r="I1835" s="10">
        <v>2</v>
      </c>
      <c r="K1835" t="s">
        <v>4822</v>
      </c>
      <c r="L1835" t="s">
        <v>102</v>
      </c>
      <c r="M1835">
        <v>2676</v>
      </c>
      <c r="N1835">
        <v>1901</v>
      </c>
      <c r="O1835">
        <v>49</v>
      </c>
      <c r="S1835" s="1">
        <v>43826</v>
      </c>
      <c r="U1835" s="10" t="s">
        <v>5186</v>
      </c>
      <c r="V1835" t="s">
        <v>4824</v>
      </c>
      <c r="W1835" s="10">
        <v>2</v>
      </c>
      <c r="X1835" s="1">
        <v>34151</v>
      </c>
      <c r="Y1835" s="1"/>
    </row>
    <row r="1836" spans="1:25" x14ac:dyDescent="0.35">
      <c r="A1836">
        <v>182</v>
      </c>
      <c r="B1836">
        <v>39</v>
      </c>
      <c r="D1836" s="10">
        <v>2</v>
      </c>
      <c r="E1836" t="s">
        <v>4529</v>
      </c>
      <c r="G1836" t="s">
        <v>4530</v>
      </c>
      <c r="H1836" t="s">
        <v>10706</v>
      </c>
      <c r="I1836" s="10">
        <v>4</v>
      </c>
      <c r="K1836" t="s">
        <v>4531</v>
      </c>
      <c r="L1836" t="s">
        <v>102</v>
      </c>
      <c r="M1836">
        <v>2493</v>
      </c>
      <c r="N1836">
        <v>1901</v>
      </c>
      <c r="O1836">
        <v>49</v>
      </c>
      <c r="S1836" s="1">
        <v>43826</v>
      </c>
      <c r="U1836" s="10" t="s">
        <v>5186</v>
      </c>
      <c r="V1836" t="s">
        <v>4388</v>
      </c>
      <c r="W1836" s="10">
        <v>2</v>
      </c>
      <c r="X1836" s="1">
        <v>41729</v>
      </c>
      <c r="Y1836" s="1"/>
    </row>
    <row r="1837" spans="1:25" x14ac:dyDescent="0.35">
      <c r="A1837">
        <v>159</v>
      </c>
      <c r="B1837">
        <v>16</v>
      </c>
      <c r="D1837" s="10">
        <v>2</v>
      </c>
      <c r="E1837" t="s">
        <v>4364</v>
      </c>
      <c r="G1837" t="s">
        <v>3618</v>
      </c>
      <c r="H1837" t="s">
        <v>10706</v>
      </c>
      <c r="I1837" s="10">
        <v>2</v>
      </c>
      <c r="K1837" t="s">
        <v>4364</v>
      </c>
      <c r="L1837" t="s">
        <v>102</v>
      </c>
      <c r="M1837">
        <v>2430</v>
      </c>
      <c r="N1837">
        <v>1901</v>
      </c>
      <c r="O1837">
        <v>47</v>
      </c>
      <c r="S1837" s="1">
        <v>43826</v>
      </c>
      <c r="U1837" s="10" t="s">
        <v>5186</v>
      </c>
      <c r="V1837" t="s">
        <v>4343</v>
      </c>
      <c r="W1837" s="10">
        <v>2</v>
      </c>
      <c r="X1837" s="1">
        <v>26308</v>
      </c>
      <c r="Y1837" s="1"/>
    </row>
    <row r="1838" spans="1:25" x14ac:dyDescent="0.35">
      <c r="A1838">
        <v>218</v>
      </c>
      <c r="B1838">
        <v>14</v>
      </c>
      <c r="D1838" s="10" t="s">
        <v>7551</v>
      </c>
      <c r="E1838" t="s">
        <v>7510</v>
      </c>
      <c r="G1838" t="s">
        <v>6889</v>
      </c>
      <c r="H1838" t="s">
        <v>5145</v>
      </c>
      <c r="I1838" s="10">
        <v>24</v>
      </c>
      <c r="K1838" t="s">
        <v>4177</v>
      </c>
      <c r="L1838" t="s">
        <v>102</v>
      </c>
      <c r="S1838" s="1"/>
      <c r="V1838" t="s">
        <v>7938</v>
      </c>
      <c r="W1838" s="10">
        <v>24</v>
      </c>
      <c r="X1838" s="1"/>
      <c r="Y1838" s="1"/>
    </row>
    <row r="1839" spans="1:25" x14ac:dyDescent="0.35">
      <c r="A1839">
        <v>82</v>
      </c>
      <c r="B1839">
        <v>11</v>
      </c>
      <c r="C1839" t="s">
        <v>8360</v>
      </c>
      <c r="D1839" s="10">
        <v>2</v>
      </c>
      <c r="E1839" t="s">
        <v>8555</v>
      </c>
      <c r="G1839" t="s">
        <v>9633</v>
      </c>
      <c r="H1839" t="s">
        <v>10706</v>
      </c>
      <c r="I1839" s="10">
        <v>2</v>
      </c>
      <c r="K1839" t="s">
        <v>9384</v>
      </c>
      <c r="L1839" t="s">
        <v>102</v>
      </c>
      <c r="M1839">
        <v>1236</v>
      </c>
      <c r="N1839">
        <v>2002</v>
      </c>
      <c r="S1839" s="1"/>
      <c r="U1839" s="10" t="s">
        <v>10584</v>
      </c>
      <c r="V1839" t="s">
        <v>8076</v>
      </c>
      <c r="W1839" s="10">
        <v>1</v>
      </c>
      <c r="X1839" s="1">
        <v>44677</v>
      </c>
      <c r="Y1839" s="1"/>
    </row>
    <row r="1840" spans="1:25" x14ac:dyDescent="0.35">
      <c r="A1840">
        <v>82</v>
      </c>
      <c r="B1840">
        <v>11</v>
      </c>
      <c r="C1840" t="s">
        <v>8222</v>
      </c>
      <c r="D1840" s="10">
        <v>2</v>
      </c>
      <c r="E1840" t="s">
        <v>8555</v>
      </c>
      <c r="G1840" t="s">
        <v>9826</v>
      </c>
      <c r="H1840" t="s">
        <v>10706</v>
      </c>
      <c r="I1840" s="10">
        <v>2</v>
      </c>
      <c r="K1840" t="s">
        <v>9827</v>
      </c>
      <c r="L1840" t="s">
        <v>102</v>
      </c>
      <c r="M1840">
        <v>1308</v>
      </c>
      <c r="N1840">
        <v>2002</v>
      </c>
      <c r="S1840" s="1"/>
      <c r="U1840" s="10" t="s">
        <v>10584</v>
      </c>
      <c r="V1840" t="s">
        <v>10345</v>
      </c>
      <c r="W1840" s="10">
        <v>1</v>
      </c>
      <c r="X1840" s="1">
        <v>39542</v>
      </c>
      <c r="Y1840" s="1"/>
    </row>
    <row r="1841" spans="1:25" x14ac:dyDescent="0.35">
      <c r="A1841">
        <v>182</v>
      </c>
      <c r="B1841">
        <v>38</v>
      </c>
      <c r="D1841" s="10">
        <v>2</v>
      </c>
      <c r="E1841" t="s">
        <v>4527</v>
      </c>
      <c r="G1841" t="s">
        <v>4528</v>
      </c>
      <c r="H1841" t="s">
        <v>10706</v>
      </c>
      <c r="I1841" s="10">
        <v>2</v>
      </c>
      <c r="K1841" t="s">
        <v>4527</v>
      </c>
      <c r="L1841" t="s">
        <v>102</v>
      </c>
      <c r="M1841">
        <v>3018</v>
      </c>
      <c r="N1841">
        <v>1901</v>
      </c>
      <c r="O1841">
        <v>21</v>
      </c>
      <c r="S1841" s="1">
        <v>43826</v>
      </c>
      <c r="U1841" s="10" t="s">
        <v>5186</v>
      </c>
      <c r="V1841" t="s">
        <v>4388</v>
      </c>
      <c r="W1841" s="10">
        <v>2</v>
      </c>
      <c r="X1841" s="1">
        <v>32009</v>
      </c>
      <c r="Y1841" s="1"/>
    </row>
    <row r="1842" spans="1:25" x14ac:dyDescent="0.35">
      <c r="A1842">
        <v>85</v>
      </c>
      <c r="B1842">
        <v>14.01</v>
      </c>
      <c r="C1842" t="s">
        <v>8759</v>
      </c>
      <c r="D1842" s="10">
        <v>2</v>
      </c>
      <c r="E1842" t="s">
        <v>8760</v>
      </c>
      <c r="G1842" t="s">
        <v>9636</v>
      </c>
      <c r="H1842" t="s">
        <v>10706</v>
      </c>
      <c r="I1842" s="10">
        <v>4</v>
      </c>
      <c r="K1842" t="s">
        <v>9637</v>
      </c>
      <c r="L1842" t="s">
        <v>102</v>
      </c>
      <c r="M1842">
        <v>2172</v>
      </c>
      <c r="N1842">
        <v>2018</v>
      </c>
      <c r="S1842" s="1"/>
      <c r="V1842" t="s">
        <v>10422</v>
      </c>
      <c r="W1842" s="10">
        <v>1</v>
      </c>
      <c r="X1842" s="1">
        <v>43559</v>
      </c>
      <c r="Y1842" s="1"/>
    </row>
    <row r="1843" spans="1:25" x14ac:dyDescent="0.35">
      <c r="A1843">
        <v>85</v>
      </c>
      <c r="B1843">
        <v>14.01</v>
      </c>
      <c r="C1843" t="s">
        <v>8764</v>
      </c>
      <c r="D1843" s="10">
        <v>2</v>
      </c>
      <c r="E1843" t="s">
        <v>8760</v>
      </c>
      <c r="G1843" t="s">
        <v>9945</v>
      </c>
      <c r="H1843" t="s">
        <v>10706</v>
      </c>
      <c r="I1843" s="10">
        <v>4</v>
      </c>
      <c r="K1843" t="s">
        <v>9635</v>
      </c>
      <c r="L1843" t="s">
        <v>102</v>
      </c>
      <c r="M1843">
        <v>2470</v>
      </c>
      <c r="N1843">
        <v>2018</v>
      </c>
      <c r="S1843" s="1"/>
      <c r="V1843" t="s">
        <v>10426</v>
      </c>
      <c r="W1843" s="10">
        <v>1</v>
      </c>
      <c r="X1843" s="1">
        <v>43383</v>
      </c>
      <c r="Y1843" s="1"/>
    </row>
    <row r="1844" spans="1:25" x14ac:dyDescent="0.35">
      <c r="A1844">
        <v>218</v>
      </c>
      <c r="B1844">
        <v>9</v>
      </c>
      <c r="C1844" t="s">
        <v>8105</v>
      </c>
      <c r="D1844" s="10">
        <v>2</v>
      </c>
      <c r="E1844" t="s">
        <v>8144</v>
      </c>
      <c r="G1844" t="s">
        <v>9012</v>
      </c>
      <c r="H1844" t="s">
        <v>10706</v>
      </c>
      <c r="I1844" s="10">
        <v>3</v>
      </c>
      <c r="K1844" t="s">
        <v>4902</v>
      </c>
      <c r="L1844" t="s">
        <v>102</v>
      </c>
      <c r="M1844">
        <v>524</v>
      </c>
      <c r="N1844">
        <v>1901</v>
      </c>
      <c r="S1844" s="1"/>
      <c r="U1844" s="10" t="s">
        <v>5186</v>
      </c>
      <c r="V1844" t="s">
        <v>10190</v>
      </c>
      <c r="W1844" s="10">
        <v>1</v>
      </c>
      <c r="X1844" s="1">
        <v>41103</v>
      </c>
      <c r="Y1844" s="1"/>
    </row>
    <row r="1845" spans="1:25" x14ac:dyDescent="0.35">
      <c r="A1845">
        <v>194</v>
      </c>
      <c r="B1845">
        <v>31</v>
      </c>
      <c r="D1845" s="10">
        <v>2</v>
      </c>
      <c r="E1845" t="s">
        <v>3302</v>
      </c>
      <c r="G1845" t="s">
        <v>3303</v>
      </c>
      <c r="H1845" t="s">
        <v>5145</v>
      </c>
      <c r="I1845" s="10">
        <v>4</v>
      </c>
      <c r="K1845" t="s">
        <v>3302</v>
      </c>
      <c r="L1845" t="s">
        <v>102</v>
      </c>
      <c r="M1845">
        <v>3036</v>
      </c>
      <c r="N1845">
        <v>1901</v>
      </c>
      <c r="O1845">
        <v>47</v>
      </c>
      <c r="S1845" s="1">
        <v>43826</v>
      </c>
      <c r="U1845" s="10" t="s">
        <v>5186</v>
      </c>
      <c r="V1845" t="s">
        <v>3301</v>
      </c>
      <c r="W1845" s="10">
        <v>4</v>
      </c>
      <c r="X1845" s="1">
        <v>43143</v>
      </c>
      <c r="Y1845" s="1"/>
    </row>
    <row r="1846" spans="1:25" x14ac:dyDescent="0.35">
      <c r="A1846">
        <v>218</v>
      </c>
      <c r="B1846">
        <v>10</v>
      </c>
      <c r="D1846" s="10" t="s">
        <v>92</v>
      </c>
      <c r="E1846" t="s">
        <v>1938</v>
      </c>
      <c r="G1846" t="s">
        <v>1939</v>
      </c>
      <c r="H1846" t="s">
        <v>10706</v>
      </c>
      <c r="I1846" s="10">
        <v>6</v>
      </c>
      <c r="K1846" t="s">
        <v>1940</v>
      </c>
      <c r="L1846" t="s">
        <v>102</v>
      </c>
      <c r="M1846">
        <v>0</v>
      </c>
      <c r="S1846" s="1"/>
      <c r="U1846" s="10" t="s">
        <v>5186</v>
      </c>
      <c r="V1846" t="s">
        <v>1942</v>
      </c>
      <c r="W1846" s="10">
        <v>6</v>
      </c>
      <c r="X1846" s="1">
        <v>24952</v>
      </c>
      <c r="Y1846" s="1"/>
    </row>
    <row r="1847" spans="1:25" x14ac:dyDescent="0.35">
      <c r="A1847">
        <v>194</v>
      </c>
      <c r="B1847">
        <v>20</v>
      </c>
      <c r="D1847" s="10" t="s">
        <v>92</v>
      </c>
      <c r="E1847" t="s">
        <v>2239</v>
      </c>
      <c r="G1847" t="s">
        <v>2240</v>
      </c>
      <c r="H1847" t="s">
        <v>10706</v>
      </c>
      <c r="I1847" s="10">
        <v>5</v>
      </c>
      <c r="K1847" t="s">
        <v>2241</v>
      </c>
      <c r="L1847" t="s">
        <v>102</v>
      </c>
      <c r="M1847">
        <v>0</v>
      </c>
      <c r="S1847" s="1"/>
      <c r="U1847" s="10" t="s">
        <v>5186</v>
      </c>
      <c r="V1847" t="s">
        <v>2243</v>
      </c>
      <c r="W1847" s="10">
        <v>2</v>
      </c>
      <c r="X1847" s="1">
        <v>29425</v>
      </c>
      <c r="Y1847" s="1"/>
    </row>
    <row r="1848" spans="1:25" x14ac:dyDescent="0.35">
      <c r="A1848">
        <v>194</v>
      </c>
      <c r="B1848">
        <v>30</v>
      </c>
      <c r="D1848" s="10">
        <v>2</v>
      </c>
      <c r="E1848" t="s">
        <v>3298</v>
      </c>
      <c r="G1848" t="s">
        <v>3299</v>
      </c>
      <c r="H1848" t="s">
        <v>5145</v>
      </c>
      <c r="I1848" s="10">
        <v>4</v>
      </c>
      <c r="K1848" t="s">
        <v>3300</v>
      </c>
      <c r="L1848" t="s">
        <v>102</v>
      </c>
      <c r="M1848">
        <v>2599</v>
      </c>
      <c r="N1848">
        <v>1901</v>
      </c>
      <c r="O1848">
        <v>47</v>
      </c>
      <c r="S1848" s="1">
        <v>43826</v>
      </c>
      <c r="U1848" s="10" t="s">
        <v>5186</v>
      </c>
      <c r="V1848" t="s">
        <v>3301</v>
      </c>
      <c r="W1848" s="10">
        <v>4</v>
      </c>
      <c r="X1848" s="1">
        <v>43473</v>
      </c>
      <c r="Y1848" s="1"/>
    </row>
    <row r="1849" spans="1:25" x14ac:dyDescent="0.35">
      <c r="A1849">
        <v>182</v>
      </c>
      <c r="B1849">
        <v>36</v>
      </c>
      <c r="D1849" s="10">
        <v>2</v>
      </c>
      <c r="E1849" t="s">
        <v>4525</v>
      </c>
      <c r="G1849" t="s">
        <v>4526</v>
      </c>
      <c r="H1849" t="s">
        <v>10706</v>
      </c>
      <c r="I1849" s="10">
        <v>2</v>
      </c>
      <c r="K1849" t="s">
        <v>4525</v>
      </c>
      <c r="L1849" t="s">
        <v>102</v>
      </c>
      <c r="M1849">
        <v>2584</v>
      </c>
      <c r="N1849">
        <v>1901</v>
      </c>
      <c r="O1849">
        <v>21</v>
      </c>
      <c r="S1849" s="1">
        <v>44091</v>
      </c>
      <c r="U1849" s="10" t="s">
        <v>5186</v>
      </c>
      <c r="V1849" t="s">
        <v>4388</v>
      </c>
      <c r="W1849" s="10">
        <v>2</v>
      </c>
      <c r="X1849" s="1">
        <v>37224</v>
      </c>
      <c r="Y1849" s="1"/>
    </row>
    <row r="1850" spans="1:25" x14ac:dyDescent="0.35">
      <c r="A1850">
        <v>218</v>
      </c>
      <c r="B1850">
        <v>13</v>
      </c>
      <c r="D1850" s="10">
        <v>2</v>
      </c>
      <c r="E1850" t="s">
        <v>4902</v>
      </c>
      <c r="G1850" t="s">
        <v>4903</v>
      </c>
      <c r="H1850" t="s">
        <v>10706</v>
      </c>
      <c r="I1850" s="10">
        <v>3</v>
      </c>
      <c r="K1850" t="s">
        <v>4902</v>
      </c>
      <c r="L1850" t="s">
        <v>102</v>
      </c>
      <c r="M1850">
        <v>2881</v>
      </c>
      <c r="N1850">
        <v>1870</v>
      </c>
      <c r="O1850">
        <v>21</v>
      </c>
      <c r="S1850" s="1">
        <v>44475</v>
      </c>
      <c r="U1850" s="10" t="s">
        <v>5186</v>
      </c>
      <c r="V1850" t="s">
        <v>4388</v>
      </c>
      <c r="W1850" s="10">
        <v>2</v>
      </c>
      <c r="X1850" s="1">
        <v>41866</v>
      </c>
      <c r="Y1850" s="1"/>
    </row>
    <row r="1851" spans="1:25" x14ac:dyDescent="0.35">
      <c r="A1851">
        <v>206</v>
      </c>
      <c r="B1851">
        <v>20</v>
      </c>
      <c r="D1851" s="10">
        <v>2</v>
      </c>
      <c r="E1851" t="s">
        <v>4077</v>
      </c>
      <c r="G1851" t="s">
        <v>4078</v>
      </c>
      <c r="H1851" t="s">
        <v>10706</v>
      </c>
      <c r="I1851" s="10">
        <v>3</v>
      </c>
      <c r="K1851" t="s">
        <v>4077</v>
      </c>
      <c r="L1851" t="s">
        <v>102</v>
      </c>
      <c r="M1851">
        <v>2460</v>
      </c>
      <c r="N1851">
        <v>1901</v>
      </c>
      <c r="O1851">
        <v>49</v>
      </c>
      <c r="S1851" s="1">
        <v>44439</v>
      </c>
      <c r="U1851" s="10" t="s">
        <v>5186</v>
      </c>
      <c r="V1851" t="s">
        <v>3677</v>
      </c>
      <c r="W1851" s="10">
        <v>3</v>
      </c>
      <c r="X1851" s="1">
        <v>43419</v>
      </c>
      <c r="Y1851" s="1"/>
    </row>
    <row r="1852" spans="1:25" x14ac:dyDescent="0.35">
      <c r="A1852">
        <v>182</v>
      </c>
      <c r="B1852">
        <v>22</v>
      </c>
      <c r="D1852" s="10">
        <v>2</v>
      </c>
      <c r="E1852" t="s">
        <v>3821</v>
      </c>
      <c r="G1852" t="s">
        <v>3822</v>
      </c>
      <c r="H1852" t="s">
        <v>10706</v>
      </c>
      <c r="I1852" s="10">
        <v>3</v>
      </c>
      <c r="K1852" t="s">
        <v>3823</v>
      </c>
      <c r="L1852" t="s">
        <v>102</v>
      </c>
      <c r="M1852">
        <v>2424</v>
      </c>
      <c r="N1852">
        <v>1901</v>
      </c>
      <c r="O1852">
        <v>49</v>
      </c>
      <c r="S1852" s="1">
        <v>44735</v>
      </c>
      <c r="U1852" s="10" t="s">
        <v>5186</v>
      </c>
      <c r="V1852" t="s">
        <v>3577</v>
      </c>
      <c r="W1852" s="10">
        <v>3</v>
      </c>
      <c r="X1852" s="1">
        <v>41718</v>
      </c>
      <c r="Y1852" s="1"/>
    </row>
    <row r="1853" spans="1:25" x14ac:dyDescent="0.35">
      <c r="A1853">
        <v>182</v>
      </c>
      <c r="B1853">
        <v>23.01</v>
      </c>
      <c r="D1853" s="10">
        <v>2</v>
      </c>
      <c r="E1853" t="s">
        <v>4521</v>
      </c>
      <c r="G1853" t="s">
        <v>4522</v>
      </c>
      <c r="H1853" t="s">
        <v>10706</v>
      </c>
      <c r="I1853" s="10">
        <v>2</v>
      </c>
      <c r="K1853" t="s">
        <v>4521</v>
      </c>
      <c r="L1853" t="s">
        <v>102</v>
      </c>
      <c r="M1853">
        <v>3100</v>
      </c>
      <c r="N1853">
        <v>1901</v>
      </c>
      <c r="O1853">
        <v>49</v>
      </c>
      <c r="P1853">
        <v>182</v>
      </c>
      <c r="Q1853">
        <v>23.1</v>
      </c>
      <c r="R1853" t="s">
        <v>756</v>
      </c>
      <c r="S1853" s="1">
        <v>43838</v>
      </c>
      <c r="U1853" s="10" t="s">
        <v>5186</v>
      </c>
      <c r="V1853" t="s">
        <v>4217</v>
      </c>
      <c r="W1853" s="10">
        <v>2</v>
      </c>
      <c r="X1853" s="1">
        <v>35218</v>
      </c>
      <c r="Y1853" s="1"/>
    </row>
    <row r="1854" spans="1:25" x14ac:dyDescent="0.35">
      <c r="A1854">
        <v>182</v>
      </c>
      <c r="B1854">
        <v>33</v>
      </c>
      <c r="D1854" s="10">
        <v>2</v>
      </c>
      <c r="E1854" t="s">
        <v>4523</v>
      </c>
      <c r="G1854" t="s">
        <v>4524</v>
      </c>
      <c r="H1854" t="s">
        <v>10706</v>
      </c>
      <c r="I1854" s="10">
        <v>3</v>
      </c>
      <c r="K1854" t="s">
        <v>4523</v>
      </c>
      <c r="L1854" t="s">
        <v>102</v>
      </c>
      <c r="M1854">
        <v>1824</v>
      </c>
      <c r="N1854">
        <v>1901</v>
      </c>
      <c r="O1854">
        <v>21</v>
      </c>
      <c r="S1854" s="1">
        <v>43826</v>
      </c>
      <c r="U1854" s="10" t="s">
        <v>5186</v>
      </c>
      <c r="V1854" t="s">
        <v>4388</v>
      </c>
      <c r="W1854" s="10">
        <v>2</v>
      </c>
      <c r="X1854" s="1">
        <v>37816</v>
      </c>
      <c r="Y1854" s="1"/>
    </row>
    <row r="1855" spans="1:25" x14ac:dyDescent="0.35">
      <c r="A1855">
        <v>16</v>
      </c>
      <c r="B1855">
        <v>31</v>
      </c>
      <c r="C1855" t="s">
        <v>756</v>
      </c>
      <c r="D1855" s="10">
        <v>2</v>
      </c>
      <c r="E1855" t="s">
        <v>8526</v>
      </c>
      <c r="G1855" t="s">
        <v>9584</v>
      </c>
      <c r="H1855" t="s">
        <v>10706</v>
      </c>
      <c r="I1855" s="10">
        <v>2</v>
      </c>
      <c r="K1855" t="s">
        <v>9135</v>
      </c>
      <c r="L1855" t="s">
        <v>102</v>
      </c>
      <c r="M1855">
        <v>1225</v>
      </c>
      <c r="N1855">
        <v>1920</v>
      </c>
      <c r="S1855" s="1"/>
      <c r="U1855" s="10" t="s">
        <v>5186</v>
      </c>
      <c r="V1855" t="s">
        <v>8076</v>
      </c>
      <c r="W1855" s="10">
        <v>1</v>
      </c>
      <c r="X1855" s="1">
        <v>41992</v>
      </c>
      <c r="Y1855" s="1"/>
    </row>
    <row r="1856" spans="1:25" x14ac:dyDescent="0.35">
      <c r="A1856">
        <v>13</v>
      </c>
      <c r="B1856">
        <v>1</v>
      </c>
      <c r="C1856" t="s">
        <v>8204</v>
      </c>
      <c r="D1856" s="10">
        <v>2</v>
      </c>
      <c r="E1856" t="s">
        <v>8522</v>
      </c>
      <c r="G1856" t="s">
        <v>9910</v>
      </c>
      <c r="H1856" t="s">
        <v>10706</v>
      </c>
      <c r="I1856" s="10">
        <v>2</v>
      </c>
      <c r="K1856" t="s">
        <v>9790</v>
      </c>
      <c r="L1856" t="s">
        <v>102</v>
      </c>
      <c r="M1856">
        <v>1673</v>
      </c>
      <c r="N1856">
        <v>2009</v>
      </c>
      <c r="S1856" s="1"/>
      <c r="V1856" t="s">
        <v>10393</v>
      </c>
      <c r="W1856" s="10">
        <v>1</v>
      </c>
      <c r="X1856" s="1">
        <v>41288</v>
      </c>
      <c r="Y1856" s="1"/>
    </row>
    <row r="1857" spans="1:25" x14ac:dyDescent="0.35">
      <c r="A1857">
        <v>186</v>
      </c>
      <c r="B1857">
        <v>5</v>
      </c>
      <c r="C1857" t="s">
        <v>8094</v>
      </c>
      <c r="D1857" s="10">
        <v>2</v>
      </c>
      <c r="E1857" t="s">
        <v>8095</v>
      </c>
      <c r="G1857" t="s">
        <v>8945</v>
      </c>
      <c r="H1857" t="s">
        <v>10706</v>
      </c>
      <c r="I1857" s="10">
        <v>3</v>
      </c>
      <c r="K1857" t="s">
        <v>8946</v>
      </c>
      <c r="L1857" t="s">
        <v>102</v>
      </c>
      <c r="M1857">
        <v>510</v>
      </c>
      <c r="N1857">
        <v>1987</v>
      </c>
      <c r="S1857" s="1"/>
      <c r="U1857" s="10" t="s">
        <v>5186</v>
      </c>
      <c r="V1857" t="s">
        <v>10179</v>
      </c>
      <c r="W1857" s="10">
        <v>1</v>
      </c>
      <c r="X1857" s="1">
        <v>32415</v>
      </c>
      <c r="Y1857" s="1"/>
    </row>
    <row r="1858" spans="1:25" x14ac:dyDescent="0.35">
      <c r="A1858">
        <v>16</v>
      </c>
      <c r="B1858">
        <v>28</v>
      </c>
      <c r="C1858" t="s">
        <v>8105</v>
      </c>
      <c r="D1858" s="10">
        <v>2</v>
      </c>
      <c r="E1858" t="s">
        <v>8908</v>
      </c>
      <c r="G1858" t="s">
        <v>10138</v>
      </c>
      <c r="H1858" t="s">
        <v>10706</v>
      </c>
      <c r="I1858" s="10">
        <v>2</v>
      </c>
      <c r="K1858" t="s">
        <v>9821</v>
      </c>
      <c r="L1858" t="s">
        <v>102</v>
      </c>
      <c r="M1858">
        <v>680</v>
      </c>
      <c r="N1858">
        <v>1999</v>
      </c>
      <c r="S1858" s="1"/>
      <c r="U1858" s="10" t="s">
        <v>10584</v>
      </c>
      <c r="W1858" s="10">
        <v>1</v>
      </c>
      <c r="X1858" s="1">
        <v>43045</v>
      </c>
      <c r="Y1858" s="1"/>
    </row>
    <row r="1859" spans="1:25" x14ac:dyDescent="0.35">
      <c r="A1859">
        <v>183</v>
      </c>
      <c r="B1859">
        <v>7</v>
      </c>
      <c r="D1859" s="10">
        <v>2</v>
      </c>
      <c r="E1859" t="s">
        <v>3842</v>
      </c>
      <c r="G1859" t="s">
        <v>3843</v>
      </c>
      <c r="H1859" t="s">
        <v>10706</v>
      </c>
      <c r="I1859" s="10">
        <v>3</v>
      </c>
      <c r="K1859" t="s">
        <v>3842</v>
      </c>
      <c r="L1859" t="s">
        <v>102</v>
      </c>
      <c r="M1859">
        <v>1992</v>
      </c>
      <c r="N1859">
        <v>1901</v>
      </c>
      <c r="O1859">
        <v>45</v>
      </c>
      <c r="S1859" s="1">
        <v>43826</v>
      </c>
      <c r="U1859" s="10" t="s">
        <v>5186</v>
      </c>
      <c r="V1859" t="s">
        <v>3594</v>
      </c>
      <c r="W1859" s="10">
        <v>3</v>
      </c>
      <c r="X1859" s="1">
        <v>28564</v>
      </c>
      <c r="Y1859" s="1"/>
    </row>
    <row r="1860" spans="1:25" x14ac:dyDescent="0.35">
      <c r="A1860">
        <v>207</v>
      </c>
      <c r="B1860">
        <v>29</v>
      </c>
      <c r="D1860" s="10" t="s">
        <v>92</v>
      </c>
      <c r="E1860" t="s">
        <v>2221</v>
      </c>
      <c r="G1860" t="s">
        <v>2222</v>
      </c>
      <c r="H1860" t="s">
        <v>10706</v>
      </c>
      <c r="I1860" s="10">
        <v>3</v>
      </c>
      <c r="K1860" t="s">
        <v>2221</v>
      </c>
      <c r="L1860" t="s">
        <v>102</v>
      </c>
      <c r="M1860">
        <v>0</v>
      </c>
      <c r="S1860" s="1"/>
      <c r="U1860" s="10" t="s">
        <v>5186</v>
      </c>
      <c r="V1860" t="s">
        <v>500</v>
      </c>
      <c r="W1860" s="10">
        <v>3</v>
      </c>
      <c r="X1860" s="1">
        <v>32715</v>
      </c>
      <c r="Y1860" s="1"/>
    </row>
    <row r="1861" spans="1:25" x14ac:dyDescent="0.35">
      <c r="A1861">
        <v>195</v>
      </c>
      <c r="B1861">
        <v>1.01</v>
      </c>
      <c r="D1861" s="10">
        <v>2</v>
      </c>
      <c r="E1861" t="s">
        <v>3982</v>
      </c>
      <c r="G1861" t="s">
        <v>3983</v>
      </c>
      <c r="H1861" t="s">
        <v>10706</v>
      </c>
      <c r="I1861" s="10">
        <v>3</v>
      </c>
      <c r="K1861" t="s">
        <v>3982</v>
      </c>
      <c r="L1861" t="s">
        <v>102</v>
      </c>
      <c r="M1861">
        <v>2904</v>
      </c>
      <c r="N1861">
        <v>1901</v>
      </c>
      <c r="O1861">
        <v>47</v>
      </c>
      <c r="P1861">
        <v>195</v>
      </c>
      <c r="Q1861">
        <v>1.1000000000000001</v>
      </c>
      <c r="S1861" s="1">
        <v>43826</v>
      </c>
      <c r="U1861" s="10" t="s">
        <v>5186</v>
      </c>
      <c r="V1861" t="s">
        <v>3946</v>
      </c>
      <c r="W1861" s="10">
        <v>3</v>
      </c>
      <c r="X1861" s="1">
        <v>29840</v>
      </c>
      <c r="Y1861" s="1"/>
    </row>
    <row r="1862" spans="1:25" x14ac:dyDescent="0.35">
      <c r="A1862">
        <v>207</v>
      </c>
      <c r="B1862">
        <v>27</v>
      </c>
      <c r="D1862" s="10" t="s">
        <v>92</v>
      </c>
      <c r="E1862" t="s">
        <v>2150</v>
      </c>
      <c r="G1862" t="s">
        <v>2151</v>
      </c>
      <c r="H1862" t="s">
        <v>5145</v>
      </c>
      <c r="I1862" s="10">
        <v>3</v>
      </c>
      <c r="K1862" t="s">
        <v>2152</v>
      </c>
      <c r="L1862" t="s">
        <v>102</v>
      </c>
      <c r="M1862">
        <v>0</v>
      </c>
      <c r="S1862" s="1"/>
      <c r="V1862" t="s">
        <v>500</v>
      </c>
      <c r="W1862" s="10">
        <v>3</v>
      </c>
      <c r="X1862" s="1">
        <v>44582</v>
      </c>
      <c r="Y1862" s="1"/>
    </row>
    <row r="1863" spans="1:25" x14ac:dyDescent="0.35">
      <c r="A1863">
        <v>236</v>
      </c>
      <c r="B1863">
        <v>2.0299999999999998</v>
      </c>
      <c r="D1863" s="10" t="s">
        <v>92</v>
      </c>
      <c r="E1863" t="s">
        <v>2505</v>
      </c>
      <c r="G1863" t="s">
        <v>2506</v>
      </c>
      <c r="H1863" t="s">
        <v>10707</v>
      </c>
      <c r="I1863" s="10">
        <v>1</v>
      </c>
      <c r="K1863" t="s">
        <v>2507</v>
      </c>
      <c r="L1863" t="s">
        <v>102</v>
      </c>
      <c r="M1863">
        <v>0</v>
      </c>
      <c r="S1863" s="1"/>
      <c r="V1863" t="s">
        <v>2510</v>
      </c>
      <c r="W1863" s="10">
        <v>1</v>
      </c>
      <c r="X1863" t="s">
        <v>208</v>
      </c>
    </row>
    <row r="1864" spans="1:25" x14ac:dyDescent="0.35">
      <c r="A1864">
        <v>160</v>
      </c>
      <c r="B1864">
        <v>2</v>
      </c>
      <c r="D1864" s="10" t="s">
        <v>92</v>
      </c>
      <c r="E1864" t="s">
        <v>261</v>
      </c>
      <c r="G1864" t="s">
        <v>262</v>
      </c>
      <c r="H1864" t="s">
        <v>5145</v>
      </c>
      <c r="I1864" s="10">
        <v>4</v>
      </c>
      <c r="K1864" t="s">
        <v>263</v>
      </c>
      <c r="L1864" t="s">
        <v>102</v>
      </c>
      <c r="M1864">
        <v>0</v>
      </c>
      <c r="S1864" s="1"/>
      <c r="V1864" t="s">
        <v>265</v>
      </c>
      <c r="W1864" s="10">
        <v>4</v>
      </c>
      <c r="X1864" s="1">
        <v>43846</v>
      </c>
      <c r="Y1864" s="1"/>
    </row>
    <row r="1865" spans="1:25" x14ac:dyDescent="0.35">
      <c r="A1865">
        <v>183</v>
      </c>
      <c r="B1865">
        <v>12</v>
      </c>
      <c r="C1865" t="s">
        <v>8159</v>
      </c>
      <c r="D1865" s="10">
        <v>2</v>
      </c>
      <c r="E1865" t="s">
        <v>8912</v>
      </c>
      <c r="G1865" t="s">
        <v>10143</v>
      </c>
      <c r="H1865" t="s">
        <v>10706</v>
      </c>
      <c r="I1865" s="10">
        <v>2</v>
      </c>
      <c r="K1865" t="s">
        <v>9670</v>
      </c>
      <c r="L1865" t="s">
        <v>102</v>
      </c>
      <c r="M1865">
        <v>701</v>
      </c>
      <c r="N1865">
        <v>1901</v>
      </c>
      <c r="S1865" s="1"/>
      <c r="U1865" s="10" t="s">
        <v>5186</v>
      </c>
      <c r="W1865" s="10">
        <v>1</v>
      </c>
      <c r="X1865" s="1">
        <v>35159</v>
      </c>
      <c r="Y1865" s="1"/>
    </row>
    <row r="1866" spans="1:25" x14ac:dyDescent="0.35">
      <c r="A1866">
        <v>183</v>
      </c>
      <c r="B1866">
        <v>12</v>
      </c>
      <c r="C1866" t="s">
        <v>8174</v>
      </c>
      <c r="D1866" s="10">
        <v>2</v>
      </c>
      <c r="E1866" t="s">
        <v>8912</v>
      </c>
      <c r="G1866" t="s">
        <v>10142</v>
      </c>
      <c r="H1866" t="s">
        <v>10706</v>
      </c>
      <c r="I1866" s="10">
        <v>1</v>
      </c>
      <c r="K1866" t="s">
        <v>9431</v>
      </c>
      <c r="L1866" t="s">
        <v>102</v>
      </c>
      <c r="M1866">
        <v>701</v>
      </c>
      <c r="N1866">
        <v>1901</v>
      </c>
      <c r="S1866" s="1"/>
      <c r="U1866" s="10" t="s">
        <v>5186</v>
      </c>
      <c r="X1866" s="1">
        <v>35160</v>
      </c>
      <c r="Y1866" s="1"/>
    </row>
    <row r="1867" spans="1:25" x14ac:dyDescent="0.35">
      <c r="A1867">
        <v>183</v>
      </c>
      <c r="B1867">
        <v>10</v>
      </c>
      <c r="D1867" s="10">
        <v>2</v>
      </c>
      <c r="E1867" t="s">
        <v>4536</v>
      </c>
      <c r="G1867" t="s">
        <v>4537</v>
      </c>
      <c r="H1867" t="s">
        <v>10706</v>
      </c>
      <c r="I1867" s="10">
        <v>2</v>
      </c>
      <c r="K1867" t="s">
        <v>4536</v>
      </c>
      <c r="L1867" t="s">
        <v>102</v>
      </c>
      <c r="M1867">
        <v>2060</v>
      </c>
      <c r="N1867">
        <v>1901</v>
      </c>
      <c r="O1867">
        <v>49</v>
      </c>
      <c r="S1867" s="1">
        <v>44461</v>
      </c>
      <c r="U1867" s="10" t="s">
        <v>5186</v>
      </c>
      <c r="V1867" t="s">
        <v>4538</v>
      </c>
      <c r="W1867" s="10">
        <v>2</v>
      </c>
      <c r="X1867" s="1">
        <v>43349</v>
      </c>
      <c r="Y1867" s="1"/>
    </row>
    <row r="1868" spans="1:25" x14ac:dyDescent="0.35">
      <c r="A1868">
        <v>170</v>
      </c>
      <c r="B1868">
        <v>37</v>
      </c>
      <c r="D1868" s="10">
        <v>2</v>
      </c>
      <c r="E1868" t="s">
        <v>4399</v>
      </c>
      <c r="G1868" t="s">
        <v>4400</v>
      </c>
      <c r="H1868" t="s">
        <v>10706</v>
      </c>
      <c r="I1868" s="10">
        <v>2</v>
      </c>
      <c r="K1868" t="s">
        <v>4399</v>
      </c>
      <c r="L1868" t="s">
        <v>102</v>
      </c>
      <c r="M1868">
        <v>1550</v>
      </c>
      <c r="N1868">
        <v>1885</v>
      </c>
      <c r="O1868">
        <v>49</v>
      </c>
      <c r="S1868" s="1">
        <v>43826</v>
      </c>
      <c r="U1868" s="10" t="s">
        <v>5186</v>
      </c>
      <c r="V1868" t="s">
        <v>4401</v>
      </c>
      <c r="W1868" s="10">
        <v>2</v>
      </c>
      <c r="X1868" s="1">
        <v>32689</v>
      </c>
      <c r="Y1868" s="1"/>
    </row>
    <row r="1869" spans="1:25" x14ac:dyDescent="0.35">
      <c r="A1869">
        <v>207</v>
      </c>
      <c r="B1869">
        <v>4</v>
      </c>
      <c r="D1869" s="10">
        <v>2</v>
      </c>
      <c r="E1869" t="s">
        <v>4825</v>
      </c>
      <c r="G1869" t="s">
        <v>4826</v>
      </c>
      <c r="H1869" t="s">
        <v>10706</v>
      </c>
      <c r="I1869" s="10">
        <v>2</v>
      </c>
      <c r="K1869" t="s">
        <v>4825</v>
      </c>
      <c r="L1869" t="s">
        <v>102</v>
      </c>
      <c r="M1869">
        <v>1910</v>
      </c>
      <c r="N1869">
        <v>1885</v>
      </c>
      <c r="O1869">
        <v>47</v>
      </c>
      <c r="S1869" s="1">
        <v>43826</v>
      </c>
      <c r="U1869" s="10" t="s">
        <v>5186</v>
      </c>
      <c r="V1869" t="s">
        <v>4289</v>
      </c>
      <c r="W1869" s="10">
        <v>2</v>
      </c>
      <c r="X1869" s="1">
        <v>30349</v>
      </c>
      <c r="Y1869" s="1"/>
    </row>
    <row r="1870" spans="1:25" x14ac:dyDescent="0.35">
      <c r="A1870">
        <v>160</v>
      </c>
      <c r="B1870">
        <v>3</v>
      </c>
      <c r="C1870" t="s">
        <v>8873</v>
      </c>
      <c r="D1870" s="10">
        <v>2</v>
      </c>
      <c r="E1870" t="s">
        <v>8874</v>
      </c>
      <c r="G1870" t="s">
        <v>10080</v>
      </c>
      <c r="H1870" t="s">
        <v>10706</v>
      </c>
      <c r="I1870" s="10">
        <v>3</v>
      </c>
      <c r="K1870" t="s">
        <v>8681</v>
      </c>
      <c r="L1870" t="s">
        <v>102</v>
      </c>
      <c r="M1870">
        <v>570</v>
      </c>
      <c r="N1870">
        <v>2003</v>
      </c>
      <c r="S1870" s="1"/>
      <c r="U1870" s="10" t="s">
        <v>10584</v>
      </c>
      <c r="W1870" s="10">
        <v>1</v>
      </c>
      <c r="X1870" s="1">
        <v>41551</v>
      </c>
      <c r="Y1870" s="1"/>
    </row>
    <row r="1871" spans="1:25" x14ac:dyDescent="0.35">
      <c r="A1871">
        <v>195</v>
      </c>
      <c r="B1871">
        <v>4</v>
      </c>
      <c r="C1871" t="s">
        <v>8098</v>
      </c>
      <c r="D1871" s="10">
        <v>2</v>
      </c>
      <c r="E1871" t="s">
        <v>8388</v>
      </c>
      <c r="G1871" t="s">
        <v>9828</v>
      </c>
      <c r="H1871" t="s">
        <v>10706</v>
      </c>
      <c r="I1871" s="10">
        <v>2</v>
      </c>
      <c r="K1871" t="s">
        <v>9829</v>
      </c>
      <c r="L1871" t="s">
        <v>102</v>
      </c>
      <c r="M1871">
        <v>793</v>
      </c>
      <c r="N1871">
        <v>1920</v>
      </c>
      <c r="S1871" s="1"/>
      <c r="U1871" s="10" t="s">
        <v>5186</v>
      </c>
      <c r="V1871" t="s">
        <v>10346</v>
      </c>
      <c r="W1871" s="10">
        <v>1</v>
      </c>
      <c r="X1871" s="1">
        <v>42670</v>
      </c>
      <c r="Y1871" s="1"/>
    </row>
    <row r="1872" spans="1:25" x14ac:dyDescent="0.35">
      <c r="A1872">
        <v>219</v>
      </c>
      <c r="B1872">
        <v>4</v>
      </c>
      <c r="C1872" t="s">
        <v>8129</v>
      </c>
      <c r="D1872" s="10">
        <v>2</v>
      </c>
      <c r="E1872" t="s">
        <v>8556</v>
      </c>
      <c r="G1872" t="s">
        <v>9634</v>
      </c>
      <c r="H1872" t="s">
        <v>10706</v>
      </c>
      <c r="I1872" s="10">
        <v>4</v>
      </c>
      <c r="K1872" t="s">
        <v>9635</v>
      </c>
      <c r="L1872" t="s">
        <v>102</v>
      </c>
      <c r="M1872">
        <v>891</v>
      </c>
      <c r="N1872">
        <v>1987</v>
      </c>
      <c r="S1872" s="1"/>
      <c r="U1872" s="10" t="s">
        <v>5186</v>
      </c>
      <c r="V1872" t="s">
        <v>8076</v>
      </c>
      <c r="W1872" s="10">
        <v>1</v>
      </c>
      <c r="X1872" s="1">
        <v>37493</v>
      </c>
      <c r="Y1872" s="1"/>
    </row>
    <row r="1873" spans="1:25" x14ac:dyDescent="0.35">
      <c r="A1873">
        <v>219</v>
      </c>
      <c r="B1873">
        <v>22</v>
      </c>
      <c r="D1873" s="10" t="s">
        <v>7551</v>
      </c>
      <c r="E1873" t="s">
        <v>7517</v>
      </c>
      <c r="G1873" t="s">
        <v>7647</v>
      </c>
      <c r="H1873" t="s">
        <v>10706</v>
      </c>
      <c r="I1873" s="10">
        <v>5</v>
      </c>
      <c r="K1873" t="s">
        <v>7517</v>
      </c>
      <c r="L1873" t="s">
        <v>102</v>
      </c>
      <c r="S1873" s="1"/>
      <c r="V1873" t="s">
        <v>2806</v>
      </c>
      <c r="W1873" s="10">
        <v>5</v>
      </c>
      <c r="X1873" s="1"/>
      <c r="Y1873" s="1"/>
    </row>
    <row r="1874" spans="1:25" x14ac:dyDescent="0.35">
      <c r="A1874">
        <v>207</v>
      </c>
      <c r="B1874">
        <v>5</v>
      </c>
      <c r="D1874" s="10">
        <v>2</v>
      </c>
      <c r="E1874" t="s">
        <v>4827</v>
      </c>
      <c r="G1874" t="s">
        <v>4828</v>
      </c>
      <c r="H1874" t="s">
        <v>10706</v>
      </c>
      <c r="I1874" s="10">
        <v>2</v>
      </c>
      <c r="K1874" t="s">
        <v>4827</v>
      </c>
      <c r="L1874" t="s">
        <v>102</v>
      </c>
      <c r="M1874">
        <v>1936</v>
      </c>
      <c r="N1874">
        <v>1885</v>
      </c>
      <c r="O1874">
        <v>49</v>
      </c>
      <c r="S1874" s="1">
        <v>43826</v>
      </c>
      <c r="U1874" s="10" t="s">
        <v>5186</v>
      </c>
      <c r="V1874" t="s">
        <v>4289</v>
      </c>
      <c r="W1874" s="10">
        <v>2</v>
      </c>
      <c r="X1874" s="1">
        <v>43476</v>
      </c>
      <c r="Y1874" s="1"/>
    </row>
    <row r="1875" spans="1:25" x14ac:dyDescent="0.35">
      <c r="A1875">
        <v>183</v>
      </c>
      <c r="B1875">
        <v>14</v>
      </c>
      <c r="C1875" t="s">
        <v>8254</v>
      </c>
      <c r="D1875" s="10">
        <v>2</v>
      </c>
      <c r="E1875" t="s">
        <v>8414</v>
      </c>
      <c r="G1875" t="s">
        <v>9669</v>
      </c>
      <c r="H1875" t="s">
        <v>10706</v>
      </c>
      <c r="I1875" s="10">
        <v>2</v>
      </c>
      <c r="K1875" t="s">
        <v>9670</v>
      </c>
      <c r="L1875" t="s">
        <v>102</v>
      </c>
      <c r="M1875">
        <v>649</v>
      </c>
      <c r="N1875">
        <v>1901</v>
      </c>
      <c r="S1875" s="1"/>
      <c r="U1875" s="10" t="s">
        <v>5186</v>
      </c>
      <c r="V1875" t="s">
        <v>10279</v>
      </c>
      <c r="W1875" s="10">
        <v>1</v>
      </c>
      <c r="X1875" s="1">
        <v>34362</v>
      </c>
      <c r="Y1875" s="1"/>
    </row>
    <row r="1876" spans="1:25" x14ac:dyDescent="0.35">
      <c r="A1876">
        <v>183</v>
      </c>
      <c r="B1876">
        <v>14</v>
      </c>
      <c r="C1876" t="s">
        <v>8155</v>
      </c>
      <c r="D1876" s="10">
        <v>2</v>
      </c>
      <c r="E1876" t="s">
        <v>8414</v>
      </c>
      <c r="G1876" t="s">
        <v>9430</v>
      </c>
      <c r="H1876" t="s">
        <v>10706</v>
      </c>
      <c r="I1876" s="10">
        <v>1</v>
      </c>
      <c r="K1876" t="s">
        <v>9431</v>
      </c>
      <c r="L1876" t="s">
        <v>102</v>
      </c>
      <c r="M1876">
        <v>701</v>
      </c>
      <c r="N1876">
        <v>1900</v>
      </c>
      <c r="S1876" s="1"/>
      <c r="U1876" s="10" t="s">
        <v>5186</v>
      </c>
      <c r="V1876" t="s">
        <v>10260</v>
      </c>
      <c r="W1876" s="10">
        <v>1</v>
      </c>
      <c r="X1876" s="1">
        <v>34233</v>
      </c>
      <c r="Y1876" s="1"/>
    </row>
    <row r="1877" spans="1:25" x14ac:dyDescent="0.35">
      <c r="A1877">
        <v>16</v>
      </c>
      <c r="B1877">
        <v>10</v>
      </c>
      <c r="C1877" t="s">
        <v>3414</v>
      </c>
      <c r="D1877" s="10">
        <v>2</v>
      </c>
      <c r="E1877" t="s">
        <v>8708</v>
      </c>
      <c r="G1877" t="s">
        <v>9883</v>
      </c>
      <c r="H1877" t="s">
        <v>10706</v>
      </c>
      <c r="I1877" s="10">
        <v>2</v>
      </c>
      <c r="K1877" t="s">
        <v>9197</v>
      </c>
      <c r="L1877" t="s">
        <v>102</v>
      </c>
      <c r="M1877">
        <v>1324</v>
      </c>
      <c r="N1877">
        <v>2001</v>
      </c>
      <c r="S1877" s="1"/>
      <c r="U1877" s="10" t="s">
        <v>10584</v>
      </c>
      <c r="V1877" t="s">
        <v>8073</v>
      </c>
      <c r="W1877" s="10">
        <v>1</v>
      </c>
      <c r="X1877" s="1">
        <v>43732</v>
      </c>
      <c r="Y1877" s="1"/>
    </row>
    <row r="1878" spans="1:25" x14ac:dyDescent="0.35">
      <c r="A1878">
        <v>219</v>
      </c>
      <c r="B1878">
        <v>21</v>
      </c>
      <c r="D1878" s="10">
        <v>2</v>
      </c>
      <c r="E1878" t="s">
        <v>3446</v>
      </c>
      <c r="G1878" t="s">
        <v>3447</v>
      </c>
      <c r="H1878" t="s">
        <v>5145</v>
      </c>
      <c r="I1878" s="10">
        <v>4</v>
      </c>
      <c r="K1878" t="s">
        <v>3446</v>
      </c>
      <c r="L1878" t="s">
        <v>102</v>
      </c>
      <c r="M1878">
        <v>3780</v>
      </c>
      <c r="N1878">
        <v>1940</v>
      </c>
      <c r="O1878">
        <v>49</v>
      </c>
      <c r="S1878" s="1">
        <v>44138</v>
      </c>
      <c r="U1878" s="10" t="s">
        <v>5186</v>
      </c>
      <c r="V1878" t="s">
        <v>3448</v>
      </c>
      <c r="W1878" s="10">
        <v>4</v>
      </c>
      <c r="X1878" s="1">
        <v>36899</v>
      </c>
      <c r="Y1878" s="1"/>
    </row>
    <row r="1879" spans="1:25" x14ac:dyDescent="0.35">
      <c r="A1879">
        <v>207</v>
      </c>
      <c r="B1879">
        <v>24.06</v>
      </c>
      <c r="C1879" t="s">
        <v>7502</v>
      </c>
      <c r="D1879" s="10">
        <v>2</v>
      </c>
      <c r="E1879" t="s">
        <v>8561</v>
      </c>
      <c r="G1879" t="s">
        <v>9640</v>
      </c>
      <c r="H1879" t="s">
        <v>10706</v>
      </c>
      <c r="I1879" s="10">
        <v>2</v>
      </c>
      <c r="K1879" t="s">
        <v>9641</v>
      </c>
      <c r="L1879" t="s">
        <v>102</v>
      </c>
      <c r="M1879">
        <v>915</v>
      </c>
      <c r="N1879">
        <v>1908</v>
      </c>
      <c r="S1879" s="1"/>
      <c r="U1879" s="10" t="s">
        <v>5186</v>
      </c>
      <c r="V1879" t="s">
        <v>8076</v>
      </c>
      <c r="W1879" s="10">
        <v>1</v>
      </c>
      <c r="X1879" s="1">
        <v>42649</v>
      </c>
      <c r="Y1879" s="1"/>
    </row>
    <row r="1880" spans="1:25" x14ac:dyDescent="0.35">
      <c r="A1880">
        <v>207</v>
      </c>
      <c r="B1880">
        <v>24.06</v>
      </c>
      <c r="C1880" t="s">
        <v>756</v>
      </c>
      <c r="D1880" s="10">
        <v>2</v>
      </c>
      <c r="E1880" t="s">
        <v>8561</v>
      </c>
      <c r="G1880" t="s">
        <v>9947</v>
      </c>
      <c r="H1880" t="s">
        <v>10706</v>
      </c>
      <c r="I1880" s="10">
        <v>2</v>
      </c>
      <c r="K1880" t="s">
        <v>9641</v>
      </c>
      <c r="L1880" t="s">
        <v>102</v>
      </c>
      <c r="M1880">
        <v>1657</v>
      </c>
      <c r="N1880">
        <v>1908</v>
      </c>
      <c r="S1880" s="1"/>
      <c r="U1880" s="10" t="s">
        <v>5186</v>
      </c>
      <c r="V1880" t="s">
        <v>10428</v>
      </c>
      <c r="W1880" s="10">
        <v>1</v>
      </c>
      <c r="X1880" s="1">
        <v>44713</v>
      </c>
      <c r="Y1880" s="1"/>
    </row>
    <row r="1881" spans="1:25" x14ac:dyDescent="0.35">
      <c r="A1881">
        <v>91</v>
      </c>
      <c r="B1881">
        <v>1.02</v>
      </c>
      <c r="C1881" t="s">
        <v>8305</v>
      </c>
      <c r="D1881" s="10">
        <v>2</v>
      </c>
      <c r="E1881" t="s">
        <v>8268</v>
      </c>
      <c r="G1881" t="s">
        <v>9642</v>
      </c>
      <c r="H1881" t="s">
        <v>10706</v>
      </c>
      <c r="I1881" s="10">
        <v>2</v>
      </c>
      <c r="K1881" t="s">
        <v>9643</v>
      </c>
      <c r="L1881" t="s">
        <v>102</v>
      </c>
      <c r="M1881">
        <v>1174</v>
      </c>
      <c r="N1881">
        <v>2004</v>
      </c>
      <c r="S1881" s="1"/>
      <c r="V1881" t="s">
        <v>8076</v>
      </c>
      <c r="W1881" s="10">
        <v>1</v>
      </c>
      <c r="X1881" s="1">
        <v>40991</v>
      </c>
      <c r="Y1881" s="1"/>
    </row>
    <row r="1882" spans="1:25" x14ac:dyDescent="0.35">
      <c r="A1882">
        <v>91</v>
      </c>
      <c r="B1882">
        <v>1.02</v>
      </c>
      <c r="C1882" t="s">
        <v>8295</v>
      </c>
      <c r="D1882" s="10">
        <v>2</v>
      </c>
      <c r="E1882" t="s">
        <v>8268</v>
      </c>
      <c r="G1882" t="s">
        <v>9363</v>
      </c>
      <c r="H1882" t="s">
        <v>10706</v>
      </c>
      <c r="I1882" s="10">
        <v>2</v>
      </c>
      <c r="K1882" t="s">
        <v>9364</v>
      </c>
      <c r="L1882" t="s">
        <v>102</v>
      </c>
      <c r="M1882">
        <v>691</v>
      </c>
      <c r="N1882">
        <v>2004</v>
      </c>
      <c r="S1882" s="1"/>
      <c r="V1882" t="s">
        <v>8075</v>
      </c>
      <c r="W1882" s="10">
        <v>1</v>
      </c>
      <c r="X1882" s="1">
        <v>43374</v>
      </c>
      <c r="Y1882" s="1"/>
    </row>
    <row r="1883" spans="1:25" x14ac:dyDescent="0.35">
      <c r="A1883">
        <v>91</v>
      </c>
      <c r="B1883">
        <v>1.02</v>
      </c>
      <c r="C1883" t="s">
        <v>8360</v>
      </c>
      <c r="D1883" s="10">
        <v>2</v>
      </c>
      <c r="E1883" t="s">
        <v>8268</v>
      </c>
      <c r="G1883" t="s">
        <v>9363</v>
      </c>
      <c r="H1883" t="s">
        <v>10706</v>
      </c>
      <c r="I1883" s="10">
        <v>2</v>
      </c>
      <c r="K1883" t="s">
        <v>9364</v>
      </c>
      <c r="L1883" t="s">
        <v>102</v>
      </c>
      <c r="M1883">
        <v>952</v>
      </c>
      <c r="N1883">
        <v>2004</v>
      </c>
      <c r="S1883" s="1"/>
      <c r="V1883" t="s">
        <v>10220</v>
      </c>
      <c r="W1883" s="10">
        <v>1</v>
      </c>
      <c r="X1883" s="1">
        <v>39412</v>
      </c>
      <c r="Y1883" s="1"/>
    </row>
    <row r="1884" spans="1:25" x14ac:dyDescent="0.35">
      <c r="A1884">
        <v>91</v>
      </c>
      <c r="B1884">
        <v>1.02</v>
      </c>
      <c r="C1884" t="s">
        <v>8562</v>
      </c>
      <c r="D1884" s="10">
        <v>2</v>
      </c>
      <c r="E1884" t="s">
        <v>8268</v>
      </c>
      <c r="G1884" t="s">
        <v>9198</v>
      </c>
      <c r="H1884" t="s">
        <v>10706</v>
      </c>
      <c r="I1884" s="10">
        <v>2</v>
      </c>
      <c r="K1884" t="s">
        <v>9199</v>
      </c>
      <c r="L1884" t="s">
        <v>102</v>
      </c>
      <c r="M1884">
        <v>1174</v>
      </c>
      <c r="N1884">
        <v>2004</v>
      </c>
      <c r="S1884" s="1"/>
      <c r="V1884" t="s">
        <v>8076</v>
      </c>
      <c r="W1884" s="10">
        <v>1</v>
      </c>
      <c r="X1884" s="1">
        <v>39023</v>
      </c>
      <c r="Y1884" s="1"/>
    </row>
    <row r="1885" spans="1:25" x14ac:dyDescent="0.35">
      <c r="A1885">
        <v>91</v>
      </c>
      <c r="B1885">
        <v>1.02</v>
      </c>
      <c r="C1885" t="s">
        <v>8267</v>
      </c>
      <c r="D1885" s="10">
        <v>2</v>
      </c>
      <c r="E1885" t="s">
        <v>8268</v>
      </c>
      <c r="G1885" t="s">
        <v>9198</v>
      </c>
      <c r="H1885" t="s">
        <v>10706</v>
      </c>
      <c r="I1885" s="10">
        <v>2</v>
      </c>
      <c r="K1885" t="s">
        <v>9199</v>
      </c>
      <c r="L1885" t="s">
        <v>102</v>
      </c>
      <c r="M1885">
        <v>823</v>
      </c>
      <c r="N1885">
        <v>2004</v>
      </c>
      <c r="S1885" s="1"/>
      <c r="V1885" t="s">
        <v>10199</v>
      </c>
      <c r="W1885" s="10">
        <v>1</v>
      </c>
      <c r="X1885" s="1">
        <v>38127</v>
      </c>
      <c r="Y1885" s="1"/>
    </row>
    <row r="1886" spans="1:25" x14ac:dyDescent="0.35">
      <c r="A1886">
        <v>91</v>
      </c>
      <c r="B1886">
        <v>1.02</v>
      </c>
      <c r="C1886" t="s">
        <v>8361</v>
      </c>
      <c r="D1886" s="10">
        <v>2</v>
      </c>
      <c r="E1886" t="s">
        <v>8268</v>
      </c>
      <c r="G1886" t="s">
        <v>9365</v>
      </c>
      <c r="H1886" t="s">
        <v>10706</v>
      </c>
      <c r="I1886" s="10">
        <v>2</v>
      </c>
      <c r="K1886" t="s">
        <v>9366</v>
      </c>
      <c r="L1886" t="s">
        <v>102</v>
      </c>
      <c r="M1886">
        <v>937</v>
      </c>
      <c r="N1886">
        <v>2004</v>
      </c>
      <c r="S1886" s="1"/>
      <c r="V1886" t="s">
        <v>10220</v>
      </c>
      <c r="W1886" s="10">
        <v>1</v>
      </c>
      <c r="X1886" s="1">
        <v>40501</v>
      </c>
      <c r="Y1886" s="1"/>
    </row>
    <row r="1887" spans="1:25" x14ac:dyDescent="0.35">
      <c r="A1887">
        <v>219</v>
      </c>
      <c r="B1887">
        <v>20</v>
      </c>
      <c r="D1887" s="10">
        <v>2</v>
      </c>
      <c r="E1887" t="s">
        <v>4130</v>
      </c>
      <c r="G1887" t="s">
        <v>4131</v>
      </c>
      <c r="H1887" t="s">
        <v>10706</v>
      </c>
      <c r="I1887" s="10">
        <v>3</v>
      </c>
      <c r="K1887" t="s">
        <v>4130</v>
      </c>
      <c r="L1887" t="s">
        <v>102</v>
      </c>
      <c r="M1887">
        <v>3624</v>
      </c>
      <c r="N1887">
        <v>1880</v>
      </c>
      <c r="O1887">
        <v>47</v>
      </c>
      <c r="S1887" s="1">
        <v>43826</v>
      </c>
      <c r="U1887" s="10" t="s">
        <v>5186</v>
      </c>
      <c r="V1887" t="s">
        <v>4010</v>
      </c>
      <c r="W1887" s="10">
        <v>3</v>
      </c>
      <c r="X1887" s="1">
        <v>39234</v>
      </c>
      <c r="Y1887" s="1"/>
    </row>
    <row r="1888" spans="1:25" x14ac:dyDescent="0.35">
      <c r="A1888">
        <v>170</v>
      </c>
      <c r="B1888">
        <v>34</v>
      </c>
      <c r="D1888" s="10">
        <v>2</v>
      </c>
      <c r="E1888" t="s">
        <v>3675</v>
      </c>
      <c r="G1888" t="s">
        <v>3676</v>
      </c>
      <c r="H1888" t="s">
        <v>10706</v>
      </c>
      <c r="I1888" s="10">
        <v>3</v>
      </c>
      <c r="K1888" t="s">
        <v>3675</v>
      </c>
      <c r="L1888" t="s">
        <v>102</v>
      </c>
      <c r="M1888">
        <v>2475</v>
      </c>
      <c r="N1888">
        <v>1901</v>
      </c>
      <c r="O1888">
        <v>47</v>
      </c>
      <c r="S1888" s="1">
        <v>44574</v>
      </c>
      <c r="U1888" s="10" t="s">
        <v>5186</v>
      </c>
      <c r="V1888" t="s">
        <v>3677</v>
      </c>
      <c r="W1888" s="10">
        <v>3</v>
      </c>
      <c r="X1888" s="1">
        <v>44494</v>
      </c>
      <c r="Y1888" s="1"/>
    </row>
    <row r="1889" spans="1:25" x14ac:dyDescent="0.35">
      <c r="A1889">
        <v>183</v>
      </c>
      <c r="B1889">
        <v>16</v>
      </c>
      <c r="C1889" t="s">
        <v>8174</v>
      </c>
      <c r="D1889" s="10">
        <v>2</v>
      </c>
      <c r="E1889" t="s">
        <v>8913</v>
      </c>
      <c r="G1889" t="s">
        <v>10144</v>
      </c>
      <c r="H1889" t="s">
        <v>10706</v>
      </c>
      <c r="I1889" s="10">
        <v>2</v>
      </c>
      <c r="K1889" t="s">
        <v>10145</v>
      </c>
      <c r="L1889" t="s">
        <v>102</v>
      </c>
      <c r="M1889">
        <v>701</v>
      </c>
      <c r="N1889">
        <v>1901</v>
      </c>
      <c r="S1889" s="1"/>
      <c r="U1889" s="10" t="s">
        <v>5186</v>
      </c>
      <c r="W1889" s="10">
        <v>1</v>
      </c>
      <c r="X1889" s="1">
        <v>34823</v>
      </c>
      <c r="Y1889" s="1"/>
    </row>
    <row r="1890" spans="1:25" x14ac:dyDescent="0.35">
      <c r="A1890">
        <v>195</v>
      </c>
      <c r="B1890">
        <v>41</v>
      </c>
      <c r="D1890" s="10">
        <v>2</v>
      </c>
      <c r="E1890" t="s">
        <v>4001</v>
      </c>
      <c r="G1890" t="s">
        <v>4002</v>
      </c>
      <c r="H1890" t="s">
        <v>10706</v>
      </c>
      <c r="I1890" s="10">
        <v>3</v>
      </c>
      <c r="K1890" t="s">
        <v>4003</v>
      </c>
      <c r="L1890" t="s">
        <v>102</v>
      </c>
      <c r="M1890">
        <v>3080</v>
      </c>
      <c r="N1890">
        <v>1901</v>
      </c>
      <c r="O1890">
        <v>47</v>
      </c>
      <c r="S1890" s="1">
        <v>44481</v>
      </c>
      <c r="U1890" s="10" t="s">
        <v>5186</v>
      </c>
      <c r="V1890" t="s">
        <v>3891</v>
      </c>
      <c r="W1890" s="10">
        <v>3</v>
      </c>
      <c r="X1890" s="1">
        <v>44428</v>
      </c>
      <c r="Y1890" s="1"/>
    </row>
    <row r="1891" spans="1:25" x14ac:dyDescent="0.35">
      <c r="A1891">
        <v>170</v>
      </c>
      <c r="B1891">
        <v>33</v>
      </c>
      <c r="D1891" s="10">
        <v>2</v>
      </c>
      <c r="E1891" t="s">
        <v>3672</v>
      </c>
      <c r="G1891" t="s">
        <v>3673</v>
      </c>
      <c r="H1891" t="s">
        <v>10706</v>
      </c>
      <c r="I1891" s="10">
        <v>3</v>
      </c>
      <c r="K1891" t="s">
        <v>3672</v>
      </c>
      <c r="L1891" t="s">
        <v>102</v>
      </c>
      <c r="M1891">
        <v>1470</v>
      </c>
      <c r="N1891">
        <v>1885</v>
      </c>
      <c r="O1891">
        <v>49</v>
      </c>
      <c r="S1891" s="1">
        <v>43826</v>
      </c>
      <c r="U1891" s="10" t="s">
        <v>5186</v>
      </c>
      <c r="V1891" t="s">
        <v>3674</v>
      </c>
      <c r="W1891" s="10">
        <v>3</v>
      </c>
      <c r="X1891" s="1">
        <v>22139</v>
      </c>
      <c r="Y1891" s="1"/>
    </row>
    <row r="1892" spans="1:25" x14ac:dyDescent="0.35">
      <c r="A1892">
        <v>183</v>
      </c>
      <c r="B1892">
        <v>17</v>
      </c>
      <c r="C1892" t="s">
        <v>8174</v>
      </c>
      <c r="D1892" s="10">
        <v>2</v>
      </c>
      <c r="E1892" t="s">
        <v>8895</v>
      </c>
      <c r="G1892" t="s">
        <v>10144</v>
      </c>
      <c r="H1892" t="s">
        <v>10706</v>
      </c>
      <c r="I1892" s="10">
        <v>2</v>
      </c>
      <c r="K1892" t="s">
        <v>10145</v>
      </c>
      <c r="L1892" t="s">
        <v>102</v>
      </c>
      <c r="M1892">
        <v>701</v>
      </c>
      <c r="N1892">
        <v>1900</v>
      </c>
      <c r="S1892" s="1"/>
      <c r="U1892" s="10" t="s">
        <v>5186</v>
      </c>
      <c r="W1892" s="10">
        <v>1</v>
      </c>
      <c r="X1892" t="s">
        <v>208</v>
      </c>
    </row>
    <row r="1893" spans="1:25" x14ac:dyDescent="0.35">
      <c r="A1893">
        <v>170</v>
      </c>
      <c r="B1893">
        <v>8</v>
      </c>
      <c r="C1893" t="s">
        <v>8227</v>
      </c>
      <c r="D1893" s="10">
        <v>2</v>
      </c>
      <c r="E1893" t="s">
        <v>8919</v>
      </c>
      <c r="G1893" t="s">
        <v>10155</v>
      </c>
      <c r="H1893" t="s">
        <v>10706</v>
      </c>
      <c r="I1893" s="10">
        <v>1</v>
      </c>
      <c r="K1893" t="s">
        <v>8685</v>
      </c>
      <c r="L1893" t="s">
        <v>102</v>
      </c>
      <c r="M1893">
        <v>707</v>
      </c>
      <c r="N1893">
        <v>1900</v>
      </c>
      <c r="S1893" s="1"/>
      <c r="U1893" s="10" t="s">
        <v>5186</v>
      </c>
      <c r="X1893" s="1">
        <v>40962</v>
      </c>
      <c r="Y1893" s="1"/>
    </row>
    <row r="1894" spans="1:25" x14ac:dyDescent="0.35">
      <c r="A1894">
        <v>160</v>
      </c>
      <c r="B1894">
        <v>13</v>
      </c>
      <c r="C1894" t="s">
        <v>8159</v>
      </c>
      <c r="D1894" s="10">
        <v>2</v>
      </c>
      <c r="E1894" t="s">
        <v>8169</v>
      </c>
      <c r="G1894" t="s">
        <v>9050</v>
      </c>
      <c r="H1894" t="s">
        <v>10706</v>
      </c>
      <c r="I1894" s="10">
        <v>2</v>
      </c>
      <c r="K1894" t="s">
        <v>9051</v>
      </c>
      <c r="L1894" t="s">
        <v>102</v>
      </c>
      <c r="M1894">
        <v>706</v>
      </c>
      <c r="N1894">
        <v>1901</v>
      </c>
      <c r="S1894" s="1"/>
      <c r="U1894" s="10" t="s">
        <v>5186</v>
      </c>
      <c r="V1894" t="s">
        <v>10199</v>
      </c>
      <c r="W1894" s="10">
        <v>1</v>
      </c>
      <c r="X1894" s="1">
        <v>38834</v>
      </c>
      <c r="Y1894" s="1"/>
    </row>
    <row r="1895" spans="1:25" x14ac:dyDescent="0.35">
      <c r="A1895">
        <v>89</v>
      </c>
      <c r="B1895">
        <v>22</v>
      </c>
      <c r="C1895" t="s">
        <v>8080</v>
      </c>
      <c r="D1895" s="10">
        <v>2</v>
      </c>
      <c r="E1895" t="s">
        <v>8842</v>
      </c>
      <c r="G1895" t="s">
        <v>10089</v>
      </c>
      <c r="H1895" t="s">
        <v>5145</v>
      </c>
      <c r="I1895" s="10">
        <v>2</v>
      </c>
      <c r="K1895" t="s">
        <v>8996</v>
      </c>
      <c r="L1895" t="s">
        <v>102</v>
      </c>
      <c r="M1895">
        <v>546</v>
      </c>
      <c r="N1895">
        <v>1920</v>
      </c>
      <c r="S1895" s="1"/>
      <c r="U1895" s="10" t="s">
        <v>5186</v>
      </c>
      <c r="W1895" s="10">
        <v>1</v>
      </c>
      <c r="X1895" s="1">
        <v>41867</v>
      </c>
      <c r="Y1895" s="1"/>
    </row>
    <row r="1896" spans="1:25" x14ac:dyDescent="0.35">
      <c r="A1896">
        <v>89</v>
      </c>
      <c r="B1896">
        <v>22</v>
      </c>
      <c r="C1896" t="s">
        <v>8233</v>
      </c>
      <c r="D1896" s="10">
        <v>2</v>
      </c>
      <c r="E1896" t="s">
        <v>8842</v>
      </c>
      <c r="G1896" t="s">
        <v>10108</v>
      </c>
      <c r="H1896" t="s">
        <v>10706</v>
      </c>
      <c r="I1896" s="10">
        <v>2</v>
      </c>
      <c r="K1896" t="s">
        <v>9737</v>
      </c>
      <c r="L1896" t="s">
        <v>102</v>
      </c>
      <c r="M1896">
        <v>546</v>
      </c>
      <c r="N1896">
        <v>1920</v>
      </c>
      <c r="S1896" s="1"/>
      <c r="U1896" s="10" t="s">
        <v>5186</v>
      </c>
      <c r="W1896" s="10">
        <v>1</v>
      </c>
      <c r="X1896" s="1">
        <v>43728</v>
      </c>
      <c r="Y1896" s="1"/>
    </row>
    <row r="1897" spans="1:25" x14ac:dyDescent="0.35">
      <c r="A1897">
        <v>20</v>
      </c>
      <c r="B1897">
        <v>28</v>
      </c>
      <c r="C1897" t="s">
        <v>8184</v>
      </c>
      <c r="D1897" s="10">
        <v>2</v>
      </c>
      <c r="E1897" t="s">
        <v>8564</v>
      </c>
      <c r="G1897" t="s">
        <v>9200</v>
      </c>
      <c r="H1897" t="s">
        <v>10706</v>
      </c>
      <c r="I1897" s="10">
        <v>2</v>
      </c>
      <c r="K1897" t="s">
        <v>9201</v>
      </c>
      <c r="L1897" t="s">
        <v>102</v>
      </c>
      <c r="M1897">
        <v>1250</v>
      </c>
      <c r="N1897">
        <v>1999</v>
      </c>
      <c r="S1897" s="1"/>
      <c r="U1897" s="10" t="s">
        <v>10584</v>
      </c>
      <c r="V1897" t="s">
        <v>8076</v>
      </c>
      <c r="W1897" s="10">
        <v>1</v>
      </c>
      <c r="X1897" s="1">
        <v>42744</v>
      </c>
      <c r="Y1897" s="1"/>
    </row>
    <row r="1898" spans="1:25" x14ac:dyDescent="0.35">
      <c r="A1898">
        <v>20</v>
      </c>
      <c r="B1898">
        <v>28</v>
      </c>
      <c r="C1898" t="s">
        <v>8194</v>
      </c>
      <c r="D1898" s="10">
        <v>2</v>
      </c>
      <c r="E1898" t="s">
        <v>8564</v>
      </c>
      <c r="G1898" t="s">
        <v>9645</v>
      </c>
      <c r="H1898" t="s">
        <v>10706</v>
      </c>
      <c r="I1898" s="10">
        <v>2</v>
      </c>
      <c r="K1898" t="s">
        <v>9203</v>
      </c>
      <c r="L1898" t="s">
        <v>102</v>
      </c>
      <c r="M1898">
        <v>1430</v>
      </c>
      <c r="N1898">
        <v>1999</v>
      </c>
      <c r="S1898" s="1"/>
      <c r="U1898" s="10" t="s">
        <v>10584</v>
      </c>
      <c r="V1898" t="s">
        <v>8076</v>
      </c>
      <c r="W1898" s="10">
        <v>1</v>
      </c>
      <c r="X1898" s="1">
        <v>44539</v>
      </c>
      <c r="Y1898" s="1"/>
    </row>
    <row r="1899" spans="1:25" x14ac:dyDescent="0.35">
      <c r="A1899">
        <v>20</v>
      </c>
      <c r="B1899">
        <v>28</v>
      </c>
      <c r="C1899" t="s">
        <v>8238</v>
      </c>
      <c r="D1899" s="10">
        <v>2</v>
      </c>
      <c r="E1899" t="s">
        <v>8564</v>
      </c>
      <c r="G1899" t="s">
        <v>9646</v>
      </c>
      <c r="H1899" t="s">
        <v>10706</v>
      </c>
      <c r="I1899" s="10">
        <v>2</v>
      </c>
      <c r="K1899" t="s">
        <v>9647</v>
      </c>
      <c r="L1899" t="s">
        <v>102</v>
      </c>
      <c r="M1899">
        <v>1150</v>
      </c>
      <c r="N1899">
        <v>1999</v>
      </c>
      <c r="S1899" s="1"/>
      <c r="U1899" s="10" t="s">
        <v>10584</v>
      </c>
      <c r="V1899" t="s">
        <v>8076</v>
      </c>
      <c r="W1899" s="10">
        <v>1</v>
      </c>
      <c r="X1899" s="1">
        <v>41517</v>
      </c>
      <c r="Y1899" s="1"/>
    </row>
    <row r="1900" spans="1:25" x14ac:dyDescent="0.35">
      <c r="A1900">
        <v>19</v>
      </c>
      <c r="B1900">
        <v>30.01</v>
      </c>
      <c r="D1900" s="10">
        <v>2</v>
      </c>
      <c r="E1900" t="s">
        <v>4253</v>
      </c>
      <c r="G1900" t="s">
        <v>4254</v>
      </c>
      <c r="H1900" t="s">
        <v>10706</v>
      </c>
      <c r="I1900" s="10">
        <v>2</v>
      </c>
      <c r="K1900" t="s">
        <v>4253</v>
      </c>
      <c r="L1900" t="s">
        <v>102</v>
      </c>
      <c r="M1900">
        <v>2750</v>
      </c>
      <c r="N1900">
        <v>1985</v>
      </c>
      <c r="O1900">
        <v>49</v>
      </c>
      <c r="P1900">
        <v>19</v>
      </c>
      <c r="Q1900">
        <v>30.1</v>
      </c>
      <c r="S1900" s="1">
        <v>44432</v>
      </c>
      <c r="U1900" s="10" t="s">
        <v>5186</v>
      </c>
      <c r="V1900" t="s">
        <v>4228</v>
      </c>
      <c r="W1900" s="10">
        <v>2</v>
      </c>
      <c r="X1900" s="1">
        <v>43567</v>
      </c>
      <c r="Y1900" s="1"/>
    </row>
    <row r="1901" spans="1:25" x14ac:dyDescent="0.35">
      <c r="A1901">
        <v>195</v>
      </c>
      <c r="B1901">
        <v>38</v>
      </c>
      <c r="D1901" s="10">
        <v>2</v>
      </c>
      <c r="E1901" t="s">
        <v>4687</v>
      </c>
      <c r="G1901" t="s">
        <v>4688</v>
      </c>
      <c r="H1901" t="s">
        <v>10706</v>
      </c>
      <c r="I1901" s="10">
        <v>2</v>
      </c>
      <c r="K1901" t="s">
        <v>4687</v>
      </c>
      <c r="L1901" t="s">
        <v>102</v>
      </c>
      <c r="M1901">
        <v>2025</v>
      </c>
      <c r="N1901">
        <v>1901</v>
      </c>
      <c r="O1901">
        <v>21</v>
      </c>
      <c r="S1901" s="1">
        <v>43826</v>
      </c>
      <c r="U1901" s="10" t="s">
        <v>5186</v>
      </c>
      <c r="V1901" t="s">
        <v>4283</v>
      </c>
      <c r="W1901" s="10">
        <v>2</v>
      </c>
      <c r="X1901" s="1">
        <v>43033</v>
      </c>
      <c r="Y1901" s="1"/>
    </row>
    <row r="1902" spans="1:25" x14ac:dyDescent="0.35">
      <c r="A1902">
        <v>207</v>
      </c>
      <c r="B1902">
        <v>24.01</v>
      </c>
      <c r="D1902" s="10">
        <v>2</v>
      </c>
      <c r="E1902" t="s">
        <v>4838</v>
      </c>
      <c r="G1902" t="s">
        <v>4839</v>
      </c>
      <c r="H1902" t="s">
        <v>10706</v>
      </c>
      <c r="I1902" s="10">
        <v>2</v>
      </c>
      <c r="K1902" t="s">
        <v>4838</v>
      </c>
      <c r="L1902" t="s">
        <v>102</v>
      </c>
      <c r="M1902">
        <v>2436</v>
      </c>
      <c r="N1902">
        <v>1962</v>
      </c>
      <c r="O1902">
        <v>47</v>
      </c>
      <c r="P1902">
        <v>207</v>
      </c>
      <c r="Q1902">
        <v>24.1</v>
      </c>
      <c r="S1902" s="1">
        <v>43826</v>
      </c>
      <c r="U1902" s="10" t="s">
        <v>5186</v>
      </c>
      <c r="V1902" t="s">
        <v>4289</v>
      </c>
      <c r="W1902" s="10">
        <v>2</v>
      </c>
      <c r="X1902" s="1">
        <v>38761</v>
      </c>
      <c r="Y1902" s="1"/>
    </row>
    <row r="1903" spans="1:25" x14ac:dyDescent="0.35">
      <c r="A1903">
        <v>237</v>
      </c>
      <c r="B1903">
        <v>9</v>
      </c>
      <c r="D1903" s="10">
        <v>2</v>
      </c>
      <c r="E1903" t="s">
        <v>8693</v>
      </c>
      <c r="G1903" t="s">
        <v>2142</v>
      </c>
      <c r="H1903" t="s">
        <v>10706</v>
      </c>
      <c r="I1903" s="10">
        <v>5</v>
      </c>
      <c r="K1903" t="s">
        <v>2143</v>
      </c>
      <c r="L1903" t="s">
        <v>102</v>
      </c>
      <c r="M1903">
        <v>2064</v>
      </c>
      <c r="N1903">
        <v>1901</v>
      </c>
      <c r="S1903" s="1"/>
      <c r="U1903" s="10" t="s">
        <v>5186</v>
      </c>
      <c r="V1903" t="s">
        <v>10362</v>
      </c>
      <c r="W1903" s="10">
        <v>1</v>
      </c>
      <c r="X1903" s="1">
        <v>36039</v>
      </c>
      <c r="Y1903" s="1"/>
    </row>
    <row r="1904" spans="1:25" x14ac:dyDescent="0.35">
      <c r="A1904">
        <v>195</v>
      </c>
      <c r="B1904">
        <v>36</v>
      </c>
      <c r="D1904" s="10">
        <v>2</v>
      </c>
      <c r="E1904" t="s">
        <v>4684</v>
      </c>
      <c r="G1904" t="s">
        <v>4685</v>
      </c>
      <c r="H1904" t="s">
        <v>10706</v>
      </c>
      <c r="I1904" s="10">
        <v>2</v>
      </c>
      <c r="K1904" t="s">
        <v>4684</v>
      </c>
      <c r="L1904" t="s">
        <v>102</v>
      </c>
      <c r="M1904">
        <v>2772</v>
      </c>
      <c r="N1904">
        <v>1901</v>
      </c>
      <c r="O1904">
        <v>21</v>
      </c>
      <c r="S1904" s="1">
        <v>44517</v>
      </c>
      <c r="U1904" s="10" t="s">
        <v>5186</v>
      </c>
      <c r="V1904" t="s">
        <v>4686</v>
      </c>
      <c r="W1904" s="10">
        <v>2</v>
      </c>
      <c r="X1904" s="1">
        <v>44412</v>
      </c>
      <c r="Y1904" s="1"/>
    </row>
    <row r="1905" spans="1:25" x14ac:dyDescent="0.35">
      <c r="A1905">
        <v>91</v>
      </c>
      <c r="B1905">
        <v>1.02</v>
      </c>
      <c r="C1905" t="s">
        <v>8109</v>
      </c>
      <c r="D1905" s="10">
        <v>2</v>
      </c>
      <c r="E1905" t="s">
        <v>8709</v>
      </c>
      <c r="G1905" t="s">
        <v>9884</v>
      </c>
      <c r="H1905" t="s">
        <v>10706</v>
      </c>
      <c r="I1905" s="10">
        <v>2</v>
      </c>
      <c r="K1905" t="s">
        <v>9330</v>
      </c>
      <c r="L1905" t="s">
        <v>102</v>
      </c>
      <c r="M1905">
        <v>1741</v>
      </c>
      <c r="N1905">
        <v>2004</v>
      </c>
      <c r="S1905" s="1"/>
      <c r="V1905" t="s">
        <v>8073</v>
      </c>
      <c r="W1905" s="10">
        <v>1</v>
      </c>
      <c r="X1905" s="1">
        <v>41410</v>
      </c>
      <c r="Y1905" s="1"/>
    </row>
    <row r="1906" spans="1:25" x14ac:dyDescent="0.35">
      <c r="A1906">
        <v>237</v>
      </c>
      <c r="B1906">
        <v>12</v>
      </c>
      <c r="D1906" s="10">
        <v>2</v>
      </c>
      <c r="E1906" t="s">
        <v>4162</v>
      </c>
      <c r="G1906" t="s">
        <v>4163</v>
      </c>
      <c r="H1906" t="s">
        <v>5145</v>
      </c>
      <c r="I1906" s="10">
        <v>3</v>
      </c>
      <c r="K1906" t="s">
        <v>4162</v>
      </c>
      <c r="L1906" t="s">
        <v>102</v>
      </c>
      <c r="M1906">
        <v>1968</v>
      </c>
      <c r="N1906">
        <v>1901</v>
      </c>
      <c r="O1906">
        <v>49</v>
      </c>
      <c r="S1906" s="1">
        <v>43826</v>
      </c>
      <c r="U1906" s="10" t="s">
        <v>5186</v>
      </c>
      <c r="V1906" t="s">
        <v>4143</v>
      </c>
      <c r="W1906" s="10">
        <v>3</v>
      </c>
      <c r="X1906" t="s">
        <v>208</v>
      </c>
    </row>
    <row r="1907" spans="1:25" x14ac:dyDescent="0.35">
      <c r="A1907">
        <v>170</v>
      </c>
      <c r="B1907">
        <v>10</v>
      </c>
      <c r="D1907" s="10">
        <v>2</v>
      </c>
      <c r="E1907" t="s">
        <v>3666</v>
      </c>
      <c r="G1907" t="s">
        <v>3667</v>
      </c>
      <c r="H1907" t="s">
        <v>10706</v>
      </c>
      <c r="I1907" s="10">
        <v>3</v>
      </c>
      <c r="K1907" t="s">
        <v>3666</v>
      </c>
      <c r="L1907" t="s">
        <v>102</v>
      </c>
      <c r="M1907">
        <v>1524</v>
      </c>
      <c r="N1907">
        <v>1885</v>
      </c>
      <c r="O1907">
        <v>47</v>
      </c>
      <c r="S1907" s="1">
        <v>43826</v>
      </c>
      <c r="U1907" s="10" t="s">
        <v>5186</v>
      </c>
      <c r="V1907" t="s">
        <v>3594</v>
      </c>
      <c r="W1907" s="10">
        <v>3</v>
      </c>
      <c r="X1907" s="1">
        <v>32260</v>
      </c>
      <c r="Y1907" s="1"/>
    </row>
    <row r="1908" spans="1:25" x14ac:dyDescent="0.35">
      <c r="A1908">
        <v>195</v>
      </c>
      <c r="B1908">
        <v>34</v>
      </c>
      <c r="D1908" s="10">
        <v>2</v>
      </c>
      <c r="E1908" t="s">
        <v>2241</v>
      </c>
      <c r="G1908" t="s">
        <v>2240</v>
      </c>
      <c r="H1908" t="s">
        <v>10706</v>
      </c>
      <c r="I1908" s="10">
        <v>5</v>
      </c>
      <c r="K1908" t="s">
        <v>4000</v>
      </c>
      <c r="L1908" t="s">
        <v>102</v>
      </c>
      <c r="M1908">
        <v>2898</v>
      </c>
      <c r="N1908">
        <v>1901</v>
      </c>
      <c r="O1908">
        <v>49</v>
      </c>
      <c r="S1908" s="1">
        <v>43826</v>
      </c>
      <c r="U1908" s="10" t="s">
        <v>5186</v>
      </c>
      <c r="V1908" t="s">
        <v>3693</v>
      </c>
      <c r="W1908" s="10">
        <v>3</v>
      </c>
      <c r="X1908" s="1">
        <v>29343</v>
      </c>
      <c r="Y1908" s="1"/>
    </row>
    <row r="1909" spans="1:25" x14ac:dyDescent="0.35">
      <c r="A1909">
        <v>207</v>
      </c>
      <c r="B1909">
        <v>21</v>
      </c>
      <c r="C1909" t="s">
        <v>3414</v>
      </c>
      <c r="D1909" s="10">
        <v>2</v>
      </c>
      <c r="E1909" t="s">
        <v>8917</v>
      </c>
      <c r="G1909" t="s">
        <v>10151</v>
      </c>
      <c r="H1909" t="s">
        <v>10706</v>
      </c>
      <c r="I1909" s="10">
        <v>3</v>
      </c>
      <c r="K1909" t="s">
        <v>4929</v>
      </c>
      <c r="L1909" t="s">
        <v>102</v>
      </c>
      <c r="M1909">
        <v>1200</v>
      </c>
      <c r="N1909">
        <v>1901</v>
      </c>
      <c r="S1909" s="1"/>
      <c r="U1909" s="10" t="s">
        <v>5186</v>
      </c>
      <c r="W1909" s="10">
        <v>1</v>
      </c>
      <c r="X1909" s="1">
        <v>31138</v>
      </c>
      <c r="Y1909" s="1"/>
    </row>
    <row r="1910" spans="1:25" x14ac:dyDescent="0.35">
      <c r="A1910">
        <v>160</v>
      </c>
      <c r="B1910">
        <v>10</v>
      </c>
      <c r="D1910" s="10">
        <v>2</v>
      </c>
      <c r="E1910" t="s">
        <v>4365</v>
      </c>
      <c r="G1910" t="s">
        <v>4366</v>
      </c>
      <c r="H1910" t="s">
        <v>10706</v>
      </c>
      <c r="I1910" s="10">
        <v>5</v>
      </c>
      <c r="K1910" t="s">
        <v>4365</v>
      </c>
      <c r="L1910" t="s">
        <v>102</v>
      </c>
      <c r="M1910">
        <v>2268</v>
      </c>
      <c r="N1910">
        <v>1885</v>
      </c>
      <c r="O1910">
        <v>49</v>
      </c>
      <c r="S1910" s="1">
        <v>44155</v>
      </c>
      <c r="U1910" s="10" t="s">
        <v>5186</v>
      </c>
      <c r="V1910" t="s">
        <v>4283</v>
      </c>
      <c r="W1910" s="10">
        <v>2</v>
      </c>
      <c r="X1910" s="1">
        <v>43693</v>
      </c>
      <c r="Y1910" s="1"/>
    </row>
    <row r="1911" spans="1:25" x14ac:dyDescent="0.35">
      <c r="A1911">
        <v>170</v>
      </c>
      <c r="B1911">
        <v>11</v>
      </c>
      <c r="D1911" s="10">
        <v>2</v>
      </c>
      <c r="E1911" t="s">
        <v>3668</v>
      </c>
      <c r="G1911" t="s">
        <v>3669</v>
      </c>
      <c r="H1911" t="s">
        <v>10706</v>
      </c>
      <c r="I1911" s="10">
        <v>5</v>
      </c>
      <c r="K1911" t="s">
        <v>3668</v>
      </c>
      <c r="L1911" t="s">
        <v>102</v>
      </c>
      <c r="M1911">
        <v>3150</v>
      </c>
      <c r="N1911">
        <v>1885</v>
      </c>
      <c r="O1911">
        <v>49</v>
      </c>
      <c r="S1911" s="1">
        <v>43826</v>
      </c>
      <c r="U1911" s="10" t="s">
        <v>5186</v>
      </c>
      <c r="V1911" t="s">
        <v>3494</v>
      </c>
      <c r="W1911" s="10">
        <v>3</v>
      </c>
      <c r="X1911" t="s">
        <v>208</v>
      </c>
    </row>
    <row r="1912" spans="1:25" x14ac:dyDescent="0.35">
      <c r="A1912">
        <v>19</v>
      </c>
      <c r="B1912">
        <v>11.01</v>
      </c>
      <c r="D1912" s="10">
        <v>2</v>
      </c>
      <c r="E1912" t="s">
        <v>4229</v>
      </c>
      <c r="G1912" t="s">
        <v>4230</v>
      </c>
      <c r="H1912" t="s">
        <v>10707</v>
      </c>
      <c r="I1912" s="10">
        <v>2</v>
      </c>
      <c r="K1912" t="s">
        <v>4229</v>
      </c>
      <c r="L1912" t="s">
        <v>102</v>
      </c>
      <c r="M1912">
        <v>2640</v>
      </c>
      <c r="N1912">
        <v>1985</v>
      </c>
      <c r="O1912">
        <v>49</v>
      </c>
      <c r="P1912">
        <v>19</v>
      </c>
      <c r="Q1912">
        <v>11.1</v>
      </c>
      <c r="S1912" s="1">
        <v>43826</v>
      </c>
      <c r="U1912" s="10" t="s">
        <v>5186</v>
      </c>
      <c r="V1912" t="s">
        <v>4228</v>
      </c>
      <c r="W1912" s="10">
        <v>2</v>
      </c>
      <c r="X1912" s="1">
        <v>43731</v>
      </c>
      <c r="Y1912" s="1"/>
    </row>
    <row r="1913" spans="1:25" x14ac:dyDescent="0.35">
      <c r="A1913">
        <v>207</v>
      </c>
      <c r="B1913">
        <v>20</v>
      </c>
      <c r="D1913" s="10" t="s">
        <v>92</v>
      </c>
      <c r="E1913" t="s">
        <v>285</v>
      </c>
      <c r="G1913" t="s">
        <v>2246</v>
      </c>
      <c r="H1913" t="s">
        <v>5145</v>
      </c>
      <c r="I1913" s="10">
        <v>3</v>
      </c>
      <c r="K1913" t="s">
        <v>285</v>
      </c>
      <c r="L1913" t="s">
        <v>102</v>
      </c>
      <c r="M1913">
        <v>0</v>
      </c>
      <c r="S1913" s="1"/>
      <c r="V1913" t="s">
        <v>323</v>
      </c>
      <c r="W1913" s="10">
        <v>3</v>
      </c>
      <c r="X1913" s="1">
        <v>44299</v>
      </c>
      <c r="Y1913" s="1"/>
    </row>
    <row r="1914" spans="1:25" x14ac:dyDescent="0.35">
      <c r="A1914">
        <v>160</v>
      </c>
      <c r="B1914">
        <v>9</v>
      </c>
      <c r="D1914" s="10">
        <v>2</v>
      </c>
      <c r="E1914" t="s">
        <v>3619</v>
      </c>
      <c r="G1914" t="s">
        <v>3620</v>
      </c>
      <c r="H1914" t="s">
        <v>10706</v>
      </c>
      <c r="I1914" s="10">
        <v>3</v>
      </c>
      <c r="K1914" t="s">
        <v>3619</v>
      </c>
      <c r="L1914" t="s">
        <v>102</v>
      </c>
      <c r="M1914">
        <v>2410</v>
      </c>
      <c r="N1914">
        <v>1885</v>
      </c>
      <c r="O1914">
        <v>49</v>
      </c>
      <c r="S1914" s="1">
        <v>43826</v>
      </c>
      <c r="U1914" s="10" t="s">
        <v>5186</v>
      </c>
      <c r="V1914" t="s">
        <v>3494</v>
      </c>
      <c r="W1914" s="10">
        <v>3</v>
      </c>
      <c r="X1914" s="1">
        <v>37407</v>
      </c>
      <c r="Y1914" s="1"/>
    </row>
    <row r="1915" spans="1:25" x14ac:dyDescent="0.35">
      <c r="A1915">
        <v>170</v>
      </c>
      <c r="B1915">
        <v>12</v>
      </c>
      <c r="D1915" s="10">
        <v>2</v>
      </c>
      <c r="E1915" t="s">
        <v>3670</v>
      </c>
      <c r="G1915" t="s">
        <v>3671</v>
      </c>
      <c r="H1915" t="s">
        <v>10706</v>
      </c>
      <c r="I1915" s="10">
        <v>3</v>
      </c>
      <c r="K1915" t="s">
        <v>3670</v>
      </c>
      <c r="L1915" t="s">
        <v>102</v>
      </c>
      <c r="M1915">
        <v>2690</v>
      </c>
      <c r="N1915">
        <v>1885</v>
      </c>
      <c r="O1915">
        <v>49</v>
      </c>
      <c r="S1915" s="1">
        <v>43826</v>
      </c>
      <c r="U1915" s="10" t="s">
        <v>5186</v>
      </c>
      <c r="V1915" t="s">
        <v>3483</v>
      </c>
      <c r="W1915" s="10">
        <v>3</v>
      </c>
      <c r="X1915" s="1">
        <v>31191</v>
      </c>
      <c r="Y1915" s="1"/>
    </row>
    <row r="1916" spans="1:25" x14ac:dyDescent="0.35">
      <c r="A1916">
        <v>195</v>
      </c>
      <c r="B1916">
        <v>16</v>
      </c>
      <c r="D1916" s="10">
        <v>2</v>
      </c>
      <c r="E1916" t="s">
        <v>4666</v>
      </c>
      <c r="G1916" t="s">
        <v>4667</v>
      </c>
      <c r="H1916" t="s">
        <v>10706</v>
      </c>
      <c r="I1916" s="10">
        <v>2</v>
      </c>
      <c r="K1916" t="s">
        <v>4666</v>
      </c>
      <c r="L1916" t="s">
        <v>102</v>
      </c>
      <c r="M1916">
        <v>2240</v>
      </c>
      <c r="N1916">
        <v>1901</v>
      </c>
      <c r="O1916">
        <v>21</v>
      </c>
      <c r="S1916" s="1">
        <v>43837</v>
      </c>
      <c r="U1916" s="10" t="s">
        <v>5186</v>
      </c>
      <c r="V1916" t="s">
        <v>4668</v>
      </c>
      <c r="W1916" s="10">
        <v>2</v>
      </c>
      <c r="X1916" s="1">
        <v>42622</v>
      </c>
      <c r="Y1916" s="1"/>
    </row>
    <row r="1917" spans="1:25" x14ac:dyDescent="0.35">
      <c r="A1917">
        <v>195</v>
      </c>
      <c r="B1917">
        <v>17</v>
      </c>
      <c r="D1917" s="10">
        <v>2</v>
      </c>
      <c r="E1917" t="s">
        <v>4669</v>
      </c>
      <c r="G1917" t="s">
        <v>4670</v>
      </c>
      <c r="H1917" t="s">
        <v>10706</v>
      </c>
      <c r="I1917" s="10">
        <v>2</v>
      </c>
      <c r="K1917" t="s">
        <v>4669</v>
      </c>
      <c r="L1917" t="s">
        <v>102</v>
      </c>
      <c r="M1917">
        <v>2240</v>
      </c>
      <c r="N1917">
        <v>1901</v>
      </c>
      <c r="O1917">
        <v>49</v>
      </c>
      <c r="S1917" s="1">
        <v>44825</v>
      </c>
      <c r="U1917" s="10" t="s">
        <v>5186</v>
      </c>
      <c r="V1917" t="s">
        <v>4283</v>
      </c>
      <c r="W1917" s="10">
        <v>2</v>
      </c>
      <c r="X1917" t="s">
        <v>208</v>
      </c>
    </row>
    <row r="1918" spans="1:25" x14ac:dyDescent="0.35">
      <c r="A1918">
        <v>207</v>
      </c>
      <c r="B1918">
        <v>14</v>
      </c>
      <c r="D1918" s="10">
        <v>2</v>
      </c>
      <c r="E1918" t="s">
        <v>4829</v>
      </c>
      <c r="G1918" t="s">
        <v>4830</v>
      </c>
      <c r="H1918" t="s">
        <v>10706</v>
      </c>
      <c r="I1918" s="10">
        <v>2</v>
      </c>
      <c r="K1918" t="s">
        <v>4829</v>
      </c>
      <c r="L1918" t="s">
        <v>102</v>
      </c>
      <c r="M1918">
        <v>2192</v>
      </c>
      <c r="N1918">
        <v>1882</v>
      </c>
      <c r="O1918">
        <v>49</v>
      </c>
      <c r="S1918" s="1">
        <v>43826</v>
      </c>
      <c r="U1918" s="10" t="s">
        <v>5186</v>
      </c>
      <c r="V1918" t="s">
        <v>4283</v>
      </c>
      <c r="W1918" s="10">
        <v>2</v>
      </c>
      <c r="X1918" s="1">
        <v>36655</v>
      </c>
      <c r="Y1918" s="1"/>
    </row>
    <row r="1919" spans="1:25" x14ac:dyDescent="0.35">
      <c r="A1919">
        <v>195</v>
      </c>
      <c r="B1919">
        <v>18</v>
      </c>
      <c r="D1919" s="10">
        <v>2</v>
      </c>
      <c r="E1919" t="s">
        <v>4671</v>
      </c>
      <c r="G1919" t="s">
        <v>4672</v>
      </c>
      <c r="H1919" t="s">
        <v>10706</v>
      </c>
      <c r="I1919" s="10">
        <v>2</v>
      </c>
      <c r="K1919" t="s">
        <v>4671</v>
      </c>
      <c r="L1919" t="s">
        <v>102</v>
      </c>
      <c r="M1919">
        <v>2250</v>
      </c>
      <c r="N1919">
        <v>1901</v>
      </c>
      <c r="O1919">
        <v>21</v>
      </c>
      <c r="S1919" s="1">
        <v>44825</v>
      </c>
      <c r="U1919" s="10" t="s">
        <v>5186</v>
      </c>
      <c r="V1919" t="s">
        <v>4283</v>
      </c>
      <c r="W1919" s="10">
        <v>2</v>
      </c>
      <c r="X1919" s="1">
        <v>42444</v>
      </c>
      <c r="Y1919" s="1"/>
    </row>
    <row r="1920" spans="1:25" x14ac:dyDescent="0.35">
      <c r="A1920">
        <v>195</v>
      </c>
      <c r="B1920">
        <v>29</v>
      </c>
      <c r="D1920" s="10">
        <v>2</v>
      </c>
      <c r="E1920" t="s">
        <v>4681</v>
      </c>
      <c r="G1920" t="s">
        <v>4682</v>
      </c>
      <c r="H1920" t="s">
        <v>10706</v>
      </c>
      <c r="I1920" s="10">
        <v>2</v>
      </c>
      <c r="K1920" t="s">
        <v>4683</v>
      </c>
      <c r="L1920" t="s">
        <v>102</v>
      </c>
      <c r="M1920">
        <v>2160</v>
      </c>
      <c r="N1920">
        <v>1901</v>
      </c>
      <c r="O1920">
        <v>49</v>
      </c>
      <c r="S1920" s="1">
        <v>43826</v>
      </c>
      <c r="U1920" s="10" t="s">
        <v>5186</v>
      </c>
      <c r="V1920" t="s">
        <v>4283</v>
      </c>
      <c r="W1920" s="10">
        <v>2</v>
      </c>
      <c r="X1920" s="1">
        <v>38757</v>
      </c>
      <c r="Y1920" s="1"/>
    </row>
    <row r="1921" spans="1:25" x14ac:dyDescent="0.35">
      <c r="A1921">
        <v>170</v>
      </c>
      <c r="B1921">
        <v>21</v>
      </c>
      <c r="C1921" t="s">
        <v>756</v>
      </c>
      <c r="D1921" s="10">
        <v>2</v>
      </c>
      <c r="E1921" t="s">
        <v>8745</v>
      </c>
      <c r="G1921" t="s">
        <v>9230</v>
      </c>
      <c r="H1921" t="s">
        <v>10706</v>
      </c>
      <c r="I1921" s="10">
        <v>2</v>
      </c>
      <c r="K1921" t="s">
        <v>9231</v>
      </c>
      <c r="L1921" t="s">
        <v>102</v>
      </c>
      <c r="M1921">
        <v>1720</v>
      </c>
      <c r="N1921">
        <v>1885</v>
      </c>
      <c r="S1921" s="1"/>
      <c r="U1921" s="10" t="s">
        <v>5186</v>
      </c>
      <c r="V1921" t="s">
        <v>10398</v>
      </c>
      <c r="W1921" s="10">
        <v>1</v>
      </c>
      <c r="X1921" s="1">
        <v>40287</v>
      </c>
      <c r="Y1921" s="1"/>
    </row>
    <row r="1922" spans="1:25" x14ac:dyDescent="0.35">
      <c r="A1922">
        <v>195</v>
      </c>
      <c r="B1922">
        <v>19</v>
      </c>
      <c r="D1922" s="10">
        <v>2</v>
      </c>
      <c r="E1922" t="s">
        <v>4673</v>
      </c>
      <c r="G1922" t="s">
        <v>4674</v>
      </c>
      <c r="H1922" t="s">
        <v>10706</v>
      </c>
      <c r="I1922" s="10">
        <v>3</v>
      </c>
      <c r="K1922" t="s">
        <v>4675</v>
      </c>
      <c r="L1922" t="s">
        <v>102</v>
      </c>
      <c r="M1922">
        <v>2690</v>
      </c>
      <c r="N1922">
        <v>1901</v>
      </c>
      <c r="O1922">
        <v>21</v>
      </c>
      <c r="S1922" s="1">
        <v>43826</v>
      </c>
      <c r="U1922" s="10" t="s">
        <v>5186</v>
      </c>
      <c r="V1922" t="s">
        <v>4283</v>
      </c>
      <c r="W1922" s="10">
        <v>2</v>
      </c>
      <c r="X1922" s="1">
        <v>41208</v>
      </c>
      <c r="Y1922" s="1"/>
    </row>
    <row r="1923" spans="1:25" x14ac:dyDescent="0.35">
      <c r="A1923">
        <v>19</v>
      </c>
      <c r="B1923">
        <v>29.01</v>
      </c>
      <c r="D1923" s="10">
        <v>2</v>
      </c>
      <c r="E1923" t="s">
        <v>4251</v>
      </c>
      <c r="G1923" t="s">
        <v>4252</v>
      </c>
      <c r="H1923" t="s">
        <v>10706</v>
      </c>
      <c r="I1923" s="10">
        <v>2</v>
      </c>
      <c r="K1923" t="s">
        <v>4251</v>
      </c>
      <c r="L1923" t="s">
        <v>102</v>
      </c>
      <c r="M1923">
        <v>2750</v>
      </c>
      <c r="N1923">
        <v>1985</v>
      </c>
      <c r="O1923">
        <v>49</v>
      </c>
      <c r="P1923">
        <v>19</v>
      </c>
      <c r="Q1923">
        <v>29.1</v>
      </c>
      <c r="S1923" s="1">
        <v>43826</v>
      </c>
      <c r="U1923" s="10" t="s">
        <v>5186</v>
      </c>
      <c r="V1923" t="s">
        <v>4228</v>
      </c>
      <c r="W1923" s="10">
        <v>2</v>
      </c>
      <c r="X1923" s="1">
        <v>38397</v>
      </c>
      <c r="Y1923" s="1"/>
    </row>
    <row r="1924" spans="1:25" x14ac:dyDescent="0.35">
      <c r="A1924">
        <v>170</v>
      </c>
      <c r="B1924">
        <v>20</v>
      </c>
      <c r="D1924" s="10">
        <v>2</v>
      </c>
      <c r="E1924" t="s">
        <v>4397</v>
      </c>
      <c r="G1924" t="s">
        <v>4398</v>
      </c>
      <c r="H1924" t="s">
        <v>10706</v>
      </c>
      <c r="I1924" s="10">
        <v>2</v>
      </c>
      <c r="K1924" t="s">
        <v>4397</v>
      </c>
      <c r="L1924" t="s">
        <v>102</v>
      </c>
      <c r="M1924">
        <v>1920</v>
      </c>
      <c r="N1924">
        <v>1885</v>
      </c>
      <c r="O1924">
        <v>20</v>
      </c>
      <c r="S1924" s="1">
        <v>44895</v>
      </c>
      <c r="U1924" s="10" t="s">
        <v>5186</v>
      </c>
      <c r="V1924" t="s">
        <v>4283</v>
      </c>
      <c r="W1924" s="10">
        <v>2</v>
      </c>
      <c r="X1924" s="1">
        <v>44823</v>
      </c>
      <c r="Y1924" s="1"/>
    </row>
    <row r="1925" spans="1:25" x14ac:dyDescent="0.35">
      <c r="A1925">
        <v>195</v>
      </c>
      <c r="B1925">
        <v>20</v>
      </c>
      <c r="D1925" s="10">
        <v>2</v>
      </c>
      <c r="E1925" t="s">
        <v>4676</v>
      </c>
      <c r="G1925" t="s">
        <v>4677</v>
      </c>
      <c r="H1925" t="s">
        <v>10706</v>
      </c>
      <c r="I1925" s="10">
        <v>2</v>
      </c>
      <c r="K1925" t="s">
        <v>4676</v>
      </c>
      <c r="L1925" t="s">
        <v>102</v>
      </c>
      <c r="M1925">
        <v>1877</v>
      </c>
      <c r="N1925">
        <v>1901</v>
      </c>
      <c r="O1925">
        <v>21</v>
      </c>
      <c r="S1925" s="1">
        <v>43826</v>
      </c>
      <c r="U1925" s="10" t="s">
        <v>5186</v>
      </c>
      <c r="V1925" t="s">
        <v>4678</v>
      </c>
      <c r="W1925" s="10">
        <v>2</v>
      </c>
      <c r="X1925" s="1">
        <v>43109</v>
      </c>
      <c r="Y1925" s="1"/>
    </row>
    <row r="1926" spans="1:25" x14ac:dyDescent="0.35">
      <c r="A1926">
        <v>207</v>
      </c>
      <c r="B1926">
        <v>17</v>
      </c>
      <c r="D1926" s="10">
        <v>2</v>
      </c>
      <c r="E1926" t="s">
        <v>4834</v>
      </c>
      <c r="G1926" t="s">
        <v>4835</v>
      </c>
      <c r="H1926" t="s">
        <v>10706</v>
      </c>
      <c r="I1926" s="10">
        <v>2</v>
      </c>
      <c r="K1926" t="s">
        <v>4834</v>
      </c>
      <c r="L1926" t="s">
        <v>102</v>
      </c>
      <c r="M1926">
        <v>1920</v>
      </c>
      <c r="N1926">
        <v>1901</v>
      </c>
      <c r="O1926">
        <v>49</v>
      </c>
      <c r="S1926" s="1">
        <v>43826</v>
      </c>
      <c r="U1926" s="10" t="s">
        <v>5186</v>
      </c>
      <c r="V1926" t="s">
        <v>4283</v>
      </c>
      <c r="W1926" s="10">
        <v>2</v>
      </c>
      <c r="X1926" s="1">
        <v>26751</v>
      </c>
      <c r="Y1926" s="1"/>
    </row>
    <row r="1927" spans="1:25" x14ac:dyDescent="0.35">
      <c r="A1927">
        <v>195</v>
      </c>
      <c r="B1927">
        <v>21</v>
      </c>
      <c r="D1927" s="10">
        <v>2</v>
      </c>
      <c r="E1927" t="s">
        <v>4679</v>
      </c>
      <c r="G1927" t="s">
        <v>4680</v>
      </c>
      <c r="H1927" t="s">
        <v>10706</v>
      </c>
      <c r="I1927" s="10">
        <v>2</v>
      </c>
      <c r="K1927" t="s">
        <v>4679</v>
      </c>
      <c r="L1927" t="s">
        <v>102</v>
      </c>
      <c r="M1927">
        <v>1742</v>
      </c>
      <c r="N1927">
        <v>1901</v>
      </c>
      <c r="O1927">
        <v>49</v>
      </c>
      <c r="S1927" s="1">
        <v>43826</v>
      </c>
      <c r="U1927" s="10" t="s">
        <v>5186</v>
      </c>
      <c r="V1927" t="s">
        <v>4388</v>
      </c>
      <c r="W1927" s="10">
        <v>2</v>
      </c>
      <c r="X1927" s="1">
        <v>43182</v>
      </c>
      <c r="Y1927" s="1"/>
    </row>
    <row r="1928" spans="1:25" x14ac:dyDescent="0.35">
      <c r="A1928">
        <v>207</v>
      </c>
      <c r="B1928">
        <v>18</v>
      </c>
      <c r="D1928" s="10">
        <v>2</v>
      </c>
      <c r="E1928" t="s">
        <v>4836</v>
      </c>
      <c r="G1928" t="s">
        <v>4837</v>
      </c>
      <c r="H1928" t="s">
        <v>10706</v>
      </c>
      <c r="I1928" s="10">
        <v>2</v>
      </c>
      <c r="K1928" t="s">
        <v>4836</v>
      </c>
      <c r="L1928" t="s">
        <v>102</v>
      </c>
      <c r="M1928">
        <v>2907</v>
      </c>
      <c r="N1928">
        <v>1882</v>
      </c>
      <c r="O1928">
        <v>49</v>
      </c>
      <c r="S1928" s="1">
        <v>44841</v>
      </c>
      <c r="U1928" s="10" t="s">
        <v>5186</v>
      </c>
      <c r="V1928" t="s">
        <v>4388</v>
      </c>
      <c r="W1928" s="10">
        <v>2</v>
      </c>
      <c r="X1928" s="1">
        <v>44817</v>
      </c>
      <c r="Y1928" s="1"/>
    </row>
    <row r="1929" spans="1:25" x14ac:dyDescent="0.35">
      <c r="A1929">
        <v>15</v>
      </c>
      <c r="B1929">
        <v>20</v>
      </c>
      <c r="C1929" t="s">
        <v>8174</v>
      </c>
      <c r="D1929" s="10">
        <v>2</v>
      </c>
      <c r="E1929" t="s">
        <v>8156</v>
      </c>
      <c r="G1929" t="s">
        <v>9081</v>
      </c>
      <c r="H1929" t="s">
        <v>10706</v>
      </c>
      <c r="I1929" s="10">
        <v>4</v>
      </c>
      <c r="K1929" t="s">
        <v>9082</v>
      </c>
      <c r="L1929" t="s">
        <v>102</v>
      </c>
      <c r="M1929">
        <v>580</v>
      </c>
      <c r="N1929">
        <v>1903</v>
      </c>
      <c r="S1929" s="1"/>
      <c r="U1929" s="10" t="s">
        <v>5186</v>
      </c>
      <c r="V1929" t="s">
        <v>10199</v>
      </c>
      <c r="W1929" s="10">
        <v>1</v>
      </c>
      <c r="X1929" s="1">
        <v>38747</v>
      </c>
      <c r="Y1929" s="1"/>
    </row>
    <row r="1930" spans="1:25" x14ac:dyDescent="0.35">
      <c r="A1930">
        <v>22</v>
      </c>
      <c r="B1930">
        <v>8</v>
      </c>
      <c r="D1930" s="10" t="s">
        <v>92</v>
      </c>
      <c r="E1930" t="s">
        <v>1694</v>
      </c>
      <c r="G1930" t="s">
        <v>1695</v>
      </c>
      <c r="H1930" t="s">
        <v>5145</v>
      </c>
      <c r="I1930" s="10">
        <v>3</v>
      </c>
      <c r="K1930" t="s">
        <v>1696</v>
      </c>
      <c r="L1930" t="s">
        <v>102</v>
      </c>
      <c r="M1930">
        <v>0</v>
      </c>
      <c r="S1930" s="1"/>
      <c r="V1930" t="s">
        <v>1698</v>
      </c>
      <c r="W1930" s="10">
        <v>3</v>
      </c>
      <c r="X1930" s="1">
        <v>37847</v>
      </c>
      <c r="Y1930" s="1"/>
    </row>
    <row r="1931" spans="1:25" x14ac:dyDescent="0.35">
      <c r="A1931">
        <v>19</v>
      </c>
      <c r="B1931">
        <v>13.01</v>
      </c>
      <c r="D1931" s="10">
        <v>2</v>
      </c>
      <c r="E1931" t="s">
        <v>4235</v>
      </c>
      <c r="G1931" t="s">
        <v>4236</v>
      </c>
      <c r="H1931" t="s">
        <v>10706</v>
      </c>
      <c r="I1931" s="10">
        <v>2</v>
      </c>
      <c r="K1931" t="s">
        <v>4235</v>
      </c>
      <c r="L1931" t="s">
        <v>102</v>
      </c>
      <c r="M1931">
        <v>2640</v>
      </c>
      <c r="N1931">
        <v>1985</v>
      </c>
      <c r="O1931">
        <v>49</v>
      </c>
      <c r="P1931">
        <v>19</v>
      </c>
      <c r="Q1931">
        <v>13.1</v>
      </c>
      <c r="S1931" s="1">
        <v>43826</v>
      </c>
      <c r="U1931" s="10" t="s">
        <v>5186</v>
      </c>
      <c r="V1931" t="s">
        <v>4228</v>
      </c>
      <c r="W1931" s="10">
        <v>2</v>
      </c>
      <c r="X1931" s="1">
        <v>38257</v>
      </c>
      <c r="Y1931" s="1"/>
    </row>
    <row r="1932" spans="1:25" x14ac:dyDescent="0.35">
      <c r="A1932">
        <v>187</v>
      </c>
      <c r="B1932">
        <v>1</v>
      </c>
      <c r="D1932" s="10" t="s">
        <v>92</v>
      </c>
      <c r="E1932" t="s">
        <v>1778</v>
      </c>
      <c r="G1932" t="s">
        <v>1779</v>
      </c>
      <c r="H1932" t="s">
        <v>5145</v>
      </c>
      <c r="I1932" s="10">
        <v>5</v>
      </c>
      <c r="K1932" t="s">
        <v>1780</v>
      </c>
      <c r="L1932" t="s">
        <v>102</v>
      </c>
      <c r="M1932">
        <v>0</v>
      </c>
      <c r="S1932" s="1"/>
      <c r="V1932" t="s">
        <v>1781</v>
      </c>
      <c r="W1932" s="10">
        <v>5</v>
      </c>
      <c r="X1932" s="1">
        <v>44750</v>
      </c>
      <c r="Y1932" s="1"/>
    </row>
    <row r="1933" spans="1:25" x14ac:dyDescent="0.35">
      <c r="A1933">
        <v>20</v>
      </c>
      <c r="B1933">
        <v>9</v>
      </c>
      <c r="D1933" s="10">
        <v>2</v>
      </c>
      <c r="E1933" t="s">
        <v>4257</v>
      </c>
      <c r="G1933" t="s">
        <v>4258</v>
      </c>
      <c r="H1933" t="s">
        <v>10706</v>
      </c>
      <c r="I1933" s="10">
        <v>2</v>
      </c>
      <c r="K1933" t="s">
        <v>4257</v>
      </c>
      <c r="L1933" t="s">
        <v>102</v>
      </c>
      <c r="M1933">
        <v>2020</v>
      </c>
      <c r="N1933">
        <v>1901</v>
      </c>
      <c r="O1933">
        <v>45</v>
      </c>
      <c r="S1933" s="1">
        <v>44442</v>
      </c>
      <c r="U1933" s="10" t="s">
        <v>5186</v>
      </c>
      <c r="V1933" t="s">
        <v>4259</v>
      </c>
      <c r="W1933" s="10">
        <v>2</v>
      </c>
      <c r="X1933" s="1">
        <v>44362</v>
      </c>
      <c r="Y1933" s="1"/>
    </row>
    <row r="1934" spans="1:25" x14ac:dyDescent="0.35">
      <c r="A1934">
        <v>18</v>
      </c>
      <c r="B1934">
        <v>17</v>
      </c>
      <c r="D1934" s="10" t="s">
        <v>92</v>
      </c>
      <c r="E1934" t="s">
        <v>2135</v>
      </c>
      <c r="G1934" t="s">
        <v>2136</v>
      </c>
      <c r="H1934" t="s">
        <v>5145</v>
      </c>
      <c r="I1934" s="10">
        <v>3</v>
      </c>
      <c r="K1934" t="s">
        <v>2137</v>
      </c>
      <c r="L1934" t="s">
        <v>102</v>
      </c>
      <c r="M1934">
        <v>0</v>
      </c>
      <c r="S1934" s="1"/>
      <c r="V1934" t="s">
        <v>2138</v>
      </c>
      <c r="W1934" s="10">
        <v>3</v>
      </c>
      <c r="X1934" s="1">
        <v>44818</v>
      </c>
      <c r="Y1934" s="1"/>
    </row>
    <row r="1935" spans="1:25" x14ac:dyDescent="0.35">
      <c r="A1935">
        <v>17</v>
      </c>
      <c r="B1935">
        <v>31.01</v>
      </c>
      <c r="C1935" t="s">
        <v>8105</v>
      </c>
      <c r="D1935" s="10">
        <v>2</v>
      </c>
      <c r="E1935" t="s">
        <v>8732</v>
      </c>
      <c r="G1935" t="s">
        <v>9902</v>
      </c>
      <c r="H1935" t="s">
        <v>10706</v>
      </c>
      <c r="I1935" s="10">
        <v>2</v>
      </c>
      <c r="K1935" t="s">
        <v>9757</v>
      </c>
      <c r="L1935" t="s">
        <v>102</v>
      </c>
      <c r="M1935">
        <v>2000</v>
      </c>
      <c r="N1935">
        <v>2018</v>
      </c>
      <c r="S1935" s="1"/>
      <c r="V1935" t="s">
        <v>10383</v>
      </c>
      <c r="W1935" s="10">
        <v>1</v>
      </c>
      <c r="X1935" s="1">
        <v>43350</v>
      </c>
      <c r="Y1935" s="1"/>
    </row>
    <row r="1936" spans="1:25" x14ac:dyDescent="0.35">
      <c r="A1936">
        <v>18</v>
      </c>
      <c r="B1936">
        <v>18</v>
      </c>
      <c r="C1936" t="s">
        <v>8424</v>
      </c>
      <c r="D1936" s="10">
        <v>2</v>
      </c>
      <c r="E1936" t="s">
        <v>8915</v>
      </c>
      <c r="G1936" t="s">
        <v>10148</v>
      </c>
      <c r="H1936" t="s">
        <v>10706</v>
      </c>
      <c r="I1936" s="10">
        <v>2</v>
      </c>
      <c r="K1936" t="s">
        <v>9743</v>
      </c>
      <c r="L1936" t="s">
        <v>102</v>
      </c>
      <c r="M1936">
        <v>1490</v>
      </c>
      <c r="N1936">
        <v>2013</v>
      </c>
      <c r="S1936" s="1"/>
      <c r="W1936" s="10">
        <v>1</v>
      </c>
      <c r="X1936" s="1">
        <v>44421</v>
      </c>
      <c r="Y1936" s="1"/>
    </row>
    <row r="1937" spans="1:25" x14ac:dyDescent="0.35">
      <c r="A1937">
        <v>211.01</v>
      </c>
      <c r="B1937">
        <v>9</v>
      </c>
      <c r="D1937" s="10" t="s">
        <v>92</v>
      </c>
      <c r="E1937" t="s">
        <v>2316</v>
      </c>
      <c r="G1937" t="s">
        <v>2317</v>
      </c>
      <c r="H1937" t="s">
        <v>5145</v>
      </c>
      <c r="I1937" s="10">
        <v>2</v>
      </c>
      <c r="K1937" t="s">
        <v>2318</v>
      </c>
      <c r="L1937" t="s">
        <v>102</v>
      </c>
      <c r="M1937">
        <v>0</v>
      </c>
      <c r="S1937" s="1"/>
      <c r="V1937" t="s">
        <v>2319</v>
      </c>
      <c r="W1937" s="10">
        <v>2</v>
      </c>
      <c r="X1937" s="1">
        <v>40501</v>
      </c>
      <c r="Y1937" s="1"/>
    </row>
    <row r="1938" spans="1:25" x14ac:dyDescent="0.35">
      <c r="A1938">
        <v>15</v>
      </c>
      <c r="B1938">
        <v>18</v>
      </c>
      <c r="D1938" s="10">
        <v>2</v>
      </c>
      <c r="E1938" t="s">
        <v>4215</v>
      </c>
      <c r="G1938" t="s">
        <v>4216</v>
      </c>
      <c r="H1938" t="s">
        <v>10707</v>
      </c>
      <c r="I1938" s="10">
        <v>2</v>
      </c>
      <c r="K1938" t="s">
        <v>4215</v>
      </c>
      <c r="L1938" t="s">
        <v>102</v>
      </c>
      <c r="M1938">
        <v>3990</v>
      </c>
      <c r="N1938">
        <v>1901</v>
      </c>
      <c r="O1938">
        <v>47</v>
      </c>
      <c r="S1938" s="1">
        <v>44116</v>
      </c>
      <c r="U1938" s="10" t="s">
        <v>5186</v>
      </c>
      <c r="V1938" t="s">
        <v>4217</v>
      </c>
      <c r="W1938" s="10">
        <v>2</v>
      </c>
      <c r="X1938" s="1">
        <v>43838</v>
      </c>
      <c r="Y1938" s="1"/>
    </row>
    <row r="1939" spans="1:25" x14ac:dyDescent="0.35">
      <c r="A1939">
        <v>184</v>
      </c>
      <c r="B1939">
        <v>41</v>
      </c>
      <c r="C1939" t="s">
        <v>7502</v>
      </c>
      <c r="D1939" s="10">
        <v>2</v>
      </c>
      <c r="E1939" t="s">
        <v>8409</v>
      </c>
      <c r="G1939" t="s">
        <v>8949</v>
      </c>
      <c r="H1939" t="s">
        <v>10706</v>
      </c>
      <c r="I1939" s="10">
        <v>3</v>
      </c>
      <c r="K1939" t="s">
        <v>8948</v>
      </c>
      <c r="L1939" t="s">
        <v>102</v>
      </c>
      <c r="M1939">
        <v>862</v>
      </c>
      <c r="N1939">
        <v>1905</v>
      </c>
      <c r="S1939" s="1"/>
      <c r="U1939" s="10" t="s">
        <v>5186</v>
      </c>
      <c r="V1939" t="s">
        <v>10339</v>
      </c>
      <c r="W1939" s="10">
        <v>1</v>
      </c>
      <c r="X1939" s="1">
        <v>39274</v>
      </c>
      <c r="Y1939" s="1"/>
    </row>
    <row r="1940" spans="1:25" x14ac:dyDescent="0.35">
      <c r="A1940">
        <v>220</v>
      </c>
      <c r="B1940">
        <v>38.020000000000003</v>
      </c>
      <c r="D1940" s="10">
        <v>2</v>
      </c>
      <c r="E1940" t="s">
        <v>3459</v>
      </c>
      <c r="G1940" t="s">
        <v>3460</v>
      </c>
      <c r="H1940" t="s">
        <v>10706</v>
      </c>
      <c r="I1940" s="10">
        <v>6</v>
      </c>
      <c r="K1940" t="s">
        <v>3461</v>
      </c>
      <c r="L1940" t="s">
        <v>102</v>
      </c>
      <c r="M1940">
        <v>3202</v>
      </c>
      <c r="N1940">
        <v>1880</v>
      </c>
      <c r="O1940">
        <v>47</v>
      </c>
      <c r="P1940">
        <v>220</v>
      </c>
      <c r="Q1940">
        <v>38.200000000000003</v>
      </c>
      <c r="S1940" s="1">
        <v>43826</v>
      </c>
      <c r="U1940" s="10" t="s">
        <v>5186</v>
      </c>
      <c r="V1940" t="s">
        <v>3462</v>
      </c>
      <c r="W1940" s="10">
        <v>4</v>
      </c>
      <c r="X1940" s="1">
        <v>33955</v>
      </c>
      <c r="Y1940" s="1"/>
    </row>
    <row r="1941" spans="1:25" x14ac:dyDescent="0.35">
      <c r="A1941">
        <v>95</v>
      </c>
      <c r="B1941">
        <v>1</v>
      </c>
      <c r="C1941" t="s">
        <v>8109</v>
      </c>
      <c r="D1941" s="10">
        <v>2</v>
      </c>
      <c r="E1941" t="s">
        <v>8571</v>
      </c>
      <c r="G1941" t="s">
        <v>9654</v>
      </c>
      <c r="H1941" t="s">
        <v>10706</v>
      </c>
      <c r="I1941" s="10">
        <v>2</v>
      </c>
      <c r="K1941" t="s">
        <v>8687</v>
      </c>
      <c r="L1941" t="s">
        <v>102</v>
      </c>
      <c r="M1941">
        <v>1085</v>
      </c>
      <c r="N1941">
        <v>2002</v>
      </c>
      <c r="S1941" s="1"/>
      <c r="U1941" s="10" t="s">
        <v>10584</v>
      </c>
      <c r="V1941" t="s">
        <v>8076</v>
      </c>
      <c r="W1941" s="10">
        <v>1</v>
      </c>
      <c r="X1941" s="1">
        <v>40512</v>
      </c>
      <c r="Y1941" s="1"/>
    </row>
    <row r="1942" spans="1:25" x14ac:dyDescent="0.35">
      <c r="A1942">
        <v>184</v>
      </c>
      <c r="B1942">
        <v>1</v>
      </c>
      <c r="D1942" s="10" t="s">
        <v>92</v>
      </c>
      <c r="E1942" t="s">
        <v>2322</v>
      </c>
      <c r="G1942" t="s">
        <v>2323</v>
      </c>
      <c r="H1942" t="s">
        <v>5145</v>
      </c>
      <c r="I1942" s="10">
        <v>3</v>
      </c>
      <c r="K1942" t="s">
        <v>2322</v>
      </c>
      <c r="L1942" t="s">
        <v>102</v>
      </c>
      <c r="M1942">
        <v>0</v>
      </c>
      <c r="S1942" s="1"/>
      <c r="V1942" t="s">
        <v>500</v>
      </c>
      <c r="W1942" s="10">
        <v>3</v>
      </c>
      <c r="X1942" s="1">
        <v>43919</v>
      </c>
      <c r="Y1942" s="1"/>
    </row>
    <row r="1943" spans="1:25" x14ac:dyDescent="0.35">
      <c r="A1943">
        <v>171</v>
      </c>
      <c r="B1943">
        <v>1.01</v>
      </c>
      <c r="C1943" t="s">
        <v>3414</v>
      </c>
      <c r="D1943" s="10">
        <v>2</v>
      </c>
      <c r="E1943" t="s">
        <v>8265</v>
      </c>
      <c r="G1943" t="s">
        <v>9192</v>
      </c>
      <c r="H1943" t="s">
        <v>10706</v>
      </c>
      <c r="I1943" s="10">
        <v>2</v>
      </c>
      <c r="K1943" t="s">
        <v>9193</v>
      </c>
      <c r="L1943" t="s">
        <v>102</v>
      </c>
      <c r="M1943">
        <v>867</v>
      </c>
      <c r="N1943">
        <v>1900</v>
      </c>
      <c r="S1943" s="1"/>
      <c r="U1943" s="10" t="s">
        <v>5186</v>
      </c>
      <c r="V1943" t="s">
        <v>10199</v>
      </c>
      <c r="W1943" s="10">
        <v>1</v>
      </c>
      <c r="X1943" s="1">
        <v>43767</v>
      </c>
      <c r="Y1943" s="1"/>
    </row>
    <row r="1944" spans="1:25" x14ac:dyDescent="0.35">
      <c r="A1944">
        <v>196</v>
      </c>
      <c r="B1944">
        <v>48</v>
      </c>
      <c r="D1944" s="10">
        <v>2</v>
      </c>
      <c r="E1944" t="s">
        <v>4008</v>
      </c>
      <c r="G1944" t="s">
        <v>4009</v>
      </c>
      <c r="H1944" t="s">
        <v>10706</v>
      </c>
      <c r="I1944" s="10">
        <v>3</v>
      </c>
      <c r="K1944" t="s">
        <v>4008</v>
      </c>
      <c r="L1944" t="s">
        <v>102</v>
      </c>
      <c r="M1944">
        <v>3642</v>
      </c>
      <c r="N1944">
        <v>1901</v>
      </c>
      <c r="O1944">
        <v>49</v>
      </c>
      <c r="S1944" s="1">
        <v>43826</v>
      </c>
      <c r="U1944" s="10" t="s">
        <v>5186</v>
      </c>
      <c r="V1944" t="s">
        <v>4010</v>
      </c>
      <c r="W1944" s="10">
        <v>3</v>
      </c>
      <c r="X1944" s="1">
        <v>34761</v>
      </c>
      <c r="Y1944" s="1"/>
    </row>
    <row r="1945" spans="1:25" x14ac:dyDescent="0.35">
      <c r="A1945">
        <v>220</v>
      </c>
      <c r="B1945">
        <v>38.01</v>
      </c>
      <c r="D1945" s="10">
        <v>2</v>
      </c>
      <c r="E1945" t="s">
        <v>3461</v>
      </c>
      <c r="G1945" t="s">
        <v>3460</v>
      </c>
      <c r="H1945" t="s">
        <v>10706</v>
      </c>
      <c r="I1945" s="10">
        <v>6</v>
      </c>
      <c r="K1945" t="s">
        <v>3461</v>
      </c>
      <c r="L1945" t="s">
        <v>102</v>
      </c>
      <c r="M1945">
        <v>2222</v>
      </c>
      <c r="N1945">
        <v>1880</v>
      </c>
      <c r="O1945">
        <v>47</v>
      </c>
      <c r="P1945">
        <v>220</v>
      </c>
      <c r="Q1945">
        <v>38.1</v>
      </c>
      <c r="S1945" s="1">
        <v>43826</v>
      </c>
      <c r="U1945" s="10" t="s">
        <v>5186</v>
      </c>
      <c r="V1945" t="s">
        <v>4949</v>
      </c>
      <c r="W1945" s="10">
        <v>2</v>
      </c>
      <c r="X1945" s="1">
        <v>30302</v>
      </c>
      <c r="Y1945" s="1"/>
    </row>
    <row r="1946" spans="1:25" x14ac:dyDescent="0.35">
      <c r="A1946">
        <v>171</v>
      </c>
      <c r="B1946">
        <v>36</v>
      </c>
      <c r="D1946" s="10">
        <v>2</v>
      </c>
      <c r="E1946" t="s">
        <v>3012</v>
      </c>
      <c r="G1946" t="s">
        <v>3013</v>
      </c>
      <c r="H1946" t="s">
        <v>10706</v>
      </c>
      <c r="I1946" s="10">
        <v>4</v>
      </c>
      <c r="K1946" t="s">
        <v>3012</v>
      </c>
      <c r="L1946" t="s">
        <v>102</v>
      </c>
      <c r="M1946">
        <v>4600</v>
      </c>
      <c r="N1946">
        <v>1901</v>
      </c>
      <c r="O1946">
        <v>47</v>
      </c>
      <c r="S1946" s="1">
        <v>43826</v>
      </c>
      <c r="U1946" s="10" t="s">
        <v>5186</v>
      </c>
      <c r="V1946" t="s">
        <v>2845</v>
      </c>
      <c r="W1946" s="10">
        <v>4</v>
      </c>
      <c r="X1946" s="1">
        <v>32970</v>
      </c>
      <c r="Y1946" s="1"/>
    </row>
    <row r="1947" spans="1:25" x14ac:dyDescent="0.35">
      <c r="A1947">
        <v>184</v>
      </c>
      <c r="B1947">
        <v>2</v>
      </c>
      <c r="D1947" s="10">
        <v>2</v>
      </c>
      <c r="E1947" t="s">
        <v>3844</v>
      </c>
      <c r="G1947" t="s">
        <v>3845</v>
      </c>
      <c r="H1947" t="s">
        <v>10706</v>
      </c>
      <c r="I1947" s="10">
        <v>3</v>
      </c>
      <c r="K1947" t="s">
        <v>3844</v>
      </c>
      <c r="L1947" t="s">
        <v>102</v>
      </c>
      <c r="M1947">
        <v>2340</v>
      </c>
      <c r="N1947">
        <v>1901</v>
      </c>
      <c r="O1947">
        <v>49</v>
      </c>
      <c r="S1947" s="1">
        <v>43826</v>
      </c>
      <c r="U1947" s="10" t="s">
        <v>5186</v>
      </c>
      <c r="V1947" t="s">
        <v>3677</v>
      </c>
      <c r="W1947" s="10">
        <v>3</v>
      </c>
      <c r="X1947" s="1">
        <v>40739</v>
      </c>
      <c r="Y1947" s="1"/>
    </row>
    <row r="1948" spans="1:25" x14ac:dyDescent="0.35">
      <c r="A1948">
        <v>220</v>
      </c>
      <c r="B1948">
        <v>2</v>
      </c>
      <c r="D1948" s="10">
        <v>2</v>
      </c>
      <c r="E1948" t="s">
        <v>4139</v>
      </c>
      <c r="G1948" t="s">
        <v>4140</v>
      </c>
      <c r="H1948" t="s">
        <v>10706</v>
      </c>
      <c r="I1948" s="10">
        <v>3</v>
      </c>
      <c r="K1948" t="s">
        <v>4139</v>
      </c>
      <c r="L1948" t="s">
        <v>102</v>
      </c>
      <c r="M1948">
        <v>2835</v>
      </c>
      <c r="N1948">
        <v>1880</v>
      </c>
      <c r="O1948">
        <v>47</v>
      </c>
      <c r="S1948" s="1">
        <v>44433</v>
      </c>
      <c r="U1948" s="10" t="s">
        <v>5186</v>
      </c>
      <c r="V1948" t="s">
        <v>3577</v>
      </c>
      <c r="W1948" s="10">
        <v>3</v>
      </c>
      <c r="X1948" s="1">
        <v>43796</v>
      </c>
      <c r="Y1948" s="1"/>
    </row>
    <row r="1949" spans="1:25" x14ac:dyDescent="0.35">
      <c r="A1949">
        <v>238</v>
      </c>
      <c r="B1949">
        <v>23</v>
      </c>
      <c r="D1949" s="10">
        <v>2</v>
      </c>
      <c r="E1949" t="s">
        <v>4177</v>
      </c>
      <c r="G1949" t="s">
        <v>4178</v>
      </c>
      <c r="H1949" t="s">
        <v>10706</v>
      </c>
      <c r="I1949" s="10">
        <v>3</v>
      </c>
      <c r="K1949" t="s">
        <v>4179</v>
      </c>
      <c r="L1949" t="s">
        <v>102</v>
      </c>
      <c r="M1949">
        <v>4554</v>
      </c>
      <c r="N1949">
        <v>1901</v>
      </c>
      <c r="O1949">
        <v>49</v>
      </c>
      <c r="S1949" s="1">
        <v>43826</v>
      </c>
      <c r="U1949" s="10" t="s">
        <v>5186</v>
      </c>
      <c r="V1949" t="s">
        <v>3577</v>
      </c>
      <c r="W1949" s="10">
        <v>3</v>
      </c>
      <c r="X1949" s="1">
        <v>35656</v>
      </c>
      <c r="Y1949" s="1"/>
    </row>
    <row r="1950" spans="1:25" x14ac:dyDescent="0.35">
      <c r="A1950">
        <v>184</v>
      </c>
      <c r="B1950">
        <v>39</v>
      </c>
      <c r="D1950" s="10">
        <v>2</v>
      </c>
      <c r="E1950" t="s">
        <v>4544</v>
      </c>
      <c r="G1950" t="s">
        <v>4545</v>
      </c>
      <c r="H1950" t="s">
        <v>10706</v>
      </c>
      <c r="I1950" s="10">
        <v>2</v>
      </c>
      <c r="K1950" t="s">
        <v>4544</v>
      </c>
      <c r="L1950" t="s">
        <v>102</v>
      </c>
      <c r="M1950">
        <v>2106</v>
      </c>
      <c r="N1950">
        <v>1901</v>
      </c>
      <c r="O1950">
        <v>21</v>
      </c>
      <c r="S1950" s="1">
        <v>44673</v>
      </c>
      <c r="U1950" s="10" t="s">
        <v>5186</v>
      </c>
      <c r="V1950" t="s">
        <v>4283</v>
      </c>
      <c r="W1950" s="10">
        <v>2</v>
      </c>
      <c r="X1950" s="1">
        <v>41058</v>
      </c>
      <c r="Y1950" s="1"/>
    </row>
    <row r="1951" spans="1:25" x14ac:dyDescent="0.35">
      <c r="A1951">
        <v>184</v>
      </c>
      <c r="B1951">
        <v>3</v>
      </c>
      <c r="D1951" s="10">
        <v>2</v>
      </c>
      <c r="E1951" t="s">
        <v>3148</v>
      </c>
      <c r="G1951" t="s">
        <v>3149</v>
      </c>
      <c r="H1951" t="s">
        <v>10706</v>
      </c>
      <c r="I1951" s="10">
        <v>4</v>
      </c>
      <c r="K1951" t="s">
        <v>3148</v>
      </c>
      <c r="L1951" t="s">
        <v>102</v>
      </c>
      <c r="M1951">
        <v>2637</v>
      </c>
      <c r="N1951">
        <v>1901</v>
      </c>
      <c r="O1951">
        <v>49</v>
      </c>
      <c r="S1951" s="1">
        <v>43826</v>
      </c>
      <c r="U1951" s="10" t="s">
        <v>5186</v>
      </c>
      <c r="V1951" t="s">
        <v>2837</v>
      </c>
      <c r="W1951" s="10">
        <v>4</v>
      </c>
      <c r="X1951" s="1">
        <v>40231</v>
      </c>
      <c r="Y1951" s="1"/>
    </row>
    <row r="1952" spans="1:25" x14ac:dyDescent="0.35">
      <c r="A1952">
        <v>171</v>
      </c>
      <c r="B1952">
        <v>3</v>
      </c>
      <c r="D1952" s="10">
        <v>2</v>
      </c>
      <c r="E1952" t="s">
        <v>4402</v>
      </c>
      <c r="G1952" t="s">
        <v>4403</v>
      </c>
      <c r="H1952" t="s">
        <v>10706</v>
      </c>
      <c r="I1952" s="10">
        <v>2</v>
      </c>
      <c r="K1952" t="s">
        <v>4402</v>
      </c>
      <c r="L1952" t="s">
        <v>102</v>
      </c>
      <c r="M1952">
        <v>1845</v>
      </c>
      <c r="N1952">
        <v>1901</v>
      </c>
      <c r="O1952">
        <v>20</v>
      </c>
      <c r="S1952" s="1">
        <v>43826</v>
      </c>
      <c r="U1952" s="10" t="s">
        <v>5186</v>
      </c>
      <c r="V1952" t="s">
        <v>4283</v>
      </c>
      <c r="W1952" s="10">
        <v>2</v>
      </c>
      <c r="X1952" s="1">
        <v>36391</v>
      </c>
      <c r="Y1952" s="1"/>
    </row>
    <row r="1953" spans="1:25" x14ac:dyDescent="0.35">
      <c r="A1953">
        <v>220</v>
      </c>
      <c r="B1953">
        <v>36</v>
      </c>
      <c r="D1953" s="10">
        <v>2</v>
      </c>
      <c r="E1953" t="s">
        <v>4946</v>
      </c>
      <c r="G1953" t="s">
        <v>4947</v>
      </c>
      <c r="H1953" t="s">
        <v>10706</v>
      </c>
      <c r="I1953" s="10">
        <v>2</v>
      </c>
      <c r="K1953" t="s">
        <v>4946</v>
      </c>
      <c r="L1953" t="s">
        <v>102</v>
      </c>
      <c r="M1953">
        <v>2931</v>
      </c>
      <c r="N1953">
        <v>1880</v>
      </c>
      <c r="O1953">
        <v>22</v>
      </c>
      <c r="S1953" s="1">
        <v>44384</v>
      </c>
      <c r="U1953" s="10" t="s">
        <v>5186</v>
      </c>
      <c r="V1953" t="s">
        <v>4948</v>
      </c>
      <c r="W1953" s="10">
        <v>2</v>
      </c>
      <c r="X1953" s="1">
        <v>39203</v>
      </c>
      <c r="Y1953" s="1"/>
    </row>
    <row r="1954" spans="1:25" x14ac:dyDescent="0.35">
      <c r="A1954">
        <v>171</v>
      </c>
      <c r="B1954">
        <v>34</v>
      </c>
      <c r="D1954" s="10">
        <v>2</v>
      </c>
      <c r="E1954" t="s">
        <v>4406</v>
      </c>
      <c r="G1954" t="s">
        <v>4407</v>
      </c>
      <c r="H1954" t="s">
        <v>5145</v>
      </c>
      <c r="I1954" s="10">
        <v>2</v>
      </c>
      <c r="K1954" t="s">
        <v>4406</v>
      </c>
      <c r="L1954" t="s">
        <v>102</v>
      </c>
      <c r="M1954">
        <v>1680</v>
      </c>
      <c r="N1954">
        <v>1901</v>
      </c>
      <c r="O1954">
        <v>47</v>
      </c>
      <c r="S1954" s="1">
        <v>43826</v>
      </c>
      <c r="U1954" s="10" t="s">
        <v>5186</v>
      </c>
      <c r="V1954" t="s">
        <v>4408</v>
      </c>
      <c r="W1954" s="10">
        <v>2</v>
      </c>
      <c r="X1954" s="1">
        <v>37763</v>
      </c>
      <c r="Y1954" s="1"/>
    </row>
    <row r="1955" spans="1:25" x14ac:dyDescent="0.35">
      <c r="A1955">
        <v>184</v>
      </c>
      <c r="B1955">
        <v>6</v>
      </c>
      <c r="D1955" s="10">
        <v>2</v>
      </c>
      <c r="E1955" t="s">
        <v>3849</v>
      </c>
      <c r="G1955" t="s">
        <v>3850</v>
      </c>
      <c r="H1955" t="s">
        <v>5145</v>
      </c>
      <c r="I1955" s="10">
        <v>3</v>
      </c>
      <c r="K1955" t="s">
        <v>3851</v>
      </c>
      <c r="L1955" t="s">
        <v>102</v>
      </c>
      <c r="M1955">
        <v>2133</v>
      </c>
      <c r="N1955">
        <v>1901</v>
      </c>
      <c r="O1955">
        <v>47</v>
      </c>
      <c r="S1955" s="1">
        <v>43826</v>
      </c>
      <c r="U1955" s="10" t="s">
        <v>5186</v>
      </c>
      <c r="V1955" t="s">
        <v>3494</v>
      </c>
      <c r="W1955" s="10">
        <v>3</v>
      </c>
      <c r="X1955" s="1">
        <v>43724</v>
      </c>
      <c r="Y1955" s="1"/>
    </row>
    <row r="1956" spans="1:25" x14ac:dyDescent="0.35">
      <c r="A1956">
        <v>220</v>
      </c>
      <c r="B1956">
        <v>4</v>
      </c>
      <c r="D1956" s="10">
        <v>2</v>
      </c>
      <c r="E1956" t="s">
        <v>4927</v>
      </c>
      <c r="G1956" t="s">
        <v>4928</v>
      </c>
      <c r="H1956" t="s">
        <v>10706</v>
      </c>
      <c r="I1956" s="10">
        <v>2</v>
      </c>
      <c r="K1956" t="s">
        <v>4927</v>
      </c>
      <c r="L1956" t="s">
        <v>102</v>
      </c>
      <c r="M1956">
        <v>2405</v>
      </c>
      <c r="N1956">
        <v>1880</v>
      </c>
      <c r="O1956">
        <v>49</v>
      </c>
      <c r="S1956" s="1">
        <v>44433</v>
      </c>
      <c r="U1956" s="10" t="s">
        <v>5186</v>
      </c>
      <c r="V1956" t="s">
        <v>4283</v>
      </c>
      <c r="W1956" s="10">
        <v>2</v>
      </c>
      <c r="X1956" s="1">
        <v>43256</v>
      </c>
      <c r="Y1956" s="1"/>
    </row>
    <row r="1957" spans="1:25" x14ac:dyDescent="0.35">
      <c r="A1957">
        <v>196</v>
      </c>
      <c r="B1957">
        <v>45</v>
      </c>
      <c r="D1957" s="10">
        <v>2</v>
      </c>
      <c r="E1957" t="s">
        <v>8684</v>
      </c>
      <c r="G1957" t="s">
        <v>9214</v>
      </c>
      <c r="H1957" t="s">
        <v>10706</v>
      </c>
      <c r="I1957" s="10">
        <v>3</v>
      </c>
      <c r="K1957" t="s">
        <v>8684</v>
      </c>
      <c r="L1957" t="s">
        <v>102</v>
      </c>
      <c r="M1957">
        <v>1800</v>
      </c>
      <c r="N1957">
        <v>1872</v>
      </c>
      <c r="S1957" s="1"/>
      <c r="U1957" s="10" t="s">
        <v>5186</v>
      </c>
      <c r="V1957" t="s">
        <v>10357</v>
      </c>
      <c r="W1957" s="10">
        <v>1</v>
      </c>
      <c r="X1957" s="1">
        <v>42256</v>
      </c>
      <c r="Y1957" s="1"/>
    </row>
    <row r="1958" spans="1:25" x14ac:dyDescent="0.35">
      <c r="A1958">
        <v>220</v>
      </c>
      <c r="B1958">
        <v>35</v>
      </c>
      <c r="D1958" s="10">
        <v>2</v>
      </c>
      <c r="E1958" t="s">
        <v>3457</v>
      </c>
      <c r="G1958" t="s">
        <v>3458</v>
      </c>
      <c r="H1958" t="s">
        <v>10706</v>
      </c>
      <c r="I1958" s="10">
        <v>4</v>
      </c>
      <c r="K1958" t="s">
        <v>3457</v>
      </c>
      <c r="L1958" t="s">
        <v>102</v>
      </c>
      <c r="M1958">
        <v>2883</v>
      </c>
      <c r="N1958">
        <v>1901</v>
      </c>
      <c r="O1958">
        <v>47</v>
      </c>
      <c r="S1958" s="1">
        <v>43826</v>
      </c>
      <c r="U1958" s="10" t="s">
        <v>5186</v>
      </c>
      <c r="V1958" t="s">
        <v>2845</v>
      </c>
      <c r="W1958" s="10">
        <v>4</v>
      </c>
      <c r="X1958" s="1">
        <v>39982</v>
      </c>
      <c r="Y1958" s="1"/>
    </row>
    <row r="1959" spans="1:25" x14ac:dyDescent="0.35">
      <c r="A1959">
        <v>171</v>
      </c>
      <c r="B1959">
        <v>33</v>
      </c>
      <c r="D1959" s="10" t="s">
        <v>7551</v>
      </c>
      <c r="E1959" t="s">
        <v>7448</v>
      </c>
      <c r="G1959" t="s">
        <v>7106</v>
      </c>
      <c r="H1959" t="s">
        <v>10706</v>
      </c>
      <c r="I1959" s="10">
        <v>5</v>
      </c>
      <c r="K1959" t="s">
        <v>7448</v>
      </c>
      <c r="L1959" t="s">
        <v>102</v>
      </c>
      <c r="N1959">
        <v>1880</v>
      </c>
      <c r="S1959" s="1"/>
      <c r="U1959" s="10" t="s">
        <v>5186</v>
      </c>
      <c r="V1959" t="s">
        <v>7889</v>
      </c>
      <c r="W1959" s="10">
        <v>5</v>
      </c>
      <c r="X1959" s="1"/>
      <c r="Y1959" s="1"/>
    </row>
    <row r="1960" spans="1:25" x14ac:dyDescent="0.35">
      <c r="A1960">
        <v>239</v>
      </c>
      <c r="B1960">
        <v>5</v>
      </c>
      <c r="D1960" s="10">
        <v>2</v>
      </c>
      <c r="E1960" t="s">
        <v>4964</v>
      </c>
      <c r="G1960" t="s">
        <v>4965</v>
      </c>
      <c r="H1960" t="s">
        <v>10706</v>
      </c>
      <c r="I1960" s="10">
        <v>2</v>
      </c>
      <c r="K1960" t="s">
        <v>4964</v>
      </c>
      <c r="L1960" t="s">
        <v>102</v>
      </c>
      <c r="M1960">
        <v>2941</v>
      </c>
      <c r="N1960">
        <v>1901</v>
      </c>
      <c r="O1960">
        <v>49</v>
      </c>
      <c r="S1960" s="1">
        <v>43826</v>
      </c>
      <c r="U1960" s="10" t="s">
        <v>5186</v>
      </c>
      <c r="V1960" t="s">
        <v>4289</v>
      </c>
      <c r="W1960" s="10">
        <v>2</v>
      </c>
      <c r="X1960" s="1">
        <v>38709</v>
      </c>
      <c r="Y1960" s="1"/>
    </row>
    <row r="1961" spans="1:25" x14ac:dyDescent="0.35">
      <c r="A1961">
        <v>238</v>
      </c>
      <c r="B1961">
        <v>4</v>
      </c>
      <c r="D1961" s="10" t="s">
        <v>7551</v>
      </c>
      <c r="E1961" t="s">
        <v>7525</v>
      </c>
      <c r="G1961" t="s">
        <v>7651</v>
      </c>
      <c r="H1961" t="s">
        <v>10706</v>
      </c>
      <c r="I1961" s="10">
        <v>6</v>
      </c>
      <c r="K1961" t="s">
        <v>7772</v>
      </c>
      <c r="L1961" t="s">
        <v>102</v>
      </c>
      <c r="N1961">
        <v>1901</v>
      </c>
      <c r="S1961" s="1"/>
      <c r="U1961" s="10" t="s">
        <v>5186</v>
      </c>
      <c r="V1961" t="s">
        <v>1837</v>
      </c>
      <c r="W1961" s="10">
        <v>6</v>
      </c>
      <c r="X1961" s="1"/>
      <c r="Y1961" s="1"/>
    </row>
    <row r="1962" spans="1:25" x14ac:dyDescent="0.35">
      <c r="A1962">
        <v>15</v>
      </c>
      <c r="B1962">
        <v>10</v>
      </c>
      <c r="D1962" s="10" t="s">
        <v>92</v>
      </c>
      <c r="E1962" t="s">
        <v>2439</v>
      </c>
      <c r="G1962" t="s">
        <v>2440</v>
      </c>
      <c r="H1962" t="s">
        <v>10706</v>
      </c>
      <c r="I1962" s="10">
        <v>1</v>
      </c>
      <c r="K1962" t="s">
        <v>2439</v>
      </c>
      <c r="L1962" t="s">
        <v>102</v>
      </c>
      <c r="M1962">
        <v>2316</v>
      </c>
      <c r="N1962">
        <v>1901</v>
      </c>
      <c r="S1962" s="1"/>
      <c r="U1962" s="10" t="s">
        <v>5186</v>
      </c>
      <c r="V1962" t="s">
        <v>2442</v>
      </c>
      <c r="W1962" s="10">
        <v>1</v>
      </c>
      <c r="X1962" s="1">
        <v>32374</v>
      </c>
      <c r="Y1962" s="1"/>
    </row>
    <row r="1963" spans="1:25" x14ac:dyDescent="0.35">
      <c r="A1963">
        <v>238</v>
      </c>
      <c r="B1963">
        <v>20</v>
      </c>
      <c r="D1963" s="10">
        <v>2</v>
      </c>
      <c r="E1963" t="s">
        <v>4959</v>
      </c>
      <c r="G1963" t="s">
        <v>4960</v>
      </c>
      <c r="H1963" t="s">
        <v>5145</v>
      </c>
      <c r="I1963" s="10">
        <v>2</v>
      </c>
      <c r="K1963" t="s">
        <v>4959</v>
      </c>
      <c r="L1963" t="s">
        <v>102</v>
      </c>
      <c r="M1963">
        <v>3649</v>
      </c>
      <c r="N1963">
        <v>1904</v>
      </c>
      <c r="O1963">
        <v>49</v>
      </c>
      <c r="S1963" s="1">
        <v>44139</v>
      </c>
      <c r="U1963" s="10" t="s">
        <v>5186</v>
      </c>
      <c r="V1963" t="s">
        <v>4289</v>
      </c>
      <c r="W1963" s="10">
        <v>2</v>
      </c>
      <c r="X1963" s="1">
        <v>43865</v>
      </c>
      <c r="Y1963" s="1"/>
    </row>
    <row r="1964" spans="1:25" x14ac:dyDescent="0.35">
      <c r="A1964">
        <v>220</v>
      </c>
      <c r="B1964">
        <v>34</v>
      </c>
      <c r="C1964" t="s">
        <v>756</v>
      </c>
      <c r="D1964" s="10">
        <v>2</v>
      </c>
      <c r="E1964" t="s">
        <v>8916</v>
      </c>
      <c r="G1964" t="s">
        <v>10149</v>
      </c>
      <c r="H1964" t="s">
        <v>5145</v>
      </c>
      <c r="I1964" s="10">
        <v>2</v>
      </c>
      <c r="K1964" t="s">
        <v>10150</v>
      </c>
      <c r="L1964" t="s">
        <v>102</v>
      </c>
      <c r="M1964">
        <v>2933</v>
      </c>
      <c r="N1964">
        <v>1880</v>
      </c>
      <c r="S1964" s="1"/>
      <c r="U1964" s="10" t="s">
        <v>5186</v>
      </c>
      <c r="W1964" s="10">
        <v>1</v>
      </c>
      <c r="X1964" s="1">
        <v>43181</v>
      </c>
      <c r="Y1964" s="1"/>
    </row>
    <row r="1965" spans="1:25" x14ac:dyDescent="0.35">
      <c r="A1965">
        <v>220</v>
      </c>
      <c r="B1965">
        <v>34</v>
      </c>
      <c r="C1965" t="s">
        <v>3414</v>
      </c>
      <c r="D1965" s="10">
        <v>2</v>
      </c>
      <c r="E1965" t="s">
        <v>8916</v>
      </c>
      <c r="G1965" t="s">
        <v>10149</v>
      </c>
      <c r="H1965" t="s">
        <v>5145</v>
      </c>
      <c r="I1965" s="10">
        <v>2</v>
      </c>
      <c r="K1965" t="s">
        <v>10150</v>
      </c>
      <c r="L1965" t="s">
        <v>102</v>
      </c>
      <c r="M1965">
        <v>785</v>
      </c>
      <c r="N1965">
        <v>1880</v>
      </c>
      <c r="S1965" s="1"/>
      <c r="U1965" s="10" t="s">
        <v>5186</v>
      </c>
      <c r="W1965" s="10">
        <v>1</v>
      </c>
      <c r="X1965" s="1">
        <v>43126</v>
      </c>
      <c r="Y1965" s="1"/>
    </row>
    <row r="1966" spans="1:25" x14ac:dyDescent="0.35">
      <c r="A1966">
        <v>196</v>
      </c>
      <c r="B1966">
        <v>8</v>
      </c>
      <c r="D1966" s="10">
        <v>2</v>
      </c>
      <c r="E1966" t="s">
        <v>4695</v>
      </c>
      <c r="G1966" t="s">
        <v>4696</v>
      </c>
      <c r="H1966" t="s">
        <v>10706</v>
      </c>
      <c r="I1966" s="10">
        <v>2</v>
      </c>
      <c r="K1966" t="s">
        <v>4697</v>
      </c>
      <c r="L1966" t="s">
        <v>102</v>
      </c>
      <c r="M1966">
        <v>1890</v>
      </c>
      <c r="N1966">
        <v>1901</v>
      </c>
      <c r="O1966">
        <v>21</v>
      </c>
      <c r="S1966" s="1">
        <v>43826</v>
      </c>
      <c r="U1966" s="10" t="s">
        <v>5186</v>
      </c>
      <c r="V1966" t="s">
        <v>4283</v>
      </c>
      <c r="W1966" s="10">
        <v>2</v>
      </c>
      <c r="X1966" s="1">
        <v>41572</v>
      </c>
      <c r="Y1966" s="1"/>
    </row>
    <row r="1967" spans="1:25" x14ac:dyDescent="0.35">
      <c r="A1967">
        <v>184</v>
      </c>
      <c r="B1967">
        <v>8</v>
      </c>
      <c r="D1967" s="10">
        <v>2</v>
      </c>
      <c r="E1967" t="s">
        <v>4539</v>
      </c>
      <c r="G1967" t="s">
        <v>4540</v>
      </c>
      <c r="H1967" t="s">
        <v>10706</v>
      </c>
      <c r="I1967" s="10">
        <v>2</v>
      </c>
      <c r="K1967" t="s">
        <v>4539</v>
      </c>
      <c r="L1967" t="s">
        <v>102</v>
      </c>
      <c r="M1967">
        <v>1911</v>
      </c>
      <c r="N1967">
        <v>1901</v>
      </c>
      <c r="O1967">
        <v>20</v>
      </c>
      <c r="S1967" s="1">
        <v>44873</v>
      </c>
      <c r="U1967" s="10" t="s">
        <v>5186</v>
      </c>
      <c r="V1967" t="s">
        <v>4283</v>
      </c>
      <c r="W1967" s="10">
        <v>2</v>
      </c>
      <c r="X1967" s="1">
        <v>26290</v>
      </c>
      <c r="Y1967" s="1"/>
    </row>
    <row r="1968" spans="1:25" x14ac:dyDescent="0.35">
      <c r="A1968">
        <v>220</v>
      </c>
      <c r="B1968">
        <v>33</v>
      </c>
      <c r="D1968" s="10">
        <v>2</v>
      </c>
      <c r="E1968" t="s">
        <v>4944</v>
      </c>
      <c r="G1968" t="s">
        <v>4945</v>
      </c>
      <c r="H1968" t="s">
        <v>5145</v>
      </c>
      <c r="I1968" s="10">
        <v>2</v>
      </c>
      <c r="K1968" t="s">
        <v>4944</v>
      </c>
      <c r="L1968" t="s">
        <v>102</v>
      </c>
      <c r="M1968">
        <v>3969</v>
      </c>
      <c r="N1968">
        <v>1880</v>
      </c>
      <c r="O1968">
        <v>22</v>
      </c>
      <c r="S1968" s="1">
        <v>44389</v>
      </c>
      <c r="U1968" s="10" t="s">
        <v>5186</v>
      </c>
      <c r="V1968" t="s">
        <v>4560</v>
      </c>
      <c r="W1968" s="10">
        <v>2</v>
      </c>
      <c r="X1968" s="1">
        <v>36803</v>
      </c>
      <c r="Y1968" s="1"/>
    </row>
    <row r="1969" spans="1:25" x14ac:dyDescent="0.35">
      <c r="A1969">
        <v>220</v>
      </c>
      <c r="B1969">
        <v>7</v>
      </c>
      <c r="D1969" s="10">
        <v>2</v>
      </c>
      <c r="E1969" t="s">
        <v>3452</v>
      </c>
      <c r="G1969" t="s">
        <v>3453</v>
      </c>
      <c r="H1969" t="s">
        <v>10706</v>
      </c>
      <c r="I1969" s="10">
        <v>4</v>
      </c>
      <c r="K1969" t="s">
        <v>3452</v>
      </c>
      <c r="L1969" t="s">
        <v>102</v>
      </c>
      <c r="M1969">
        <v>4569</v>
      </c>
      <c r="N1969">
        <v>1880</v>
      </c>
      <c r="O1969">
        <v>49</v>
      </c>
      <c r="S1969" s="1">
        <v>44838</v>
      </c>
      <c r="U1969" s="10" t="s">
        <v>5186</v>
      </c>
      <c r="V1969" t="s">
        <v>2845</v>
      </c>
      <c r="W1969" s="10">
        <v>4</v>
      </c>
      <c r="X1969" s="1">
        <v>44708</v>
      </c>
      <c r="Y1969" s="1"/>
    </row>
    <row r="1970" spans="1:25" x14ac:dyDescent="0.35">
      <c r="A1970">
        <v>220</v>
      </c>
      <c r="B1970">
        <v>32</v>
      </c>
      <c r="D1970" s="10">
        <v>2</v>
      </c>
      <c r="E1970" t="s">
        <v>4146</v>
      </c>
      <c r="G1970" t="s">
        <v>4147</v>
      </c>
      <c r="H1970" t="s">
        <v>10706</v>
      </c>
      <c r="I1970" s="10">
        <v>3</v>
      </c>
      <c r="K1970" t="s">
        <v>4146</v>
      </c>
      <c r="L1970" t="s">
        <v>102</v>
      </c>
      <c r="M1970">
        <v>3599</v>
      </c>
      <c r="N1970">
        <v>1880</v>
      </c>
      <c r="O1970">
        <v>47</v>
      </c>
      <c r="S1970" s="1">
        <v>44976</v>
      </c>
      <c r="U1970" s="10" t="s">
        <v>5186</v>
      </c>
      <c r="V1970" t="s">
        <v>3662</v>
      </c>
      <c r="W1970" s="10">
        <v>3</v>
      </c>
      <c r="X1970" s="1">
        <v>44774</v>
      </c>
      <c r="Y1970" s="1"/>
    </row>
    <row r="1971" spans="1:25" x14ac:dyDescent="0.35">
      <c r="A1971">
        <v>171</v>
      </c>
      <c r="B1971">
        <v>30</v>
      </c>
      <c r="D1971" s="10">
        <v>2</v>
      </c>
      <c r="E1971" t="s">
        <v>3681</v>
      </c>
      <c r="G1971" t="s">
        <v>3682</v>
      </c>
      <c r="H1971" t="s">
        <v>10706</v>
      </c>
      <c r="I1971" s="10">
        <v>5</v>
      </c>
      <c r="K1971" t="s">
        <v>3683</v>
      </c>
      <c r="L1971" t="s">
        <v>102</v>
      </c>
      <c r="M1971">
        <v>2100</v>
      </c>
      <c r="N1971">
        <v>1880</v>
      </c>
      <c r="O1971">
        <v>49</v>
      </c>
      <c r="S1971" s="1">
        <v>43826</v>
      </c>
      <c r="U1971" s="10" t="s">
        <v>5186</v>
      </c>
      <c r="V1971" t="s">
        <v>3577</v>
      </c>
      <c r="W1971" s="10">
        <v>3</v>
      </c>
      <c r="X1971" s="1">
        <v>33450</v>
      </c>
      <c r="Y1971" s="1"/>
    </row>
    <row r="1972" spans="1:25" x14ac:dyDescent="0.35">
      <c r="A1972">
        <v>208</v>
      </c>
      <c r="B1972">
        <v>32</v>
      </c>
      <c r="D1972" s="10">
        <v>2</v>
      </c>
      <c r="E1972" t="s">
        <v>4087</v>
      </c>
      <c r="G1972" t="s">
        <v>4088</v>
      </c>
      <c r="H1972" t="s">
        <v>5145</v>
      </c>
      <c r="I1972" s="10">
        <v>3</v>
      </c>
      <c r="K1972" t="s">
        <v>4087</v>
      </c>
      <c r="L1972" t="s">
        <v>102</v>
      </c>
      <c r="M1972">
        <v>2835</v>
      </c>
      <c r="N1972">
        <v>1892</v>
      </c>
      <c r="O1972">
        <v>49</v>
      </c>
      <c r="S1972" s="1">
        <v>43826</v>
      </c>
      <c r="U1972" s="10" t="s">
        <v>5186</v>
      </c>
      <c r="V1972" t="s">
        <v>4089</v>
      </c>
      <c r="W1972" s="10">
        <v>3</v>
      </c>
      <c r="X1972" s="1">
        <v>43124</v>
      </c>
      <c r="Y1972" s="1"/>
    </row>
    <row r="1973" spans="1:25" x14ac:dyDescent="0.35">
      <c r="A1973">
        <v>239</v>
      </c>
      <c r="B1973">
        <v>8</v>
      </c>
      <c r="D1973" s="10">
        <v>2</v>
      </c>
      <c r="E1973" t="s">
        <v>3043</v>
      </c>
      <c r="G1973" t="s">
        <v>4966</v>
      </c>
      <c r="H1973" t="s">
        <v>10706</v>
      </c>
      <c r="I1973" s="10">
        <v>2</v>
      </c>
      <c r="K1973" t="s">
        <v>4967</v>
      </c>
      <c r="L1973" t="s">
        <v>102</v>
      </c>
      <c r="M1973">
        <v>5192</v>
      </c>
      <c r="N1973">
        <v>1901</v>
      </c>
      <c r="O1973">
        <v>49</v>
      </c>
      <c r="S1973" s="1">
        <v>44076</v>
      </c>
      <c r="U1973" s="10" t="s">
        <v>5186</v>
      </c>
      <c r="V1973" t="s">
        <v>4949</v>
      </c>
      <c r="W1973" s="10">
        <v>2</v>
      </c>
      <c r="X1973" t="s">
        <v>208</v>
      </c>
    </row>
    <row r="1974" spans="1:25" x14ac:dyDescent="0.35">
      <c r="A1974">
        <v>196</v>
      </c>
      <c r="B1974">
        <v>41</v>
      </c>
      <c r="D1974" s="10">
        <v>2</v>
      </c>
      <c r="E1974" t="s">
        <v>4729</v>
      </c>
      <c r="G1974" t="s">
        <v>4730</v>
      </c>
      <c r="H1974" t="s">
        <v>10706</v>
      </c>
      <c r="I1974" s="10">
        <v>2</v>
      </c>
      <c r="K1974" t="s">
        <v>4729</v>
      </c>
      <c r="L1974" t="s">
        <v>102</v>
      </c>
      <c r="M1974">
        <v>2970</v>
      </c>
      <c r="N1974">
        <v>1901</v>
      </c>
      <c r="O1974">
        <v>21</v>
      </c>
      <c r="S1974" s="1">
        <v>43826</v>
      </c>
      <c r="U1974" s="10" t="s">
        <v>5186</v>
      </c>
      <c r="V1974" t="s">
        <v>4283</v>
      </c>
      <c r="W1974" s="10">
        <v>2</v>
      </c>
      <c r="X1974" s="1">
        <v>39258</v>
      </c>
      <c r="Y1974" s="1"/>
    </row>
    <row r="1975" spans="1:25" x14ac:dyDescent="0.35">
      <c r="A1975">
        <v>196</v>
      </c>
      <c r="B1975">
        <v>40</v>
      </c>
      <c r="D1975" s="10">
        <v>2</v>
      </c>
      <c r="E1975" t="s">
        <v>4727</v>
      </c>
      <c r="G1975" t="s">
        <v>4728</v>
      </c>
      <c r="H1975" t="s">
        <v>10706</v>
      </c>
      <c r="I1975" s="10">
        <v>2</v>
      </c>
      <c r="K1975" t="s">
        <v>4727</v>
      </c>
      <c r="L1975" t="s">
        <v>102</v>
      </c>
      <c r="M1975">
        <v>2430</v>
      </c>
      <c r="N1975">
        <v>1901</v>
      </c>
      <c r="O1975">
        <v>21</v>
      </c>
      <c r="S1975" s="1">
        <v>43826</v>
      </c>
      <c r="U1975" s="10" t="s">
        <v>5186</v>
      </c>
      <c r="V1975" t="s">
        <v>4283</v>
      </c>
      <c r="W1975" s="10">
        <v>2</v>
      </c>
      <c r="X1975" s="1">
        <v>39059</v>
      </c>
      <c r="Y1975" s="1"/>
    </row>
    <row r="1976" spans="1:25" x14ac:dyDescent="0.35">
      <c r="A1976">
        <v>208</v>
      </c>
      <c r="B1976">
        <v>4.0199999999999996</v>
      </c>
      <c r="D1976" s="10">
        <v>2</v>
      </c>
      <c r="E1976" t="s">
        <v>4846</v>
      </c>
      <c r="G1976" t="s">
        <v>4847</v>
      </c>
      <c r="H1976" t="s">
        <v>10706</v>
      </c>
      <c r="I1976" s="10">
        <v>2</v>
      </c>
      <c r="K1976" t="s">
        <v>4846</v>
      </c>
      <c r="L1976" t="s">
        <v>102</v>
      </c>
      <c r="M1976">
        <v>2025</v>
      </c>
      <c r="N1976">
        <v>1892</v>
      </c>
      <c r="O1976">
        <v>21</v>
      </c>
      <c r="P1976">
        <v>208</v>
      </c>
      <c r="Q1976">
        <v>4.2</v>
      </c>
      <c r="S1976" s="1">
        <v>43826</v>
      </c>
      <c r="U1976" s="10" t="s">
        <v>5186</v>
      </c>
      <c r="V1976" t="s">
        <v>4283</v>
      </c>
      <c r="W1976" s="10">
        <v>2</v>
      </c>
      <c r="X1976" s="1">
        <v>29053</v>
      </c>
      <c r="Y1976" s="1"/>
    </row>
    <row r="1977" spans="1:25" x14ac:dyDescent="0.35">
      <c r="A1977">
        <v>239</v>
      </c>
      <c r="B1977">
        <v>10</v>
      </c>
      <c r="D1977" s="10" t="s">
        <v>7551</v>
      </c>
      <c r="E1977" t="s">
        <v>7527</v>
      </c>
      <c r="G1977" t="s">
        <v>7653</v>
      </c>
      <c r="H1977" t="s">
        <v>10706</v>
      </c>
      <c r="I1977" s="10">
        <v>5</v>
      </c>
      <c r="K1977" t="s">
        <v>7774</v>
      </c>
      <c r="L1977" t="s">
        <v>102</v>
      </c>
      <c r="S1977" s="1"/>
      <c r="V1977" t="s">
        <v>7948</v>
      </c>
      <c r="W1977" s="10">
        <v>5</v>
      </c>
      <c r="X1977" s="1"/>
      <c r="Y1977" s="1"/>
    </row>
    <row r="1978" spans="1:25" x14ac:dyDescent="0.35">
      <c r="A1978">
        <v>220</v>
      </c>
      <c r="B1978">
        <v>10</v>
      </c>
      <c r="D1978" s="10">
        <v>2</v>
      </c>
      <c r="E1978" t="s">
        <v>4929</v>
      </c>
      <c r="G1978" t="s">
        <v>4930</v>
      </c>
      <c r="H1978" t="s">
        <v>10706</v>
      </c>
      <c r="I1978" s="10">
        <v>3</v>
      </c>
      <c r="K1978" t="s">
        <v>4929</v>
      </c>
      <c r="L1978" t="s">
        <v>102</v>
      </c>
      <c r="M1978">
        <v>1615</v>
      </c>
      <c r="N1978">
        <v>1880</v>
      </c>
      <c r="O1978">
        <v>49</v>
      </c>
      <c r="S1978" s="1">
        <v>43826</v>
      </c>
      <c r="U1978" s="10" t="s">
        <v>5186</v>
      </c>
      <c r="V1978" t="s">
        <v>4388</v>
      </c>
      <c r="W1978" s="10">
        <v>2</v>
      </c>
      <c r="X1978" s="1">
        <v>29595</v>
      </c>
      <c r="Y1978" s="1"/>
    </row>
    <row r="1979" spans="1:25" x14ac:dyDescent="0.35">
      <c r="A1979">
        <v>171</v>
      </c>
      <c r="B1979">
        <v>9</v>
      </c>
      <c r="D1979" s="10" t="s">
        <v>7551</v>
      </c>
      <c r="E1979" t="s">
        <v>7442</v>
      </c>
      <c r="G1979" t="s">
        <v>7148</v>
      </c>
      <c r="H1979" t="s">
        <v>5145</v>
      </c>
      <c r="I1979" s="10">
        <v>16</v>
      </c>
      <c r="K1979" t="s">
        <v>2207</v>
      </c>
      <c r="L1979" t="s">
        <v>102</v>
      </c>
      <c r="S1979" s="1"/>
      <c r="V1979" t="s">
        <v>7896</v>
      </c>
      <c r="W1979" s="10">
        <v>10</v>
      </c>
      <c r="X1979" s="1"/>
      <c r="Y1979" s="1"/>
    </row>
    <row r="1980" spans="1:25" x14ac:dyDescent="0.35">
      <c r="A1980">
        <v>19</v>
      </c>
      <c r="B1980">
        <v>26.01</v>
      </c>
      <c r="D1980" s="10">
        <v>2</v>
      </c>
      <c r="E1980" t="s">
        <v>4241</v>
      </c>
      <c r="G1980" t="s">
        <v>4242</v>
      </c>
      <c r="H1980" t="s">
        <v>10706</v>
      </c>
      <c r="I1980" s="10">
        <v>2</v>
      </c>
      <c r="K1980" t="s">
        <v>4241</v>
      </c>
      <c r="L1980" t="s">
        <v>102</v>
      </c>
      <c r="M1980">
        <v>2750</v>
      </c>
      <c r="N1980">
        <v>1985</v>
      </c>
      <c r="O1980">
        <v>49</v>
      </c>
      <c r="P1980">
        <v>19</v>
      </c>
      <c r="Q1980">
        <v>26.1</v>
      </c>
      <c r="S1980" s="1">
        <v>43990</v>
      </c>
      <c r="U1980" s="10" t="s">
        <v>5186</v>
      </c>
      <c r="V1980" t="s">
        <v>4228</v>
      </c>
      <c r="W1980" s="10">
        <v>2</v>
      </c>
      <c r="X1980" s="1">
        <v>43539</v>
      </c>
      <c r="Y1980" s="1"/>
    </row>
    <row r="1981" spans="1:25" x14ac:dyDescent="0.35">
      <c r="A1981">
        <v>17</v>
      </c>
      <c r="B1981">
        <v>30</v>
      </c>
      <c r="D1981" s="10">
        <v>2</v>
      </c>
      <c r="E1981" t="s">
        <v>2815</v>
      </c>
      <c r="G1981" t="s">
        <v>2816</v>
      </c>
      <c r="H1981" t="s">
        <v>10706</v>
      </c>
      <c r="I1981" s="10">
        <v>4</v>
      </c>
      <c r="K1981" t="s">
        <v>2815</v>
      </c>
      <c r="L1981" t="s">
        <v>102</v>
      </c>
      <c r="M1981">
        <v>4500</v>
      </c>
      <c r="N1981">
        <v>1864</v>
      </c>
      <c r="O1981">
        <v>47</v>
      </c>
      <c r="S1981" s="1">
        <v>44884</v>
      </c>
      <c r="U1981" s="10" t="s">
        <v>5186</v>
      </c>
      <c r="V1981" t="s">
        <v>2817</v>
      </c>
      <c r="W1981" s="10">
        <v>4</v>
      </c>
      <c r="X1981" s="1">
        <v>44284</v>
      </c>
      <c r="Y1981" s="1"/>
    </row>
    <row r="1982" spans="1:25" x14ac:dyDescent="0.35">
      <c r="A1982">
        <v>196</v>
      </c>
      <c r="B1982">
        <v>38</v>
      </c>
      <c r="D1982" s="10">
        <v>2</v>
      </c>
      <c r="E1982" t="s">
        <v>4725</v>
      </c>
      <c r="G1982" t="s">
        <v>4726</v>
      </c>
      <c r="H1982" t="s">
        <v>10706</v>
      </c>
      <c r="I1982" s="10">
        <v>2</v>
      </c>
      <c r="K1982" t="s">
        <v>4725</v>
      </c>
      <c r="L1982" t="s">
        <v>102</v>
      </c>
      <c r="M1982">
        <v>2076</v>
      </c>
      <c r="N1982">
        <v>1901</v>
      </c>
      <c r="O1982">
        <v>49</v>
      </c>
      <c r="S1982" s="1">
        <v>44904</v>
      </c>
      <c r="U1982" s="10" t="s">
        <v>5186</v>
      </c>
      <c r="V1982" t="s">
        <v>4283</v>
      </c>
      <c r="W1982" s="10">
        <v>2</v>
      </c>
      <c r="X1982" s="1">
        <v>43787</v>
      </c>
      <c r="Y1982" s="1"/>
    </row>
    <row r="1983" spans="1:25" x14ac:dyDescent="0.35">
      <c r="A1983">
        <v>238</v>
      </c>
      <c r="B1983">
        <v>15</v>
      </c>
      <c r="D1983" s="10">
        <v>2</v>
      </c>
      <c r="E1983" t="s">
        <v>4956</v>
      </c>
      <c r="G1983" t="s">
        <v>4957</v>
      </c>
      <c r="H1983" t="s">
        <v>5145</v>
      </c>
      <c r="I1983" s="10">
        <v>2</v>
      </c>
      <c r="K1983" t="s">
        <v>4956</v>
      </c>
      <c r="L1983" t="s">
        <v>102</v>
      </c>
      <c r="M1983">
        <v>2548</v>
      </c>
      <c r="N1983">
        <v>1901</v>
      </c>
      <c r="O1983">
        <v>21</v>
      </c>
      <c r="S1983" s="1">
        <v>43826</v>
      </c>
      <c r="U1983" s="10" t="s">
        <v>5186</v>
      </c>
      <c r="V1983" t="s">
        <v>4958</v>
      </c>
      <c r="W1983" s="10">
        <v>2</v>
      </c>
      <c r="X1983" s="1">
        <v>40899</v>
      </c>
      <c r="Y1983" s="1"/>
    </row>
    <row r="1984" spans="1:25" x14ac:dyDescent="0.35">
      <c r="A1984">
        <v>171</v>
      </c>
      <c r="B1984">
        <v>26</v>
      </c>
      <c r="D1984" s="10">
        <v>2</v>
      </c>
      <c r="E1984" t="s">
        <v>3678</v>
      </c>
      <c r="G1984" t="s">
        <v>3679</v>
      </c>
      <c r="H1984" t="s">
        <v>10706</v>
      </c>
      <c r="I1984" s="10">
        <v>3</v>
      </c>
      <c r="K1984" t="s">
        <v>3680</v>
      </c>
      <c r="L1984" t="s">
        <v>102</v>
      </c>
      <c r="M1984">
        <v>2220</v>
      </c>
      <c r="N1984">
        <v>1901</v>
      </c>
      <c r="O1984">
        <v>45</v>
      </c>
      <c r="S1984" s="1">
        <v>44592</v>
      </c>
      <c r="U1984" s="10" t="s">
        <v>5186</v>
      </c>
      <c r="V1984" t="s">
        <v>3577</v>
      </c>
      <c r="W1984" s="10">
        <v>3</v>
      </c>
      <c r="X1984" s="1">
        <v>44515</v>
      </c>
      <c r="Y1984" s="1"/>
    </row>
    <row r="1985" spans="1:25" x14ac:dyDescent="0.35">
      <c r="A1985">
        <v>208</v>
      </c>
      <c r="B1985">
        <v>29.01</v>
      </c>
      <c r="D1985" s="10" t="s">
        <v>92</v>
      </c>
      <c r="E1985" t="s">
        <v>2450</v>
      </c>
      <c r="G1985" t="s">
        <v>2451</v>
      </c>
      <c r="H1985" t="s">
        <v>10706</v>
      </c>
      <c r="I1985" s="10">
        <v>2</v>
      </c>
      <c r="K1985" t="s">
        <v>2450</v>
      </c>
      <c r="L1985" t="s">
        <v>102</v>
      </c>
      <c r="M1985">
        <v>0</v>
      </c>
      <c r="S1985" s="1"/>
      <c r="U1985" s="10" t="s">
        <v>5186</v>
      </c>
      <c r="V1985" t="s">
        <v>99</v>
      </c>
      <c r="W1985" s="10">
        <v>2</v>
      </c>
      <c r="X1985" s="1">
        <v>22410</v>
      </c>
      <c r="Y1985" s="1"/>
    </row>
    <row r="1986" spans="1:25" x14ac:dyDescent="0.35">
      <c r="A1986">
        <v>161</v>
      </c>
      <c r="B1986">
        <v>23</v>
      </c>
      <c r="D1986" s="10">
        <v>2</v>
      </c>
      <c r="E1986" t="s">
        <v>3625</v>
      </c>
      <c r="G1986" t="s">
        <v>3626</v>
      </c>
      <c r="H1986" t="s">
        <v>10706</v>
      </c>
      <c r="I1986" s="10">
        <v>3</v>
      </c>
      <c r="K1986" t="s">
        <v>3627</v>
      </c>
      <c r="L1986" t="s">
        <v>102</v>
      </c>
      <c r="M1986">
        <v>1983</v>
      </c>
      <c r="N1986">
        <v>1901</v>
      </c>
      <c r="O1986">
        <v>49</v>
      </c>
      <c r="S1986" s="1">
        <v>44683</v>
      </c>
      <c r="U1986" s="10" t="s">
        <v>5186</v>
      </c>
      <c r="V1986" t="s">
        <v>3527</v>
      </c>
      <c r="W1986" s="10">
        <v>3</v>
      </c>
      <c r="X1986" s="1">
        <v>44598</v>
      </c>
      <c r="Y1986" s="1"/>
    </row>
    <row r="1987" spans="1:25" x14ac:dyDescent="0.35">
      <c r="A1987">
        <v>208</v>
      </c>
      <c r="B1987">
        <v>5</v>
      </c>
      <c r="D1987" s="10">
        <v>2</v>
      </c>
      <c r="E1987" t="s">
        <v>8685</v>
      </c>
      <c r="G1987" t="s">
        <v>9848</v>
      </c>
      <c r="H1987" t="s">
        <v>10706</v>
      </c>
      <c r="I1987" s="10">
        <v>1</v>
      </c>
      <c r="K1987" t="s">
        <v>8685</v>
      </c>
      <c r="L1987" t="s">
        <v>102</v>
      </c>
      <c r="M1987">
        <v>1890</v>
      </c>
      <c r="N1987">
        <v>1892</v>
      </c>
      <c r="S1987" s="1"/>
      <c r="U1987" s="10" t="s">
        <v>5186</v>
      </c>
      <c r="V1987" t="s">
        <v>10357</v>
      </c>
      <c r="W1987" s="10">
        <v>1</v>
      </c>
      <c r="X1987" s="1">
        <v>35565</v>
      </c>
      <c r="Y1987" s="1"/>
    </row>
    <row r="1988" spans="1:25" x14ac:dyDescent="0.35">
      <c r="A1988">
        <v>184</v>
      </c>
      <c r="B1988">
        <v>14</v>
      </c>
      <c r="D1988" s="10" t="s">
        <v>7551</v>
      </c>
      <c r="E1988" t="s">
        <v>7468</v>
      </c>
      <c r="G1988" t="s">
        <v>7162</v>
      </c>
      <c r="H1988" t="s">
        <v>5145</v>
      </c>
      <c r="I1988" s="10">
        <v>10</v>
      </c>
      <c r="K1988" t="s">
        <v>7752</v>
      </c>
      <c r="L1988" t="s">
        <v>102</v>
      </c>
      <c r="S1988" s="1"/>
      <c r="V1988" t="s">
        <v>7834</v>
      </c>
      <c r="W1988" s="10">
        <v>10</v>
      </c>
      <c r="X1988" s="1"/>
      <c r="Y1988" s="1"/>
    </row>
    <row r="1989" spans="1:25" x14ac:dyDescent="0.35">
      <c r="A1989">
        <v>220</v>
      </c>
      <c r="B1989">
        <v>12</v>
      </c>
      <c r="D1989" s="10">
        <v>2</v>
      </c>
      <c r="E1989" t="s">
        <v>4931</v>
      </c>
      <c r="G1989" t="s">
        <v>4932</v>
      </c>
      <c r="H1989" t="s">
        <v>10707</v>
      </c>
      <c r="I1989" s="10">
        <v>2</v>
      </c>
      <c r="K1989" t="s">
        <v>4931</v>
      </c>
      <c r="L1989" t="s">
        <v>102</v>
      </c>
      <c r="M1989">
        <v>3265</v>
      </c>
      <c r="N1989">
        <v>1880</v>
      </c>
      <c r="O1989">
        <v>21</v>
      </c>
      <c r="S1989" s="1">
        <v>43826</v>
      </c>
      <c r="U1989" s="10" t="s">
        <v>5186</v>
      </c>
      <c r="V1989" t="s">
        <v>4388</v>
      </c>
      <c r="W1989" s="10">
        <v>2</v>
      </c>
      <c r="X1989" s="1">
        <v>42825</v>
      </c>
      <c r="Y1989" s="1"/>
    </row>
    <row r="1990" spans="1:25" x14ac:dyDescent="0.35">
      <c r="A1990">
        <v>196</v>
      </c>
      <c r="B1990">
        <v>37</v>
      </c>
      <c r="D1990" s="10">
        <v>2</v>
      </c>
      <c r="E1990" t="s">
        <v>4723</v>
      </c>
      <c r="G1990" t="s">
        <v>4724</v>
      </c>
      <c r="H1990" t="s">
        <v>10706</v>
      </c>
      <c r="I1990" s="10">
        <v>2</v>
      </c>
      <c r="K1990" t="s">
        <v>4723</v>
      </c>
      <c r="L1990" t="s">
        <v>102</v>
      </c>
      <c r="M1990">
        <v>2239</v>
      </c>
      <c r="N1990">
        <v>1901</v>
      </c>
      <c r="O1990">
        <v>49</v>
      </c>
      <c r="S1990" s="1">
        <v>43826</v>
      </c>
      <c r="U1990" s="10" t="s">
        <v>5186</v>
      </c>
      <c r="V1990" t="s">
        <v>4283</v>
      </c>
      <c r="W1990" s="10">
        <v>2</v>
      </c>
      <c r="X1990" t="s">
        <v>208</v>
      </c>
    </row>
    <row r="1991" spans="1:25" x14ac:dyDescent="0.35">
      <c r="A1991">
        <v>238</v>
      </c>
      <c r="B1991">
        <v>14</v>
      </c>
      <c r="D1991" s="10">
        <v>2</v>
      </c>
      <c r="E1991" t="s">
        <v>4168</v>
      </c>
      <c r="G1991" t="s">
        <v>4169</v>
      </c>
      <c r="H1991" t="s">
        <v>10706</v>
      </c>
      <c r="I1991" s="10">
        <v>3</v>
      </c>
      <c r="K1991" t="s">
        <v>4170</v>
      </c>
      <c r="L1991" t="s">
        <v>102</v>
      </c>
      <c r="M1991">
        <v>2814</v>
      </c>
      <c r="N1991">
        <v>1901</v>
      </c>
      <c r="O1991">
        <v>47</v>
      </c>
      <c r="S1991" s="1">
        <v>44077</v>
      </c>
      <c r="U1991" s="10" t="s">
        <v>5186</v>
      </c>
      <c r="V1991" t="s">
        <v>3594</v>
      </c>
      <c r="W1991" s="10">
        <v>3</v>
      </c>
      <c r="X1991" t="s">
        <v>208</v>
      </c>
    </row>
    <row r="1992" spans="1:25" x14ac:dyDescent="0.35">
      <c r="A1992">
        <v>95</v>
      </c>
      <c r="B1992">
        <v>19</v>
      </c>
      <c r="C1992" t="s">
        <v>8178</v>
      </c>
      <c r="D1992" s="10">
        <v>2</v>
      </c>
      <c r="E1992" t="s">
        <v>8614</v>
      </c>
      <c r="G1992" t="s">
        <v>9742</v>
      </c>
      <c r="H1992" t="s">
        <v>10706</v>
      </c>
      <c r="I1992" s="10">
        <v>2</v>
      </c>
      <c r="K1992" t="s">
        <v>9743</v>
      </c>
      <c r="L1992" t="s">
        <v>102</v>
      </c>
      <c r="M1992">
        <v>1040</v>
      </c>
      <c r="N1992">
        <v>2009</v>
      </c>
      <c r="S1992" s="1"/>
      <c r="V1992" t="s">
        <v>10298</v>
      </c>
      <c r="W1992" s="10">
        <v>1</v>
      </c>
      <c r="X1992" s="1">
        <v>40067</v>
      </c>
      <c r="Y1992" s="1"/>
    </row>
    <row r="1993" spans="1:25" x14ac:dyDescent="0.35">
      <c r="A1993">
        <v>238</v>
      </c>
      <c r="B1993">
        <v>8</v>
      </c>
      <c r="D1993" s="10">
        <v>2</v>
      </c>
      <c r="E1993" t="s">
        <v>4952</v>
      </c>
      <c r="G1993" t="s">
        <v>4953</v>
      </c>
      <c r="H1993" t="s">
        <v>10706</v>
      </c>
      <c r="I1993" s="10">
        <v>2</v>
      </c>
      <c r="K1993" t="s">
        <v>4952</v>
      </c>
      <c r="L1993" t="s">
        <v>102</v>
      </c>
      <c r="M1993">
        <v>4441</v>
      </c>
      <c r="N1993">
        <v>1901</v>
      </c>
      <c r="O1993">
        <v>21</v>
      </c>
      <c r="S1993" s="1">
        <v>44301</v>
      </c>
      <c r="U1993" s="10" t="s">
        <v>5186</v>
      </c>
      <c r="V1993" t="s">
        <v>4388</v>
      </c>
      <c r="W1993" s="10">
        <v>2</v>
      </c>
      <c r="X1993" s="1">
        <v>42156</v>
      </c>
      <c r="Y1993" s="1"/>
    </row>
    <row r="1994" spans="1:25" x14ac:dyDescent="0.35">
      <c r="A1994">
        <v>220</v>
      </c>
      <c r="B1994">
        <v>13</v>
      </c>
      <c r="D1994" s="10">
        <v>2</v>
      </c>
      <c r="E1994" t="s">
        <v>4933</v>
      </c>
      <c r="G1994" t="s">
        <v>4934</v>
      </c>
      <c r="H1994" t="s">
        <v>10706</v>
      </c>
      <c r="I1994" s="10">
        <v>2</v>
      </c>
      <c r="K1994" t="s">
        <v>4935</v>
      </c>
      <c r="L1994" t="s">
        <v>102</v>
      </c>
      <c r="M1994">
        <v>3954</v>
      </c>
      <c r="N1994">
        <v>1901</v>
      </c>
      <c r="O1994">
        <v>49</v>
      </c>
      <c r="S1994" s="1">
        <v>44994</v>
      </c>
      <c r="U1994" s="10" t="s">
        <v>5186</v>
      </c>
      <c r="V1994" t="s">
        <v>4388</v>
      </c>
      <c r="W1994" s="10">
        <v>2</v>
      </c>
      <c r="X1994" s="1">
        <v>44952</v>
      </c>
      <c r="Y1994" s="1"/>
    </row>
    <row r="1995" spans="1:25" x14ac:dyDescent="0.35">
      <c r="A1995">
        <v>196</v>
      </c>
      <c r="B1995">
        <v>36.020000000000003</v>
      </c>
      <c r="D1995" s="10">
        <v>2</v>
      </c>
      <c r="E1995" t="s">
        <v>4721</v>
      </c>
      <c r="G1995" t="s">
        <v>4722</v>
      </c>
      <c r="H1995" t="s">
        <v>10706</v>
      </c>
      <c r="I1995" s="10">
        <v>2</v>
      </c>
      <c r="K1995" t="s">
        <v>4721</v>
      </c>
      <c r="L1995" t="s">
        <v>102</v>
      </c>
      <c r="M1995">
        <v>2303</v>
      </c>
      <c r="N1995">
        <v>1890</v>
      </c>
      <c r="O1995">
        <v>49</v>
      </c>
      <c r="P1995">
        <v>196</v>
      </c>
      <c r="Q1995">
        <v>36.200000000000003</v>
      </c>
      <c r="S1995" s="1">
        <v>43826</v>
      </c>
      <c r="U1995" s="10" t="s">
        <v>5186</v>
      </c>
      <c r="V1995" t="s">
        <v>4283</v>
      </c>
      <c r="W1995" s="10">
        <v>2</v>
      </c>
      <c r="X1995" s="1">
        <v>33632</v>
      </c>
      <c r="Y1995" s="1"/>
    </row>
    <row r="1996" spans="1:25" x14ac:dyDescent="0.35">
      <c r="A1996">
        <v>220</v>
      </c>
      <c r="B1996">
        <v>28</v>
      </c>
      <c r="D1996" s="10">
        <v>2</v>
      </c>
      <c r="E1996" t="s">
        <v>4941</v>
      </c>
      <c r="G1996" t="s">
        <v>4942</v>
      </c>
      <c r="H1996" t="s">
        <v>10706</v>
      </c>
      <c r="I1996" s="10">
        <v>2</v>
      </c>
      <c r="K1996" t="s">
        <v>4943</v>
      </c>
      <c r="L1996" t="s">
        <v>102</v>
      </c>
      <c r="M1996">
        <v>4032</v>
      </c>
      <c r="N1996">
        <v>1901</v>
      </c>
      <c r="O1996">
        <v>21</v>
      </c>
      <c r="S1996" s="1">
        <v>44510</v>
      </c>
      <c r="U1996" s="10" t="s">
        <v>5186</v>
      </c>
      <c r="V1996" t="s">
        <v>4560</v>
      </c>
      <c r="W1996" s="10">
        <v>2</v>
      </c>
      <c r="X1996" s="1">
        <v>44415</v>
      </c>
      <c r="Y1996" s="1"/>
    </row>
    <row r="1997" spans="1:25" x14ac:dyDescent="0.35">
      <c r="A1997">
        <v>196</v>
      </c>
      <c r="B1997">
        <v>14</v>
      </c>
      <c r="D1997" s="10" t="s">
        <v>7551</v>
      </c>
      <c r="E1997" t="s">
        <v>7489</v>
      </c>
      <c r="G1997" t="s">
        <v>7188</v>
      </c>
      <c r="H1997" t="s">
        <v>10707</v>
      </c>
      <c r="I1997" s="10">
        <v>10</v>
      </c>
      <c r="K1997" t="s">
        <v>7489</v>
      </c>
      <c r="L1997" t="s">
        <v>102</v>
      </c>
      <c r="S1997" s="1"/>
      <c r="V1997" t="s">
        <v>7896</v>
      </c>
      <c r="W1997" s="10">
        <v>10</v>
      </c>
      <c r="X1997" s="1"/>
      <c r="Y1997" s="1"/>
    </row>
    <row r="1998" spans="1:25" x14ac:dyDescent="0.35">
      <c r="A1998">
        <v>220</v>
      </c>
      <c r="B1998">
        <v>14</v>
      </c>
      <c r="D1998" s="10">
        <v>2</v>
      </c>
      <c r="E1998" t="s">
        <v>4141</v>
      </c>
      <c r="G1998" t="s">
        <v>4142</v>
      </c>
      <c r="H1998" t="s">
        <v>10706</v>
      </c>
      <c r="I1998" s="10">
        <v>3</v>
      </c>
      <c r="K1998" t="s">
        <v>4141</v>
      </c>
      <c r="L1998" t="s">
        <v>102</v>
      </c>
      <c r="M1998">
        <v>3453</v>
      </c>
      <c r="N1998">
        <v>1880</v>
      </c>
      <c r="O1998">
        <v>20</v>
      </c>
      <c r="S1998" s="1">
        <v>44843</v>
      </c>
      <c r="U1998" s="10" t="s">
        <v>5186</v>
      </c>
      <c r="V1998" t="s">
        <v>4143</v>
      </c>
      <c r="W1998" s="10">
        <v>3</v>
      </c>
      <c r="X1998" s="1">
        <v>44614</v>
      </c>
      <c r="Y1998" s="1"/>
    </row>
    <row r="1999" spans="1:25" x14ac:dyDescent="0.35">
      <c r="A1999">
        <v>196</v>
      </c>
      <c r="B1999">
        <v>36.01</v>
      </c>
      <c r="D1999" s="10">
        <v>2</v>
      </c>
      <c r="E1999" t="s">
        <v>4719</v>
      </c>
      <c r="G1999" t="s">
        <v>4720</v>
      </c>
      <c r="H1999" t="s">
        <v>10706</v>
      </c>
      <c r="I1999" s="10">
        <v>2</v>
      </c>
      <c r="K1999" t="s">
        <v>4719</v>
      </c>
      <c r="L1999" t="s">
        <v>102</v>
      </c>
      <c r="M1999">
        <v>2303</v>
      </c>
      <c r="N1999">
        <v>1901</v>
      </c>
      <c r="O1999">
        <v>21</v>
      </c>
      <c r="P1999">
        <v>196</v>
      </c>
      <c r="Q1999">
        <v>36.1</v>
      </c>
      <c r="S1999" s="1">
        <v>43826</v>
      </c>
      <c r="U1999" s="10" t="s">
        <v>5186</v>
      </c>
      <c r="V1999" t="s">
        <v>4283</v>
      </c>
      <c r="W1999" s="10">
        <v>2</v>
      </c>
      <c r="X1999" s="1">
        <v>28508</v>
      </c>
      <c r="Y1999" s="1"/>
    </row>
    <row r="2000" spans="1:25" x14ac:dyDescent="0.35">
      <c r="A2000">
        <v>208</v>
      </c>
      <c r="B2000">
        <v>26</v>
      </c>
      <c r="D2000" s="10" t="s">
        <v>92</v>
      </c>
      <c r="E2000" t="s">
        <v>2463</v>
      </c>
      <c r="G2000" t="s">
        <v>2464</v>
      </c>
      <c r="H2000" t="s">
        <v>5145</v>
      </c>
      <c r="I2000" s="10">
        <v>2</v>
      </c>
      <c r="K2000" t="s">
        <v>2463</v>
      </c>
      <c r="L2000" t="s">
        <v>102</v>
      </c>
      <c r="M2000">
        <v>0</v>
      </c>
      <c r="S2000" s="1"/>
      <c r="V2000" t="s">
        <v>145</v>
      </c>
      <c r="W2000" s="10">
        <v>2</v>
      </c>
      <c r="X2000" s="1">
        <v>40368</v>
      </c>
      <c r="Y2000" s="1"/>
    </row>
    <row r="2001" spans="1:25" x14ac:dyDescent="0.35">
      <c r="A2001">
        <v>220</v>
      </c>
      <c r="B2001">
        <v>15</v>
      </c>
      <c r="D2001" s="10">
        <v>2</v>
      </c>
      <c r="E2001" t="s">
        <v>4144</v>
      </c>
      <c r="G2001" t="s">
        <v>4145</v>
      </c>
      <c r="H2001" t="s">
        <v>10706</v>
      </c>
      <c r="I2001" s="10">
        <v>3</v>
      </c>
      <c r="K2001" t="s">
        <v>4144</v>
      </c>
      <c r="L2001" t="s">
        <v>102</v>
      </c>
      <c r="M2001">
        <v>3336</v>
      </c>
      <c r="N2001">
        <v>1880</v>
      </c>
      <c r="O2001">
        <v>21</v>
      </c>
      <c r="S2001" s="1">
        <v>43826</v>
      </c>
      <c r="U2001" s="10" t="s">
        <v>5186</v>
      </c>
      <c r="V2001" t="s">
        <v>3577</v>
      </c>
      <c r="W2001" s="10">
        <v>3</v>
      </c>
      <c r="X2001" s="1">
        <v>39959</v>
      </c>
      <c r="Y2001" s="1"/>
    </row>
    <row r="2002" spans="1:25" x14ac:dyDescent="0.35">
      <c r="A2002">
        <v>95</v>
      </c>
      <c r="B2002">
        <v>17</v>
      </c>
      <c r="C2002" t="s">
        <v>8424</v>
      </c>
      <c r="D2002" s="10">
        <v>2</v>
      </c>
      <c r="E2002" t="s">
        <v>8310</v>
      </c>
      <c r="G2002" t="s">
        <v>9892</v>
      </c>
      <c r="H2002" t="s">
        <v>10706</v>
      </c>
      <c r="I2002" s="10">
        <v>2</v>
      </c>
      <c r="K2002" t="s">
        <v>9893</v>
      </c>
      <c r="L2002" t="s">
        <v>102</v>
      </c>
      <c r="M2002">
        <v>1500</v>
      </c>
      <c r="N2002">
        <v>2014</v>
      </c>
      <c r="S2002" s="1"/>
      <c r="V2002" t="s">
        <v>10373</v>
      </c>
      <c r="W2002" s="10">
        <v>1</v>
      </c>
      <c r="X2002" s="1">
        <v>44083</v>
      </c>
      <c r="Y2002" s="1"/>
    </row>
    <row r="2003" spans="1:25" x14ac:dyDescent="0.35">
      <c r="A2003">
        <v>95</v>
      </c>
      <c r="B2003">
        <v>17</v>
      </c>
      <c r="C2003" t="s">
        <v>8898</v>
      </c>
      <c r="D2003" s="10">
        <v>2</v>
      </c>
      <c r="E2003" t="s">
        <v>8310</v>
      </c>
      <c r="G2003" t="s">
        <v>9892</v>
      </c>
      <c r="H2003" t="s">
        <v>10706</v>
      </c>
      <c r="I2003" s="10">
        <v>2</v>
      </c>
      <c r="K2003" t="s">
        <v>9893</v>
      </c>
      <c r="L2003" t="s">
        <v>102</v>
      </c>
      <c r="M2003">
        <v>155</v>
      </c>
      <c r="N2003">
        <v>2014</v>
      </c>
      <c r="S2003" s="1"/>
      <c r="W2003" s="10">
        <v>1</v>
      </c>
      <c r="X2003" s="1">
        <v>44083</v>
      </c>
      <c r="Y2003" s="1"/>
    </row>
    <row r="2004" spans="1:25" x14ac:dyDescent="0.35">
      <c r="A2004">
        <v>95</v>
      </c>
      <c r="B2004">
        <v>17</v>
      </c>
      <c r="C2004" t="s">
        <v>8194</v>
      </c>
      <c r="D2004" s="10">
        <v>2</v>
      </c>
      <c r="E2004" t="s">
        <v>8310</v>
      </c>
      <c r="G2004" t="s">
        <v>9296</v>
      </c>
      <c r="H2004" t="s">
        <v>10706</v>
      </c>
      <c r="I2004" s="10">
        <v>2</v>
      </c>
      <c r="K2004" t="s">
        <v>9297</v>
      </c>
      <c r="L2004" t="s">
        <v>102</v>
      </c>
      <c r="M2004">
        <v>1180</v>
      </c>
      <c r="N2004">
        <v>2014</v>
      </c>
      <c r="S2004" s="1"/>
      <c r="V2004" t="s">
        <v>10286</v>
      </c>
      <c r="W2004" s="10">
        <v>1</v>
      </c>
      <c r="X2004" s="1">
        <v>44816</v>
      </c>
      <c r="Y2004" s="1"/>
    </row>
    <row r="2005" spans="1:25" x14ac:dyDescent="0.35">
      <c r="A2005">
        <v>95</v>
      </c>
      <c r="B2005">
        <v>17</v>
      </c>
      <c r="C2005" t="s">
        <v>8087</v>
      </c>
      <c r="D2005" s="10">
        <v>2</v>
      </c>
      <c r="E2005" t="s">
        <v>8310</v>
      </c>
      <c r="G2005" t="s">
        <v>9296</v>
      </c>
      <c r="H2005" t="s">
        <v>10706</v>
      </c>
      <c r="I2005" s="10">
        <v>2</v>
      </c>
      <c r="K2005" t="s">
        <v>9297</v>
      </c>
      <c r="L2005" t="s">
        <v>102</v>
      </c>
      <c r="M2005">
        <v>780</v>
      </c>
      <c r="N2005">
        <v>2014</v>
      </c>
      <c r="S2005" s="1"/>
      <c r="V2005" t="s">
        <v>10205</v>
      </c>
      <c r="W2005" s="10">
        <v>1</v>
      </c>
      <c r="X2005" s="1">
        <v>42836</v>
      </c>
      <c r="Y2005" s="1"/>
    </row>
    <row r="2006" spans="1:25" x14ac:dyDescent="0.35">
      <c r="A2006">
        <v>95</v>
      </c>
      <c r="B2006">
        <v>17</v>
      </c>
      <c r="C2006" t="s">
        <v>8184</v>
      </c>
      <c r="D2006" s="10">
        <v>2</v>
      </c>
      <c r="E2006" t="s">
        <v>8310</v>
      </c>
      <c r="G2006" t="s">
        <v>9713</v>
      </c>
      <c r="H2006" t="s">
        <v>10706</v>
      </c>
      <c r="I2006" s="10">
        <v>2</v>
      </c>
      <c r="K2006" t="s">
        <v>9714</v>
      </c>
      <c r="L2006" t="s">
        <v>102</v>
      </c>
      <c r="M2006">
        <v>1125</v>
      </c>
      <c r="N2006">
        <v>2014</v>
      </c>
      <c r="S2006" s="1"/>
      <c r="V2006" t="s">
        <v>10286</v>
      </c>
      <c r="W2006" s="10">
        <v>1</v>
      </c>
      <c r="X2006" s="1">
        <v>41772</v>
      </c>
      <c r="Y2006" s="1"/>
    </row>
    <row r="2007" spans="1:25" x14ac:dyDescent="0.35">
      <c r="A2007">
        <v>95</v>
      </c>
      <c r="B2007">
        <v>17</v>
      </c>
      <c r="C2007" t="s">
        <v>8920</v>
      </c>
      <c r="D2007" s="10">
        <v>2</v>
      </c>
      <c r="E2007" t="s">
        <v>8310</v>
      </c>
      <c r="G2007" t="s">
        <v>9713</v>
      </c>
      <c r="H2007" t="s">
        <v>10706</v>
      </c>
      <c r="I2007" s="10">
        <v>2</v>
      </c>
      <c r="K2007" t="s">
        <v>9714</v>
      </c>
      <c r="L2007" t="s">
        <v>102</v>
      </c>
      <c r="M2007">
        <v>155</v>
      </c>
      <c r="N2007">
        <v>2014</v>
      </c>
      <c r="S2007" s="1"/>
      <c r="W2007" s="10">
        <v>1</v>
      </c>
      <c r="X2007" s="1">
        <v>41772</v>
      </c>
      <c r="Y2007" s="1"/>
    </row>
    <row r="2008" spans="1:25" x14ac:dyDescent="0.35">
      <c r="A2008">
        <v>161</v>
      </c>
      <c r="B2008">
        <v>19</v>
      </c>
      <c r="D2008" s="10">
        <v>2</v>
      </c>
      <c r="E2008" t="s">
        <v>4369</v>
      </c>
      <c r="G2008" t="s">
        <v>4370</v>
      </c>
      <c r="H2008" t="s">
        <v>10706</v>
      </c>
      <c r="I2008" s="10">
        <v>2</v>
      </c>
      <c r="K2008" t="s">
        <v>4369</v>
      </c>
      <c r="L2008" t="s">
        <v>102</v>
      </c>
      <c r="M2008">
        <v>1872</v>
      </c>
      <c r="N2008">
        <v>1920</v>
      </c>
      <c r="O2008">
        <v>20</v>
      </c>
      <c r="S2008" s="1">
        <v>44838</v>
      </c>
      <c r="U2008" s="10" t="s">
        <v>5186</v>
      </c>
      <c r="V2008" t="s">
        <v>4283</v>
      </c>
      <c r="W2008" s="10">
        <v>2</v>
      </c>
      <c r="X2008" s="1">
        <v>44144</v>
      </c>
      <c r="Y2008" s="1"/>
    </row>
    <row r="2009" spans="1:25" x14ac:dyDescent="0.35">
      <c r="A2009">
        <v>238</v>
      </c>
      <c r="B2009">
        <v>11</v>
      </c>
      <c r="C2009" t="s">
        <v>3414</v>
      </c>
      <c r="D2009" s="10">
        <v>2</v>
      </c>
      <c r="E2009" t="s">
        <v>2468</v>
      </c>
      <c r="G2009" t="s">
        <v>9933</v>
      </c>
      <c r="H2009" t="s">
        <v>10706</v>
      </c>
      <c r="I2009" s="10">
        <v>2</v>
      </c>
      <c r="K2009" t="s">
        <v>9934</v>
      </c>
      <c r="L2009" t="s">
        <v>102</v>
      </c>
      <c r="M2009">
        <v>1325</v>
      </c>
      <c r="N2009">
        <v>1901</v>
      </c>
      <c r="S2009" s="1"/>
      <c r="U2009" s="10" t="s">
        <v>5186</v>
      </c>
      <c r="V2009" t="s">
        <v>10413</v>
      </c>
      <c r="W2009" s="10">
        <v>1</v>
      </c>
      <c r="X2009" s="1">
        <v>39251</v>
      </c>
      <c r="Y2009" s="1"/>
    </row>
    <row r="2010" spans="1:25" x14ac:dyDescent="0.35">
      <c r="A2010">
        <v>238</v>
      </c>
      <c r="B2010">
        <v>11</v>
      </c>
      <c r="C2010" t="s">
        <v>756</v>
      </c>
      <c r="D2010" s="10">
        <v>2</v>
      </c>
      <c r="E2010" t="s">
        <v>2468</v>
      </c>
      <c r="G2010" t="s">
        <v>9931</v>
      </c>
      <c r="H2010" t="s">
        <v>10706</v>
      </c>
      <c r="I2010" s="10">
        <v>1</v>
      </c>
      <c r="K2010" t="s">
        <v>9932</v>
      </c>
      <c r="L2010" t="s">
        <v>102</v>
      </c>
      <c r="M2010">
        <v>1472</v>
      </c>
      <c r="N2010">
        <v>1901</v>
      </c>
      <c r="S2010" s="1"/>
      <c r="U2010" s="10" t="s">
        <v>5186</v>
      </c>
      <c r="V2010" t="s">
        <v>10413</v>
      </c>
      <c r="W2010" s="10">
        <v>1</v>
      </c>
      <c r="X2010" s="1">
        <v>43040</v>
      </c>
      <c r="Y2010" s="1"/>
    </row>
    <row r="2011" spans="1:25" x14ac:dyDescent="0.35">
      <c r="A2011">
        <v>220</v>
      </c>
      <c r="B2011">
        <v>16</v>
      </c>
      <c r="D2011" s="10">
        <v>2</v>
      </c>
      <c r="E2011" t="s">
        <v>4936</v>
      </c>
      <c r="G2011" t="s">
        <v>4937</v>
      </c>
      <c r="H2011" t="s">
        <v>10706</v>
      </c>
      <c r="I2011" s="10">
        <v>2</v>
      </c>
      <c r="K2011" t="s">
        <v>4936</v>
      </c>
      <c r="L2011" t="s">
        <v>102</v>
      </c>
      <c r="M2011">
        <v>2835</v>
      </c>
      <c r="N2011">
        <v>1901</v>
      </c>
      <c r="O2011">
        <v>21</v>
      </c>
      <c r="S2011" s="1">
        <v>43826</v>
      </c>
      <c r="U2011" s="10" t="s">
        <v>5186</v>
      </c>
      <c r="V2011" t="s">
        <v>4283</v>
      </c>
      <c r="W2011" s="10">
        <v>2</v>
      </c>
      <c r="X2011" s="1">
        <v>41474</v>
      </c>
      <c r="Y2011" s="1"/>
    </row>
    <row r="2012" spans="1:25" x14ac:dyDescent="0.35">
      <c r="A2012">
        <v>196</v>
      </c>
      <c r="B2012">
        <v>34</v>
      </c>
      <c r="D2012" s="10">
        <v>2</v>
      </c>
      <c r="E2012" t="s">
        <v>4717</v>
      </c>
      <c r="G2012" t="s">
        <v>4718</v>
      </c>
      <c r="H2012" t="s">
        <v>10706</v>
      </c>
      <c r="I2012" s="10">
        <v>2</v>
      </c>
      <c r="K2012" t="s">
        <v>4717</v>
      </c>
      <c r="L2012" t="s">
        <v>102</v>
      </c>
      <c r="M2012">
        <v>2303</v>
      </c>
      <c r="N2012">
        <v>1901</v>
      </c>
      <c r="O2012">
        <v>21</v>
      </c>
      <c r="S2012" s="1">
        <v>43826</v>
      </c>
      <c r="U2012" s="10" t="s">
        <v>5186</v>
      </c>
      <c r="V2012" t="s">
        <v>4283</v>
      </c>
      <c r="W2012" s="10">
        <v>2</v>
      </c>
      <c r="X2012" s="1">
        <v>35731</v>
      </c>
      <c r="Y2012" s="1"/>
    </row>
    <row r="2013" spans="1:25" x14ac:dyDescent="0.35">
      <c r="A2013">
        <v>184</v>
      </c>
      <c r="B2013">
        <v>28</v>
      </c>
      <c r="D2013" s="10">
        <v>2</v>
      </c>
      <c r="E2013" t="s">
        <v>3152</v>
      </c>
      <c r="G2013" t="s">
        <v>3151</v>
      </c>
      <c r="H2013" t="s">
        <v>10706</v>
      </c>
      <c r="I2013" s="10">
        <v>6</v>
      </c>
      <c r="K2013" t="s">
        <v>3152</v>
      </c>
      <c r="L2013" t="s">
        <v>102</v>
      </c>
      <c r="M2013">
        <v>1800</v>
      </c>
      <c r="N2013">
        <v>1909</v>
      </c>
      <c r="O2013">
        <v>49</v>
      </c>
      <c r="S2013" s="1">
        <v>43826</v>
      </c>
      <c r="U2013" s="10" t="s">
        <v>5186</v>
      </c>
      <c r="V2013" t="s">
        <v>4283</v>
      </c>
      <c r="W2013" s="10">
        <v>2</v>
      </c>
      <c r="X2013" s="1">
        <v>27089</v>
      </c>
      <c r="Y2013" s="1"/>
    </row>
    <row r="2014" spans="1:25" x14ac:dyDescent="0.35">
      <c r="A2014">
        <v>161</v>
      </c>
      <c r="B2014">
        <v>18</v>
      </c>
      <c r="D2014" s="10">
        <v>2</v>
      </c>
      <c r="E2014" t="s">
        <v>4367</v>
      </c>
      <c r="G2014" t="s">
        <v>4368</v>
      </c>
      <c r="H2014" t="s">
        <v>10706</v>
      </c>
      <c r="I2014" s="10">
        <v>2</v>
      </c>
      <c r="K2014" t="s">
        <v>4367</v>
      </c>
      <c r="L2014" t="s">
        <v>102</v>
      </c>
      <c r="M2014">
        <v>1872</v>
      </c>
      <c r="N2014">
        <v>1901</v>
      </c>
      <c r="O2014">
        <v>49</v>
      </c>
      <c r="S2014" s="1">
        <v>44887</v>
      </c>
      <c r="U2014" s="10" t="s">
        <v>5186</v>
      </c>
      <c r="V2014" t="s">
        <v>4283</v>
      </c>
      <c r="W2014" s="10">
        <v>2</v>
      </c>
      <c r="X2014" s="1">
        <v>44732</v>
      </c>
      <c r="Y2014" s="1"/>
    </row>
    <row r="2015" spans="1:25" x14ac:dyDescent="0.35">
      <c r="A2015">
        <v>208</v>
      </c>
      <c r="B2015">
        <v>10</v>
      </c>
      <c r="D2015" s="10">
        <v>2</v>
      </c>
      <c r="E2015" t="s">
        <v>4848</v>
      </c>
      <c r="G2015" t="s">
        <v>4849</v>
      </c>
      <c r="H2015" t="s">
        <v>10706</v>
      </c>
      <c r="I2015" s="10">
        <v>2</v>
      </c>
      <c r="K2015" t="s">
        <v>4850</v>
      </c>
      <c r="L2015" t="s">
        <v>102</v>
      </c>
      <c r="M2015">
        <v>2160</v>
      </c>
      <c r="N2015">
        <v>1892</v>
      </c>
      <c r="O2015">
        <v>21</v>
      </c>
      <c r="S2015" s="1">
        <v>43826</v>
      </c>
      <c r="U2015" s="10" t="s">
        <v>5186</v>
      </c>
      <c r="V2015" t="s">
        <v>4283</v>
      </c>
      <c r="W2015" s="10">
        <v>2</v>
      </c>
      <c r="X2015" s="1">
        <v>41507</v>
      </c>
      <c r="Y2015" s="1"/>
    </row>
    <row r="2016" spans="1:25" x14ac:dyDescent="0.35">
      <c r="A2016">
        <v>238</v>
      </c>
      <c r="B2016">
        <v>12</v>
      </c>
      <c r="C2016" t="s">
        <v>7249</v>
      </c>
      <c r="D2016" s="10">
        <v>2</v>
      </c>
      <c r="E2016" t="s">
        <v>8365</v>
      </c>
      <c r="G2016" t="s">
        <v>9373</v>
      </c>
      <c r="H2016" t="s">
        <v>10706</v>
      </c>
      <c r="I2016" s="10">
        <v>2</v>
      </c>
      <c r="K2016" t="s">
        <v>9374</v>
      </c>
      <c r="L2016" t="s">
        <v>102</v>
      </c>
      <c r="M2016">
        <v>390</v>
      </c>
      <c r="N2016">
        <v>1901</v>
      </c>
      <c r="S2016" s="1"/>
      <c r="U2016" s="10" t="s">
        <v>5186</v>
      </c>
      <c r="V2016" t="s">
        <v>8075</v>
      </c>
      <c r="W2016" s="10">
        <v>1</v>
      </c>
      <c r="X2016" s="1">
        <v>44489</v>
      </c>
      <c r="Y2016" s="1"/>
    </row>
    <row r="2017" spans="1:25" x14ac:dyDescent="0.35">
      <c r="A2017">
        <v>238</v>
      </c>
      <c r="B2017">
        <v>12</v>
      </c>
      <c r="C2017" t="s">
        <v>7502</v>
      </c>
      <c r="D2017" s="10">
        <v>2</v>
      </c>
      <c r="E2017" t="s">
        <v>8365</v>
      </c>
      <c r="G2017" t="s">
        <v>9373</v>
      </c>
      <c r="H2017" t="s">
        <v>10706</v>
      </c>
      <c r="I2017" s="10">
        <v>2</v>
      </c>
      <c r="K2017" t="s">
        <v>9374</v>
      </c>
      <c r="L2017" t="s">
        <v>102</v>
      </c>
      <c r="M2017">
        <v>958</v>
      </c>
      <c r="N2017">
        <v>1901</v>
      </c>
      <c r="S2017" s="1"/>
      <c r="U2017" s="10" t="s">
        <v>5186</v>
      </c>
      <c r="V2017" t="s">
        <v>10223</v>
      </c>
      <c r="W2017" s="10">
        <v>1</v>
      </c>
      <c r="X2017" s="1">
        <v>39255</v>
      </c>
      <c r="Y2017" s="1"/>
    </row>
    <row r="2018" spans="1:25" x14ac:dyDescent="0.35">
      <c r="A2018">
        <v>184</v>
      </c>
      <c r="B2018">
        <v>18</v>
      </c>
      <c r="D2018" s="10" t="s">
        <v>7551</v>
      </c>
      <c r="E2018" t="s">
        <v>7471</v>
      </c>
      <c r="G2018" t="s">
        <v>7201</v>
      </c>
      <c r="H2018" t="s">
        <v>10706</v>
      </c>
      <c r="I2018" s="10">
        <v>10</v>
      </c>
      <c r="K2018" t="s">
        <v>7471</v>
      </c>
      <c r="L2018" t="s">
        <v>102</v>
      </c>
      <c r="S2018" s="1"/>
      <c r="V2018" t="s">
        <v>7896</v>
      </c>
      <c r="W2018" s="10">
        <v>10</v>
      </c>
      <c r="X2018" s="1"/>
      <c r="Y2018" s="1"/>
    </row>
    <row r="2019" spans="1:25" x14ac:dyDescent="0.35">
      <c r="A2019">
        <v>196</v>
      </c>
      <c r="B2019">
        <v>33</v>
      </c>
      <c r="D2019" s="10">
        <v>2</v>
      </c>
      <c r="E2019" t="s">
        <v>4715</v>
      </c>
      <c r="G2019" t="s">
        <v>4716</v>
      </c>
      <c r="H2019" t="s">
        <v>10706</v>
      </c>
      <c r="I2019" s="10">
        <v>2</v>
      </c>
      <c r="K2019" t="s">
        <v>4715</v>
      </c>
      <c r="L2019" t="s">
        <v>102</v>
      </c>
      <c r="M2019">
        <v>2385</v>
      </c>
      <c r="N2019">
        <v>1901</v>
      </c>
      <c r="O2019">
        <v>49</v>
      </c>
      <c r="S2019" s="1">
        <v>44054</v>
      </c>
      <c r="U2019" s="10" t="s">
        <v>5186</v>
      </c>
      <c r="V2019" t="s">
        <v>4283</v>
      </c>
      <c r="W2019" s="10">
        <v>2</v>
      </c>
      <c r="X2019" s="1">
        <v>43252</v>
      </c>
      <c r="Y2019" s="1"/>
    </row>
    <row r="2020" spans="1:25" x14ac:dyDescent="0.35">
      <c r="A2020">
        <v>184</v>
      </c>
      <c r="B2020">
        <v>27</v>
      </c>
      <c r="D2020" s="10">
        <v>2</v>
      </c>
      <c r="E2020" t="s">
        <v>3150</v>
      </c>
      <c r="G2020" t="s">
        <v>3151</v>
      </c>
      <c r="H2020" t="s">
        <v>10706</v>
      </c>
      <c r="I2020" s="10">
        <v>6</v>
      </c>
      <c r="K2020" t="s">
        <v>3152</v>
      </c>
      <c r="L2020" t="s">
        <v>102</v>
      </c>
      <c r="M2020">
        <v>2340</v>
      </c>
      <c r="N2020">
        <v>1901</v>
      </c>
      <c r="O2020">
        <v>45</v>
      </c>
      <c r="S2020" s="1">
        <v>43826</v>
      </c>
      <c r="U2020" s="10" t="s">
        <v>5186</v>
      </c>
      <c r="V2020" t="s">
        <v>2837</v>
      </c>
      <c r="W2020" s="10">
        <v>4</v>
      </c>
      <c r="X2020" s="1">
        <v>27912</v>
      </c>
      <c r="Y2020" s="1"/>
    </row>
    <row r="2021" spans="1:25" x14ac:dyDescent="0.35">
      <c r="A2021">
        <v>208</v>
      </c>
      <c r="B2021">
        <v>11</v>
      </c>
      <c r="D2021" s="10">
        <v>2</v>
      </c>
      <c r="E2021" t="s">
        <v>4851</v>
      </c>
      <c r="G2021" t="s">
        <v>4852</v>
      </c>
      <c r="H2021" t="s">
        <v>10706</v>
      </c>
      <c r="I2021" s="10">
        <v>2</v>
      </c>
      <c r="K2021" t="s">
        <v>4853</v>
      </c>
      <c r="L2021" t="s">
        <v>102</v>
      </c>
      <c r="M2021">
        <v>2160</v>
      </c>
      <c r="N2021">
        <v>1901</v>
      </c>
      <c r="O2021">
        <v>21</v>
      </c>
      <c r="S2021" s="1">
        <v>43826</v>
      </c>
      <c r="U2021" s="10" t="s">
        <v>5186</v>
      </c>
      <c r="V2021" t="s">
        <v>4283</v>
      </c>
      <c r="W2021" s="10">
        <v>2</v>
      </c>
      <c r="X2021" s="1">
        <v>40309</v>
      </c>
      <c r="Y2021" s="1"/>
    </row>
    <row r="2022" spans="1:25" x14ac:dyDescent="0.35">
      <c r="A2022">
        <v>220</v>
      </c>
      <c r="B2022">
        <v>18</v>
      </c>
      <c r="D2022" s="10">
        <v>2</v>
      </c>
      <c r="E2022" t="s">
        <v>4938</v>
      </c>
      <c r="G2022" t="s">
        <v>4939</v>
      </c>
      <c r="H2022" t="s">
        <v>10706</v>
      </c>
      <c r="I2022" s="10">
        <v>2</v>
      </c>
      <c r="K2022" t="s">
        <v>4938</v>
      </c>
      <c r="L2022" t="s">
        <v>102</v>
      </c>
      <c r="M2022">
        <v>2640</v>
      </c>
      <c r="N2022">
        <v>1870</v>
      </c>
      <c r="O2022">
        <v>20</v>
      </c>
      <c r="S2022" s="1">
        <v>44975</v>
      </c>
      <c r="U2022" s="10" t="s">
        <v>5186</v>
      </c>
      <c r="V2022" t="s">
        <v>4940</v>
      </c>
      <c r="W2022" s="10">
        <v>2</v>
      </c>
      <c r="X2022" s="1">
        <v>44496</v>
      </c>
      <c r="Y2022" s="1"/>
    </row>
    <row r="2023" spans="1:25" x14ac:dyDescent="0.35">
      <c r="A2023">
        <v>196</v>
      </c>
      <c r="B2023">
        <v>32</v>
      </c>
      <c r="D2023" s="10">
        <v>2</v>
      </c>
      <c r="E2023" t="s">
        <v>4713</v>
      </c>
      <c r="G2023" t="s">
        <v>4714</v>
      </c>
      <c r="H2023" t="s">
        <v>10706</v>
      </c>
      <c r="I2023" s="10">
        <v>2</v>
      </c>
      <c r="K2023" t="s">
        <v>4713</v>
      </c>
      <c r="L2023" t="s">
        <v>102</v>
      </c>
      <c r="M2023">
        <v>1914</v>
      </c>
      <c r="N2023">
        <v>1901</v>
      </c>
      <c r="O2023">
        <v>21</v>
      </c>
      <c r="S2023" s="1">
        <v>43826</v>
      </c>
      <c r="U2023" s="10" t="s">
        <v>5186</v>
      </c>
      <c r="V2023" t="s">
        <v>4283</v>
      </c>
      <c r="W2023" s="10">
        <v>2</v>
      </c>
      <c r="X2023" s="1">
        <v>38411</v>
      </c>
      <c r="Y2023" s="1"/>
    </row>
    <row r="2024" spans="1:25" x14ac:dyDescent="0.35">
      <c r="A2024">
        <v>184</v>
      </c>
      <c r="B2024">
        <v>26</v>
      </c>
      <c r="D2024" s="10">
        <v>2</v>
      </c>
      <c r="E2024" t="s">
        <v>4541</v>
      </c>
      <c r="G2024" t="s">
        <v>4542</v>
      </c>
      <c r="H2024" t="s">
        <v>10706</v>
      </c>
      <c r="I2024" s="10">
        <v>2</v>
      </c>
      <c r="K2024" t="s">
        <v>4541</v>
      </c>
      <c r="L2024" t="s">
        <v>102</v>
      </c>
      <c r="M2024">
        <v>3922</v>
      </c>
      <c r="N2024">
        <v>1930</v>
      </c>
      <c r="O2024">
        <v>49</v>
      </c>
      <c r="S2024" s="1">
        <v>44837</v>
      </c>
      <c r="U2024" s="10" t="s">
        <v>5186</v>
      </c>
      <c r="V2024" t="s">
        <v>4543</v>
      </c>
      <c r="W2024" s="10">
        <v>2</v>
      </c>
      <c r="X2024" s="1">
        <v>44287</v>
      </c>
      <c r="Y2024" s="1"/>
    </row>
    <row r="2025" spans="1:25" x14ac:dyDescent="0.35">
      <c r="A2025">
        <v>161</v>
      </c>
      <c r="B2025">
        <v>16</v>
      </c>
      <c r="D2025" s="10">
        <v>2</v>
      </c>
      <c r="E2025" t="s">
        <v>2942</v>
      </c>
      <c r="G2025" t="s">
        <v>2943</v>
      </c>
      <c r="H2025" t="s">
        <v>10706</v>
      </c>
      <c r="I2025" s="10">
        <v>4</v>
      </c>
      <c r="K2025" t="s">
        <v>2942</v>
      </c>
      <c r="L2025" t="s">
        <v>102</v>
      </c>
      <c r="M2025">
        <v>2983</v>
      </c>
      <c r="N2025">
        <v>1901</v>
      </c>
      <c r="O2025">
        <v>49</v>
      </c>
      <c r="S2025" s="1">
        <v>43826</v>
      </c>
      <c r="U2025" s="10" t="s">
        <v>5186</v>
      </c>
      <c r="V2025" t="s">
        <v>2944</v>
      </c>
      <c r="W2025" s="10">
        <v>4</v>
      </c>
      <c r="X2025" s="1">
        <v>37825</v>
      </c>
      <c r="Y2025" s="1"/>
    </row>
    <row r="2026" spans="1:25" x14ac:dyDescent="0.35">
      <c r="A2026">
        <v>196</v>
      </c>
      <c r="B2026">
        <v>19</v>
      </c>
      <c r="D2026" s="10">
        <v>2</v>
      </c>
      <c r="E2026" t="s">
        <v>4701</v>
      </c>
      <c r="G2026" t="s">
        <v>4702</v>
      </c>
      <c r="H2026" t="s">
        <v>10706</v>
      </c>
      <c r="I2026" s="10">
        <v>2</v>
      </c>
      <c r="K2026" t="s">
        <v>4701</v>
      </c>
      <c r="L2026" t="s">
        <v>102</v>
      </c>
      <c r="M2026">
        <v>1863</v>
      </c>
      <c r="N2026">
        <v>1901</v>
      </c>
      <c r="O2026">
        <v>21</v>
      </c>
      <c r="S2026" s="1">
        <v>44392</v>
      </c>
      <c r="U2026" s="10" t="s">
        <v>5186</v>
      </c>
      <c r="V2026" t="s">
        <v>4283</v>
      </c>
      <c r="W2026" s="10">
        <v>2</v>
      </c>
      <c r="X2026" s="1">
        <v>42174</v>
      </c>
      <c r="Y2026" s="1"/>
    </row>
    <row r="2027" spans="1:25" x14ac:dyDescent="0.35">
      <c r="A2027">
        <v>161</v>
      </c>
      <c r="B2027">
        <v>15</v>
      </c>
      <c r="D2027" s="10">
        <v>2</v>
      </c>
      <c r="E2027" t="s">
        <v>2939</v>
      </c>
      <c r="G2027" t="s">
        <v>2940</v>
      </c>
      <c r="H2027" t="s">
        <v>10706</v>
      </c>
      <c r="I2027" s="10">
        <v>4</v>
      </c>
      <c r="K2027" t="s">
        <v>2939</v>
      </c>
      <c r="L2027" t="s">
        <v>102</v>
      </c>
      <c r="M2027">
        <v>3800</v>
      </c>
      <c r="N2027">
        <v>1901</v>
      </c>
      <c r="O2027">
        <v>47</v>
      </c>
      <c r="S2027" s="1">
        <v>43826</v>
      </c>
      <c r="U2027" s="10" t="s">
        <v>5186</v>
      </c>
      <c r="V2027" t="s">
        <v>2941</v>
      </c>
      <c r="W2027" s="10">
        <v>4</v>
      </c>
      <c r="X2027" s="1">
        <v>40808</v>
      </c>
      <c r="Y2027" s="1"/>
    </row>
    <row r="2028" spans="1:25" x14ac:dyDescent="0.35">
      <c r="A2028">
        <v>208</v>
      </c>
      <c r="B2028">
        <v>13</v>
      </c>
      <c r="D2028" s="10">
        <v>2</v>
      </c>
      <c r="E2028" t="s">
        <v>4854</v>
      </c>
      <c r="G2028" t="s">
        <v>4855</v>
      </c>
      <c r="H2028" t="s">
        <v>10706</v>
      </c>
      <c r="I2028" s="10">
        <v>2</v>
      </c>
      <c r="K2028" t="s">
        <v>4854</v>
      </c>
      <c r="L2028" t="s">
        <v>102</v>
      </c>
      <c r="M2028">
        <v>1890</v>
      </c>
      <c r="N2028">
        <v>1892</v>
      </c>
      <c r="O2028">
        <v>22</v>
      </c>
      <c r="S2028" s="1">
        <v>44742</v>
      </c>
      <c r="U2028" s="10" t="s">
        <v>5186</v>
      </c>
      <c r="V2028" t="s">
        <v>4283</v>
      </c>
      <c r="W2028" s="10">
        <v>2</v>
      </c>
      <c r="X2028" s="1">
        <v>44398</v>
      </c>
      <c r="Y2028" s="1"/>
    </row>
    <row r="2029" spans="1:25" x14ac:dyDescent="0.35">
      <c r="A2029">
        <v>161</v>
      </c>
      <c r="B2029">
        <v>14</v>
      </c>
      <c r="D2029" s="10">
        <v>2</v>
      </c>
      <c r="E2029" t="s">
        <v>2936</v>
      </c>
      <c r="G2029" t="s">
        <v>2937</v>
      </c>
      <c r="H2029" t="s">
        <v>10706</v>
      </c>
      <c r="I2029" s="10">
        <v>4</v>
      </c>
      <c r="K2029" t="s">
        <v>2938</v>
      </c>
      <c r="L2029" t="s">
        <v>102</v>
      </c>
      <c r="M2029">
        <v>4332</v>
      </c>
      <c r="N2029">
        <v>1901</v>
      </c>
      <c r="O2029">
        <v>49</v>
      </c>
      <c r="S2029" s="1">
        <v>43826</v>
      </c>
      <c r="U2029" s="10" t="s">
        <v>5186</v>
      </c>
      <c r="V2029" t="s">
        <v>2845</v>
      </c>
      <c r="W2029" s="10">
        <v>4</v>
      </c>
      <c r="X2029" s="1">
        <v>36944</v>
      </c>
      <c r="Y2029" s="1"/>
    </row>
    <row r="2030" spans="1:25" x14ac:dyDescent="0.35">
      <c r="A2030">
        <v>196</v>
      </c>
      <c r="B2030">
        <v>21</v>
      </c>
      <c r="C2030" t="s">
        <v>7249</v>
      </c>
      <c r="D2030" s="10">
        <v>2</v>
      </c>
      <c r="E2030" t="s">
        <v>8485</v>
      </c>
      <c r="G2030" t="s">
        <v>7214</v>
      </c>
      <c r="H2030" t="s">
        <v>5145</v>
      </c>
      <c r="I2030" s="10">
        <v>2</v>
      </c>
      <c r="K2030" t="s">
        <v>9520</v>
      </c>
      <c r="L2030" t="s">
        <v>102</v>
      </c>
      <c r="M2030">
        <v>690</v>
      </c>
      <c r="N2030">
        <v>1900</v>
      </c>
      <c r="S2030" s="1"/>
      <c r="U2030" s="10" t="s">
        <v>5186</v>
      </c>
      <c r="V2030" t="s">
        <v>8076</v>
      </c>
      <c r="W2030" s="10">
        <v>1</v>
      </c>
      <c r="X2030" s="1">
        <v>43769</v>
      </c>
      <c r="Y2030" s="1"/>
    </row>
    <row r="2031" spans="1:25" x14ac:dyDescent="0.35">
      <c r="A2031">
        <v>208</v>
      </c>
      <c r="B2031">
        <v>16</v>
      </c>
      <c r="D2031" s="10">
        <v>2</v>
      </c>
      <c r="E2031" t="s">
        <v>8687</v>
      </c>
      <c r="G2031" t="s">
        <v>9654</v>
      </c>
      <c r="H2031" t="s">
        <v>10706</v>
      </c>
      <c r="I2031" s="10">
        <v>2</v>
      </c>
      <c r="K2031" t="s">
        <v>8687</v>
      </c>
      <c r="L2031" t="s">
        <v>102</v>
      </c>
      <c r="M2031">
        <v>1890</v>
      </c>
      <c r="N2031">
        <v>1892</v>
      </c>
      <c r="S2031" s="1"/>
      <c r="U2031" s="10" t="s">
        <v>5186</v>
      </c>
      <c r="V2031" t="s">
        <v>10357</v>
      </c>
      <c r="W2031" s="10">
        <v>1</v>
      </c>
      <c r="X2031" s="1">
        <v>42825</v>
      </c>
      <c r="Y2031" s="1"/>
    </row>
    <row r="2032" spans="1:25" x14ac:dyDescent="0.35">
      <c r="A2032">
        <v>196</v>
      </c>
      <c r="B2032">
        <v>27</v>
      </c>
      <c r="D2032" s="10" t="s">
        <v>92</v>
      </c>
      <c r="E2032" t="s">
        <v>812</v>
      </c>
      <c r="G2032" t="s">
        <v>813</v>
      </c>
      <c r="H2032" t="s">
        <v>5145</v>
      </c>
      <c r="I2032" s="10">
        <v>3</v>
      </c>
      <c r="K2032" t="s">
        <v>814</v>
      </c>
      <c r="L2032" t="s">
        <v>102</v>
      </c>
      <c r="M2032">
        <v>0</v>
      </c>
      <c r="S2032" s="1"/>
      <c r="V2032" t="s">
        <v>500</v>
      </c>
      <c r="W2032" s="10">
        <v>3</v>
      </c>
      <c r="X2032" s="1">
        <v>42569</v>
      </c>
      <c r="Y2032" s="1"/>
    </row>
    <row r="2033" spans="1:25" x14ac:dyDescent="0.35">
      <c r="A2033">
        <v>187</v>
      </c>
      <c r="B2033">
        <v>5</v>
      </c>
      <c r="C2033" t="s">
        <v>8093</v>
      </c>
      <c r="D2033" s="10">
        <v>2</v>
      </c>
      <c r="E2033" t="s">
        <v>8343</v>
      </c>
      <c r="G2033" t="s">
        <v>9337</v>
      </c>
      <c r="H2033" t="s">
        <v>5145</v>
      </c>
      <c r="I2033" s="10">
        <v>2</v>
      </c>
      <c r="K2033" t="s">
        <v>9338</v>
      </c>
      <c r="L2033" t="s">
        <v>102</v>
      </c>
      <c r="M2033">
        <v>1069</v>
      </c>
      <c r="N2033">
        <v>1999</v>
      </c>
      <c r="S2033" s="1"/>
      <c r="U2033" s="10" t="s">
        <v>10584</v>
      </c>
      <c r="V2033" t="s">
        <v>10218</v>
      </c>
      <c r="W2033" s="10">
        <v>1</v>
      </c>
      <c r="X2033" s="1">
        <v>37897</v>
      </c>
      <c r="Y2033" s="1"/>
    </row>
    <row r="2034" spans="1:25" x14ac:dyDescent="0.35">
      <c r="A2034">
        <v>18</v>
      </c>
      <c r="B2034">
        <v>26</v>
      </c>
      <c r="D2034" s="10" t="s">
        <v>92</v>
      </c>
      <c r="E2034" t="s">
        <v>2501</v>
      </c>
      <c r="G2034" t="s">
        <v>2502</v>
      </c>
      <c r="H2034" t="s">
        <v>5145</v>
      </c>
      <c r="I2034" s="10">
        <v>2</v>
      </c>
      <c r="K2034" t="s">
        <v>2501</v>
      </c>
      <c r="L2034" t="s">
        <v>102</v>
      </c>
      <c r="M2034">
        <v>0</v>
      </c>
      <c r="S2034" s="1"/>
      <c r="V2034" t="s">
        <v>2503</v>
      </c>
      <c r="W2034" s="10">
        <v>2</v>
      </c>
      <c r="X2034" s="1">
        <v>42804</v>
      </c>
      <c r="Y2034" s="1"/>
    </row>
    <row r="2035" spans="1:25" x14ac:dyDescent="0.35">
      <c r="A2035">
        <v>176</v>
      </c>
      <c r="B2035">
        <v>7.01</v>
      </c>
      <c r="C2035" t="s">
        <v>8572</v>
      </c>
      <c r="D2035" s="10">
        <v>2</v>
      </c>
      <c r="E2035" t="s">
        <v>8573</v>
      </c>
      <c r="G2035" t="s">
        <v>9655</v>
      </c>
      <c r="H2035" t="s">
        <v>10706</v>
      </c>
      <c r="I2035" s="10">
        <v>2</v>
      </c>
      <c r="K2035" t="s">
        <v>9656</v>
      </c>
      <c r="L2035" t="s">
        <v>102</v>
      </c>
      <c r="M2035">
        <v>1371</v>
      </c>
      <c r="N2035">
        <v>1998</v>
      </c>
      <c r="S2035" s="1"/>
      <c r="U2035" s="10" t="s">
        <v>10582</v>
      </c>
      <c r="V2035" t="s">
        <v>8076</v>
      </c>
      <c r="W2035" s="10">
        <v>1</v>
      </c>
      <c r="X2035" s="1">
        <v>40939</v>
      </c>
      <c r="Y2035" s="1"/>
    </row>
    <row r="2036" spans="1:25" x14ac:dyDescent="0.35">
      <c r="A2036">
        <v>176</v>
      </c>
      <c r="B2036">
        <v>7.01</v>
      </c>
      <c r="C2036" t="s">
        <v>8574</v>
      </c>
      <c r="D2036" s="10">
        <v>2</v>
      </c>
      <c r="E2036" t="s">
        <v>8573</v>
      </c>
      <c r="G2036" t="s">
        <v>9655</v>
      </c>
      <c r="H2036" t="s">
        <v>10706</v>
      </c>
      <c r="I2036" s="10">
        <v>2</v>
      </c>
      <c r="K2036" t="s">
        <v>9656</v>
      </c>
      <c r="L2036" t="s">
        <v>102</v>
      </c>
      <c r="M2036">
        <v>1367</v>
      </c>
      <c r="N2036">
        <v>1998</v>
      </c>
      <c r="S2036" s="1"/>
      <c r="U2036" s="10" t="s">
        <v>10582</v>
      </c>
      <c r="V2036" t="s">
        <v>8076</v>
      </c>
      <c r="W2036" s="10">
        <v>1</v>
      </c>
      <c r="X2036" s="1">
        <v>40939</v>
      </c>
      <c r="Y2036" s="1"/>
    </row>
    <row r="2037" spans="1:25" x14ac:dyDescent="0.35">
      <c r="A2037">
        <v>176</v>
      </c>
      <c r="B2037">
        <v>7.01</v>
      </c>
      <c r="C2037" t="s">
        <v>8558</v>
      </c>
      <c r="D2037" s="10">
        <v>2</v>
      </c>
      <c r="E2037" t="s">
        <v>8573</v>
      </c>
      <c r="G2037" t="s">
        <v>9657</v>
      </c>
      <c r="H2037" t="s">
        <v>10706</v>
      </c>
      <c r="I2037" s="10">
        <v>2</v>
      </c>
      <c r="K2037" t="s">
        <v>9658</v>
      </c>
      <c r="L2037" t="s">
        <v>102</v>
      </c>
      <c r="M2037">
        <v>1371</v>
      </c>
      <c r="N2037">
        <v>1998</v>
      </c>
      <c r="S2037" s="1"/>
      <c r="U2037" s="10" t="s">
        <v>10582</v>
      </c>
      <c r="V2037" t="s">
        <v>8076</v>
      </c>
      <c r="W2037" s="10">
        <v>1</v>
      </c>
      <c r="X2037" s="1">
        <v>42144</v>
      </c>
      <c r="Y2037" s="1"/>
    </row>
    <row r="2038" spans="1:25" x14ac:dyDescent="0.35">
      <c r="A2038">
        <v>176</v>
      </c>
      <c r="B2038">
        <v>7.01</v>
      </c>
      <c r="C2038" t="s">
        <v>8575</v>
      </c>
      <c r="D2038" s="10">
        <v>2</v>
      </c>
      <c r="E2038" t="s">
        <v>8573</v>
      </c>
      <c r="G2038" t="s">
        <v>9657</v>
      </c>
      <c r="H2038" t="s">
        <v>10706</v>
      </c>
      <c r="I2038" s="10">
        <v>2</v>
      </c>
      <c r="K2038" t="s">
        <v>9658</v>
      </c>
      <c r="L2038" t="s">
        <v>102</v>
      </c>
      <c r="M2038">
        <v>1367</v>
      </c>
      <c r="N2038">
        <v>1998</v>
      </c>
      <c r="S2038" s="1"/>
      <c r="U2038" s="10" t="s">
        <v>10582</v>
      </c>
      <c r="V2038" t="s">
        <v>8076</v>
      </c>
      <c r="W2038" s="10">
        <v>1</v>
      </c>
      <c r="X2038" s="1">
        <v>37470</v>
      </c>
      <c r="Y2038" s="1"/>
    </row>
    <row r="2039" spans="1:25" x14ac:dyDescent="0.35">
      <c r="A2039">
        <v>254</v>
      </c>
      <c r="B2039">
        <v>14</v>
      </c>
      <c r="C2039" t="s">
        <v>8111</v>
      </c>
      <c r="D2039" s="10">
        <v>2</v>
      </c>
      <c r="E2039" t="s">
        <v>10714</v>
      </c>
      <c r="G2039" t="s">
        <v>10716</v>
      </c>
      <c r="H2039" t="s">
        <v>5145</v>
      </c>
      <c r="I2039" s="10">
        <v>2</v>
      </c>
      <c r="K2039" t="s">
        <v>10718</v>
      </c>
      <c r="L2039" t="s">
        <v>102</v>
      </c>
      <c r="M2039">
        <v>679</v>
      </c>
      <c r="N2039">
        <v>1901</v>
      </c>
      <c r="O2039">
        <v>19</v>
      </c>
      <c r="S2039" s="1">
        <v>43826</v>
      </c>
      <c r="U2039" s="10" t="s">
        <v>5186</v>
      </c>
      <c r="V2039" t="s">
        <v>8076</v>
      </c>
      <c r="W2039" s="10">
        <v>1</v>
      </c>
      <c r="X2039" s="1">
        <v>41015</v>
      </c>
      <c r="Y2039" s="1"/>
    </row>
    <row r="2040" spans="1:25" x14ac:dyDescent="0.35">
      <c r="A2040">
        <v>192</v>
      </c>
      <c r="B2040">
        <v>19</v>
      </c>
      <c r="D2040" s="10">
        <v>2</v>
      </c>
      <c r="E2040" t="s">
        <v>3244</v>
      </c>
      <c r="G2040" t="s">
        <v>3245</v>
      </c>
      <c r="H2040" t="s">
        <v>5145</v>
      </c>
      <c r="I2040" s="10">
        <v>77</v>
      </c>
      <c r="J2040" t="s">
        <v>5315</v>
      </c>
      <c r="K2040" t="s">
        <v>3246</v>
      </c>
      <c r="L2040" t="s">
        <v>3247</v>
      </c>
      <c r="M2040">
        <v>2142</v>
      </c>
      <c r="N2040">
        <v>1901</v>
      </c>
      <c r="O2040">
        <v>47</v>
      </c>
      <c r="S2040" s="1">
        <v>44999</v>
      </c>
      <c r="U2040" s="10" t="s">
        <v>5186</v>
      </c>
      <c r="V2040" t="s">
        <v>2959</v>
      </c>
      <c r="W2040" s="10">
        <v>4</v>
      </c>
      <c r="X2040" s="1">
        <v>41239</v>
      </c>
      <c r="Y2040" s="1"/>
    </row>
    <row r="2041" spans="1:25" x14ac:dyDescent="0.35">
      <c r="A2041">
        <v>191</v>
      </c>
      <c r="B2041">
        <v>4</v>
      </c>
      <c r="D2041" s="10">
        <v>2</v>
      </c>
      <c r="E2041" t="s">
        <v>3225</v>
      </c>
      <c r="G2041" t="s">
        <v>3226</v>
      </c>
      <c r="H2041" t="s">
        <v>5145</v>
      </c>
      <c r="I2041" s="10">
        <v>4</v>
      </c>
      <c r="K2041" t="s">
        <v>3225</v>
      </c>
      <c r="L2041" t="s">
        <v>3227</v>
      </c>
      <c r="M2041">
        <v>2805</v>
      </c>
      <c r="N2041">
        <v>1901</v>
      </c>
      <c r="O2041">
        <v>49</v>
      </c>
      <c r="S2041" s="1">
        <v>43826</v>
      </c>
      <c r="U2041" s="10" t="s">
        <v>5186</v>
      </c>
      <c r="V2041" t="s">
        <v>3228</v>
      </c>
      <c r="W2041" s="10">
        <v>4</v>
      </c>
      <c r="X2041" s="1">
        <v>39870</v>
      </c>
      <c r="Y2041" s="1"/>
    </row>
    <row r="2042" spans="1:25" x14ac:dyDescent="0.35">
      <c r="A2042">
        <v>208</v>
      </c>
      <c r="B2042">
        <v>27</v>
      </c>
      <c r="D2042" s="10" t="s">
        <v>92</v>
      </c>
      <c r="E2042" t="s">
        <v>2795</v>
      </c>
      <c r="G2042" t="s">
        <v>2796</v>
      </c>
      <c r="H2042" t="s">
        <v>10706</v>
      </c>
      <c r="I2042" s="10">
        <v>2</v>
      </c>
      <c r="J2042" t="s">
        <v>10504</v>
      </c>
      <c r="K2042" t="s">
        <v>2797</v>
      </c>
      <c r="L2042" t="s">
        <v>2798</v>
      </c>
      <c r="M2042">
        <v>0</v>
      </c>
      <c r="S2042" s="1"/>
      <c r="U2042" s="10" t="s">
        <v>5186</v>
      </c>
      <c r="V2042" t="s">
        <v>145</v>
      </c>
      <c r="W2042" s="10">
        <v>2</v>
      </c>
      <c r="X2042" s="1">
        <v>30852</v>
      </c>
      <c r="Y2042" s="1"/>
    </row>
    <row r="2043" spans="1:25" x14ac:dyDescent="0.35">
      <c r="A2043">
        <v>99</v>
      </c>
      <c r="B2043">
        <v>1</v>
      </c>
      <c r="C2043" t="s">
        <v>7974</v>
      </c>
      <c r="D2043" s="10" t="s">
        <v>7967</v>
      </c>
      <c r="E2043" t="s">
        <v>7388</v>
      </c>
      <c r="F2043" t="s">
        <v>5195</v>
      </c>
      <c r="G2043" t="s">
        <v>5193</v>
      </c>
      <c r="H2043" t="s">
        <v>5145</v>
      </c>
      <c r="I2043" s="10">
        <v>776</v>
      </c>
      <c r="J2043" t="s">
        <v>10712</v>
      </c>
      <c r="K2043" t="s">
        <v>8022</v>
      </c>
      <c r="L2043" t="s">
        <v>8023</v>
      </c>
      <c r="N2043">
        <v>2009</v>
      </c>
      <c r="S2043" s="1"/>
      <c r="V2043" t="s">
        <v>8036</v>
      </c>
      <c r="W2043" s="10">
        <v>217</v>
      </c>
      <c r="X2043" s="1">
        <v>39505</v>
      </c>
      <c r="Y2043" s="1" t="s">
        <v>10681</v>
      </c>
    </row>
    <row r="2044" spans="1:25" x14ac:dyDescent="0.35">
      <c r="A2044">
        <v>243</v>
      </c>
      <c r="B2044">
        <v>3</v>
      </c>
      <c r="C2044" t="s">
        <v>8087</v>
      </c>
      <c r="D2044" s="10">
        <v>2</v>
      </c>
      <c r="E2044" t="s">
        <v>8088</v>
      </c>
      <c r="G2044" t="s">
        <v>8935</v>
      </c>
      <c r="H2044" t="s">
        <v>5145</v>
      </c>
      <c r="I2044" s="10">
        <v>6</v>
      </c>
      <c r="K2044" t="s">
        <v>8936</v>
      </c>
      <c r="L2044" t="s">
        <v>8937</v>
      </c>
      <c r="M2044">
        <v>817</v>
      </c>
      <c r="N2044">
        <v>1901</v>
      </c>
      <c r="S2044" s="1"/>
      <c r="U2044" s="10" t="s">
        <v>5186</v>
      </c>
      <c r="V2044" t="s">
        <v>10177</v>
      </c>
      <c r="W2044" s="10">
        <v>1</v>
      </c>
      <c r="X2044" s="1">
        <v>41537</v>
      </c>
      <c r="Y2044" s="1"/>
    </row>
    <row r="2045" spans="1:25" x14ac:dyDescent="0.35">
      <c r="A2045">
        <v>67</v>
      </c>
      <c r="B2045">
        <v>7</v>
      </c>
      <c r="C2045" t="s">
        <v>8102</v>
      </c>
      <c r="D2045" s="10">
        <v>2</v>
      </c>
      <c r="E2045" t="s">
        <v>8369</v>
      </c>
      <c r="G2045" t="s">
        <v>2734</v>
      </c>
      <c r="H2045" t="s">
        <v>5145</v>
      </c>
      <c r="I2045" s="10">
        <v>78</v>
      </c>
      <c r="J2045" t="s">
        <v>6009</v>
      </c>
      <c r="K2045" t="s">
        <v>2735</v>
      </c>
      <c r="L2045" t="s">
        <v>9376</v>
      </c>
      <c r="M2045">
        <v>512</v>
      </c>
      <c r="N2045">
        <v>1910</v>
      </c>
      <c r="S2045" s="1"/>
      <c r="U2045" s="10" t="s">
        <v>5186</v>
      </c>
      <c r="V2045" t="s">
        <v>10226</v>
      </c>
      <c r="W2045" s="10">
        <v>1</v>
      </c>
      <c r="X2045" s="1">
        <v>38828</v>
      </c>
      <c r="Y2045" s="1"/>
    </row>
    <row r="2046" spans="1:25" x14ac:dyDescent="0.35">
      <c r="A2046">
        <v>67</v>
      </c>
      <c r="B2046">
        <v>7</v>
      </c>
      <c r="C2046" t="s">
        <v>8138</v>
      </c>
      <c r="D2046" s="10">
        <v>2</v>
      </c>
      <c r="E2046" t="s">
        <v>8369</v>
      </c>
      <c r="G2046" t="s">
        <v>2734</v>
      </c>
      <c r="H2046" t="s">
        <v>5145</v>
      </c>
      <c r="I2046" s="10">
        <v>78</v>
      </c>
      <c r="J2046" t="s">
        <v>6009</v>
      </c>
      <c r="K2046" t="s">
        <v>2735</v>
      </c>
      <c r="L2046" t="s">
        <v>9376</v>
      </c>
      <c r="M2046">
        <v>481</v>
      </c>
      <c r="N2046">
        <v>1910</v>
      </c>
      <c r="S2046" s="1"/>
      <c r="U2046" s="10" t="s">
        <v>5186</v>
      </c>
      <c r="V2046" t="s">
        <v>10226</v>
      </c>
      <c r="W2046" s="10">
        <v>1</v>
      </c>
      <c r="X2046" s="1">
        <v>38828</v>
      </c>
      <c r="Y2046" s="1"/>
    </row>
    <row r="2047" spans="1:25" x14ac:dyDescent="0.35">
      <c r="A2047">
        <v>67</v>
      </c>
      <c r="B2047">
        <v>7</v>
      </c>
      <c r="C2047" t="s">
        <v>7502</v>
      </c>
      <c r="D2047" s="10">
        <v>2</v>
      </c>
      <c r="E2047" t="s">
        <v>8369</v>
      </c>
      <c r="G2047" t="s">
        <v>2734</v>
      </c>
      <c r="H2047" t="s">
        <v>5145</v>
      </c>
      <c r="I2047" s="10">
        <v>78</v>
      </c>
      <c r="J2047" t="s">
        <v>6009</v>
      </c>
      <c r="K2047" t="s">
        <v>9379</v>
      </c>
      <c r="L2047" t="s">
        <v>9376</v>
      </c>
      <c r="M2047">
        <v>490</v>
      </c>
      <c r="N2047">
        <v>1910</v>
      </c>
      <c r="S2047" s="1"/>
      <c r="U2047" s="10" t="s">
        <v>5186</v>
      </c>
      <c r="V2047" t="s">
        <v>10226</v>
      </c>
      <c r="W2047" s="10">
        <v>1</v>
      </c>
      <c r="X2047" s="1">
        <v>38828</v>
      </c>
      <c r="Y2047" s="1"/>
    </row>
    <row r="2048" spans="1:25" x14ac:dyDescent="0.35">
      <c r="A2048">
        <v>216</v>
      </c>
      <c r="B2048">
        <v>12</v>
      </c>
      <c r="D2048" s="10" t="s">
        <v>92</v>
      </c>
      <c r="E2048" t="s">
        <v>2733</v>
      </c>
      <c r="G2048" t="s">
        <v>2734</v>
      </c>
      <c r="H2048" t="s">
        <v>5145</v>
      </c>
      <c r="I2048" s="10">
        <v>78</v>
      </c>
      <c r="J2048" t="s">
        <v>6009</v>
      </c>
      <c r="K2048" t="s">
        <v>2735</v>
      </c>
      <c r="L2048" t="s">
        <v>2736</v>
      </c>
      <c r="M2048">
        <v>0</v>
      </c>
      <c r="S2048" s="1"/>
      <c r="V2048" t="s">
        <v>2738</v>
      </c>
      <c r="W2048" s="10">
        <v>4</v>
      </c>
      <c r="X2048" s="1">
        <v>38805</v>
      </c>
      <c r="Y2048" s="1"/>
    </row>
    <row r="2049" spans="1:25" x14ac:dyDescent="0.35">
      <c r="A2049">
        <v>67</v>
      </c>
      <c r="B2049">
        <v>7</v>
      </c>
      <c r="C2049" t="s">
        <v>8105</v>
      </c>
      <c r="D2049" s="10">
        <v>2</v>
      </c>
      <c r="E2049" t="s">
        <v>8369</v>
      </c>
      <c r="G2049" t="s">
        <v>2734</v>
      </c>
      <c r="H2049" t="s">
        <v>5145</v>
      </c>
      <c r="I2049" s="10">
        <v>78</v>
      </c>
      <c r="J2049" t="s">
        <v>6009</v>
      </c>
      <c r="K2049" t="s">
        <v>2735</v>
      </c>
      <c r="L2049" t="s">
        <v>9377</v>
      </c>
      <c r="M2049">
        <v>485</v>
      </c>
      <c r="N2049">
        <v>1910</v>
      </c>
      <c r="S2049" s="1"/>
      <c r="U2049" s="10" t="s">
        <v>5186</v>
      </c>
      <c r="V2049" t="s">
        <v>10226</v>
      </c>
      <c r="W2049" s="10">
        <v>1</v>
      </c>
      <c r="X2049" s="1">
        <v>38828</v>
      </c>
      <c r="Y2049" s="1"/>
    </row>
    <row r="2050" spans="1:25" x14ac:dyDescent="0.35">
      <c r="A2050">
        <v>67</v>
      </c>
      <c r="B2050">
        <v>7</v>
      </c>
      <c r="C2050" t="s">
        <v>8098</v>
      </c>
      <c r="D2050" s="10">
        <v>2</v>
      </c>
      <c r="E2050" t="s">
        <v>8369</v>
      </c>
      <c r="G2050" t="s">
        <v>2734</v>
      </c>
      <c r="H2050" t="s">
        <v>5145</v>
      </c>
      <c r="I2050" s="10">
        <v>78</v>
      </c>
      <c r="J2050" t="s">
        <v>6009</v>
      </c>
      <c r="K2050" t="s">
        <v>2735</v>
      </c>
      <c r="L2050" t="s">
        <v>9378</v>
      </c>
      <c r="M2050">
        <v>481</v>
      </c>
      <c r="N2050">
        <v>1910</v>
      </c>
      <c r="S2050" s="1"/>
      <c r="U2050" s="10" t="s">
        <v>5186</v>
      </c>
      <c r="V2050" t="s">
        <v>10226</v>
      </c>
      <c r="W2050" s="10">
        <v>1</v>
      </c>
      <c r="X2050" s="1">
        <v>38828</v>
      </c>
      <c r="Y2050" s="1"/>
    </row>
    <row r="2051" spans="1:25" x14ac:dyDescent="0.35">
      <c r="A2051">
        <v>221</v>
      </c>
      <c r="B2051">
        <v>2.0299999999999998</v>
      </c>
      <c r="D2051" s="10">
        <v>2</v>
      </c>
      <c r="E2051" t="s">
        <v>4153</v>
      </c>
      <c r="G2051" t="s">
        <v>4154</v>
      </c>
      <c r="H2051" t="s">
        <v>10706</v>
      </c>
      <c r="I2051" s="10">
        <v>3</v>
      </c>
      <c r="K2051" t="s">
        <v>4153</v>
      </c>
      <c r="L2051" t="s">
        <v>3999</v>
      </c>
      <c r="M2051">
        <v>2541</v>
      </c>
      <c r="N2051">
        <v>1897</v>
      </c>
      <c r="O2051">
        <v>47</v>
      </c>
      <c r="P2051">
        <v>221</v>
      </c>
      <c r="Q2051">
        <v>2.2999999999999998</v>
      </c>
      <c r="S2051" s="1">
        <v>44385</v>
      </c>
      <c r="U2051" s="10" t="s">
        <v>5186</v>
      </c>
      <c r="V2051" t="s">
        <v>3577</v>
      </c>
      <c r="W2051" s="10">
        <v>3</v>
      </c>
      <c r="X2051" s="1">
        <v>41037</v>
      </c>
      <c r="Y2051" s="1"/>
    </row>
    <row r="2052" spans="1:25" x14ac:dyDescent="0.35">
      <c r="A2052">
        <v>195</v>
      </c>
      <c r="B2052">
        <v>30</v>
      </c>
      <c r="D2052" s="10">
        <v>2</v>
      </c>
      <c r="E2052" t="s">
        <v>3996</v>
      </c>
      <c r="G2052" t="s">
        <v>3997</v>
      </c>
      <c r="H2052" t="s">
        <v>10706</v>
      </c>
      <c r="I2052" s="10">
        <v>3</v>
      </c>
      <c r="K2052" t="s">
        <v>3998</v>
      </c>
      <c r="L2052" t="s">
        <v>3999</v>
      </c>
      <c r="M2052">
        <v>2400</v>
      </c>
      <c r="N2052">
        <v>1901</v>
      </c>
      <c r="O2052">
        <v>47</v>
      </c>
      <c r="S2052" s="1">
        <v>43826</v>
      </c>
      <c r="U2052" s="10" t="s">
        <v>5186</v>
      </c>
      <c r="V2052" t="s">
        <v>3677</v>
      </c>
      <c r="W2052" s="10">
        <v>3</v>
      </c>
      <c r="X2052" s="1">
        <v>30639</v>
      </c>
      <c r="Y2052" s="1"/>
    </row>
    <row r="2053" spans="1:25" x14ac:dyDescent="0.35">
      <c r="A2053">
        <v>95</v>
      </c>
      <c r="B2053">
        <v>6</v>
      </c>
      <c r="C2053" t="s">
        <v>8117</v>
      </c>
      <c r="D2053" s="10">
        <v>2</v>
      </c>
      <c r="E2053" t="s">
        <v>8553</v>
      </c>
      <c r="G2053" t="s">
        <v>9628</v>
      </c>
      <c r="H2053" t="s">
        <v>10707</v>
      </c>
      <c r="I2053" s="10">
        <v>2</v>
      </c>
      <c r="K2053" t="s">
        <v>9629</v>
      </c>
      <c r="L2053" t="s">
        <v>9630</v>
      </c>
      <c r="M2053">
        <v>1114</v>
      </c>
      <c r="N2053">
        <v>2002</v>
      </c>
      <c r="S2053" s="1"/>
      <c r="U2053" s="10" t="s">
        <v>10584</v>
      </c>
      <c r="V2053" t="s">
        <v>8076</v>
      </c>
      <c r="W2053" s="10">
        <v>1</v>
      </c>
      <c r="X2053" s="1">
        <v>38663</v>
      </c>
      <c r="Y2053" s="1"/>
    </row>
    <row r="2054" spans="1:25" x14ac:dyDescent="0.35">
      <c r="A2054">
        <v>206</v>
      </c>
      <c r="B2054">
        <v>8</v>
      </c>
      <c r="D2054" s="10">
        <v>2</v>
      </c>
      <c r="E2054" t="s">
        <v>4070</v>
      </c>
      <c r="G2054" t="s">
        <v>4071</v>
      </c>
      <c r="H2054" t="s">
        <v>10706</v>
      </c>
      <c r="I2054" s="10">
        <v>3</v>
      </c>
      <c r="K2054" t="s">
        <v>4072</v>
      </c>
      <c r="L2054" t="s">
        <v>4073</v>
      </c>
      <c r="M2054">
        <v>2460</v>
      </c>
      <c r="N2054">
        <v>1850</v>
      </c>
      <c r="O2054">
        <v>47</v>
      </c>
      <c r="S2054" s="1">
        <v>44665</v>
      </c>
      <c r="U2054" s="10" t="s">
        <v>5186</v>
      </c>
      <c r="V2054" t="s">
        <v>3677</v>
      </c>
      <c r="W2054" s="10">
        <v>3</v>
      </c>
      <c r="X2054" s="1">
        <v>29095</v>
      </c>
      <c r="Y2054" s="1"/>
    </row>
    <row r="2055" spans="1:25" x14ac:dyDescent="0.35">
      <c r="A2055">
        <v>193</v>
      </c>
      <c r="B2055">
        <v>44</v>
      </c>
      <c r="D2055" s="10">
        <v>2</v>
      </c>
      <c r="E2055" t="s">
        <v>3276</v>
      </c>
      <c r="G2055" t="s">
        <v>3277</v>
      </c>
      <c r="H2055" t="s">
        <v>10706</v>
      </c>
      <c r="I2055" s="10">
        <v>4</v>
      </c>
      <c r="K2055" t="s">
        <v>3278</v>
      </c>
      <c r="L2055" t="s">
        <v>3279</v>
      </c>
      <c r="M2055">
        <v>1728</v>
      </c>
      <c r="N2055">
        <v>1901</v>
      </c>
      <c r="O2055">
        <v>49</v>
      </c>
      <c r="S2055" s="1">
        <v>43826</v>
      </c>
      <c r="U2055" s="10" t="s">
        <v>5186</v>
      </c>
      <c r="V2055" t="s">
        <v>3280</v>
      </c>
      <c r="W2055" s="10">
        <v>4</v>
      </c>
      <c r="X2055" s="1">
        <v>38089</v>
      </c>
      <c r="Y2055" s="1"/>
    </row>
    <row r="2056" spans="1:25" x14ac:dyDescent="0.35">
      <c r="A2056">
        <v>261.01</v>
      </c>
      <c r="B2056">
        <v>1</v>
      </c>
      <c r="C2056" t="s">
        <v>8514</v>
      </c>
      <c r="D2056" s="10">
        <v>2</v>
      </c>
      <c r="E2056" t="s">
        <v>8162</v>
      </c>
      <c r="G2056" t="s">
        <v>9563</v>
      </c>
      <c r="H2056" t="s">
        <v>10706</v>
      </c>
      <c r="I2056" s="10">
        <v>3</v>
      </c>
      <c r="K2056" t="s">
        <v>9564</v>
      </c>
      <c r="L2056" t="s">
        <v>9565</v>
      </c>
      <c r="M2056">
        <v>1263</v>
      </c>
      <c r="N2056">
        <v>2014</v>
      </c>
      <c r="S2056" s="1"/>
      <c r="V2056" t="s">
        <v>8076</v>
      </c>
      <c r="W2056" s="10">
        <v>1</v>
      </c>
      <c r="X2056" s="1">
        <v>42475</v>
      </c>
      <c r="Y2056" s="1"/>
    </row>
    <row r="2057" spans="1:25" x14ac:dyDescent="0.35">
      <c r="A2057">
        <v>261.02999999999997</v>
      </c>
      <c r="B2057">
        <v>1</v>
      </c>
      <c r="C2057" t="s">
        <v>8890</v>
      </c>
      <c r="D2057" s="10">
        <v>2</v>
      </c>
      <c r="E2057" t="s">
        <v>8845</v>
      </c>
      <c r="G2057" t="s">
        <v>10109</v>
      </c>
      <c r="H2057" t="s">
        <v>10706</v>
      </c>
      <c r="I2057" s="10">
        <v>3</v>
      </c>
      <c r="K2057" t="s">
        <v>9564</v>
      </c>
      <c r="L2057" t="s">
        <v>3284</v>
      </c>
      <c r="M2057">
        <v>1573</v>
      </c>
      <c r="N2057">
        <v>2008</v>
      </c>
      <c r="S2057" s="1"/>
      <c r="W2057" s="10">
        <v>1</v>
      </c>
      <c r="X2057" s="1">
        <v>43159</v>
      </c>
      <c r="Y2057" s="1"/>
    </row>
    <row r="2058" spans="1:25" x14ac:dyDescent="0.35">
      <c r="A2058">
        <v>203</v>
      </c>
      <c r="B2058">
        <v>5</v>
      </c>
      <c r="D2058" s="10">
        <v>2</v>
      </c>
      <c r="E2058" t="s">
        <v>4038</v>
      </c>
      <c r="G2058" t="s">
        <v>4039</v>
      </c>
      <c r="H2058" t="s">
        <v>5145</v>
      </c>
      <c r="I2058" s="10">
        <v>3</v>
      </c>
      <c r="K2058" t="s">
        <v>4040</v>
      </c>
      <c r="L2058" t="s">
        <v>3284</v>
      </c>
      <c r="M2058">
        <v>3000</v>
      </c>
      <c r="N2058">
        <v>1901</v>
      </c>
      <c r="O2058">
        <v>49</v>
      </c>
      <c r="S2058" s="1">
        <v>43826</v>
      </c>
      <c r="U2058" s="10" t="s">
        <v>5186</v>
      </c>
      <c r="V2058" t="s">
        <v>3677</v>
      </c>
      <c r="W2058" s="10">
        <v>3</v>
      </c>
      <c r="X2058" s="1">
        <v>43419</v>
      </c>
      <c r="Y2058" s="1"/>
    </row>
    <row r="2059" spans="1:25" x14ac:dyDescent="0.35">
      <c r="A2059">
        <v>79</v>
      </c>
      <c r="B2059">
        <v>15</v>
      </c>
      <c r="C2059" t="s">
        <v>8178</v>
      </c>
      <c r="D2059" s="10">
        <v>2</v>
      </c>
      <c r="E2059" t="s">
        <v>8332</v>
      </c>
      <c r="G2059" t="s">
        <v>9319</v>
      </c>
      <c r="H2059" t="s">
        <v>10706</v>
      </c>
      <c r="I2059" s="10">
        <v>3</v>
      </c>
      <c r="K2059" t="s">
        <v>9320</v>
      </c>
      <c r="L2059" t="s">
        <v>3284</v>
      </c>
      <c r="M2059">
        <v>1405</v>
      </c>
      <c r="N2059">
        <v>2003</v>
      </c>
      <c r="S2059" s="1"/>
      <c r="U2059" s="10" t="s">
        <v>10584</v>
      </c>
      <c r="V2059" t="s">
        <v>10215</v>
      </c>
      <c r="W2059" s="10">
        <v>1</v>
      </c>
      <c r="X2059" s="1">
        <v>42797</v>
      </c>
      <c r="Y2059" s="1"/>
    </row>
    <row r="2060" spans="1:25" x14ac:dyDescent="0.35">
      <c r="A2060">
        <v>158</v>
      </c>
      <c r="B2060">
        <v>9</v>
      </c>
      <c r="D2060" s="10">
        <v>2</v>
      </c>
      <c r="E2060" t="s">
        <v>8675</v>
      </c>
      <c r="G2060" t="s">
        <v>9839</v>
      </c>
      <c r="H2060" t="s">
        <v>10706</v>
      </c>
      <c r="I2060" s="10">
        <v>1</v>
      </c>
      <c r="K2060" t="s">
        <v>8675</v>
      </c>
      <c r="L2060" t="s">
        <v>9840</v>
      </c>
      <c r="M2060">
        <v>875</v>
      </c>
      <c r="N2060">
        <v>1901</v>
      </c>
      <c r="S2060" s="1"/>
      <c r="U2060" s="10" t="s">
        <v>5186</v>
      </c>
      <c r="V2060" t="s">
        <v>10351</v>
      </c>
      <c r="W2060" s="10">
        <v>1</v>
      </c>
      <c r="X2060" s="1">
        <v>44862</v>
      </c>
      <c r="Y2060" s="1"/>
    </row>
    <row r="2061" spans="1:25" x14ac:dyDescent="0.35">
      <c r="A2061">
        <v>261.01</v>
      </c>
      <c r="B2061">
        <v>1</v>
      </c>
      <c r="C2061" t="s">
        <v>8508</v>
      </c>
      <c r="D2061" s="10">
        <v>2</v>
      </c>
      <c r="E2061" t="s">
        <v>8162</v>
      </c>
      <c r="G2061" t="s">
        <v>9557</v>
      </c>
      <c r="H2061" t="s">
        <v>10706</v>
      </c>
      <c r="I2061" s="10">
        <v>2</v>
      </c>
      <c r="K2061" t="s">
        <v>9277</v>
      </c>
      <c r="L2061" t="s">
        <v>9278</v>
      </c>
      <c r="M2061">
        <v>1342</v>
      </c>
      <c r="N2061">
        <v>2014</v>
      </c>
      <c r="S2061" s="1"/>
      <c r="V2061" t="s">
        <v>8076</v>
      </c>
      <c r="W2061" s="10">
        <v>1</v>
      </c>
      <c r="X2061" s="1">
        <v>41884</v>
      </c>
      <c r="Y2061" s="1"/>
    </row>
    <row r="2062" spans="1:25" x14ac:dyDescent="0.35">
      <c r="A2062">
        <v>269.02</v>
      </c>
      <c r="B2062">
        <v>1</v>
      </c>
      <c r="C2062" t="s">
        <v>8311</v>
      </c>
      <c r="D2062" s="10">
        <v>2</v>
      </c>
      <c r="E2062" t="s">
        <v>8301</v>
      </c>
      <c r="G2062" t="s">
        <v>9276</v>
      </c>
      <c r="H2062" t="s">
        <v>10706</v>
      </c>
      <c r="I2062" s="10">
        <v>2</v>
      </c>
      <c r="K2062" t="s">
        <v>9277</v>
      </c>
      <c r="L2062" t="s">
        <v>9278</v>
      </c>
      <c r="M2062">
        <v>735</v>
      </c>
      <c r="N2062">
        <v>2012</v>
      </c>
      <c r="S2062" s="1"/>
      <c r="V2062" t="s">
        <v>10205</v>
      </c>
      <c r="W2062" s="10">
        <v>1</v>
      </c>
      <c r="X2062" s="1">
        <v>41086</v>
      </c>
      <c r="Y2062" s="1"/>
    </row>
    <row r="2063" spans="1:25" x14ac:dyDescent="0.35">
      <c r="A2063">
        <v>191</v>
      </c>
      <c r="B2063">
        <v>3</v>
      </c>
      <c r="D2063" s="10">
        <v>2</v>
      </c>
      <c r="E2063" t="s">
        <v>3221</v>
      </c>
      <c r="G2063" t="s">
        <v>3222</v>
      </c>
      <c r="H2063" t="s">
        <v>10706</v>
      </c>
      <c r="I2063" s="10">
        <v>4</v>
      </c>
      <c r="K2063" t="s">
        <v>3223</v>
      </c>
      <c r="L2063" t="s">
        <v>3224</v>
      </c>
      <c r="M2063">
        <v>2805</v>
      </c>
      <c r="N2063">
        <v>1901</v>
      </c>
      <c r="O2063">
        <v>49</v>
      </c>
      <c r="S2063" s="1">
        <v>44652</v>
      </c>
      <c r="U2063" s="10" t="s">
        <v>5186</v>
      </c>
      <c r="V2063" t="s">
        <v>2837</v>
      </c>
      <c r="W2063" s="10">
        <v>4</v>
      </c>
      <c r="X2063" s="1">
        <v>38133</v>
      </c>
      <c r="Y2063" s="1"/>
    </row>
    <row r="2064" spans="1:25" x14ac:dyDescent="0.35">
      <c r="A2064">
        <v>193</v>
      </c>
      <c r="B2064">
        <v>27</v>
      </c>
      <c r="C2064" t="s">
        <v>8280</v>
      </c>
      <c r="D2064" s="10">
        <v>2</v>
      </c>
      <c r="E2064" t="s">
        <v>8279</v>
      </c>
      <c r="G2064" t="s">
        <v>6792</v>
      </c>
      <c r="H2064" t="s">
        <v>5145</v>
      </c>
      <c r="I2064" s="10">
        <v>2</v>
      </c>
      <c r="K2064" t="s">
        <v>9215</v>
      </c>
      <c r="L2064" t="s">
        <v>9216</v>
      </c>
      <c r="M2064">
        <v>437</v>
      </c>
      <c r="N2064">
        <v>1910</v>
      </c>
      <c r="S2064" s="1"/>
      <c r="U2064" s="10" t="s">
        <v>5186</v>
      </c>
      <c r="V2064" t="s">
        <v>10199</v>
      </c>
      <c r="W2064" s="10">
        <v>1</v>
      </c>
      <c r="X2064" s="1">
        <v>41517</v>
      </c>
      <c r="Y2064" s="1"/>
    </row>
    <row r="2065" spans="1:26" x14ac:dyDescent="0.35">
      <c r="A2065">
        <v>193</v>
      </c>
      <c r="B2065">
        <v>27</v>
      </c>
      <c r="C2065" t="s">
        <v>8278</v>
      </c>
      <c r="D2065" s="10">
        <v>2</v>
      </c>
      <c r="E2065" t="s">
        <v>8279</v>
      </c>
      <c r="G2065" t="s">
        <v>6796</v>
      </c>
      <c r="H2065" t="s">
        <v>5145</v>
      </c>
      <c r="I2065" s="10">
        <v>2</v>
      </c>
      <c r="K2065" t="s">
        <v>9215</v>
      </c>
      <c r="L2065" t="s">
        <v>9216</v>
      </c>
      <c r="M2065">
        <v>451</v>
      </c>
      <c r="N2065">
        <v>1910</v>
      </c>
      <c r="S2065" s="1"/>
      <c r="U2065" s="10" t="s">
        <v>5186</v>
      </c>
      <c r="V2065" t="s">
        <v>10199</v>
      </c>
      <c r="W2065" s="10">
        <v>1</v>
      </c>
      <c r="X2065" s="1">
        <v>41517</v>
      </c>
      <c r="Y2065" s="1"/>
    </row>
    <row r="2066" spans="1:26" x14ac:dyDescent="0.35">
      <c r="A2066">
        <v>96</v>
      </c>
      <c r="B2066">
        <v>1</v>
      </c>
      <c r="C2066" t="s">
        <v>8190</v>
      </c>
      <c r="D2066" s="10">
        <v>2</v>
      </c>
      <c r="E2066" t="s">
        <v>8191</v>
      </c>
      <c r="G2066" t="s">
        <v>9080</v>
      </c>
      <c r="H2066" t="s">
        <v>10706</v>
      </c>
      <c r="I2066" s="10">
        <v>2</v>
      </c>
      <c r="K2066" t="s">
        <v>8982</v>
      </c>
      <c r="L2066" t="s">
        <v>8983</v>
      </c>
      <c r="M2066">
        <v>662</v>
      </c>
      <c r="N2066">
        <v>1984</v>
      </c>
      <c r="S2066" s="1"/>
      <c r="U2066" s="10" t="s">
        <v>5186</v>
      </c>
      <c r="V2066" t="s">
        <v>10199</v>
      </c>
      <c r="W2066" s="10">
        <v>1</v>
      </c>
      <c r="X2066" s="1">
        <v>40620</v>
      </c>
      <c r="Y2066" s="1"/>
    </row>
    <row r="2067" spans="1:26" x14ac:dyDescent="0.35">
      <c r="A2067">
        <v>206</v>
      </c>
      <c r="B2067">
        <v>36</v>
      </c>
      <c r="C2067" t="s">
        <v>3414</v>
      </c>
      <c r="D2067" s="10">
        <v>2</v>
      </c>
      <c r="E2067" t="s">
        <v>3216</v>
      </c>
      <c r="G2067" t="s">
        <v>8981</v>
      </c>
      <c r="H2067" t="s">
        <v>10706</v>
      </c>
      <c r="I2067" s="10">
        <v>2</v>
      </c>
      <c r="K2067" t="s">
        <v>8982</v>
      </c>
      <c r="L2067" t="s">
        <v>8983</v>
      </c>
      <c r="M2067">
        <v>630</v>
      </c>
      <c r="N2067">
        <v>1901</v>
      </c>
      <c r="S2067" s="1"/>
      <c r="U2067" s="10" t="s">
        <v>5186</v>
      </c>
      <c r="V2067" t="s">
        <v>10182</v>
      </c>
      <c r="W2067" s="10">
        <v>1</v>
      </c>
      <c r="X2067" s="1">
        <v>40333</v>
      </c>
      <c r="Y2067" s="1"/>
    </row>
    <row r="2068" spans="1:26" x14ac:dyDescent="0.35">
      <c r="A2068">
        <v>261.01</v>
      </c>
      <c r="B2068">
        <v>1</v>
      </c>
      <c r="C2068" t="s">
        <v>8528</v>
      </c>
      <c r="D2068" s="10">
        <v>2</v>
      </c>
      <c r="E2068" t="s">
        <v>8162</v>
      </c>
      <c r="G2068" t="s">
        <v>9323</v>
      </c>
      <c r="H2068" t="s">
        <v>10706</v>
      </c>
      <c r="I2068" s="10">
        <v>3</v>
      </c>
      <c r="K2068" t="s">
        <v>9324</v>
      </c>
      <c r="L2068" t="s">
        <v>9325</v>
      </c>
      <c r="M2068">
        <v>1208</v>
      </c>
      <c r="N2068">
        <v>2014</v>
      </c>
      <c r="S2068" s="1"/>
      <c r="V2068" t="s">
        <v>8076</v>
      </c>
      <c r="W2068" s="10">
        <v>1</v>
      </c>
      <c r="X2068" s="1">
        <v>41751</v>
      </c>
      <c r="Y2068" s="1"/>
    </row>
    <row r="2069" spans="1:26" x14ac:dyDescent="0.35">
      <c r="A2069">
        <v>89</v>
      </c>
      <c r="B2069">
        <v>12</v>
      </c>
      <c r="C2069" t="s">
        <v>8529</v>
      </c>
      <c r="D2069" s="10">
        <v>2</v>
      </c>
      <c r="E2069" t="s">
        <v>8339</v>
      </c>
      <c r="G2069" t="s">
        <v>9586</v>
      </c>
      <c r="H2069" t="s">
        <v>10706</v>
      </c>
      <c r="I2069" s="10">
        <v>3</v>
      </c>
      <c r="K2069" t="s">
        <v>9324</v>
      </c>
      <c r="L2069" t="s">
        <v>9325</v>
      </c>
      <c r="M2069">
        <v>955</v>
      </c>
      <c r="N2069">
        <v>2002</v>
      </c>
      <c r="S2069" s="1"/>
      <c r="U2069" s="10" t="s">
        <v>10584</v>
      </c>
      <c r="V2069" t="s">
        <v>8076</v>
      </c>
      <c r="W2069" s="10">
        <v>1</v>
      </c>
      <c r="X2069" s="1">
        <v>42404</v>
      </c>
      <c r="Y2069" s="1"/>
    </row>
    <row r="2070" spans="1:26" x14ac:dyDescent="0.35">
      <c r="A2070">
        <v>13</v>
      </c>
      <c r="B2070">
        <v>4</v>
      </c>
      <c r="C2070" t="s">
        <v>8335</v>
      </c>
      <c r="D2070" s="10">
        <v>2</v>
      </c>
      <c r="E2070" t="s">
        <v>8336</v>
      </c>
      <c r="G2070" t="s">
        <v>9323</v>
      </c>
      <c r="H2070" t="s">
        <v>10706</v>
      </c>
      <c r="I2070" s="10">
        <v>3</v>
      </c>
      <c r="K2070" t="s">
        <v>9324</v>
      </c>
      <c r="L2070" t="s">
        <v>9325</v>
      </c>
      <c r="M2070">
        <v>746</v>
      </c>
      <c r="N2070">
        <v>2006</v>
      </c>
      <c r="S2070" s="1"/>
      <c r="V2070" t="s">
        <v>10215</v>
      </c>
      <c r="W2070" s="10">
        <v>1</v>
      </c>
      <c r="X2070" s="1">
        <v>42108</v>
      </c>
      <c r="Y2070" s="1"/>
    </row>
    <row r="2071" spans="1:26" x14ac:dyDescent="0.35">
      <c r="A2071">
        <v>25</v>
      </c>
      <c r="B2071">
        <v>1</v>
      </c>
      <c r="C2071" t="s">
        <v>8527</v>
      </c>
      <c r="D2071" s="10">
        <v>2</v>
      </c>
      <c r="E2071" t="s">
        <v>8158</v>
      </c>
      <c r="G2071" t="s">
        <v>9585</v>
      </c>
      <c r="H2071" t="s">
        <v>10706</v>
      </c>
      <c r="I2071" s="10">
        <v>3</v>
      </c>
      <c r="K2071" t="s">
        <v>9324</v>
      </c>
      <c r="L2071" t="s">
        <v>9325</v>
      </c>
      <c r="M2071">
        <v>1331</v>
      </c>
      <c r="N2071">
        <v>2004</v>
      </c>
      <c r="S2071" s="1"/>
      <c r="V2071" t="s">
        <v>8076</v>
      </c>
      <c r="W2071" s="10">
        <v>1</v>
      </c>
      <c r="X2071" s="1">
        <v>38408</v>
      </c>
      <c r="Y2071" s="1"/>
    </row>
    <row r="2072" spans="1:26" x14ac:dyDescent="0.35">
      <c r="A2072">
        <v>252</v>
      </c>
      <c r="B2072">
        <v>8</v>
      </c>
      <c r="D2072" s="10">
        <v>2</v>
      </c>
      <c r="E2072" t="s">
        <v>5089</v>
      </c>
      <c r="G2072" t="s">
        <v>5090</v>
      </c>
      <c r="H2072" t="s">
        <v>10706</v>
      </c>
      <c r="I2072" s="10">
        <v>2</v>
      </c>
      <c r="K2072" t="s">
        <v>5091</v>
      </c>
      <c r="L2072" t="s">
        <v>10578</v>
      </c>
      <c r="M2072">
        <v>1360</v>
      </c>
      <c r="N2072">
        <v>1901</v>
      </c>
      <c r="O2072">
        <v>20</v>
      </c>
      <c r="S2072" s="1">
        <v>43826</v>
      </c>
      <c r="U2072" s="10" t="s">
        <v>5186</v>
      </c>
      <c r="V2072" t="s">
        <v>4289</v>
      </c>
      <c r="W2072" s="10">
        <v>2</v>
      </c>
      <c r="X2072" s="1">
        <v>43245</v>
      </c>
      <c r="Y2072" s="1"/>
    </row>
    <row r="2073" spans="1:26" x14ac:dyDescent="0.35">
      <c r="A2073">
        <v>192</v>
      </c>
      <c r="B2073">
        <v>16</v>
      </c>
      <c r="D2073" s="10">
        <v>2</v>
      </c>
      <c r="E2073" t="s">
        <v>3933</v>
      </c>
      <c r="G2073" t="s">
        <v>3934</v>
      </c>
      <c r="H2073" t="s">
        <v>10706</v>
      </c>
      <c r="I2073" s="10">
        <v>3</v>
      </c>
      <c r="K2073" t="s">
        <v>3935</v>
      </c>
      <c r="L2073" t="s">
        <v>3936</v>
      </c>
      <c r="M2073">
        <v>2520</v>
      </c>
      <c r="N2073">
        <v>1901</v>
      </c>
      <c r="O2073">
        <v>47</v>
      </c>
      <c r="S2073" s="1">
        <v>43826</v>
      </c>
      <c r="U2073" s="10" t="s">
        <v>5186</v>
      </c>
      <c r="V2073" t="s">
        <v>3677</v>
      </c>
      <c r="W2073" s="10">
        <v>3</v>
      </c>
      <c r="X2073" s="1">
        <v>30453</v>
      </c>
      <c r="Y2073" s="1"/>
    </row>
    <row r="2074" spans="1:26" x14ac:dyDescent="0.35">
      <c r="A2074">
        <v>206</v>
      </c>
      <c r="B2074">
        <v>14</v>
      </c>
      <c r="D2074" s="10">
        <v>2</v>
      </c>
      <c r="E2074" t="s">
        <v>4074</v>
      </c>
      <c r="G2074" t="s">
        <v>4075</v>
      </c>
      <c r="H2074" t="s">
        <v>10706</v>
      </c>
      <c r="I2074" s="10">
        <v>3</v>
      </c>
      <c r="K2074" t="s">
        <v>4076</v>
      </c>
      <c r="L2074" t="s">
        <v>3936</v>
      </c>
      <c r="M2074">
        <v>2568</v>
      </c>
      <c r="N2074">
        <v>1901</v>
      </c>
      <c r="O2074">
        <v>47</v>
      </c>
      <c r="S2074" s="1">
        <v>43826</v>
      </c>
      <c r="U2074" s="10" t="s">
        <v>5186</v>
      </c>
      <c r="V2074" t="s">
        <v>3677</v>
      </c>
      <c r="W2074" s="10">
        <v>3</v>
      </c>
      <c r="X2074" s="1">
        <v>32595</v>
      </c>
      <c r="Y2074" s="1"/>
    </row>
    <row r="2075" spans="1:26" x14ac:dyDescent="0.35">
      <c r="A2075">
        <v>249</v>
      </c>
      <c r="B2075">
        <v>36</v>
      </c>
      <c r="D2075" s="10">
        <v>2</v>
      </c>
      <c r="E2075" t="s">
        <v>5027</v>
      </c>
      <c r="G2075" t="s">
        <v>5028</v>
      </c>
      <c r="H2075" t="s">
        <v>10706</v>
      </c>
      <c r="I2075" s="10">
        <v>2</v>
      </c>
      <c r="K2075" t="s">
        <v>5029</v>
      </c>
      <c r="L2075" t="s">
        <v>5030</v>
      </c>
      <c r="M2075">
        <v>2430</v>
      </c>
      <c r="N2075">
        <v>1901</v>
      </c>
      <c r="O2075">
        <v>47</v>
      </c>
      <c r="S2075" s="1">
        <v>44837</v>
      </c>
      <c r="U2075" s="10" t="s">
        <v>5186</v>
      </c>
      <c r="V2075" t="s">
        <v>4283</v>
      </c>
      <c r="W2075" s="10">
        <v>2</v>
      </c>
      <c r="X2075" s="1">
        <v>42142</v>
      </c>
      <c r="Y2075" s="1"/>
    </row>
    <row r="2076" spans="1:26" x14ac:dyDescent="0.35">
      <c r="A2076">
        <v>205</v>
      </c>
      <c r="B2076">
        <v>7</v>
      </c>
      <c r="D2076" s="10" t="s">
        <v>7551</v>
      </c>
      <c r="E2076" t="s">
        <v>7496</v>
      </c>
      <c r="G2076" t="s">
        <v>6669</v>
      </c>
      <c r="H2076" t="s">
        <v>5145</v>
      </c>
      <c r="I2076" s="10">
        <v>7</v>
      </c>
      <c r="K2076" t="s">
        <v>6671</v>
      </c>
      <c r="L2076" t="s">
        <v>5030</v>
      </c>
      <c r="S2076" s="1"/>
      <c r="V2076" t="s">
        <v>7926</v>
      </c>
      <c r="W2076" s="10">
        <v>7</v>
      </c>
      <c r="X2076" s="1"/>
      <c r="Y2076" s="1"/>
    </row>
    <row r="2077" spans="1:26" x14ac:dyDescent="0.35">
      <c r="A2077">
        <v>95</v>
      </c>
      <c r="B2077">
        <v>17</v>
      </c>
      <c r="C2077" t="s">
        <v>8208</v>
      </c>
      <c r="D2077" s="10">
        <v>2</v>
      </c>
      <c r="E2077" t="s">
        <v>8310</v>
      </c>
      <c r="G2077" t="s">
        <v>9274</v>
      </c>
      <c r="H2077" t="s">
        <v>10706</v>
      </c>
      <c r="I2077" s="10">
        <v>2</v>
      </c>
      <c r="K2077" t="s">
        <v>9275</v>
      </c>
      <c r="L2077" t="s">
        <v>5030</v>
      </c>
      <c r="M2077">
        <v>777</v>
      </c>
      <c r="N2077">
        <v>2014</v>
      </c>
      <c r="S2077" s="1"/>
      <c r="V2077" t="s">
        <v>10205</v>
      </c>
      <c r="W2077" s="10">
        <v>1</v>
      </c>
      <c r="X2077" s="1">
        <v>41829</v>
      </c>
      <c r="Y2077" s="1"/>
    </row>
    <row r="2078" spans="1:26" x14ac:dyDescent="0.35">
      <c r="A2078">
        <v>212</v>
      </c>
      <c r="B2078">
        <v>4</v>
      </c>
      <c r="D2078" s="10" t="s">
        <v>92</v>
      </c>
      <c r="E2078" t="s">
        <v>950</v>
      </c>
      <c r="G2078" t="s">
        <v>951</v>
      </c>
      <c r="H2078" t="s">
        <v>5145</v>
      </c>
      <c r="I2078" s="10">
        <v>53</v>
      </c>
      <c r="J2078" t="s">
        <v>5275</v>
      </c>
      <c r="K2078" t="s">
        <v>952</v>
      </c>
      <c r="L2078" t="s">
        <v>953</v>
      </c>
      <c r="M2078">
        <v>0</v>
      </c>
      <c r="S2078" s="1"/>
      <c r="V2078" t="s">
        <v>955</v>
      </c>
      <c r="W2078" s="10">
        <v>9</v>
      </c>
      <c r="X2078" s="1">
        <v>38883</v>
      </c>
      <c r="Y2078" s="1"/>
      <c r="Z2078" t="s">
        <v>5496</v>
      </c>
    </row>
    <row r="2079" spans="1:26" x14ac:dyDescent="0.35">
      <c r="A2079">
        <v>178</v>
      </c>
      <c r="B2079">
        <v>6</v>
      </c>
      <c r="D2079" s="10" t="s">
        <v>7551</v>
      </c>
      <c r="E2079" t="s">
        <v>7457</v>
      </c>
      <c r="G2079" t="s">
        <v>951</v>
      </c>
      <c r="H2079" t="s">
        <v>5145</v>
      </c>
      <c r="I2079" s="10">
        <v>53</v>
      </c>
      <c r="J2079" t="s">
        <v>5275</v>
      </c>
      <c r="K2079" t="s">
        <v>952</v>
      </c>
      <c r="L2079" t="s">
        <v>953</v>
      </c>
      <c r="S2079" s="1"/>
      <c r="V2079" t="s">
        <v>7907</v>
      </c>
      <c r="W2079" s="10">
        <v>16</v>
      </c>
      <c r="X2079" s="1"/>
      <c r="Y2079" s="1"/>
    </row>
    <row r="2080" spans="1:26" x14ac:dyDescent="0.35">
      <c r="A2080">
        <v>34</v>
      </c>
      <c r="B2080">
        <v>4</v>
      </c>
      <c r="D2080" s="10" t="s">
        <v>92</v>
      </c>
      <c r="E2080" t="s">
        <v>963</v>
      </c>
      <c r="G2080" t="s">
        <v>964</v>
      </c>
      <c r="H2080" t="s">
        <v>5145</v>
      </c>
      <c r="I2080" s="10">
        <v>53</v>
      </c>
      <c r="J2080" t="s">
        <v>5275</v>
      </c>
      <c r="K2080" t="s">
        <v>952</v>
      </c>
      <c r="L2080" t="s">
        <v>953</v>
      </c>
      <c r="M2080">
        <v>0</v>
      </c>
      <c r="S2080" s="1"/>
      <c r="U2080" s="10" t="s">
        <v>5186</v>
      </c>
      <c r="V2080" t="s">
        <v>966</v>
      </c>
      <c r="W2080" s="10">
        <v>5</v>
      </c>
      <c r="X2080" s="1">
        <v>31758</v>
      </c>
      <c r="Y2080" s="1"/>
    </row>
    <row r="2081" spans="1:26" x14ac:dyDescent="0.35">
      <c r="A2081">
        <v>205</v>
      </c>
      <c r="B2081">
        <v>12</v>
      </c>
      <c r="D2081" s="10">
        <v>2</v>
      </c>
      <c r="E2081" t="s">
        <v>4062</v>
      </c>
      <c r="G2081" t="s">
        <v>4063</v>
      </c>
      <c r="H2081" t="s">
        <v>10706</v>
      </c>
      <c r="I2081" s="10">
        <v>3</v>
      </c>
      <c r="K2081" t="s">
        <v>4064</v>
      </c>
      <c r="L2081" t="s">
        <v>4065</v>
      </c>
      <c r="M2081">
        <v>2240</v>
      </c>
      <c r="N2081">
        <v>1901</v>
      </c>
      <c r="O2081">
        <v>49</v>
      </c>
      <c r="S2081" s="1">
        <v>44216</v>
      </c>
      <c r="U2081" s="10" t="s">
        <v>5186</v>
      </c>
      <c r="V2081" t="s">
        <v>3577</v>
      </c>
      <c r="W2081" s="10">
        <v>3</v>
      </c>
      <c r="X2081" s="1">
        <v>38341</v>
      </c>
      <c r="Y2081" s="1"/>
    </row>
    <row r="2082" spans="1:26" x14ac:dyDescent="0.35">
      <c r="A2082">
        <v>192</v>
      </c>
      <c r="B2082">
        <v>17</v>
      </c>
      <c r="D2082" s="10">
        <v>2</v>
      </c>
      <c r="E2082" t="s">
        <v>3242</v>
      </c>
      <c r="G2082" t="s">
        <v>3243</v>
      </c>
      <c r="H2082" t="s">
        <v>5145</v>
      </c>
      <c r="I2082" s="10">
        <v>12</v>
      </c>
      <c r="J2082" t="s">
        <v>10484</v>
      </c>
      <c r="K2082" t="s">
        <v>1966</v>
      </c>
      <c r="L2082" t="s">
        <v>1967</v>
      </c>
      <c r="M2082">
        <v>2322</v>
      </c>
      <c r="N2082">
        <v>1901</v>
      </c>
      <c r="O2082">
        <v>47</v>
      </c>
      <c r="S2082" s="1">
        <v>43826</v>
      </c>
      <c r="U2082" s="10" t="s">
        <v>5186</v>
      </c>
      <c r="V2082" t="s">
        <v>2959</v>
      </c>
      <c r="W2082" s="10">
        <v>4</v>
      </c>
      <c r="X2082" s="1">
        <v>43542</v>
      </c>
      <c r="Y2082" s="1"/>
      <c r="Z2082" t="s">
        <v>6548</v>
      </c>
    </row>
    <row r="2083" spans="1:26" x14ac:dyDescent="0.35">
      <c r="A2083">
        <v>211</v>
      </c>
      <c r="B2083">
        <v>3</v>
      </c>
      <c r="D2083" s="10" t="s">
        <v>92</v>
      </c>
      <c r="E2083" t="s">
        <v>1964</v>
      </c>
      <c r="G2083" t="s">
        <v>1965</v>
      </c>
      <c r="H2083" t="s">
        <v>5145</v>
      </c>
      <c r="I2083" s="10">
        <v>12</v>
      </c>
      <c r="J2083" t="s">
        <v>10484</v>
      </c>
      <c r="K2083" t="s">
        <v>1966</v>
      </c>
      <c r="L2083" t="s">
        <v>1967</v>
      </c>
      <c r="M2083">
        <v>0</v>
      </c>
      <c r="S2083" s="1"/>
      <c r="V2083" t="s">
        <v>1968</v>
      </c>
      <c r="W2083" s="10">
        <v>3</v>
      </c>
      <c r="X2083" s="1">
        <v>40786</v>
      </c>
      <c r="Y2083" s="1"/>
    </row>
    <row r="2084" spans="1:26" x14ac:dyDescent="0.35">
      <c r="A2084">
        <v>194</v>
      </c>
      <c r="B2084">
        <v>29.02</v>
      </c>
      <c r="D2084" s="10">
        <v>2</v>
      </c>
      <c r="E2084" t="s">
        <v>3971</v>
      </c>
      <c r="G2084" t="s">
        <v>2250</v>
      </c>
      <c r="H2084" t="s">
        <v>10706</v>
      </c>
      <c r="I2084" s="10">
        <v>5</v>
      </c>
      <c r="K2084" t="s">
        <v>2251</v>
      </c>
      <c r="L2084" t="s">
        <v>3972</v>
      </c>
      <c r="M2084">
        <v>3213</v>
      </c>
      <c r="N2084">
        <v>1901</v>
      </c>
      <c r="O2084">
        <v>49</v>
      </c>
      <c r="P2084">
        <v>194</v>
      </c>
      <c r="Q2084">
        <v>29.2</v>
      </c>
      <c r="S2084" s="1">
        <v>43826</v>
      </c>
      <c r="U2084" s="10" t="s">
        <v>5186</v>
      </c>
      <c r="V2084" t="s">
        <v>3539</v>
      </c>
      <c r="W2084" s="10">
        <v>3</v>
      </c>
      <c r="X2084" s="1">
        <v>36360</v>
      </c>
      <c r="Y2084" s="1"/>
    </row>
    <row r="2085" spans="1:26" x14ac:dyDescent="0.35">
      <c r="A2085">
        <v>190</v>
      </c>
      <c r="B2085">
        <v>19</v>
      </c>
      <c r="D2085" s="10">
        <v>2</v>
      </c>
      <c r="E2085" t="s">
        <v>3205</v>
      </c>
      <c r="G2085" t="s">
        <v>3206</v>
      </c>
      <c r="H2085" t="s">
        <v>5145</v>
      </c>
      <c r="I2085" s="10">
        <v>4</v>
      </c>
      <c r="K2085" t="s">
        <v>3207</v>
      </c>
      <c r="L2085" t="s">
        <v>3208</v>
      </c>
      <c r="M2085">
        <v>2894</v>
      </c>
      <c r="N2085">
        <v>1901</v>
      </c>
      <c r="O2085">
        <v>45</v>
      </c>
      <c r="S2085" s="1">
        <v>44837</v>
      </c>
      <c r="U2085" s="10" t="s">
        <v>5186</v>
      </c>
      <c r="V2085" t="s">
        <v>2837</v>
      </c>
      <c r="W2085" s="10">
        <v>4</v>
      </c>
      <c r="X2085" s="1">
        <v>44790</v>
      </c>
      <c r="Y2085" s="1"/>
    </row>
    <row r="2086" spans="1:26" x14ac:dyDescent="0.35">
      <c r="A2086">
        <v>167</v>
      </c>
      <c r="B2086">
        <v>3</v>
      </c>
      <c r="C2086" t="s">
        <v>7502</v>
      </c>
      <c r="D2086" s="10">
        <v>2</v>
      </c>
      <c r="E2086" t="s">
        <v>8216</v>
      </c>
      <c r="G2086" t="s">
        <v>9125</v>
      </c>
      <c r="H2086" t="s">
        <v>10706</v>
      </c>
      <c r="I2086" s="10">
        <v>4</v>
      </c>
      <c r="K2086" t="s">
        <v>8968</v>
      </c>
      <c r="L2086" t="s">
        <v>9126</v>
      </c>
      <c r="M2086">
        <v>563</v>
      </c>
      <c r="N2086">
        <v>1905</v>
      </c>
      <c r="S2086" s="1"/>
      <c r="U2086" s="10" t="s">
        <v>5186</v>
      </c>
      <c r="V2086" t="s">
        <v>10199</v>
      </c>
      <c r="W2086" s="10">
        <v>1</v>
      </c>
      <c r="X2086" s="1">
        <v>43090</v>
      </c>
      <c r="Y2086" s="1"/>
    </row>
    <row r="2087" spans="1:26" x14ac:dyDescent="0.35">
      <c r="A2087">
        <v>95</v>
      </c>
      <c r="B2087">
        <v>17</v>
      </c>
      <c r="C2087" t="s">
        <v>8885</v>
      </c>
      <c r="D2087" s="10">
        <v>2</v>
      </c>
      <c r="E2087" t="s">
        <v>8310</v>
      </c>
      <c r="G2087" t="s">
        <v>9274</v>
      </c>
      <c r="H2087" t="s">
        <v>10706</v>
      </c>
      <c r="I2087" s="10">
        <v>2</v>
      </c>
      <c r="K2087" t="s">
        <v>9275</v>
      </c>
      <c r="L2087" t="s">
        <v>2448</v>
      </c>
      <c r="M2087">
        <v>144</v>
      </c>
      <c r="N2087">
        <v>2014</v>
      </c>
      <c r="S2087" s="1"/>
      <c r="W2087" s="10">
        <v>1</v>
      </c>
      <c r="X2087" s="1">
        <v>41829</v>
      </c>
      <c r="Y2087" s="1"/>
    </row>
    <row r="2088" spans="1:26" x14ac:dyDescent="0.35">
      <c r="A2088">
        <v>261.04000000000002</v>
      </c>
      <c r="B2088">
        <v>1</v>
      </c>
      <c r="C2088" t="s">
        <v>8177</v>
      </c>
      <c r="D2088" s="10">
        <v>2</v>
      </c>
      <c r="E2088" t="s">
        <v>8153</v>
      </c>
      <c r="G2088" t="s">
        <v>9061</v>
      </c>
      <c r="H2088" t="s">
        <v>5145</v>
      </c>
      <c r="I2088" s="10">
        <v>1</v>
      </c>
      <c r="K2088" t="s">
        <v>9062</v>
      </c>
      <c r="L2088" t="s">
        <v>1461</v>
      </c>
      <c r="M2088">
        <v>966</v>
      </c>
      <c r="N2088">
        <v>2006</v>
      </c>
      <c r="S2088" s="1"/>
      <c r="V2088" t="s">
        <v>10199</v>
      </c>
      <c r="W2088" s="10">
        <v>1</v>
      </c>
      <c r="X2088" s="1">
        <v>44125</v>
      </c>
      <c r="Y2088" s="1"/>
    </row>
    <row r="2089" spans="1:26" x14ac:dyDescent="0.35">
      <c r="A2089">
        <v>181</v>
      </c>
      <c r="B2089">
        <v>7.02</v>
      </c>
      <c r="D2089" s="10">
        <v>2</v>
      </c>
      <c r="E2089" t="s">
        <v>4504</v>
      </c>
      <c r="G2089" t="s">
        <v>4505</v>
      </c>
      <c r="H2089" t="s">
        <v>10706</v>
      </c>
      <c r="I2089" s="10">
        <v>6</v>
      </c>
      <c r="J2089" t="s">
        <v>4505</v>
      </c>
      <c r="K2089" t="s">
        <v>4506</v>
      </c>
      <c r="L2089" t="s">
        <v>959</v>
      </c>
      <c r="M2089">
        <v>2320</v>
      </c>
      <c r="N2089">
        <v>1967</v>
      </c>
      <c r="O2089">
        <v>47</v>
      </c>
      <c r="P2089">
        <v>181</v>
      </c>
      <c r="Q2089">
        <v>7.2</v>
      </c>
      <c r="S2089" s="1">
        <v>43826</v>
      </c>
      <c r="U2089" s="10" t="s">
        <v>5186</v>
      </c>
      <c r="V2089" t="s">
        <v>4343</v>
      </c>
      <c r="W2089" s="10">
        <v>2</v>
      </c>
      <c r="X2089" s="1">
        <v>43419</v>
      </c>
      <c r="Y2089" s="1"/>
    </row>
    <row r="2090" spans="1:26" x14ac:dyDescent="0.35">
      <c r="A2090">
        <v>209</v>
      </c>
      <c r="B2090">
        <v>3</v>
      </c>
      <c r="D2090" s="10">
        <v>2</v>
      </c>
      <c r="E2090" t="s">
        <v>3410</v>
      </c>
      <c r="G2090" t="s">
        <v>3411</v>
      </c>
      <c r="H2090" t="s">
        <v>5145</v>
      </c>
      <c r="I2090" s="10">
        <v>8</v>
      </c>
      <c r="J2090" t="s">
        <v>3411</v>
      </c>
      <c r="K2090" t="s">
        <v>3213</v>
      </c>
      <c r="L2090" t="s">
        <v>959</v>
      </c>
      <c r="M2090">
        <v>2322</v>
      </c>
      <c r="N2090">
        <v>1892</v>
      </c>
      <c r="O2090">
        <v>47</v>
      </c>
      <c r="S2090" s="1">
        <v>43826</v>
      </c>
      <c r="U2090" s="10" t="s">
        <v>5186</v>
      </c>
      <c r="V2090" t="s">
        <v>2837</v>
      </c>
      <c r="W2090" s="10">
        <v>4</v>
      </c>
      <c r="X2090" s="1">
        <v>32955</v>
      </c>
      <c r="Y2090" s="1"/>
    </row>
    <row r="2091" spans="1:26" x14ac:dyDescent="0.35">
      <c r="A2091">
        <v>200</v>
      </c>
      <c r="B2091">
        <v>34</v>
      </c>
      <c r="D2091" s="10" t="s">
        <v>92</v>
      </c>
      <c r="E2091" t="s">
        <v>957</v>
      </c>
      <c r="G2091" t="s">
        <v>958</v>
      </c>
      <c r="H2091" t="s">
        <v>5145</v>
      </c>
      <c r="I2091" s="10">
        <v>53</v>
      </c>
      <c r="J2091" t="s">
        <v>5275</v>
      </c>
      <c r="K2091" t="s">
        <v>952</v>
      </c>
      <c r="L2091" t="s">
        <v>959</v>
      </c>
      <c r="M2091">
        <v>0</v>
      </c>
      <c r="S2091" s="1"/>
      <c r="V2091" t="s">
        <v>961</v>
      </c>
      <c r="W2091" s="10">
        <v>5</v>
      </c>
      <c r="X2091" s="1">
        <v>36184</v>
      </c>
      <c r="Y2091" s="1"/>
    </row>
    <row r="2092" spans="1:26" x14ac:dyDescent="0.35">
      <c r="A2092">
        <v>167</v>
      </c>
      <c r="B2092">
        <v>11</v>
      </c>
      <c r="D2092" s="10" t="s">
        <v>7551</v>
      </c>
      <c r="E2092" t="s">
        <v>7423</v>
      </c>
      <c r="G2092" t="s">
        <v>7619</v>
      </c>
      <c r="H2092" t="s">
        <v>5145</v>
      </c>
      <c r="I2092" s="10">
        <v>53</v>
      </c>
      <c r="J2092" t="s">
        <v>5275</v>
      </c>
      <c r="K2092" t="s">
        <v>7740</v>
      </c>
      <c r="L2092" t="s">
        <v>959</v>
      </c>
      <c r="S2092" s="1"/>
      <c r="V2092" t="s">
        <v>7781</v>
      </c>
      <c r="W2092" s="10">
        <v>8</v>
      </c>
      <c r="X2092" s="1"/>
      <c r="Y2092" s="1"/>
    </row>
    <row r="2093" spans="1:26" x14ac:dyDescent="0.35">
      <c r="A2093">
        <v>184</v>
      </c>
      <c r="B2093">
        <v>15</v>
      </c>
      <c r="D2093" s="10" t="s">
        <v>7551</v>
      </c>
      <c r="E2093" t="s">
        <v>7469</v>
      </c>
      <c r="G2093" t="s">
        <v>7632</v>
      </c>
      <c r="H2093" t="s">
        <v>5145</v>
      </c>
      <c r="I2093" s="10">
        <v>53</v>
      </c>
      <c r="J2093" t="s">
        <v>5275</v>
      </c>
      <c r="K2093" t="s">
        <v>952</v>
      </c>
      <c r="L2093" t="s">
        <v>959</v>
      </c>
      <c r="S2093" s="1"/>
      <c r="V2093" t="s">
        <v>7835</v>
      </c>
      <c r="W2093" s="10">
        <v>10</v>
      </c>
      <c r="X2093" s="1"/>
      <c r="Y2093" s="1"/>
    </row>
    <row r="2094" spans="1:26" x14ac:dyDescent="0.35">
      <c r="A2094">
        <v>252</v>
      </c>
      <c r="B2094">
        <v>26.01</v>
      </c>
      <c r="D2094" s="10">
        <v>2</v>
      </c>
      <c r="E2094" t="s">
        <v>3477</v>
      </c>
      <c r="G2094" t="s">
        <v>3478</v>
      </c>
      <c r="H2094" t="s">
        <v>5145</v>
      </c>
      <c r="I2094" s="10">
        <v>4</v>
      </c>
      <c r="K2094" t="s">
        <v>3479</v>
      </c>
      <c r="L2094" t="s">
        <v>959</v>
      </c>
      <c r="M2094">
        <v>4536</v>
      </c>
      <c r="N2094">
        <v>1892</v>
      </c>
      <c r="O2094">
        <v>49</v>
      </c>
      <c r="P2094">
        <v>252</v>
      </c>
      <c r="Q2094">
        <v>26.1</v>
      </c>
      <c r="S2094" s="1">
        <v>43826</v>
      </c>
      <c r="U2094" s="10" t="s">
        <v>5186</v>
      </c>
      <c r="V2094" t="s">
        <v>3480</v>
      </c>
      <c r="W2094" s="10">
        <v>4</v>
      </c>
      <c r="X2094" s="1">
        <v>39629</v>
      </c>
      <c r="Y2094" s="1"/>
    </row>
    <row r="2095" spans="1:26" x14ac:dyDescent="0.35">
      <c r="A2095">
        <v>26</v>
      </c>
      <c r="B2095">
        <v>24</v>
      </c>
      <c r="D2095" s="10">
        <v>2</v>
      </c>
      <c r="E2095" t="s">
        <v>3501</v>
      </c>
      <c r="G2095" t="s">
        <v>3502</v>
      </c>
      <c r="H2095" t="s">
        <v>5145</v>
      </c>
      <c r="I2095" s="10">
        <v>3</v>
      </c>
      <c r="K2095" t="s">
        <v>3503</v>
      </c>
      <c r="L2095" t="s">
        <v>959</v>
      </c>
      <c r="M2095">
        <v>3150</v>
      </c>
      <c r="N2095">
        <v>1901</v>
      </c>
      <c r="O2095">
        <v>45</v>
      </c>
      <c r="S2095" s="1">
        <v>43826</v>
      </c>
      <c r="U2095" s="10" t="s">
        <v>5186</v>
      </c>
      <c r="V2095" t="s">
        <v>3504</v>
      </c>
      <c r="W2095" s="10">
        <v>3</v>
      </c>
      <c r="X2095" s="1">
        <v>40812</v>
      </c>
      <c r="Y2095" s="1"/>
    </row>
    <row r="2096" spans="1:26" x14ac:dyDescent="0.35">
      <c r="A2096">
        <v>190</v>
      </c>
      <c r="B2096">
        <v>15</v>
      </c>
      <c r="D2096" s="10">
        <v>2</v>
      </c>
      <c r="E2096" t="s">
        <v>3917</v>
      </c>
      <c r="G2096" t="s">
        <v>3918</v>
      </c>
      <c r="H2096" t="s">
        <v>10706</v>
      </c>
      <c r="I2096" s="10">
        <v>3</v>
      </c>
      <c r="K2096" t="s">
        <v>3919</v>
      </c>
      <c r="L2096" t="s">
        <v>959</v>
      </c>
      <c r="M2096">
        <v>2850</v>
      </c>
      <c r="N2096">
        <v>1901</v>
      </c>
      <c r="O2096">
        <v>49</v>
      </c>
      <c r="S2096" s="1">
        <v>44652</v>
      </c>
      <c r="U2096" s="10" t="s">
        <v>5186</v>
      </c>
      <c r="V2096" t="s">
        <v>3630</v>
      </c>
      <c r="W2096" s="10">
        <v>3</v>
      </c>
      <c r="X2096" s="1">
        <v>42498</v>
      </c>
      <c r="Y2096" s="1"/>
    </row>
    <row r="2097" spans="1:26" x14ac:dyDescent="0.35">
      <c r="A2097">
        <v>204</v>
      </c>
      <c r="B2097">
        <v>38</v>
      </c>
      <c r="D2097" s="10" t="s">
        <v>92</v>
      </c>
      <c r="E2097" t="s">
        <v>1985</v>
      </c>
      <c r="G2097" t="s">
        <v>1986</v>
      </c>
      <c r="H2097" t="s">
        <v>5145</v>
      </c>
      <c r="I2097" s="10">
        <v>2</v>
      </c>
      <c r="K2097" t="s">
        <v>1987</v>
      </c>
      <c r="L2097" t="s">
        <v>959</v>
      </c>
      <c r="M2097">
        <v>0</v>
      </c>
      <c r="S2097" s="1"/>
      <c r="V2097" t="s">
        <v>145</v>
      </c>
      <c r="W2097" s="10">
        <v>2</v>
      </c>
      <c r="X2097" s="1">
        <v>38672</v>
      </c>
      <c r="Y2097" s="1"/>
    </row>
    <row r="2098" spans="1:26" x14ac:dyDescent="0.35">
      <c r="A2098">
        <v>27</v>
      </c>
      <c r="B2098">
        <v>33</v>
      </c>
      <c r="C2098" t="s">
        <v>8102</v>
      </c>
      <c r="D2098" s="10">
        <v>2</v>
      </c>
      <c r="E2098" t="s">
        <v>8103</v>
      </c>
      <c r="G2098" t="s">
        <v>8955</v>
      </c>
      <c r="H2098" t="s">
        <v>10706</v>
      </c>
      <c r="I2098" s="10">
        <v>1</v>
      </c>
      <c r="K2098" t="s">
        <v>8956</v>
      </c>
      <c r="L2098" t="s">
        <v>959</v>
      </c>
      <c r="M2098">
        <v>616</v>
      </c>
      <c r="N2098">
        <v>1901</v>
      </c>
      <c r="S2098" s="1"/>
      <c r="U2098" s="10" t="s">
        <v>5186</v>
      </c>
      <c r="V2098" t="s">
        <v>10181</v>
      </c>
      <c r="W2098" s="10">
        <v>1</v>
      </c>
      <c r="X2098" s="1">
        <v>38989</v>
      </c>
      <c r="Y2098" s="1"/>
    </row>
    <row r="2099" spans="1:26" x14ac:dyDescent="0.35">
      <c r="A2099">
        <v>182</v>
      </c>
      <c r="B2099">
        <v>31</v>
      </c>
      <c r="D2099" s="10" t="s">
        <v>92</v>
      </c>
      <c r="E2099" t="s">
        <v>2249</v>
      </c>
      <c r="G2099" t="s">
        <v>2250</v>
      </c>
      <c r="H2099" t="s">
        <v>10706</v>
      </c>
      <c r="I2099" s="10">
        <v>5</v>
      </c>
      <c r="K2099" t="s">
        <v>2251</v>
      </c>
      <c r="L2099" t="s">
        <v>959</v>
      </c>
      <c r="M2099">
        <v>0</v>
      </c>
      <c r="S2099" s="1"/>
      <c r="V2099" t="s">
        <v>145</v>
      </c>
      <c r="W2099" s="10">
        <v>2</v>
      </c>
      <c r="X2099" s="1">
        <v>34443</v>
      </c>
      <c r="Y2099" s="1"/>
    </row>
    <row r="2100" spans="1:26" x14ac:dyDescent="0.35">
      <c r="A2100">
        <v>16</v>
      </c>
      <c r="B2100">
        <v>29</v>
      </c>
      <c r="D2100" s="10" t="s">
        <v>7551</v>
      </c>
      <c r="E2100" t="s">
        <v>7234</v>
      </c>
      <c r="G2100" t="s">
        <v>7553</v>
      </c>
      <c r="H2100" t="s">
        <v>5145</v>
      </c>
      <c r="I2100" s="10">
        <v>6</v>
      </c>
      <c r="K2100" t="s">
        <v>6932</v>
      </c>
      <c r="L2100" t="s">
        <v>959</v>
      </c>
      <c r="S2100" s="1"/>
      <c r="V2100" t="s">
        <v>7780</v>
      </c>
      <c r="W2100" s="10">
        <v>6</v>
      </c>
      <c r="X2100" s="1"/>
      <c r="Y2100" s="1"/>
    </row>
    <row r="2101" spans="1:26" x14ac:dyDescent="0.35">
      <c r="A2101">
        <v>190</v>
      </c>
      <c r="B2101">
        <v>21</v>
      </c>
      <c r="D2101" s="10">
        <v>2</v>
      </c>
      <c r="E2101" t="s">
        <v>3211</v>
      </c>
      <c r="G2101" t="s">
        <v>3212</v>
      </c>
      <c r="H2101" t="s">
        <v>5145</v>
      </c>
      <c r="I2101" s="10">
        <v>8</v>
      </c>
      <c r="J2101" t="s">
        <v>3212</v>
      </c>
      <c r="K2101" t="s">
        <v>3213</v>
      </c>
      <c r="L2101" t="s">
        <v>1992</v>
      </c>
      <c r="M2101">
        <v>2040</v>
      </c>
      <c r="N2101">
        <v>1901</v>
      </c>
      <c r="O2101">
        <v>47</v>
      </c>
      <c r="S2101" s="1">
        <v>43826</v>
      </c>
      <c r="U2101" s="10" t="s">
        <v>5186</v>
      </c>
      <c r="V2101" t="s">
        <v>2837</v>
      </c>
      <c r="W2101" s="10">
        <v>4</v>
      </c>
      <c r="X2101" s="1">
        <v>31975</v>
      </c>
      <c r="Y2101" s="1"/>
    </row>
    <row r="2102" spans="1:26" x14ac:dyDescent="0.35">
      <c r="A2102">
        <v>247</v>
      </c>
      <c r="B2102">
        <v>32</v>
      </c>
      <c r="C2102" t="s">
        <v>7502</v>
      </c>
      <c r="D2102" s="10">
        <v>2</v>
      </c>
      <c r="E2102" t="s">
        <v>8521</v>
      </c>
      <c r="G2102" t="s">
        <v>9408</v>
      </c>
      <c r="H2102" t="s">
        <v>10706</v>
      </c>
      <c r="I2102" s="10">
        <v>4</v>
      </c>
      <c r="K2102" t="s">
        <v>8968</v>
      </c>
      <c r="L2102" t="s">
        <v>1992</v>
      </c>
      <c r="M2102">
        <v>708</v>
      </c>
      <c r="N2102">
        <v>1900</v>
      </c>
      <c r="S2102" s="1"/>
      <c r="U2102" s="10" t="s">
        <v>5186</v>
      </c>
      <c r="V2102" t="s">
        <v>8076</v>
      </c>
      <c r="W2102" s="10">
        <v>1</v>
      </c>
      <c r="X2102" s="1">
        <v>41739</v>
      </c>
      <c r="Y2102" s="1"/>
    </row>
    <row r="2103" spans="1:26" x14ac:dyDescent="0.35">
      <c r="A2103">
        <v>192</v>
      </c>
      <c r="B2103">
        <v>1</v>
      </c>
      <c r="D2103" s="10" t="s">
        <v>92</v>
      </c>
      <c r="E2103" t="s">
        <v>1989</v>
      </c>
      <c r="G2103" t="s">
        <v>1990</v>
      </c>
      <c r="H2103" t="s">
        <v>5145</v>
      </c>
      <c r="I2103" s="10">
        <v>3</v>
      </c>
      <c r="K2103" t="s">
        <v>1991</v>
      </c>
      <c r="L2103" t="s">
        <v>1992</v>
      </c>
      <c r="M2103">
        <v>0</v>
      </c>
      <c r="S2103" s="1"/>
      <c r="V2103" t="s">
        <v>1994</v>
      </c>
      <c r="W2103" s="10">
        <v>3</v>
      </c>
      <c r="X2103" s="1">
        <v>38555</v>
      </c>
      <c r="Y2103" s="1"/>
    </row>
    <row r="2104" spans="1:26" x14ac:dyDescent="0.35">
      <c r="A2104">
        <v>36</v>
      </c>
      <c r="B2104">
        <v>28</v>
      </c>
      <c r="C2104" t="s">
        <v>8087</v>
      </c>
      <c r="D2104" s="10">
        <v>2</v>
      </c>
      <c r="E2104" t="s">
        <v>8400</v>
      </c>
      <c r="G2104" t="s">
        <v>9408</v>
      </c>
      <c r="H2104" t="s">
        <v>10706</v>
      </c>
      <c r="I2104" s="10">
        <v>4</v>
      </c>
      <c r="K2104" t="s">
        <v>8968</v>
      </c>
      <c r="L2104" t="s">
        <v>1992</v>
      </c>
      <c r="M2104">
        <v>610</v>
      </c>
      <c r="N2104">
        <v>1920</v>
      </c>
      <c r="S2104" s="1"/>
      <c r="U2104" s="10" t="s">
        <v>5186</v>
      </c>
      <c r="V2104" t="s">
        <v>10249</v>
      </c>
      <c r="W2104" s="10">
        <v>1</v>
      </c>
      <c r="X2104" s="1">
        <v>39863</v>
      </c>
      <c r="Y2104" s="1"/>
    </row>
    <row r="2105" spans="1:26" x14ac:dyDescent="0.35">
      <c r="A2105">
        <v>16</v>
      </c>
      <c r="B2105">
        <v>44</v>
      </c>
      <c r="C2105" t="s">
        <v>8111</v>
      </c>
      <c r="D2105" s="10">
        <v>2</v>
      </c>
      <c r="E2105" t="s">
        <v>8112</v>
      </c>
      <c r="G2105" t="s">
        <v>8967</v>
      </c>
      <c r="H2105" t="s">
        <v>10706</v>
      </c>
      <c r="I2105" s="10">
        <v>4</v>
      </c>
      <c r="K2105" t="s">
        <v>8968</v>
      </c>
      <c r="L2105" t="s">
        <v>1992</v>
      </c>
      <c r="M2105">
        <v>567</v>
      </c>
      <c r="N2105">
        <v>1901</v>
      </c>
      <c r="S2105" s="1"/>
      <c r="U2105" s="10" t="s">
        <v>5186</v>
      </c>
      <c r="V2105" t="s">
        <v>10181</v>
      </c>
      <c r="W2105" s="10">
        <v>1</v>
      </c>
      <c r="X2105" s="1">
        <v>42496</v>
      </c>
      <c r="Y2105" s="1"/>
    </row>
    <row r="2106" spans="1:26" x14ac:dyDescent="0.35">
      <c r="A2106">
        <v>168</v>
      </c>
      <c r="B2106">
        <v>9</v>
      </c>
      <c r="D2106" s="10" t="s">
        <v>7551</v>
      </c>
      <c r="E2106" t="s">
        <v>7431</v>
      </c>
      <c r="G2106" t="s">
        <v>7621</v>
      </c>
      <c r="H2106" t="s">
        <v>5145</v>
      </c>
      <c r="I2106" s="10">
        <v>10</v>
      </c>
      <c r="K2106" t="s">
        <v>7742</v>
      </c>
      <c r="L2106" t="s">
        <v>1992</v>
      </c>
      <c r="S2106" s="1"/>
      <c r="V2106" t="s">
        <v>7835</v>
      </c>
      <c r="W2106" s="10">
        <v>10</v>
      </c>
      <c r="X2106" s="1"/>
      <c r="Y2106" s="1"/>
    </row>
    <row r="2107" spans="1:26" x14ac:dyDescent="0.35">
      <c r="A2107">
        <v>161</v>
      </c>
      <c r="B2107">
        <v>13</v>
      </c>
      <c r="D2107" s="10" t="s">
        <v>7551</v>
      </c>
      <c r="E2107" t="s">
        <v>7404</v>
      </c>
      <c r="G2107" t="s">
        <v>2863</v>
      </c>
      <c r="H2107" t="s">
        <v>10706</v>
      </c>
      <c r="I2107" s="10">
        <v>8</v>
      </c>
      <c r="K2107" t="s">
        <v>7733</v>
      </c>
      <c r="L2107" t="s">
        <v>7734</v>
      </c>
      <c r="S2107" s="1"/>
      <c r="V2107" t="s">
        <v>7849</v>
      </c>
      <c r="W2107" s="10">
        <v>8</v>
      </c>
      <c r="X2107" s="1"/>
      <c r="Y2107" s="1"/>
      <c r="Z2107" t="s">
        <v>7170</v>
      </c>
    </row>
    <row r="2108" spans="1:26" x14ac:dyDescent="0.35">
      <c r="A2108">
        <v>60</v>
      </c>
      <c r="B2108">
        <v>19</v>
      </c>
      <c r="D2108" s="10">
        <v>2</v>
      </c>
      <c r="E2108" t="s">
        <v>3571</v>
      </c>
      <c r="G2108" t="s">
        <v>3572</v>
      </c>
      <c r="H2108" t="s">
        <v>5145</v>
      </c>
      <c r="I2108" s="10">
        <v>12</v>
      </c>
      <c r="J2108" t="s">
        <v>10484</v>
      </c>
      <c r="K2108" t="s">
        <v>1966</v>
      </c>
      <c r="L2108" t="s">
        <v>3573</v>
      </c>
      <c r="M2108">
        <v>3378</v>
      </c>
      <c r="N2108">
        <v>1920</v>
      </c>
      <c r="O2108">
        <v>45</v>
      </c>
      <c r="S2108" s="1">
        <v>43826</v>
      </c>
      <c r="U2108" s="10" t="s">
        <v>5186</v>
      </c>
      <c r="V2108" t="s">
        <v>3574</v>
      </c>
      <c r="W2108" s="10">
        <v>3</v>
      </c>
      <c r="X2108" s="1">
        <v>40786</v>
      </c>
      <c r="Y2108" s="1"/>
    </row>
    <row r="2109" spans="1:26" x14ac:dyDescent="0.35">
      <c r="A2109">
        <v>211</v>
      </c>
      <c r="B2109">
        <v>5.0199999999999996</v>
      </c>
      <c r="D2109" s="10">
        <v>2</v>
      </c>
      <c r="E2109" t="s">
        <v>4864</v>
      </c>
      <c r="G2109" t="s">
        <v>4865</v>
      </c>
      <c r="H2109" t="s">
        <v>5145</v>
      </c>
      <c r="I2109" s="10">
        <v>12</v>
      </c>
      <c r="J2109" t="s">
        <v>10484</v>
      </c>
      <c r="K2109" t="s">
        <v>1966</v>
      </c>
      <c r="L2109" t="s">
        <v>3573</v>
      </c>
      <c r="M2109">
        <v>2750</v>
      </c>
      <c r="N2109">
        <v>2000</v>
      </c>
      <c r="O2109">
        <v>49</v>
      </c>
      <c r="P2109">
        <v>211</v>
      </c>
      <c r="Q2109">
        <v>5.2</v>
      </c>
      <c r="S2109" s="1">
        <v>43826</v>
      </c>
      <c r="U2109" s="10" t="s">
        <v>10584</v>
      </c>
      <c r="V2109" t="s">
        <v>4217</v>
      </c>
      <c r="W2109" s="10">
        <v>2</v>
      </c>
      <c r="X2109" s="1">
        <v>40786</v>
      </c>
      <c r="Y2109" s="1"/>
    </row>
    <row r="2110" spans="1:26" x14ac:dyDescent="0.35">
      <c r="A2110">
        <v>61</v>
      </c>
      <c r="B2110">
        <v>6</v>
      </c>
      <c r="D2110" s="10" t="s">
        <v>7551</v>
      </c>
      <c r="E2110" t="s">
        <v>7342</v>
      </c>
      <c r="G2110" t="s">
        <v>6276</v>
      </c>
      <c r="H2110" t="s">
        <v>5145</v>
      </c>
      <c r="I2110" s="10">
        <v>8</v>
      </c>
      <c r="K2110" t="s">
        <v>6278</v>
      </c>
      <c r="L2110" t="s">
        <v>7708</v>
      </c>
      <c r="S2110" s="1"/>
      <c r="V2110" t="s">
        <v>7797</v>
      </c>
      <c r="W2110" s="10">
        <v>8</v>
      </c>
      <c r="X2110" s="1"/>
      <c r="Y2110" s="1"/>
    </row>
    <row r="2111" spans="1:26" x14ac:dyDescent="0.35">
      <c r="A2111">
        <v>166</v>
      </c>
      <c r="B2111">
        <v>4</v>
      </c>
      <c r="D2111" s="10" t="s">
        <v>92</v>
      </c>
      <c r="E2111" t="s">
        <v>656</v>
      </c>
      <c r="G2111" t="s">
        <v>657</v>
      </c>
      <c r="H2111" t="s">
        <v>5145</v>
      </c>
      <c r="I2111" s="10">
        <v>8</v>
      </c>
      <c r="K2111" t="s">
        <v>658</v>
      </c>
      <c r="L2111" t="s">
        <v>659</v>
      </c>
      <c r="M2111">
        <v>0</v>
      </c>
      <c r="S2111" s="1"/>
      <c r="V2111" t="s">
        <v>661</v>
      </c>
      <c r="W2111" s="10">
        <v>8</v>
      </c>
      <c r="X2111" s="1">
        <v>43774</v>
      </c>
      <c r="Y2111" s="1"/>
    </row>
    <row r="2112" spans="1:26" x14ac:dyDescent="0.35">
      <c r="A2112">
        <v>238</v>
      </c>
      <c r="B2112">
        <v>18</v>
      </c>
      <c r="D2112" s="10">
        <v>2</v>
      </c>
      <c r="E2112" t="s">
        <v>4174</v>
      </c>
      <c r="G2112" t="s">
        <v>4175</v>
      </c>
      <c r="H2112" t="s">
        <v>5145</v>
      </c>
      <c r="I2112" s="10">
        <v>3</v>
      </c>
      <c r="K2112" t="s">
        <v>4176</v>
      </c>
      <c r="L2112" t="s">
        <v>659</v>
      </c>
      <c r="M2112">
        <v>5222</v>
      </c>
      <c r="N2112">
        <v>1974</v>
      </c>
      <c r="O2112">
        <v>21</v>
      </c>
      <c r="S2112" s="1">
        <v>44611</v>
      </c>
      <c r="U2112" s="10" t="s">
        <v>5186</v>
      </c>
      <c r="V2112" t="s">
        <v>3483</v>
      </c>
      <c r="W2112" s="10">
        <v>3</v>
      </c>
      <c r="X2112" s="1">
        <v>44523</v>
      </c>
      <c r="Y2112" s="1"/>
    </row>
    <row r="2113" spans="1:25" x14ac:dyDescent="0.35">
      <c r="A2113">
        <v>214.01</v>
      </c>
      <c r="B2113">
        <v>19</v>
      </c>
      <c r="D2113" s="10">
        <v>2</v>
      </c>
      <c r="E2113" t="s">
        <v>1224</v>
      </c>
      <c r="G2113" t="s">
        <v>3425</v>
      </c>
      <c r="H2113" t="s">
        <v>10706</v>
      </c>
      <c r="I2113" s="10">
        <v>4</v>
      </c>
      <c r="K2113" t="s">
        <v>3426</v>
      </c>
      <c r="L2113" t="s">
        <v>3427</v>
      </c>
      <c r="M2113">
        <v>5600</v>
      </c>
      <c r="N2113">
        <v>1870</v>
      </c>
      <c r="O2113">
        <v>47</v>
      </c>
      <c r="P2113">
        <v>214.1</v>
      </c>
      <c r="Q2113">
        <v>19</v>
      </c>
      <c r="S2113" s="1">
        <v>43826</v>
      </c>
      <c r="U2113" s="10" t="s">
        <v>5186</v>
      </c>
      <c r="V2113" t="s">
        <v>2845</v>
      </c>
      <c r="W2113" s="10">
        <v>4</v>
      </c>
      <c r="X2113" s="1">
        <v>35059</v>
      </c>
      <c r="Y2113" s="1"/>
    </row>
    <row r="2114" spans="1:25" x14ac:dyDescent="0.35">
      <c r="A2114">
        <v>46</v>
      </c>
      <c r="B2114">
        <v>18.010000000000002</v>
      </c>
      <c r="D2114" s="10" t="s">
        <v>7551</v>
      </c>
      <c r="E2114" t="s">
        <v>7305</v>
      </c>
      <c r="G2114" t="s">
        <v>1274</v>
      </c>
      <c r="H2114" t="s">
        <v>5145</v>
      </c>
      <c r="I2114" s="10">
        <v>14</v>
      </c>
      <c r="K2114" t="s">
        <v>1275</v>
      </c>
      <c r="L2114" t="s">
        <v>1276</v>
      </c>
      <c r="S2114" s="1"/>
      <c r="V2114" t="s">
        <v>7800</v>
      </c>
      <c r="W2114" s="10">
        <v>8</v>
      </c>
      <c r="X2114" s="1"/>
      <c r="Y2114" s="1"/>
    </row>
    <row r="2115" spans="1:25" x14ac:dyDescent="0.35">
      <c r="A2115">
        <v>46</v>
      </c>
      <c r="B2115">
        <v>18.03</v>
      </c>
      <c r="D2115" s="10" t="s">
        <v>92</v>
      </c>
      <c r="E2115" t="s">
        <v>1273</v>
      </c>
      <c r="G2115" t="s">
        <v>1274</v>
      </c>
      <c r="H2115" t="s">
        <v>5145</v>
      </c>
      <c r="I2115" s="10">
        <v>14</v>
      </c>
      <c r="K2115" t="s">
        <v>1275</v>
      </c>
      <c r="L2115" t="s">
        <v>1276</v>
      </c>
      <c r="M2115">
        <v>0</v>
      </c>
      <c r="S2115" s="1"/>
      <c r="V2115" t="s">
        <v>1278</v>
      </c>
      <c r="W2115" s="10">
        <v>6</v>
      </c>
      <c r="X2115" s="1">
        <v>43143</v>
      </c>
      <c r="Y2115" s="1"/>
    </row>
    <row r="2116" spans="1:25" x14ac:dyDescent="0.35">
      <c r="A2116">
        <v>203</v>
      </c>
      <c r="B2116">
        <v>1</v>
      </c>
      <c r="D2116" s="10" t="s">
        <v>92</v>
      </c>
      <c r="E2116" t="s">
        <v>216</v>
      </c>
      <c r="G2116" t="s">
        <v>217</v>
      </c>
      <c r="H2116" t="s">
        <v>5145</v>
      </c>
      <c r="I2116" s="10">
        <v>5</v>
      </c>
      <c r="K2116" t="s">
        <v>218</v>
      </c>
      <c r="L2116" t="s">
        <v>219</v>
      </c>
      <c r="M2116">
        <v>0</v>
      </c>
      <c r="S2116" s="1"/>
      <c r="V2116" t="s">
        <v>221</v>
      </c>
      <c r="W2116" s="10">
        <v>5</v>
      </c>
      <c r="X2116" s="1">
        <v>42711</v>
      </c>
      <c r="Y2116" s="1"/>
    </row>
    <row r="2117" spans="1:25" x14ac:dyDescent="0.35">
      <c r="A2117">
        <v>171</v>
      </c>
      <c r="B2117">
        <v>35</v>
      </c>
      <c r="D2117" s="10">
        <v>2</v>
      </c>
      <c r="E2117" t="s">
        <v>3008</v>
      </c>
      <c r="G2117" t="s">
        <v>3009</v>
      </c>
      <c r="H2117" t="s">
        <v>10706</v>
      </c>
      <c r="I2117" s="10">
        <v>4</v>
      </c>
      <c r="J2117" t="s">
        <v>7099</v>
      </c>
      <c r="K2117" t="s">
        <v>3010</v>
      </c>
      <c r="L2117" t="s">
        <v>2181</v>
      </c>
      <c r="M2117">
        <v>4600</v>
      </c>
      <c r="N2117">
        <v>1900</v>
      </c>
      <c r="O2117">
        <v>45</v>
      </c>
      <c r="S2117" s="1">
        <v>44840</v>
      </c>
      <c r="U2117" s="10" t="s">
        <v>5186</v>
      </c>
      <c r="V2117" t="s">
        <v>3011</v>
      </c>
      <c r="W2117" s="10">
        <v>4</v>
      </c>
      <c r="X2117" s="1">
        <v>44706</v>
      </c>
      <c r="Y2117" s="1"/>
    </row>
    <row r="2118" spans="1:25" x14ac:dyDescent="0.35">
      <c r="A2118">
        <v>203</v>
      </c>
      <c r="B2118">
        <v>19</v>
      </c>
      <c r="D2118" s="10" t="s">
        <v>92</v>
      </c>
      <c r="E2118" t="s">
        <v>2178</v>
      </c>
      <c r="G2118" t="s">
        <v>2179</v>
      </c>
      <c r="H2118" t="s">
        <v>10706</v>
      </c>
      <c r="I2118" s="10">
        <v>2</v>
      </c>
      <c r="K2118" t="s">
        <v>2180</v>
      </c>
      <c r="L2118" t="s">
        <v>2181</v>
      </c>
      <c r="M2118">
        <v>0</v>
      </c>
      <c r="S2118" s="1"/>
      <c r="V2118" t="s">
        <v>1858</v>
      </c>
      <c r="W2118" s="10">
        <v>2</v>
      </c>
      <c r="X2118" s="1">
        <v>39154</v>
      </c>
      <c r="Y2118" s="1"/>
    </row>
    <row r="2119" spans="1:25" x14ac:dyDescent="0.35">
      <c r="A2119">
        <v>176</v>
      </c>
      <c r="B2119">
        <v>8</v>
      </c>
      <c r="C2119" t="s">
        <v>7502</v>
      </c>
      <c r="D2119" s="10">
        <v>2</v>
      </c>
      <c r="E2119" t="s">
        <v>8467</v>
      </c>
      <c r="G2119" t="s">
        <v>9497</v>
      </c>
      <c r="H2119" t="s">
        <v>10706</v>
      </c>
      <c r="I2119" s="10">
        <v>2</v>
      </c>
      <c r="K2119" t="s">
        <v>431</v>
      </c>
      <c r="L2119" t="s">
        <v>432</v>
      </c>
      <c r="M2119">
        <v>901</v>
      </c>
      <c r="N2119">
        <v>1910</v>
      </c>
      <c r="S2119" s="1"/>
      <c r="U2119" s="10" t="s">
        <v>5186</v>
      </c>
      <c r="V2119" t="s">
        <v>8076</v>
      </c>
      <c r="W2119" s="10">
        <v>1</v>
      </c>
      <c r="X2119" s="1">
        <v>37363</v>
      </c>
      <c r="Y2119" s="1"/>
    </row>
    <row r="2120" spans="1:25" x14ac:dyDescent="0.35">
      <c r="A2120">
        <v>176</v>
      </c>
      <c r="B2120">
        <v>7.05</v>
      </c>
      <c r="D2120" s="10" t="s">
        <v>92</v>
      </c>
      <c r="E2120" t="s">
        <v>429</v>
      </c>
      <c r="G2120" t="s">
        <v>430</v>
      </c>
      <c r="H2120" t="s">
        <v>10706</v>
      </c>
      <c r="I2120" s="10">
        <v>2</v>
      </c>
      <c r="K2120" t="s">
        <v>431</v>
      </c>
      <c r="L2120" t="s">
        <v>432</v>
      </c>
      <c r="M2120">
        <v>0</v>
      </c>
      <c r="S2120" s="1"/>
      <c r="V2120" t="s">
        <v>434</v>
      </c>
      <c r="W2120" s="10">
        <v>2</v>
      </c>
      <c r="X2120" s="1">
        <v>37363</v>
      </c>
      <c r="Y2120" s="1"/>
    </row>
    <row r="2121" spans="1:25" x14ac:dyDescent="0.35">
      <c r="A2121">
        <v>176</v>
      </c>
      <c r="B2121">
        <v>8</v>
      </c>
      <c r="C2121" t="s">
        <v>3414</v>
      </c>
      <c r="D2121" s="10">
        <v>2</v>
      </c>
      <c r="E2121" t="s">
        <v>8467</v>
      </c>
      <c r="G2121" t="s">
        <v>9497</v>
      </c>
      <c r="H2121" t="s">
        <v>10706</v>
      </c>
      <c r="I2121" s="10">
        <v>2</v>
      </c>
      <c r="K2121" t="s">
        <v>431</v>
      </c>
      <c r="L2121" t="s">
        <v>9498</v>
      </c>
      <c r="M2121">
        <v>872</v>
      </c>
      <c r="N2121">
        <v>1910</v>
      </c>
      <c r="S2121" s="1"/>
      <c r="U2121" s="10" t="s">
        <v>5186</v>
      </c>
      <c r="V2121" t="s">
        <v>8076</v>
      </c>
      <c r="W2121" s="10">
        <v>1</v>
      </c>
      <c r="X2121" s="1">
        <v>37363</v>
      </c>
      <c r="Y2121" s="1"/>
    </row>
    <row r="2122" spans="1:25" x14ac:dyDescent="0.35">
      <c r="A2122">
        <v>177</v>
      </c>
      <c r="B2122">
        <v>32</v>
      </c>
      <c r="D2122" s="10" t="s">
        <v>7551</v>
      </c>
      <c r="E2122" t="s">
        <v>7454</v>
      </c>
      <c r="G2122" t="s">
        <v>7626</v>
      </c>
      <c r="H2122" t="s">
        <v>5145</v>
      </c>
      <c r="I2122" s="10">
        <v>8</v>
      </c>
      <c r="K2122" t="s">
        <v>5453</v>
      </c>
      <c r="L2122" t="s">
        <v>7748</v>
      </c>
      <c r="S2122" s="1"/>
      <c r="V2122" t="s">
        <v>7781</v>
      </c>
      <c r="W2122" s="10">
        <v>8</v>
      </c>
      <c r="X2122" s="1"/>
      <c r="Y2122" s="1"/>
    </row>
    <row r="2123" spans="1:25" x14ac:dyDescent="0.35">
      <c r="A2123">
        <v>197</v>
      </c>
      <c r="B2123">
        <v>25</v>
      </c>
      <c r="D2123" s="10">
        <v>2</v>
      </c>
      <c r="E2123" t="s">
        <v>3351</v>
      </c>
      <c r="G2123" t="s">
        <v>1270</v>
      </c>
      <c r="H2123" t="s">
        <v>10706</v>
      </c>
      <c r="I2123" s="10">
        <v>6</v>
      </c>
      <c r="J2123" t="s">
        <v>1270</v>
      </c>
      <c r="K2123" t="s">
        <v>1271</v>
      </c>
      <c r="L2123" t="s">
        <v>346</v>
      </c>
      <c r="M2123">
        <v>3360</v>
      </c>
      <c r="N2123">
        <v>1915</v>
      </c>
      <c r="O2123">
        <v>49</v>
      </c>
      <c r="S2123" s="1">
        <v>44560</v>
      </c>
      <c r="U2123" s="10" t="s">
        <v>5186</v>
      </c>
      <c r="V2123" t="s">
        <v>3352</v>
      </c>
      <c r="W2123" s="10">
        <v>4</v>
      </c>
      <c r="X2123" s="1">
        <v>30691</v>
      </c>
      <c r="Y2123" s="1"/>
    </row>
    <row r="2124" spans="1:25" x14ac:dyDescent="0.35">
      <c r="A2124">
        <v>68</v>
      </c>
      <c r="B2124">
        <v>2.0099999999999998</v>
      </c>
      <c r="D2124" s="10" t="s">
        <v>92</v>
      </c>
      <c r="E2124" t="s">
        <v>1335</v>
      </c>
      <c r="G2124" t="s">
        <v>1336</v>
      </c>
      <c r="H2124" t="s">
        <v>5145</v>
      </c>
      <c r="I2124" s="10">
        <v>6</v>
      </c>
      <c r="J2124" t="s">
        <v>1270</v>
      </c>
      <c r="K2124" t="s">
        <v>1271</v>
      </c>
      <c r="L2124" t="s">
        <v>346</v>
      </c>
      <c r="M2124">
        <v>3500</v>
      </c>
      <c r="N2124">
        <v>1910</v>
      </c>
      <c r="S2124" s="1"/>
      <c r="U2124" s="10" t="s">
        <v>5186</v>
      </c>
      <c r="V2124" t="s">
        <v>1338</v>
      </c>
      <c r="W2124" s="10">
        <v>2</v>
      </c>
      <c r="X2124" s="1">
        <v>42446</v>
      </c>
      <c r="Y2124" s="1"/>
    </row>
    <row r="2125" spans="1:25" x14ac:dyDescent="0.35">
      <c r="A2125">
        <v>247</v>
      </c>
      <c r="B2125">
        <v>1</v>
      </c>
      <c r="D2125" s="10" t="s">
        <v>7551</v>
      </c>
      <c r="E2125" t="s">
        <v>7539</v>
      </c>
      <c r="G2125" t="s">
        <v>5568</v>
      </c>
      <c r="H2125" t="s">
        <v>5145</v>
      </c>
      <c r="I2125" s="10">
        <v>6</v>
      </c>
      <c r="K2125" t="s">
        <v>7776</v>
      </c>
      <c r="L2125" t="s">
        <v>346</v>
      </c>
      <c r="S2125" s="1"/>
      <c r="V2125" t="s">
        <v>7956</v>
      </c>
      <c r="W2125" s="10">
        <v>6</v>
      </c>
      <c r="X2125" s="1"/>
      <c r="Y2125" s="1"/>
    </row>
    <row r="2126" spans="1:25" x14ac:dyDescent="0.35">
      <c r="A2126">
        <v>165</v>
      </c>
      <c r="B2126">
        <v>14</v>
      </c>
      <c r="D2126" s="10" t="s">
        <v>7551</v>
      </c>
      <c r="E2126" t="s">
        <v>7414</v>
      </c>
      <c r="G2126" t="s">
        <v>5977</v>
      </c>
      <c r="H2126" t="s">
        <v>10706</v>
      </c>
      <c r="I2126" s="10">
        <v>9</v>
      </c>
      <c r="K2126" t="s">
        <v>5979</v>
      </c>
      <c r="L2126" t="s">
        <v>346</v>
      </c>
      <c r="S2126" s="1"/>
      <c r="V2126" t="s">
        <v>7801</v>
      </c>
      <c r="W2126" s="10">
        <v>9</v>
      </c>
      <c r="X2126" s="1"/>
      <c r="Y2126" s="1"/>
    </row>
    <row r="2127" spans="1:25" x14ac:dyDescent="0.35">
      <c r="A2127">
        <v>169</v>
      </c>
      <c r="B2127">
        <v>3</v>
      </c>
      <c r="D2127" s="10">
        <v>2</v>
      </c>
      <c r="E2127" t="s">
        <v>4392</v>
      </c>
      <c r="G2127" t="s">
        <v>4393</v>
      </c>
      <c r="H2127" t="s">
        <v>5145</v>
      </c>
      <c r="I2127" s="10">
        <v>2</v>
      </c>
      <c r="K2127" t="s">
        <v>4394</v>
      </c>
      <c r="L2127" t="s">
        <v>346</v>
      </c>
      <c r="M2127">
        <v>2100</v>
      </c>
      <c r="N2127">
        <v>1885</v>
      </c>
      <c r="O2127">
        <v>49</v>
      </c>
      <c r="S2127" s="1">
        <v>44218</v>
      </c>
      <c r="U2127" s="10" t="s">
        <v>5186</v>
      </c>
      <c r="V2127" t="s">
        <v>4283</v>
      </c>
      <c r="W2127" s="10">
        <v>2</v>
      </c>
      <c r="X2127" s="1">
        <v>43909</v>
      </c>
      <c r="Y2127" s="1"/>
    </row>
    <row r="2128" spans="1:25" x14ac:dyDescent="0.35">
      <c r="A2128">
        <v>171</v>
      </c>
      <c r="B2128">
        <v>37</v>
      </c>
      <c r="D2128" s="10" t="s">
        <v>92</v>
      </c>
      <c r="E2128" t="s">
        <v>343</v>
      </c>
      <c r="G2128" t="s">
        <v>344</v>
      </c>
      <c r="H2128" t="s">
        <v>10706</v>
      </c>
      <c r="I2128" s="10">
        <v>3</v>
      </c>
      <c r="K2128" t="s">
        <v>345</v>
      </c>
      <c r="L2128" t="s">
        <v>346</v>
      </c>
      <c r="M2128">
        <v>0</v>
      </c>
      <c r="S2128" s="1"/>
      <c r="V2128" t="s">
        <v>348</v>
      </c>
      <c r="W2128" s="10">
        <v>3</v>
      </c>
      <c r="X2128" s="1">
        <v>35079</v>
      </c>
      <c r="Y2128" s="1"/>
    </row>
    <row r="2129" spans="1:25" x14ac:dyDescent="0.35">
      <c r="A2129">
        <v>76</v>
      </c>
      <c r="B2129">
        <v>33</v>
      </c>
      <c r="D2129" s="10" t="s">
        <v>7551</v>
      </c>
      <c r="E2129" t="s">
        <v>7365</v>
      </c>
      <c r="G2129" t="s">
        <v>6616</v>
      </c>
      <c r="H2129" t="s">
        <v>5145</v>
      </c>
      <c r="I2129" s="10">
        <v>5</v>
      </c>
      <c r="K2129" t="s">
        <v>6618</v>
      </c>
      <c r="L2129" t="s">
        <v>7712</v>
      </c>
      <c r="N2129">
        <v>1901</v>
      </c>
      <c r="S2129" s="1"/>
      <c r="U2129" s="10" t="s">
        <v>5186</v>
      </c>
      <c r="V2129" t="s">
        <v>2806</v>
      </c>
      <c r="W2129" s="10">
        <v>5</v>
      </c>
      <c r="X2129" s="1"/>
      <c r="Y2129" s="1"/>
    </row>
    <row r="2130" spans="1:25" x14ac:dyDescent="0.35">
      <c r="A2130">
        <v>30</v>
      </c>
      <c r="B2130">
        <v>14.01</v>
      </c>
      <c r="C2130" t="s">
        <v>3414</v>
      </c>
      <c r="D2130" s="10">
        <v>2</v>
      </c>
      <c r="E2130" t="s">
        <v>8182</v>
      </c>
      <c r="G2130" t="s">
        <v>9067</v>
      </c>
      <c r="H2130" t="s">
        <v>10706</v>
      </c>
      <c r="I2130" s="10">
        <v>2</v>
      </c>
      <c r="K2130" t="s">
        <v>9068</v>
      </c>
      <c r="L2130" t="s">
        <v>9069</v>
      </c>
      <c r="M2130">
        <v>462</v>
      </c>
      <c r="N2130">
        <v>1908</v>
      </c>
      <c r="S2130" s="1"/>
      <c r="U2130" s="10" t="s">
        <v>5186</v>
      </c>
      <c r="V2130" t="s">
        <v>10199</v>
      </c>
      <c r="W2130" s="10">
        <v>1</v>
      </c>
      <c r="X2130" s="1">
        <v>39456</v>
      </c>
      <c r="Y2130" s="1"/>
    </row>
    <row r="2131" spans="1:25" x14ac:dyDescent="0.35">
      <c r="A2131">
        <v>195</v>
      </c>
      <c r="B2131">
        <v>4</v>
      </c>
      <c r="C2131" t="s">
        <v>8210</v>
      </c>
      <c r="D2131" s="10">
        <v>2</v>
      </c>
      <c r="E2131" t="s">
        <v>8388</v>
      </c>
      <c r="G2131" t="s">
        <v>9403</v>
      </c>
      <c r="H2131" t="s">
        <v>10706</v>
      </c>
      <c r="I2131" s="10">
        <v>2</v>
      </c>
      <c r="K2131" t="s">
        <v>9068</v>
      </c>
      <c r="L2131" t="s">
        <v>9069</v>
      </c>
      <c r="M2131">
        <v>451</v>
      </c>
      <c r="N2131">
        <v>1920</v>
      </c>
      <c r="S2131" s="1"/>
      <c r="U2131" s="10" t="s">
        <v>5186</v>
      </c>
      <c r="V2131" t="s">
        <v>10239</v>
      </c>
      <c r="W2131" s="10">
        <v>1</v>
      </c>
      <c r="X2131" s="1">
        <v>42562</v>
      </c>
      <c r="Y2131" s="1"/>
    </row>
    <row r="2132" spans="1:25" x14ac:dyDescent="0.35">
      <c r="A2132">
        <v>205</v>
      </c>
      <c r="B2132">
        <v>34</v>
      </c>
      <c r="D2132" s="10" t="s">
        <v>92</v>
      </c>
      <c r="E2132" t="s">
        <v>1501</v>
      </c>
      <c r="G2132" t="s">
        <v>1502</v>
      </c>
      <c r="H2132" t="s">
        <v>5145</v>
      </c>
      <c r="I2132" s="10">
        <v>59</v>
      </c>
      <c r="J2132" t="s">
        <v>5350</v>
      </c>
      <c r="K2132" t="s">
        <v>1503</v>
      </c>
      <c r="L2132" t="s">
        <v>1504</v>
      </c>
      <c r="M2132">
        <v>0</v>
      </c>
      <c r="S2132" s="1"/>
      <c r="V2132" t="s">
        <v>1507</v>
      </c>
      <c r="W2132" s="10">
        <v>6</v>
      </c>
      <c r="X2132" s="1">
        <v>41820</v>
      </c>
      <c r="Y2132" s="1"/>
    </row>
    <row r="2133" spans="1:25" x14ac:dyDescent="0.35">
      <c r="A2133">
        <v>156</v>
      </c>
      <c r="B2133">
        <v>5</v>
      </c>
      <c r="C2133" t="s">
        <v>8839</v>
      </c>
      <c r="D2133" s="10">
        <v>2</v>
      </c>
      <c r="E2133" t="s">
        <v>8840</v>
      </c>
      <c r="G2133" t="s">
        <v>9725</v>
      </c>
      <c r="H2133" t="s">
        <v>10706</v>
      </c>
      <c r="I2133" s="10">
        <v>2</v>
      </c>
      <c r="J2133" t="s">
        <v>9725</v>
      </c>
      <c r="K2133" t="s">
        <v>9726</v>
      </c>
      <c r="L2133" t="s">
        <v>1504</v>
      </c>
      <c r="M2133">
        <v>1190</v>
      </c>
      <c r="N2133">
        <v>2003</v>
      </c>
      <c r="S2133" s="1"/>
      <c r="U2133" s="10" t="s">
        <v>10584</v>
      </c>
      <c r="X2133" s="1">
        <v>43244</v>
      </c>
      <c r="Y2133" s="1"/>
    </row>
    <row r="2134" spans="1:25" x14ac:dyDescent="0.35">
      <c r="A2134">
        <v>251</v>
      </c>
      <c r="B2134">
        <v>18</v>
      </c>
      <c r="C2134" t="s">
        <v>8087</v>
      </c>
      <c r="D2134" s="10">
        <v>2</v>
      </c>
      <c r="E2134" t="s">
        <v>8478</v>
      </c>
      <c r="G2134" t="s">
        <v>9725</v>
      </c>
      <c r="H2134" t="s">
        <v>10706</v>
      </c>
      <c r="I2134" s="10">
        <v>2</v>
      </c>
      <c r="J2134" t="s">
        <v>9725</v>
      </c>
      <c r="K2134" t="s">
        <v>9726</v>
      </c>
      <c r="L2134" t="s">
        <v>1504</v>
      </c>
      <c r="M2134">
        <v>915</v>
      </c>
      <c r="N2134">
        <v>1998</v>
      </c>
      <c r="S2134" s="1"/>
      <c r="U2134" s="10" t="s">
        <v>10582</v>
      </c>
      <c r="V2134" t="s">
        <v>10298</v>
      </c>
      <c r="W2134" s="10">
        <v>1</v>
      </c>
      <c r="X2134" s="1">
        <v>41960</v>
      </c>
      <c r="Y2134" s="1"/>
    </row>
    <row r="2135" spans="1:25" x14ac:dyDescent="0.35">
      <c r="A2135">
        <v>268.01</v>
      </c>
      <c r="B2135">
        <v>3</v>
      </c>
      <c r="C2135" t="s">
        <v>8790</v>
      </c>
      <c r="D2135" s="10">
        <v>2</v>
      </c>
      <c r="E2135" t="s">
        <v>8170</v>
      </c>
      <c r="G2135" t="s">
        <v>9976</v>
      </c>
      <c r="H2135" t="s">
        <v>10706</v>
      </c>
      <c r="I2135" s="10">
        <v>2</v>
      </c>
      <c r="K2135" t="s">
        <v>9975</v>
      </c>
      <c r="L2135" t="s">
        <v>1504</v>
      </c>
      <c r="M2135">
        <v>735</v>
      </c>
      <c r="N2135">
        <v>1916</v>
      </c>
      <c r="S2135" s="1"/>
      <c r="U2135" s="10" t="s">
        <v>5186</v>
      </c>
      <c r="V2135" t="s">
        <v>8075</v>
      </c>
      <c r="W2135" s="10">
        <v>1</v>
      </c>
      <c r="X2135" s="1">
        <v>41540</v>
      </c>
      <c r="Y2135" s="1"/>
    </row>
    <row r="2136" spans="1:25" x14ac:dyDescent="0.35">
      <c r="A2136">
        <v>268.01</v>
      </c>
      <c r="B2136">
        <v>3</v>
      </c>
      <c r="C2136" t="s">
        <v>8789</v>
      </c>
      <c r="D2136" s="10">
        <v>2</v>
      </c>
      <c r="E2136" t="s">
        <v>8170</v>
      </c>
      <c r="G2136" t="s">
        <v>9974</v>
      </c>
      <c r="H2136" t="s">
        <v>10706</v>
      </c>
      <c r="I2136" s="10">
        <v>2</v>
      </c>
      <c r="K2136" t="s">
        <v>9975</v>
      </c>
      <c r="L2136" t="s">
        <v>1504</v>
      </c>
      <c r="M2136">
        <v>735</v>
      </c>
      <c r="N2136">
        <v>1916</v>
      </c>
      <c r="S2136" s="1"/>
      <c r="U2136" s="10" t="s">
        <v>5186</v>
      </c>
      <c r="V2136" t="s">
        <v>8075</v>
      </c>
      <c r="W2136" s="10">
        <v>1</v>
      </c>
      <c r="X2136" s="1">
        <v>40428</v>
      </c>
      <c r="Y2136" s="1"/>
    </row>
    <row r="2137" spans="1:25" x14ac:dyDescent="0.35">
      <c r="A2137">
        <v>209</v>
      </c>
      <c r="B2137">
        <v>19</v>
      </c>
      <c r="D2137" s="10" t="s">
        <v>92</v>
      </c>
      <c r="E2137" t="s">
        <v>1509</v>
      </c>
      <c r="G2137" t="s">
        <v>1510</v>
      </c>
      <c r="H2137" t="s">
        <v>5145</v>
      </c>
      <c r="I2137" s="10">
        <v>59</v>
      </c>
      <c r="J2137" t="s">
        <v>5350</v>
      </c>
      <c r="K2137" t="s">
        <v>1503</v>
      </c>
      <c r="L2137" t="s">
        <v>698</v>
      </c>
      <c r="M2137">
        <v>0</v>
      </c>
      <c r="S2137" s="1"/>
      <c r="V2137" t="s">
        <v>1511</v>
      </c>
      <c r="W2137" s="10">
        <v>5</v>
      </c>
      <c r="X2137" s="1">
        <v>44812</v>
      </c>
      <c r="Y2137" s="1"/>
    </row>
    <row r="2138" spans="1:25" x14ac:dyDescent="0.35">
      <c r="A2138">
        <v>246</v>
      </c>
      <c r="B2138">
        <v>2</v>
      </c>
      <c r="D2138" s="10" t="s">
        <v>7551</v>
      </c>
      <c r="E2138" t="s">
        <v>7537</v>
      </c>
      <c r="G2138" t="s">
        <v>7656</v>
      </c>
      <c r="H2138" t="s">
        <v>5145</v>
      </c>
      <c r="I2138" s="10">
        <v>59</v>
      </c>
      <c r="J2138" t="s">
        <v>5350</v>
      </c>
      <c r="K2138" t="s">
        <v>1474</v>
      </c>
      <c r="L2138" t="s">
        <v>698</v>
      </c>
      <c r="S2138" s="1"/>
      <c r="V2138" t="s">
        <v>7954</v>
      </c>
      <c r="W2138" s="10">
        <v>21</v>
      </c>
      <c r="X2138" s="1"/>
      <c r="Y2138" s="1"/>
    </row>
    <row r="2139" spans="1:25" x14ac:dyDescent="0.35">
      <c r="A2139">
        <v>202</v>
      </c>
      <c r="B2139">
        <v>33</v>
      </c>
      <c r="D2139" s="10" t="s">
        <v>92</v>
      </c>
      <c r="E2139" t="s">
        <v>1492</v>
      </c>
      <c r="G2139" t="s">
        <v>1493</v>
      </c>
      <c r="H2139" t="s">
        <v>5145</v>
      </c>
      <c r="I2139" s="10">
        <v>59</v>
      </c>
      <c r="J2139" t="s">
        <v>5350</v>
      </c>
      <c r="K2139" t="s">
        <v>1474</v>
      </c>
      <c r="L2139" t="s">
        <v>698</v>
      </c>
      <c r="M2139">
        <v>0</v>
      </c>
      <c r="S2139" s="1"/>
      <c r="V2139" t="s">
        <v>145</v>
      </c>
      <c r="W2139" s="10">
        <v>2</v>
      </c>
      <c r="X2139" s="1">
        <v>40626</v>
      </c>
      <c r="Y2139" s="1"/>
    </row>
    <row r="2140" spans="1:25" x14ac:dyDescent="0.35">
      <c r="A2140">
        <v>215</v>
      </c>
      <c r="B2140">
        <v>3</v>
      </c>
      <c r="D2140" s="10" t="s">
        <v>92</v>
      </c>
      <c r="E2140" t="s">
        <v>1478</v>
      </c>
      <c r="G2140" t="s">
        <v>1479</v>
      </c>
      <c r="H2140" t="s">
        <v>5145</v>
      </c>
      <c r="I2140" s="10">
        <v>59</v>
      </c>
      <c r="J2140" t="s">
        <v>5350</v>
      </c>
      <c r="K2140" t="s">
        <v>1474</v>
      </c>
      <c r="L2140" t="s">
        <v>698</v>
      </c>
      <c r="M2140">
        <v>3375</v>
      </c>
      <c r="N2140">
        <v>1901</v>
      </c>
      <c r="S2140" s="1"/>
      <c r="U2140" s="10" t="s">
        <v>5186</v>
      </c>
      <c r="V2140" t="s">
        <v>1480</v>
      </c>
      <c r="W2140" s="10">
        <v>3</v>
      </c>
      <c r="X2140" s="1">
        <v>40346</v>
      </c>
      <c r="Y2140" s="1"/>
    </row>
    <row r="2141" spans="1:25" x14ac:dyDescent="0.35">
      <c r="A2141">
        <v>204</v>
      </c>
      <c r="B2141">
        <v>39.03</v>
      </c>
      <c r="D2141" s="10" t="s">
        <v>92</v>
      </c>
      <c r="E2141" t="s">
        <v>1482</v>
      </c>
      <c r="G2141" t="s">
        <v>1483</v>
      </c>
      <c r="H2141" t="s">
        <v>5145</v>
      </c>
      <c r="I2141" s="10">
        <v>59</v>
      </c>
      <c r="J2141" t="s">
        <v>5350</v>
      </c>
      <c r="K2141" t="s">
        <v>1474</v>
      </c>
      <c r="L2141" t="s">
        <v>698</v>
      </c>
      <c r="M2141">
        <v>0</v>
      </c>
      <c r="S2141" s="1"/>
      <c r="V2141" t="s">
        <v>500</v>
      </c>
      <c r="W2141" s="10">
        <v>3</v>
      </c>
      <c r="X2141" s="1">
        <v>41722</v>
      </c>
      <c r="Y2141" s="1"/>
    </row>
    <row r="2142" spans="1:25" x14ac:dyDescent="0.35">
      <c r="A2142">
        <v>204</v>
      </c>
      <c r="B2142">
        <v>39.020000000000003</v>
      </c>
      <c r="D2142" s="10" t="s">
        <v>92</v>
      </c>
      <c r="E2142" t="s">
        <v>1486</v>
      </c>
      <c r="G2142" t="s">
        <v>1483</v>
      </c>
      <c r="H2142" t="s">
        <v>5145</v>
      </c>
      <c r="I2142" s="10">
        <v>59</v>
      </c>
      <c r="J2142" t="s">
        <v>5350</v>
      </c>
      <c r="K2142" t="s">
        <v>1474</v>
      </c>
      <c r="L2142" t="s">
        <v>698</v>
      </c>
      <c r="M2142">
        <v>0</v>
      </c>
      <c r="S2142" s="1"/>
      <c r="V2142" t="s">
        <v>500</v>
      </c>
      <c r="W2142" s="10">
        <v>3</v>
      </c>
      <c r="X2142" s="1">
        <v>41722</v>
      </c>
      <c r="Y2142" s="1"/>
    </row>
    <row r="2143" spans="1:25" x14ac:dyDescent="0.35">
      <c r="A2143">
        <v>216</v>
      </c>
      <c r="B2143">
        <v>7</v>
      </c>
      <c r="D2143" s="10" t="s">
        <v>92</v>
      </c>
      <c r="E2143" t="s">
        <v>1488</v>
      </c>
      <c r="G2143" t="s">
        <v>1489</v>
      </c>
      <c r="H2143" t="s">
        <v>5145</v>
      </c>
      <c r="I2143" s="10">
        <v>59</v>
      </c>
      <c r="J2143" t="s">
        <v>5350</v>
      </c>
      <c r="K2143" t="s">
        <v>1474</v>
      </c>
      <c r="L2143" t="s">
        <v>698</v>
      </c>
      <c r="M2143">
        <v>0</v>
      </c>
      <c r="S2143" s="1"/>
      <c r="V2143" t="s">
        <v>249</v>
      </c>
      <c r="W2143" s="10">
        <v>3</v>
      </c>
      <c r="X2143" s="1">
        <v>41191</v>
      </c>
      <c r="Y2143" s="1"/>
    </row>
    <row r="2144" spans="1:25" x14ac:dyDescent="0.35">
      <c r="A2144">
        <v>167</v>
      </c>
      <c r="B2144">
        <v>6</v>
      </c>
      <c r="D2144" s="10">
        <v>2</v>
      </c>
      <c r="E2144" t="s">
        <v>3648</v>
      </c>
      <c r="G2144" t="s">
        <v>3649</v>
      </c>
      <c r="H2144" t="s">
        <v>10706</v>
      </c>
      <c r="I2144" s="10">
        <v>59</v>
      </c>
      <c r="J2144" t="s">
        <v>5350</v>
      </c>
      <c r="K2144" t="s">
        <v>1474</v>
      </c>
      <c r="L2144" t="s">
        <v>698</v>
      </c>
      <c r="M2144">
        <v>1980</v>
      </c>
      <c r="N2144">
        <v>1901</v>
      </c>
      <c r="O2144">
        <v>49</v>
      </c>
      <c r="S2144" s="1">
        <v>44740</v>
      </c>
      <c r="U2144" s="10" t="s">
        <v>5186</v>
      </c>
      <c r="V2144" t="s">
        <v>3577</v>
      </c>
      <c r="W2144" s="10">
        <v>3</v>
      </c>
      <c r="X2144" s="1">
        <v>44417</v>
      </c>
      <c r="Y2144" s="1"/>
    </row>
    <row r="2145" spans="1:25" x14ac:dyDescent="0.35">
      <c r="A2145">
        <v>216</v>
      </c>
      <c r="B2145">
        <v>13</v>
      </c>
      <c r="D2145" s="10" t="s">
        <v>92</v>
      </c>
      <c r="E2145" t="s">
        <v>1495</v>
      </c>
      <c r="G2145" t="s">
        <v>1496</v>
      </c>
      <c r="H2145" t="s">
        <v>10707</v>
      </c>
      <c r="I2145" s="10">
        <v>59</v>
      </c>
      <c r="J2145" t="s">
        <v>5350</v>
      </c>
      <c r="K2145" t="s">
        <v>1474</v>
      </c>
      <c r="L2145" t="s">
        <v>698</v>
      </c>
      <c r="M2145">
        <v>0</v>
      </c>
      <c r="S2145" s="1"/>
      <c r="V2145" t="s">
        <v>1498</v>
      </c>
      <c r="W2145" s="10">
        <v>1</v>
      </c>
      <c r="X2145" s="1">
        <v>41263</v>
      </c>
      <c r="Y2145" s="1"/>
    </row>
    <row r="2146" spans="1:25" x14ac:dyDescent="0.35">
      <c r="A2146">
        <v>220</v>
      </c>
      <c r="B2146">
        <v>20</v>
      </c>
      <c r="D2146" s="10" t="s">
        <v>92</v>
      </c>
      <c r="E2146" t="s">
        <v>1472</v>
      </c>
      <c r="G2146" t="s">
        <v>1473</v>
      </c>
      <c r="H2146" t="s">
        <v>5145</v>
      </c>
      <c r="I2146" s="10">
        <v>59</v>
      </c>
      <c r="J2146" t="s">
        <v>5350</v>
      </c>
      <c r="K2146" t="s">
        <v>1474</v>
      </c>
      <c r="L2146" t="s">
        <v>698</v>
      </c>
      <c r="M2146">
        <v>0</v>
      </c>
      <c r="S2146" s="1"/>
      <c r="V2146" t="s">
        <v>1476</v>
      </c>
      <c r="W2146" s="10">
        <v>9</v>
      </c>
      <c r="X2146" s="1">
        <v>36864</v>
      </c>
      <c r="Y2146" s="1"/>
    </row>
    <row r="2147" spans="1:25" x14ac:dyDescent="0.35">
      <c r="A2147">
        <v>60</v>
      </c>
      <c r="B2147">
        <v>23</v>
      </c>
      <c r="D2147" s="10" t="s">
        <v>7551</v>
      </c>
      <c r="E2147" t="s">
        <v>7341</v>
      </c>
      <c r="G2147" t="s">
        <v>6245</v>
      </c>
      <c r="H2147" t="s">
        <v>5145</v>
      </c>
      <c r="I2147" s="10">
        <v>33</v>
      </c>
      <c r="J2147" t="s">
        <v>6247</v>
      </c>
      <c r="K2147" t="s">
        <v>893</v>
      </c>
      <c r="L2147" t="s">
        <v>698</v>
      </c>
      <c r="S2147" s="1"/>
      <c r="V2147" t="s">
        <v>7846</v>
      </c>
      <c r="W2147" s="10">
        <v>9</v>
      </c>
      <c r="X2147" s="1"/>
      <c r="Y2147" s="1"/>
    </row>
    <row r="2148" spans="1:25" x14ac:dyDescent="0.35">
      <c r="A2148">
        <v>57</v>
      </c>
      <c r="B2148">
        <v>12</v>
      </c>
      <c r="D2148" s="10">
        <v>2</v>
      </c>
      <c r="E2148" t="s">
        <v>3559</v>
      </c>
      <c r="G2148" t="s">
        <v>3560</v>
      </c>
      <c r="H2148" t="s">
        <v>5145</v>
      </c>
      <c r="I2148" s="10">
        <v>33</v>
      </c>
      <c r="J2148" t="s">
        <v>6247</v>
      </c>
      <c r="K2148" t="s">
        <v>893</v>
      </c>
      <c r="L2148" t="s">
        <v>698</v>
      </c>
      <c r="M2148">
        <v>2775</v>
      </c>
      <c r="N2148">
        <v>1901</v>
      </c>
      <c r="O2148">
        <v>45</v>
      </c>
      <c r="S2148" s="1">
        <v>43826</v>
      </c>
      <c r="U2148" s="10" t="s">
        <v>5186</v>
      </c>
      <c r="V2148" t="s">
        <v>3561</v>
      </c>
      <c r="W2148" s="10">
        <v>3</v>
      </c>
      <c r="X2148" s="1">
        <v>36846</v>
      </c>
      <c r="Y2148" s="1"/>
    </row>
    <row r="2149" spans="1:25" x14ac:dyDescent="0.35">
      <c r="A2149">
        <v>167</v>
      </c>
      <c r="B2149">
        <v>19</v>
      </c>
      <c r="D2149" s="10" t="s">
        <v>7551</v>
      </c>
      <c r="E2149" t="s">
        <v>7426</v>
      </c>
      <c r="G2149" t="s">
        <v>6476</v>
      </c>
      <c r="H2149" t="s">
        <v>5145</v>
      </c>
      <c r="I2149" s="10">
        <v>33</v>
      </c>
      <c r="J2149" t="s">
        <v>6247</v>
      </c>
      <c r="K2149" t="s">
        <v>893</v>
      </c>
      <c r="L2149" t="s">
        <v>698</v>
      </c>
      <c r="S2149" s="1"/>
      <c r="V2149" t="s">
        <v>7831</v>
      </c>
      <c r="W2149" s="10">
        <v>8</v>
      </c>
      <c r="X2149" s="1"/>
      <c r="Y2149" s="1"/>
    </row>
    <row r="2150" spans="1:25" x14ac:dyDescent="0.35">
      <c r="A2150">
        <v>167</v>
      </c>
      <c r="B2150">
        <v>8</v>
      </c>
      <c r="D2150" s="10" t="s">
        <v>7551</v>
      </c>
      <c r="E2150" t="s">
        <v>7420</v>
      </c>
      <c r="G2150" t="s">
        <v>6499</v>
      </c>
      <c r="H2150" t="s">
        <v>5145</v>
      </c>
      <c r="I2150" s="10">
        <v>33</v>
      </c>
      <c r="J2150" t="s">
        <v>6247</v>
      </c>
      <c r="K2150" t="s">
        <v>893</v>
      </c>
      <c r="L2150" t="s">
        <v>698</v>
      </c>
      <c r="S2150" s="1"/>
      <c r="V2150" t="s">
        <v>7781</v>
      </c>
      <c r="W2150" s="10">
        <v>8</v>
      </c>
      <c r="X2150" s="1"/>
      <c r="Y2150" s="1"/>
    </row>
    <row r="2151" spans="1:25" x14ac:dyDescent="0.35">
      <c r="A2151">
        <v>204</v>
      </c>
      <c r="B2151">
        <v>26</v>
      </c>
      <c r="D2151" s="10" t="s">
        <v>92</v>
      </c>
      <c r="E2151" t="s">
        <v>897</v>
      </c>
      <c r="G2151" t="s">
        <v>898</v>
      </c>
      <c r="H2151" t="s">
        <v>5145</v>
      </c>
      <c r="I2151" s="10">
        <v>33</v>
      </c>
      <c r="J2151" t="s">
        <v>6247</v>
      </c>
      <c r="K2151" t="s">
        <v>893</v>
      </c>
      <c r="L2151" t="s">
        <v>698</v>
      </c>
      <c r="M2151">
        <v>0</v>
      </c>
      <c r="S2151" s="1"/>
      <c r="V2151" t="s">
        <v>99</v>
      </c>
      <c r="W2151" s="10">
        <v>2</v>
      </c>
      <c r="X2151" s="1">
        <v>44612</v>
      </c>
      <c r="Y2151" s="1"/>
    </row>
    <row r="2152" spans="1:25" x14ac:dyDescent="0.35">
      <c r="A2152">
        <v>208</v>
      </c>
      <c r="B2152">
        <v>33</v>
      </c>
      <c r="D2152" s="10" t="s">
        <v>92</v>
      </c>
      <c r="E2152" t="s">
        <v>891</v>
      </c>
      <c r="G2152" t="s">
        <v>892</v>
      </c>
      <c r="H2152" t="s">
        <v>5145</v>
      </c>
      <c r="I2152" s="10">
        <v>33</v>
      </c>
      <c r="J2152" t="s">
        <v>6247</v>
      </c>
      <c r="K2152" t="s">
        <v>893</v>
      </c>
      <c r="L2152" t="s">
        <v>698</v>
      </c>
      <c r="M2152">
        <v>0</v>
      </c>
      <c r="S2152" s="1"/>
      <c r="V2152" t="s">
        <v>895</v>
      </c>
      <c r="W2152" s="10">
        <v>3</v>
      </c>
      <c r="X2152" s="1">
        <v>42626</v>
      </c>
      <c r="Y2152" s="1"/>
    </row>
    <row r="2153" spans="1:25" x14ac:dyDescent="0.35">
      <c r="A2153">
        <v>192</v>
      </c>
      <c r="B2153">
        <v>30</v>
      </c>
      <c r="D2153" s="10" t="s">
        <v>7551</v>
      </c>
      <c r="E2153" t="s">
        <v>7482</v>
      </c>
      <c r="G2153" t="s">
        <v>6513</v>
      </c>
      <c r="H2153" t="s">
        <v>5145</v>
      </c>
      <c r="I2153" s="10">
        <v>12</v>
      </c>
      <c r="J2153" t="s">
        <v>6515</v>
      </c>
      <c r="K2153" t="s">
        <v>7759</v>
      </c>
      <c r="L2153" t="s">
        <v>698</v>
      </c>
      <c r="N2153">
        <v>1840</v>
      </c>
      <c r="S2153" s="1"/>
      <c r="U2153" s="10" t="s">
        <v>5186</v>
      </c>
      <c r="V2153" t="s">
        <v>7798</v>
      </c>
      <c r="W2153" s="10">
        <v>7</v>
      </c>
      <c r="X2153" s="1"/>
      <c r="Y2153" s="1"/>
    </row>
    <row r="2154" spans="1:25" x14ac:dyDescent="0.35">
      <c r="A2154">
        <v>76</v>
      </c>
      <c r="B2154">
        <v>30</v>
      </c>
      <c r="D2154" s="10" t="s">
        <v>7551</v>
      </c>
      <c r="E2154" t="s">
        <v>7362</v>
      </c>
      <c r="G2154" t="s">
        <v>7603</v>
      </c>
      <c r="H2154" t="s">
        <v>5145</v>
      </c>
      <c r="I2154" s="10">
        <v>12</v>
      </c>
      <c r="J2154" t="s">
        <v>6515</v>
      </c>
      <c r="K2154" t="s">
        <v>6516</v>
      </c>
      <c r="L2154" t="s">
        <v>698</v>
      </c>
      <c r="N2154">
        <v>1901</v>
      </c>
      <c r="S2154" s="1"/>
      <c r="U2154" s="10" t="s">
        <v>5186</v>
      </c>
      <c r="V2154" t="s">
        <v>7859</v>
      </c>
      <c r="W2154" s="10">
        <v>5</v>
      </c>
      <c r="X2154" s="1"/>
      <c r="Y2154" s="1"/>
    </row>
    <row r="2155" spans="1:25" x14ac:dyDescent="0.35">
      <c r="A2155">
        <v>213</v>
      </c>
      <c r="B2155">
        <v>6</v>
      </c>
      <c r="D2155" s="10" t="s">
        <v>92</v>
      </c>
      <c r="E2155" t="s">
        <v>695</v>
      </c>
      <c r="G2155" t="s">
        <v>696</v>
      </c>
      <c r="H2155" t="s">
        <v>10706</v>
      </c>
      <c r="I2155" s="10">
        <v>2</v>
      </c>
      <c r="K2155" t="s">
        <v>697</v>
      </c>
      <c r="L2155" t="s">
        <v>698</v>
      </c>
      <c r="M2155">
        <v>0</v>
      </c>
      <c r="S2155" s="1"/>
      <c r="V2155" t="s">
        <v>700</v>
      </c>
      <c r="W2155" s="10">
        <v>2</v>
      </c>
      <c r="X2155" s="1">
        <v>37645</v>
      </c>
      <c r="Y2155" s="1"/>
    </row>
    <row r="2156" spans="1:25" x14ac:dyDescent="0.35">
      <c r="A2156">
        <v>179</v>
      </c>
      <c r="B2156">
        <v>40</v>
      </c>
      <c r="C2156" t="s">
        <v>7249</v>
      </c>
      <c r="D2156" s="10">
        <v>2</v>
      </c>
      <c r="E2156" t="s">
        <v>8664</v>
      </c>
      <c r="G2156" t="s">
        <v>9814</v>
      </c>
      <c r="H2156" t="s">
        <v>5145</v>
      </c>
      <c r="I2156" s="10">
        <v>2</v>
      </c>
      <c r="K2156" t="s">
        <v>9815</v>
      </c>
      <c r="L2156" t="s">
        <v>698</v>
      </c>
      <c r="M2156">
        <v>963</v>
      </c>
      <c r="N2156">
        <v>1901</v>
      </c>
      <c r="S2156" s="1"/>
      <c r="U2156" s="10" t="s">
        <v>5186</v>
      </c>
      <c r="V2156" t="s">
        <v>10339</v>
      </c>
      <c r="W2156" s="10">
        <v>1</v>
      </c>
      <c r="X2156" s="1">
        <v>44669</v>
      </c>
      <c r="Y2156" s="1"/>
    </row>
    <row r="2157" spans="1:25" x14ac:dyDescent="0.35">
      <c r="A2157">
        <v>179</v>
      </c>
      <c r="B2157">
        <v>40</v>
      </c>
      <c r="C2157" t="s">
        <v>3414</v>
      </c>
      <c r="D2157" s="10">
        <v>2</v>
      </c>
      <c r="E2157" t="s">
        <v>8664</v>
      </c>
      <c r="G2157" t="s">
        <v>9814</v>
      </c>
      <c r="H2157" t="s">
        <v>5145</v>
      </c>
      <c r="I2157" s="10">
        <v>2</v>
      </c>
      <c r="K2157" t="s">
        <v>9815</v>
      </c>
      <c r="L2157" t="s">
        <v>698</v>
      </c>
      <c r="M2157">
        <v>1021</v>
      </c>
      <c r="N2157">
        <v>1901</v>
      </c>
      <c r="S2157" s="1"/>
      <c r="U2157" s="10" t="s">
        <v>5186</v>
      </c>
      <c r="V2157" t="s">
        <v>10349</v>
      </c>
      <c r="W2157" s="10">
        <v>1</v>
      </c>
      <c r="X2157" s="1">
        <v>44665</v>
      </c>
      <c r="Y2157" s="1"/>
    </row>
    <row r="2158" spans="1:25" x14ac:dyDescent="0.35">
      <c r="A2158">
        <v>149</v>
      </c>
      <c r="B2158">
        <v>1</v>
      </c>
      <c r="C2158" t="s">
        <v>8333</v>
      </c>
      <c r="D2158" s="10">
        <v>2</v>
      </c>
      <c r="E2158" t="s">
        <v>8334</v>
      </c>
      <c r="G2158" t="s">
        <v>9321</v>
      </c>
      <c r="H2158" t="s">
        <v>10706</v>
      </c>
      <c r="I2158" s="10">
        <v>3</v>
      </c>
      <c r="K2158" t="s">
        <v>9322</v>
      </c>
      <c r="L2158" t="s">
        <v>698</v>
      </c>
      <c r="M2158">
        <v>705</v>
      </c>
      <c r="N2158">
        <v>2001</v>
      </c>
      <c r="S2158" s="1"/>
      <c r="U2158" s="10" t="s">
        <v>10584</v>
      </c>
      <c r="V2158" t="s">
        <v>10215</v>
      </c>
      <c r="W2158" s="10">
        <v>1</v>
      </c>
      <c r="X2158" s="1">
        <v>41732</v>
      </c>
      <c r="Y2158" s="1"/>
    </row>
    <row r="2159" spans="1:25" x14ac:dyDescent="0.35">
      <c r="A2159">
        <v>84</v>
      </c>
      <c r="B2159">
        <v>3</v>
      </c>
      <c r="C2159" t="s">
        <v>8711</v>
      </c>
      <c r="D2159" s="10">
        <v>2</v>
      </c>
      <c r="E2159" t="s">
        <v>8226</v>
      </c>
      <c r="G2159" t="s">
        <v>9321</v>
      </c>
      <c r="H2159" t="s">
        <v>10706</v>
      </c>
      <c r="I2159" s="10">
        <v>3</v>
      </c>
      <c r="K2159" t="s">
        <v>9322</v>
      </c>
      <c r="L2159" t="s">
        <v>698</v>
      </c>
      <c r="M2159">
        <v>564</v>
      </c>
      <c r="N2159">
        <v>2002</v>
      </c>
      <c r="S2159" s="1"/>
      <c r="U2159" s="10" t="s">
        <v>10584</v>
      </c>
      <c r="V2159" t="s">
        <v>8075</v>
      </c>
      <c r="W2159" s="10">
        <v>1</v>
      </c>
      <c r="X2159" s="1">
        <v>42943</v>
      </c>
      <c r="Y2159" s="1"/>
    </row>
    <row r="2160" spans="1:25" x14ac:dyDescent="0.35">
      <c r="A2160">
        <v>95</v>
      </c>
      <c r="B2160">
        <v>21</v>
      </c>
      <c r="C2160" t="s">
        <v>8344</v>
      </c>
      <c r="D2160" s="10">
        <v>2</v>
      </c>
      <c r="E2160" t="s">
        <v>8345</v>
      </c>
      <c r="G2160" t="s">
        <v>9321</v>
      </c>
      <c r="H2160" t="s">
        <v>10706</v>
      </c>
      <c r="I2160" s="10">
        <v>3</v>
      </c>
      <c r="K2160" t="s">
        <v>9322</v>
      </c>
      <c r="L2160" t="s">
        <v>698</v>
      </c>
      <c r="M2160">
        <v>578</v>
      </c>
      <c r="N2160">
        <v>2003</v>
      </c>
      <c r="S2160" s="1"/>
      <c r="U2160" s="10" t="s">
        <v>10584</v>
      </c>
      <c r="V2160" t="s">
        <v>10218</v>
      </c>
      <c r="W2160" s="10">
        <v>1</v>
      </c>
      <c r="X2160" s="1">
        <v>42828</v>
      </c>
      <c r="Y2160" s="1"/>
    </row>
    <row r="2161" spans="1:25" x14ac:dyDescent="0.35">
      <c r="A2161">
        <v>70</v>
      </c>
      <c r="B2161">
        <v>28</v>
      </c>
      <c r="D2161" s="10" t="s">
        <v>92</v>
      </c>
      <c r="E2161" t="s">
        <v>487</v>
      </c>
      <c r="G2161" t="s">
        <v>488</v>
      </c>
      <c r="H2161" t="s">
        <v>5145</v>
      </c>
      <c r="I2161" s="10">
        <v>2</v>
      </c>
      <c r="K2161" t="s">
        <v>489</v>
      </c>
      <c r="L2161" t="s">
        <v>490</v>
      </c>
      <c r="M2161">
        <v>0</v>
      </c>
      <c r="S2161" s="1"/>
      <c r="V2161" t="s">
        <v>491</v>
      </c>
      <c r="W2161" s="10">
        <v>2</v>
      </c>
      <c r="X2161" s="1">
        <v>42039</v>
      </c>
      <c r="Y2161" s="1"/>
    </row>
    <row r="2162" spans="1:25" x14ac:dyDescent="0.35">
      <c r="A2162">
        <v>38</v>
      </c>
      <c r="B2162">
        <v>17</v>
      </c>
      <c r="D2162" s="10" t="s">
        <v>7551</v>
      </c>
      <c r="E2162" t="s">
        <v>7279</v>
      </c>
      <c r="G2162" t="s">
        <v>7569</v>
      </c>
      <c r="H2162" t="s">
        <v>5145</v>
      </c>
      <c r="I2162" s="10">
        <v>5</v>
      </c>
      <c r="K2162" t="s">
        <v>5988</v>
      </c>
      <c r="L2162" t="s">
        <v>7680</v>
      </c>
      <c r="S2162" s="1"/>
      <c r="V2162" t="s">
        <v>7784</v>
      </c>
      <c r="W2162" s="10">
        <v>5</v>
      </c>
      <c r="X2162" s="1"/>
      <c r="Y2162" s="1"/>
    </row>
    <row r="2163" spans="1:25" x14ac:dyDescent="0.35">
      <c r="A2163">
        <v>52</v>
      </c>
      <c r="B2163">
        <v>12</v>
      </c>
      <c r="D2163" s="10" t="s">
        <v>7551</v>
      </c>
      <c r="E2163" t="s">
        <v>7329</v>
      </c>
      <c r="G2163" t="s">
        <v>7592</v>
      </c>
      <c r="H2163" t="s">
        <v>5145</v>
      </c>
      <c r="I2163" s="10">
        <v>4</v>
      </c>
      <c r="K2163" t="s">
        <v>7701</v>
      </c>
      <c r="L2163" t="s">
        <v>7702</v>
      </c>
      <c r="S2163" s="1"/>
      <c r="V2163" t="s">
        <v>7841</v>
      </c>
      <c r="W2163" s="10">
        <v>4</v>
      </c>
      <c r="X2163" s="1"/>
      <c r="Y2163" s="1"/>
    </row>
    <row r="2164" spans="1:25" x14ac:dyDescent="0.35">
      <c r="A2164">
        <v>207</v>
      </c>
      <c r="B2164">
        <v>19.010000000000002</v>
      </c>
      <c r="C2164" t="s">
        <v>3414</v>
      </c>
      <c r="D2164" s="10">
        <v>2</v>
      </c>
      <c r="E2164" t="s">
        <v>7062</v>
      </c>
      <c r="G2164" t="s">
        <v>9411</v>
      </c>
      <c r="H2164" t="s">
        <v>5145</v>
      </c>
      <c r="I2164" s="10">
        <v>2</v>
      </c>
      <c r="K2164" t="s">
        <v>7063</v>
      </c>
      <c r="L2164" t="s">
        <v>7702</v>
      </c>
      <c r="M2164">
        <v>750</v>
      </c>
      <c r="N2164">
        <v>1900</v>
      </c>
      <c r="S2164" s="1"/>
      <c r="U2164" s="10" t="s">
        <v>5186</v>
      </c>
      <c r="V2164" t="s">
        <v>10250</v>
      </c>
      <c r="W2164" s="10">
        <v>1</v>
      </c>
      <c r="X2164" s="1">
        <v>43538</v>
      </c>
      <c r="Y2164" s="1"/>
    </row>
    <row r="2165" spans="1:25" x14ac:dyDescent="0.35">
      <c r="A2165">
        <v>207</v>
      </c>
      <c r="B2165">
        <v>19.010000000000002</v>
      </c>
      <c r="C2165" t="s">
        <v>7249</v>
      </c>
      <c r="D2165" s="10">
        <v>2</v>
      </c>
      <c r="E2165" t="s">
        <v>7062</v>
      </c>
      <c r="G2165" t="s">
        <v>9411</v>
      </c>
      <c r="H2165" t="s">
        <v>5145</v>
      </c>
      <c r="I2165" s="10">
        <v>2</v>
      </c>
      <c r="K2165" t="s">
        <v>7063</v>
      </c>
      <c r="L2165" t="s">
        <v>7702</v>
      </c>
      <c r="M2165">
        <v>630</v>
      </c>
      <c r="N2165">
        <v>1900</v>
      </c>
      <c r="S2165" s="1"/>
      <c r="U2165" s="10" t="s">
        <v>5186</v>
      </c>
      <c r="V2165" t="s">
        <v>10250</v>
      </c>
      <c r="W2165" s="10">
        <v>1</v>
      </c>
      <c r="X2165" s="1">
        <v>43538</v>
      </c>
      <c r="Y2165" s="1"/>
    </row>
    <row r="2166" spans="1:25" x14ac:dyDescent="0.35">
      <c r="A2166">
        <v>180</v>
      </c>
      <c r="B2166">
        <v>30</v>
      </c>
      <c r="D2166" s="10">
        <v>2</v>
      </c>
      <c r="E2166" t="s">
        <v>3800</v>
      </c>
      <c r="G2166" t="s">
        <v>3801</v>
      </c>
      <c r="H2166" t="s">
        <v>5145</v>
      </c>
      <c r="I2166" s="10">
        <v>3</v>
      </c>
      <c r="K2166" t="s">
        <v>3802</v>
      </c>
      <c r="L2166" t="s">
        <v>3803</v>
      </c>
      <c r="M2166">
        <v>2310</v>
      </c>
      <c r="N2166">
        <v>1901</v>
      </c>
      <c r="O2166">
        <v>47</v>
      </c>
      <c r="S2166" s="1">
        <v>43826</v>
      </c>
      <c r="U2166" s="10" t="s">
        <v>5186</v>
      </c>
      <c r="V2166" t="s">
        <v>3577</v>
      </c>
      <c r="W2166" s="10">
        <v>3</v>
      </c>
      <c r="X2166" s="1">
        <v>43293</v>
      </c>
      <c r="Y2166" s="1"/>
    </row>
    <row r="2167" spans="1:25" x14ac:dyDescent="0.35">
      <c r="A2167">
        <v>70</v>
      </c>
      <c r="B2167">
        <v>5</v>
      </c>
      <c r="D2167" s="10" t="s">
        <v>7551</v>
      </c>
      <c r="E2167" t="s">
        <v>7357</v>
      </c>
      <c r="G2167" t="s">
        <v>7600</v>
      </c>
      <c r="H2167" t="s">
        <v>5145</v>
      </c>
      <c r="I2167" s="10">
        <v>6</v>
      </c>
      <c r="K2167" t="s">
        <v>6503</v>
      </c>
      <c r="L2167" t="s">
        <v>7711</v>
      </c>
      <c r="S2167" s="1"/>
      <c r="V2167" t="s">
        <v>7840</v>
      </c>
      <c r="W2167" s="10">
        <v>6</v>
      </c>
      <c r="X2167" s="1"/>
      <c r="Y2167" s="1"/>
    </row>
    <row r="2168" spans="1:25" x14ac:dyDescent="0.35">
      <c r="A2168">
        <v>61</v>
      </c>
      <c r="B2168">
        <v>14</v>
      </c>
      <c r="D2168" s="10" t="s">
        <v>7551</v>
      </c>
      <c r="E2168" t="s">
        <v>7344</v>
      </c>
      <c r="G2168" t="s">
        <v>6341</v>
      </c>
      <c r="H2168" t="s">
        <v>10706</v>
      </c>
      <c r="I2168" s="10">
        <v>10</v>
      </c>
      <c r="J2168" t="s">
        <v>6341</v>
      </c>
      <c r="K2168" t="s">
        <v>6343</v>
      </c>
      <c r="L2168" t="s">
        <v>7709</v>
      </c>
      <c r="S2168" s="1"/>
      <c r="V2168" t="s">
        <v>7848</v>
      </c>
      <c r="W2168" s="10">
        <v>10</v>
      </c>
      <c r="X2168" s="1"/>
      <c r="Y2168" s="1"/>
    </row>
    <row r="2169" spans="1:25" x14ac:dyDescent="0.35">
      <c r="A2169">
        <v>57</v>
      </c>
      <c r="B2169">
        <v>18</v>
      </c>
      <c r="C2169" t="s">
        <v>8102</v>
      </c>
      <c r="D2169" s="10">
        <v>2</v>
      </c>
      <c r="E2169" t="s">
        <v>8284</v>
      </c>
      <c r="G2169" t="s">
        <v>9225</v>
      </c>
      <c r="H2169" t="s">
        <v>10706</v>
      </c>
      <c r="I2169" s="10">
        <v>1</v>
      </c>
      <c r="K2169" t="s">
        <v>9226</v>
      </c>
      <c r="L2169" t="s">
        <v>9227</v>
      </c>
      <c r="M2169">
        <v>695</v>
      </c>
      <c r="N2169">
        <v>1901</v>
      </c>
      <c r="S2169" s="1"/>
      <c r="U2169" s="10" t="s">
        <v>5186</v>
      </c>
      <c r="V2169" t="s">
        <v>10199</v>
      </c>
      <c r="W2169" s="10">
        <v>1</v>
      </c>
      <c r="X2169" s="1">
        <v>38893</v>
      </c>
      <c r="Y2169" s="1"/>
    </row>
    <row r="2170" spans="1:25" x14ac:dyDescent="0.35">
      <c r="A2170">
        <v>183</v>
      </c>
      <c r="B2170">
        <v>15</v>
      </c>
      <c r="C2170" t="s">
        <v>8239</v>
      </c>
      <c r="D2170" s="10">
        <v>2</v>
      </c>
      <c r="E2170" t="s">
        <v>8887</v>
      </c>
      <c r="G2170" t="s">
        <v>10127</v>
      </c>
      <c r="H2170" t="s">
        <v>10706</v>
      </c>
      <c r="I2170" s="10">
        <v>2</v>
      </c>
      <c r="K2170" t="s">
        <v>10128</v>
      </c>
      <c r="L2170" t="s">
        <v>10129</v>
      </c>
      <c r="M2170">
        <v>701</v>
      </c>
      <c r="N2170">
        <v>1901</v>
      </c>
      <c r="S2170" s="1"/>
      <c r="U2170" s="10" t="s">
        <v>5186</v>
      </c>
      <c r="W2170" s="10">
        <v>1</v>
      </c>
      <c r="X2170" s="1">
        <v>37384</v>
      </c>
      <c r="Y2170" s="1"/>
    </row>
    <row r="2171" spans="1:25" x14ac:dyDescent="0.35">
      <c r="A2171">
        <v>183</v>
      </c>
      <c r="B2171">
        <v>17</v>
      </c>
      <c r="C2171" t="s">
        <v>8254</v>
      </c>
      <c r="D2171" s="10">
        <v>2</v>
      </c>
      <c r="E2171" t="s">
        <v>8895</v>
      </c>
      <c r="G2171" t="s">
        <v>10127</v>
      </c>
      <c r="H2171" t="s">
        <v>10706</v>
      </c>
      <c r="I2171" s="10">
        <v>2</v>
      </c>
      <c r="K2171" t="s">
        <v>10128</v>
      </c>
      <c r="L2171" t="s">
        <v>10129</v>
      </c>
      <c r="M2171">
        <v>649</v>
      </c>
      <c r="N2171">
        <v>1900</v>
      </c>
      <c r="S2171" s="1"/>
      <c r="U2171" s="10" t="s">
        <v>5186</v>
      </c>
      <c r="W2171" s="10">
        <v>1</v>
      </c>
      <c r="X2171" s="1">
        <v>37382</v>
      </c>
      <c r="Y2171" s="1"/>
    </row>
    <row r="2172" spans="1:25" x14ac:dyDescent="0.35">
      <c r="A2172">
        <v>206</v>
      </c>
      <c r="B2172">
        <v>32</v>
      </c>
      <c r="D2172" s="10" t="s">
        <v>92</v>
      </c>
      <c r="E2172" t="s">
        <v>574</v>
      </c>
      <c r="G2172" t="s">
        <v>575</v>
      </c>
      <c r="H2172" t="s">
        <v>5145</v>
      </c>
      <c r="I2172" s="10">
        <v>6</v>
      </c>
      <c r="K2172" t="s">
        <v>576</v>
      </c>
      <c r="L2172" t="s">
        <v>577</v>
      </c>
      <c r="M2172">
        <v>3696</v>
      </c>
      <c r="N2172">
        <v>1908</v>
      </c>
      <c r="S2172" s="1"/>
      <c r="U2172" s="10" t="s">
        <v>5186</v>
      </c>
      <c r="V2172" t="s">
        <v>579</v>
      </c>
      <c r="W2172" s="10">
        <v>6</v>
      </c>
      <c r="X2172" s="1">
        <v>41689</v>
      </c>
      <c r="Y2172" s="1"/>
    </row>
    <row r="2173" spans="1:25" x14ac:dyDescent="0.35">
      <c r="A2173">
        <v>178</v>
      </c>
      <c r="B2173">
        <v>17</v>
      </c>
      <c r="D2173" s="10">
        <v>2</v>
      </c>
      <c r="E2173" t="s">
        <v>3059</v>
      </c>
      <c r="G2173" t="s">
        <v>3060</v>
      </c>
      <c r="H2173" t="s">
        <v>5145</v>
      </c>
      <c r="I2173" s="10">
        <v>7</v>
      </c>
      <c r="J2173" t="s">
        <v>10486</v>
      </c>
      <c r="K2173" t="s">
        <v>2021</v>
      </c>
      <c r="L2173" t="s">
        <v>2022</v>
      </c>
      <c r="M2173">
        <v>2672</v>
      </c>
      <c r="N2173">
        <v>1901</v>
      </c>
      <c r="O2173">
        <v>49</v>
      </c>
      <c r="S2173" s="1">
        <v>43826</v>
      </c>
      <c r="U2173" s="10" t="s">
        <v>5186</v>
      </c>
      <c r="V2173" t="s">
        <v>3061</v>
      </c>
      <c r="W2173" s="10">
        <v>4</v>
      </c>
      <c r="X2173" s="1">
        <v>39421</v>
      </c>
      <c r="Y2173" s="1"/>
    </row>
    <row r="2174" spans="1:25" x14ac:dyDescent="0.35">
      <c r="A2174">
        <v>204</v>
      </c>
      <c r="B2174">
        <v>30</v>
      </c>
      <c r="D2174" s="10" t="s">
        <v>92</v>
      </c>
      <c r="E2174" t="s">
        <v>2019</v>
      </c>
      <c r="G2174" t="s">
        <v>2020</v>
      </c>
      <c r="H2174" t="s">
        <v>5145</v>
      </c>
      <c r="I2174" s="10">
        <v>7</v>
      </c>
      <c r="J2174" t="s">
        <v>10486</v>
      </c>
      <c r="K2174" t="s">
        <v>2021</v>
      </c>
      <c r="L2174" t="s">
        <v>2022</v>
      </c>
      <c r="M2174">
        <v>0</v>
      </c>
      <c r="S2174" s="1"/>
      <c r="V2174" t="s">
        <v>1524</v>
      </c>
      <c r="W2174" s="10">
        <v>3</v>
      </c>
      <c r="X2174" s="1">
        <v>39421</v>
      </c>
      <c r="Y2174" s="1"/>
    </row>
    <row r="2175" spans="1:25" x14ac:dyDescent="0.35">
      <c r="A2175">
        <v>213</v>
      </c>
      <c r="B2175">
        <v>7.01</v>
      </c>
      <c r="D2175" s="10" t="s">
        <v>92</v>
      </c>
      <c r="E2175" t="s">
        <v>1243</v>
      </c>
      <c r="G2175" t="s">
        <v>1244</v>
      </c>
      <c r="H2175" t="s">
        <v>10706</v>
      </c>
      <c r="I2175" s="10">
        <v>14</v>
      </c>
      <c r="K2175" t="s">
        <v>1245</v>
      </c>
      <c r="L2175" t="s">
        <v>1246</v>
      </c>
      <c r="M2175">
        <v>0</v>
      </c>
      <c r="S2175" s="1"/>
      <c r="V2175" t="s">
        <v>603</v>
      </c>
      <c r="W2175" s="10">
        <v>6</v>
      </c>
      <c r="X2175" t="s">
        <v>208</v>
      </c>
    </row>
    <row r="2176" spans="1:25" x14ac:dyDescent="0.35">
      <c r="A2176">
        <v>213</v>
      </c>
      <c r="B2176">
        <v>7.02</v>
      </c>
      <c r="D2176" s="10" t="s">
        <v>92</v>
      </c>
      <c r="E2176" t="s">
        <v>1254</v>
      </c>
      <c r="G2176" t="s">
        <v>1244</v>
      </c>
      <c r="H2176" t="s">
        <v>10706</v>
      </c>
      <c r="I2176" s="10">
        <v>14</v>
      </c>
      <c r="K2176" t="s">
        <v>1245</v>
      </c>
      <c r="L2176" t="s">
        <v>1246</v>
      </c>
      <c r="M2176">
        <v>0</v>
      </c>
      <c r="S2176" s="1"/>
      <c r="V2176" t="s">
        <v>1256</v>
      </c>
      <c r="W2176" s="10">
        <v>3</v>
      </c>
      <c r="X2176" t="s">
        <v>208</v>
      </c>
    </row>
    <row r="2177" spans="1:25" x14ac:dyDescent="0.35">
      <c r="A2177">
        <v>214</v>
      </c>
      <c r="B2177">
        <v>17</v>
      </c>
      <c r="D2177" s="10" t="s">
        <v>92</v>
      </c>
      <c r="E2177" t="s">
        <v>1251</v>
      </c>
      <c r="G2177" t="s">
        <v>1244</v>
      </c>
      <c r="H2177" t="s">
        <v>10706</v>
      </c>
      <c r="I2177" s="10">
        <v>14</v>
      </c>
      <c r="K2177" t="s">
        <v>1245</v>
      </c>
      <c r="L2177" t="s">
        <v>1246</v>
      </c>
      <c r="M2177">
        <v>0</v>
      </c>
      <c r="S2177" s="1"/>
      <c r="V2177" t="s">
        <v>1252</v>
      </c>
      <c r="W2177" s="10">
        <v>5</v>
      </c>
      <c r="X2177" t="s">
        <v>208</v>
      </c>
    </row>
    <row r="2178" spans="1:25" x14ac:dyDescent="0.35">
      <c r="A2178">
        <v>194</v>
      </c>
      <c r="B2178">
        <v>33</v>
      </c>
      <c r="D2178" s="10">
        <v>2</v>
      </c>
      <c r="E2178" t="s">
        <v>3304</v>
      </c>
      <c r="G2178" t="s">
        <v>3305</v>
      </c>
      <c r="H2178" t="s">
        <v>10707</v>
      </c>
      <c r="I2178" s="10">
        <v>4</v>
      </c>
      <c r="K2178" t="s">
        <v>3306</v>
      </c>
      <c r="L2178" t="s">
        <v>3307</v>
      </c>
      <c r="M2178">
        <v>3240</v>
      </c>
      <c r="N2178">
        <v>1901</v>
      </c>
      <c r="O2178">
        <v>47</v>
      </c>
      <c r="S2178" s="1">
        <v>44643</v>
      </c>
      <c r="U2178" s="10" t="s">
        <v>5186</v>
      </c>
      <c r="V2178" t="s">
        <v>3308</v>
      </c>
      <c r="W2178" s="10">
        <v>4</v>
      </c>
      <c r="X2178" s="1">
        <v>44610</v>
      </c>
      <c r="Y2178" s="1"/>
    </row>
    <row r="2179" spans="1:25" x14ac:dyDescent="0.35">
      <c r="A2179">
        <v>188</v>
      </c>
      <c r="B2179">
        <v>1</v>
      </c>
      <c r="D2179" s="10" t="s">
        <v>92</v>
      </c>
      <c r="E2179" t="s">
        <v>1046</v>
      </c>
      <c r="G2179" t="s">
        <v>1047</v>
      </c>
      <c r="H2179" t="s">
        <v>10706</v>
      </c>
      <c r="I2179" s="10">
        <v>4</v>
      </c>
      <c r="K2179" t="s">
        <v>1048</v>
      </c>
      <c r="L2179" t="s">
        <v>1049</v>
      </c>
      <c r="M2179">
        <v>0</v>
      </c>
      <c r="S2179" s="1"/>
      <c r="U2179" s="10" t="s">
        <v>5186</v>
      </c>
      <c r="V2179" t="s">
        <v>1052</v>
      </c>
      <c r="W2179" s="10">
        <v>4</v>
      </c>
      <c r="X2179" s="1">
        <v>29909</v>
      </c>
      <c r="Y2179" s="1"/>
    </row>
    <row r="2180" spans="1:25" x14ac:dyDescent="0.35">
      <c r="A2180">
        <v>269</v>
      </c>
      <c r="B2180">
        <v>3</v>
      </c>
      <c r="C2180" t="s">
        <v>8197</v>
      </c>
      <c r="D2180" s="10">
        <v>2</v>
      </c>
      <c r="E2180" t="s">
        <v>8198</v>
      </c>
      <c r="G2180" t="s">
        <v>9095</v>
      </c>
      <c r="H2180" t="s">
        <v>10706</v>
      </c>
      <c r="I2180" s="10">
        <v>3</v>
      </c>
      <c r="K2180" t="s">
        <v>9096</v>
      </c>
      <c r="L2180" t="s">
        <v>9097</v>
      </c>
      <c r="M2180">
        <v>781</v>
      </c>
      <c r="N2180">
        <v>1901</v>
      </c>
      <c r="S2180" s="1"/>
      <c r="U2180" s="10" t="s">
        <v>5186</v>
      </c>
      <c r="V2180" t="s">
        <v>10199</v>
      </c>
      <c r="W2180" s="10">
        <v>1</v>
      </c>
      <c r="X2180" s="1">
        <v>37235</v>
      </c>
      <c r="Y2180" s="1"/>
    </row>
    <row r="2181" spans="1:25" x14ac:dyDescent="0.35">
      <c r="A2181">
        <v>251</v>
      </c>
      <c r="B2181">
        <v>16.02</v>
      </c>
      <c r="C2181" t="s">
        <v>8155</v>
      </c>
      <c r="D2181" s="10">
        <v>2</v>
      </c>
      <c r="E2181" t="s">
        <v>8200</v>
      </c>
      <c r="G2181" t="s">
        <v>9099</v>
      </c>
      <c r="H2181" t="s">
        <v>10706</v>
      </c>
      <c r="I2181" s="10">
        <v>3</v>
      </c>
      <c r="K2181" t="s">
        <v>9096</v>
      </c>
      <c r="L2181" t="s">
        <v>9097</v>
      </c>
      <c r="M2181">
        <v>660</v>
      </c>
      <c r="N2181">
        <v>1905</v>
      </c>
      <c r="S2181" s="1"/>
      <c r="U2181" s="10" t="s">
        <v>5186</v>
      </c>
      <c r="V2181" t="s">
        <v>10199</v>
      </c>
      <c r="W2181" s="10">
        <v>1</v>
      </c>
      <c r="X2181" s="1">
        <v>34183</v>
      </c>
      <c r="Y2181" s="1"/>
    </row>
    <row r="2182" spans="1:25" x14ac:dyDescent="0.35">
      <c r="A2182">
        <v>184</v>
      </c>
      <c r="B2182">
        <v>17</v>
      </c>
      <c r="C2182" t="s">
        <v>7249</v>
      </c>
      <c r="D2182" s="10">
        <v>2</v>
      </c>
      <c r="E2182" t="s">
        <v>8199</v>
      </c>
      <c r="G2182" t="s">
        <v>9098</v>
      </c>
      <c r="H2182" t="s">
        <v>10706</v>
      </c>
      <c r="I2182" s="10">
        <v>3</v>
      </c>
      <c r="K2182" t="s">
        <v>9096</v>
      </c>
      <c r="L2182" t="s">
        <v>9097</v>
      </c>
      <c r="M2182">
        <v>695</v>
      </c>
      <c r="N2182">
        <v>1920</v>
      </c>
      <c r="S2182" s="1"/>
      <c r="U2182" s="10" t="s">
        <v>5186</v>
      </c>
      <c r="V2182" t="s">
        <v>10199</v>
      </c>
      <c r="W2182" s="10">
        <v>1</v>
      </c>
      <c r="X2182" s="1">
        <v>33784</v>
      </c>
      <c r="Y2182" s="1"/>
    </row>
    <row r="2183" spans="1:25" x14ac:dyDescent="0.35">
      <c r="A2183">
        <v>254</v>
      </c>
      <c r="B2183">
        <v>15</v>
      </c>
      <c r="C2183" t="s">
        <v>8155</v>
      </c>
      <c r="D2183" s="10">
        <v>2</v>
      </c>
      <c r="E2183" t="s">
        <v>10713</v>
      </c>
      <c r="G2183" t="s">
        <v>10715</v>
      </c>
      <c r="H2183" t="s">
        <v>5145</v>
      </c>
      <c r="I2183" s="10">
        <v>2</v>
      </c>
      <c r="K2183" t="s">
        <v>10717</v>
      </c>
      <c r="L2183" t="s">
        <v>9097</v>
      </c>
      <c r="M2183">
        <v>621</v>
      </c>
      <c r="N2183">
        <v>1901</v>
      </c>
      <c r="O2183">
        <v>19</v>
      </c>
      <c r="S2183" s="1">
        <v>43826</v>
      </c>
      <c r="U2183" s="10" t="s">
        <v>5186</v>
      </c>
      <c r="W2183" s="10">
        <v>1</v>
      </c>
      <c r="X2183" s="1">
        <v>41253</v>
      </c>
      <c r="Y2183" s="1"/>
    </row>
    <row r="2184" spans="1:25" x14ac:dyDescent="0.35">
      <c r="A2184">
        <v>195</v>
      </c>
      <c r="B2184">
        <v>5</v>
      </c>
      <c r="D2184" s="10">
        <v>2</v>
      </c>
      <c r="E2184" t="s">
        <v>3314</v>
      </c>
      <c r="G2184" t="s">
        <v>3315</v>
      </c>
      <c r="H2184" t="s">
        <v>5145</v>
      </c>
      <c r="I2184" s="10">
        <v>4</v>
      </c>
      <c r="K2184" t="s">
        <v>3316</v>
      </c>
      <c r="L2184" t="s">
        <v>3317</v>
      </c>
      <c r="M2184">
        <v>5000</v>
      </c>
      <c r="N2184">
        <v>1901</v>
      </c>
      <c r="O2184">
        <v>45</v>
      </c>
      <c r="S2184" s="1">
        <v>43826</v>
      </c>
      <c r="U2184" s="10" t="s">
        <v>5186</v>
      </c>
      <c r="V2184" t="s">
        <v>2845</v>
      </c>
      <c r="W2184" s="10">
        <v>4</v>
      </c>
      <c r="X2184" s="1">
        <v>37182</v>
      </c>
      <c r="Y2184" s="1"/>
    </row>
    <row r="2185" spans="1:25" x14ac:dyDescent="0.35">
      <c r="A2185">
        <v>221</v>
      </c>
      <c r="B2185">
        <v>3</v>
      </c>
      <c r="C2185" t="s">
        <v>8823</v>
      </c>
      <c r="D2185" s="10">
        <v>2</v>
      </c>
      <c r="E2185" t="s">
        <v>8137</v>
      </c>
      <c r="G2185" t="s">
        <v>10013</v>
      </c>
      <c r="H2185" t="s">
        <v>10706</v>
      </c>
      <c r="I2185" s="10">
        <v>4</v>
      </c>
      <c r="J2185" t="s">
        <v>10013</v>
      </c>
      <c r="K2185" t="s">
        <v>3525</v>
      </c>
      <c r="L2185" t="s">
        <v>10014</v>
      </c>
      <c r="M2185">
        <v>432</v>
      </c>
      <c r="N2185">
        <v>1897</v>
      </c>
      <c r="S2185" s="1"/>
      <c r="U2185" s="10" t="s">
        <v>5186</v>
      </c>
      <c r="V2185" t="s">
        <v>10444</v>
      </c>
      <c r="W2185" s="10">
        <v>1</v>
      </c>
      <c r="X2185" s="1">
        <v>34310</v>
      </c>
      <c r="Y2185" s="1"/>
    </row>
    <row r="2186" spans="1:25" x14ac:dyDescent="0.35">
      <c r="A2186">
        <v>33</v>
      </c>
      <c r="B2186">
        <v>18.02</v>
      </c>
      <c r="D2186" s="10">
        <v>2</v>
      </c>
      <c r="E2186" t="s">
        <v>3523</v>
      </c>
      <c r="G2186" t="s">
        <v>3524</v>
      </c>
      <c r="H2186" t="s">
        <v>5145</v>
      </c>
      <c r="I2186" s="10">
        <v>4</v>
      </c>
      <c r="J2186" t="s">
        <v>10013</v>
      </c>
      <c r="K2186" t="s">
        <v>3525</v>
      </c>
      <c r="L2186" t="s">
        <v>3526</v>
      </c>
      <c r="M2186">
        <v>2100</v>
      </c>
      <c r="N2186">
        <v>1901</v>
      </c>
      <c r="O2186">
        <v>47</v>
      </c>
      <c r="P2186">
        <v>33</v>
      </c>
      <c r="Q2186">
        <v>18.2</v>
      </c>
      <c r="S2186" s="1">
        <v>44990</v>
      </c>
      <c r="U2186" s="10" t="s">
        <v>5186</v>
      </c>
      <c r="V2186" t="s">
        <v>3527</v>
      </c>
      <c r="W2186" s="10">
        <v>3</v>
      </c>
      <c r="X2186" s="1">
        <v>38352</v>
      </c>
      <c r="Y2186" s="1"/>
    </row>
    <row r="2187" spans="1:25" x14ac:dyDescent="0.35">
      <c r="A2187">
        <v>201</v>
      </c>
      <c r="B2187">
        <v>5</v>
      </c>
      <c r="C2187" t="s">
        <v>8105</v>
      </c>
      <c r="D2187" s="10">
        <v>2</v>
      </c>
      <c r="E2187" t="s">
        <v>8331</v>
      </c>
      <c r="G2187" t="s">
        <v>9313</v>
      </c>
      <c r="H2187" t="s">
        <v>10707</v>
      </c>
      <c r="I2187" s="10">
        <v>2</v>
      </c>
      <c r="K2187" t="s">
        <v>9314</v>
      </c>
      <c r="L2187" t="s">
        <v>9315</v>
      </c>
      <c r="M2187">
        <v>450</v>
      </c>
      <c r="N2187">
        <v>1901</v>
      </c>
      <c r="S2187" s="1"/>
      <c r="U2187" s="10" t="s">
        <v>5186</v>
      </c>
      <c r="V2187" t="s">
        <v>10215</v>
      </c>
      <c r="W2187" s="10">
        <v>1</v>
      </c>
      <c r="X2187" s="1">
        <v>44456</v>
      </c>
      <c r="Y2187" s="1"/>
    </row>
    <row r="2188" spans="1:25" x14ac:dyDescent="0.35">
      <c r="A2188">
        <v>201</v>
      </c>
      <c r="B2188">
        <v>5</v>
      </c>
      <c r="C2188" t="s">
        <v>8138</v>
      </c>
      <c r="D2188" s="10">
        <v>2</v>
      </c>
      <c r="E2188" t="s">
        <v>8331</v>
      </c>
      <c r="G2188" t="s">
        <v>9313</v>
      </c>
      <c r="H2188" t="s">
        <v>10707</v>
      </c>
      <c r="I2188" s="10">
        <v>2</v>
      </c>
      <c r="K2188" t="s">
        <v>9314</v>
      </c>
      <c r="L2188" t="s">
        <v>9315</v>
      </c>
      <c r="M2188">
        <v>450</v>
      </c>
      <c r="N2188">
        <v>1901</v>
      </c>
      <c r="S2188" s="1"/>
      <c r="U2188" s="10" t="s">
        <v>5186</v>
      </c>
      <c r="V2188" t="s">
        <v>10215</v>
      </c>
      <c r="W2188" s="10">
        <v>1</v>
      </c>
      <c r="X2188" s="1">
        <v>44456</v>
      </c>
      <c r="Y2188" s="1"/>
    </row>
    <row r="2189" spans="1:25" x14ac:dyDescent="0.35">
      <c r="A2189">
        <v>48</v>
      </c>
      <c r="B2189">
        <v>18</v>
      </c>
      <c r="C2189" t="s">
        <v>8229</v>
      </c>
      <c r="D2189" s="10">
        <v>2</v>
      </c>
      <c r="E2189" t="s">
        <v>8407</v>
      </c>
      <c r="G2189" t="s">
        <v>9418</v>
      </c>
      <c r="H2189" t="s">
        <v>5145</v>
      </c>
      <c r="I2189" s="10">
        <v>1</v>
      </c>
      <c r="K2189" t="s">
        <v>9419</v>
      </c>
      <c r="L2189" t="s">
        <v>9420</v>
      </c>
      <c r="M2189">
        <v>651</v>
      </c>
      <c r="N2189">
        <v>1920</v>
      </c>
      <c r="S2189" s="1"/>
      <c r="U2189" s="10" t="s">
        <v>5186</v>
      </c>
      <c r="V2189" t="s">
        <v>10253</v>
      </c>
      <c r="W2189" s="10">
        <v>1</v>
      </c>
      <c r="X2189" s="1">
        <v>38047</v>
      </c>
      <c r="Y2189" s="1"/>
    </row>
    <row r="2190" spans="1:25" x14ac:dyDescent="0.35">
      <c r="A2190">
        <v>33</v>
      </c>
      <c r="B2190">
        <v>25</v>
      </c>
      <c r="C2190" t="s">
        <v>7502</v>
      </c>
      <c r="D2190" s="10">
        <v>2</v>
      </c>
      <c r="E2190" t="s">
        <v>8871</v>
      </c>
      <c r="G2190" t="s">
        <v>9122</v>
      </c>
      <c r="H2190" t="s">
        <v>10706</v>
      </c>
      <c r="I2190" s="10">
        <v>2</v>
      </c>
      <c r="K2190" t="s">
        <v>9123</v>
      </c>
      <c r="L2190" t="s">
        <v>9124</v>
      </c>
      <c r="M2190">
        <v>931</v>
      </c>
      <c r="N2190">
        <v>1901</v>
      </c>
      <c r="S2190" s="1"/>
      <c r="U2190" s="10" t="s">
        <v>5186</v>
      </c>
      <c r="W2190" s="10">
        <v>1</v>
      </c>
      <c r="X2190" s="1">
        <v>38380</v>
      </c>
      <c r="Y2190" s="1"/>
    </row>
    <row r="2191" spans="1:25" x14ac:dyDescent="0.35">
      <c r="A2191">
        <v>262.02999999999997</v>
      </c>
      <c r="B2191">
        <v>1</v>
      </c>
      <c r="C2191" t="s">
        <v>8215</v>
      </c>
      <c r="D2191" s="10">
        <v>2</v>
      </c>
      <c r="E2191" t="s">
        <v>8062</v>
      </c>
      <c r="G2191" t="s">
        <v>9122</v>
      </c>
      <c r="H2191" t="s">
        <v>10706</v>
      </c>
      <c r="I2191" s="10">
        <v>2</v>
      </c>
      <c r="K2191" t="s">
        <v>9123</v>
      </c>
      <c r="L2191" t="s">
        <v>9124</v>
      </c>
      <c r="M2191">
        <v>726</v>
      </c>
      <c r="N2191">
        <v>1999</v>
      </c>
      <c r="S2191" s="1"/>
      <c r="U2191" s="10" t="s">
        <v>10584</v>
      </c>
      <c r="V2191" t="s">
        <v>10199</v>
      </c>
      <c r="W2191" s="10">
        <v>1</v>
      </c>
      <c r="X2191" s="1">
        <v>37286</v>
      </c>
      <c r="Y2191" s="1"/>
    </row>
    <row r="2192" spans="1:25" x14ac:dyDescent="0.35">
      <c r="A2192">
        <v>57</v>
      </c>
      <c r="B2192">
        <v>23</v>
      </c>
      <c r="C2192" t="s">
        <v>3414</v>
      </c>
      <c r="D2192" s="10">
        <v>2</v>
      </c>
      <c r="E2192" t="s">
        <v>8752</v>
      </c>
      <c r="G2192" t="s">
        <v>9930</v>
      </c>
      <c r="H2192" t="s">
        <v>10706</v>
      </c>
      <c r="I2192" s="10">
        <v>5</v>
      </c>
      <c r="K2192" t="s">
        <v>9159</v>
      </c>
      <c r="L2192" t="s">
        <v>9160</v>
      </c>
      <c r="M2192">
        <v>1255</v>
      </c>
      <c r="N2192">
        <v>1908</v>
      </c>
      <c r="S2192" s="1"/>
      <c r="U2192" s="10" t="s">
        <v>5186</v>
      </c>
      <c r="V2192" t="s">
        <v>10412</v>
      </c>
      <c r="W2192" s="10">
        <v>1</v>
      </c>
      <c r="X2192" s="1">
        <v>41579</v>
      </c>
      <c r="Y2192" s="1"/>
    </row>
    <row r="2193" spans="1:25" x14ac:dyDescent="0.35">
      <c r="A2193">
        <v>84</v>
      </c>
      <c r="B2193">
        <v>1</v>
      </c>
      <c r="C2193" t="s">
        <v>8805</v>
      </c>
      <c r="D2193" s="10">
        <v>2</v>
      </c>
      <c r="E2193" t="s">
        <v>3199</v>
      </c>
      <c r="G2193" t="s">
        <v>9158</v>
      </c>
      <c r="H2193" t="s">
        <v>10706</v>
      </c>
      <c r="I2193" s="10">
        <v>5</v>
      </c>
      <c r="K2193" t="s">
        <v>9159</v>
      </c>
      <c r="L2193" t="s">
        <v>9160</v>
      </c>
      <c r="M2193">
        <v>437</v>
      </c>
      <c r="N2193">
        <v>1903</v>
      </c>
      <c r="S2193" s="1"/>
      <c r="U2193" s="10" t="s">
        <v>5186</v>
      </c>
      <c r="V2193" t="s">
        <v>8075</v>
      </c>
      <c r="W2193" s="10">
        <v>1</v>
      </c>
      <c r="X2193" t="s">
        <v>208</v>
      </c>
    </row>
    <row r="2194" spans="1:25" x14ac:dyDescent="0.35">
      <c r="A2194">
        <v>84</v>
      </c>
      <c r="B2194">
        <v>1</v>
      </c>
      <c r="C2194" t="s">
        <v>8235</v>
      </c>
      <c r="D2194" s="10">
        <v>2</v>
      </c>
      <c r="E2194" t="s">
        <v>3199</v>
      </c>
      <c r="G2194" t="s">
        <v>9158</v>
      </c>
      <c r="H2194" t="s">
        <v>10706</v>
      </c>
      <c r="I2194" s="10">
        <v>5</v>
      </c>
      <c r="K2194" t="s">
        <v>9159</v>
      </c>
      <c r="L2194" t="s">
        <v>9160</v>
      </c>
      <c r="M2194">
        <v>559</v>
      </c>
      <c r="N2194">
        <v>1903</v>
      </c>
      <c r="S2194" s="1"/>
      <c r="U2194" s="10" t="s">
        <v>5186</v>
      </c>
      <c r="V2194" t="s">
        <v>10199</v>
      </c>
      <c r="W2194" s="10">
        <v>1</v>
      </c>
      <c r="X2194" s="1">
        <v>36504</v>
      </c>
      <c r="Y2194" s="1"/>
    </row>
    <row r="2195" spans="1:25" x14ac:dyDescent="0.35">
      <c r="A2195">
        <v>155</v>
      </c>
      <c r="B2195">
        <v>5</v>
      </c>
      <c r="C2195" t="s">
        <v>8827</v>
      </c>
      <c r="D2195" s="10">
        <v>2</v>
      </c>
      <c r="E2195" t="s">
        <v>8826</v>
      </c>
      <c r="G2195" t="s">
        <v>10017</v>
      </c>
      <c r="H2195" t="s">
        <v>10706</v>
      </c>
      <c r="I2195" s="10">
        <v>5</v>
      </c>
      <c r="K2195" t="s">
        <v>9159</v>
      </c>
      <c r="L2195" t="s">
        <v>10018</v>
      </c>
      <c r="M2195">
        <v>705</v>
      </c>
      <c r="N2195">
        <v>2000</v>
      </c>
      <c r="S2195" s="1"/>
      <c r="U2195" s="10" t="s">
        <v>10584</v>
      </c>
      <c r="V2195" t="s">
        <v>10446</v>
      </c>
      <c r="W2195" s="10">
        <v>1</v>
      </c>
      <c r="X2195" s="1">
        <v>38706</v>
      </c>
      <c r="Y2195" s="1"/>
    </row>
    <row r="2196" spans="1:25" x14ac:dyDescent="0.35">
      <c r="A2196">
        <v>84</v>
      </c>
      <c r="B2196">
        <v>1</v>
      </c>
      <c r="C2196" t="s">
        <v>8804</v>
      </c>
      <c r="D2196" s="10">
        <v>2</v>
      </c>
      <c r="E2196" t="s">
        <v>3199</v>
      </c>
      <c r="G2196" t="s">
        <v>9993</v>
      </c>
      <c r="H2196" t="s">
        <v>5145</v>
      </c>
      <c r="I2196" s="10">
        <v>5</v>
      </c>
      <c r="K2196" t="s">
        <v>9159</v>
      </c>
      <c r="L2196" t="s">
        <v>9006</v>
      </c>
      <c r="M2196">
        <v>534</v>
      </c>
      <c r="N2196">
        <v>1903</v>
      </c>
      <c r="S2196" s="1"/>
      <c r="U2196" s="10" t="s">
        <v>5186</v>
      </c>
      <c r="V2196" t="s">
        <v>8075</v>
      </c>
      <c r="W2196" s="10">
        <v>1</v>
      </c>
      <c r="X2196" s="1">
        <v>44879</v>
      </c>
      <c r="Y2196" s="1"/>
    </row>
    <row r="2197" spans="1:25" x14ac:dyDescent="0.35">
      <c r="A2197">
        <v>18</v>
      </c>
      <c r="B2197">
        <v>5</v>
      </c>
      <c r="C2197" t="s">
        <v>7502</v>
      </c>
      <c r="D2197" s="10">
        <v>2</v>
      </c>
      <c r="E2197" t="s">
        <v>8187</v>
      </c>
      <c r="G2197" t="s">
        <v>9152</v>
      </c>
      <c r="H2197" t="s">
        <v>5145</v>
      </c>
      <c r="I2197" s="10">
        <v>2</v>
      </c>
      <c r="K2197" t="s">
        <v>9005</v>
      </c>
      <c r="L2197" t="s">
        <v>9006</v>
      </c>
      <c r="M2197">
        <v>594</v>
      </c>
      <c r="N2197">
        <v>1901</v>
      </c>
      <c r="S2197" s="1"/>
      <c r="U2197" s="10" t="s">
        <v>5186</v>
      </c>
      <c r="V2197" t="s">
        <v>10199</v>
      </c>
      <c r="W2197" s="10">
        <v>1</v>
      </c>
      <c r="X2197" s="1">
        <v>43287</v>
      </c>
      <c r="Y2197" s="1"/>
    </row>
    <row r="2198" spans="1:25" x14ac:dyDescent="0.35">
      <c r="A2198">
        <v>218</v>
      </c>
      <c r="B2198">
        <v>9</v>
      </c>
      <c r="C2198" t="s">
        <v>756</v>
      </c>
      <c r="D2198" s="10">
        <v>2</v>
      </c>
      <c r="E2198" t="s">
        <v>8144</v>
      </c>
      <c r="G2198" t="s">
        <v>9004</v>
      </c>
      <c r="H2198" t="s">
        <v>5145</v>
      </c>
      <c r="I2198" s="10">
        <v>2</v>
      </c>
      <c r="K2198" t="s">
        <v>9005</v>
      </c>
      <c r="L2198" t="s">
        <v>9006</v>
      </c>
      <c r="M2198">
        <v>475</v>
      </c>
      <c r="N2198">
        <v>1901</v>
      </c>
      <c r="S2198" s="1"/>
      <c r="U2198" s="10" t="s">
        <v>5186</v>
      </c>
      <c r="V2198" t="s">
        <v>10188</v>
      </c>
      <c r="W2198" s="10">
        <v>1</v>
      </c>
      <c r="X2198" s="1">
        <v>43287</v>
      </c>
      <c r="Y2198" s="1"/>
    </row>
    <row r="2199" spans="1:25" x14ac:dyDescent="0.35">
      <c r="A2199" s="9">
        <v>100</v>
      </c>
      <c r="B2199" s="9">
        <v>1</v>
      </c>
      <c r="D2199" s="10" t="s">
        <v>7551</v>
      </c>
      <c r="E2199" t="s">
        <v>5239</v>
      </c>
      <c r="F2199" t="s">
        <v>10573</v>
      </c>
      <c r="G2199" t="s">
        <v>5238</v>
      </c>
      <c r="H2199" t="s">
        <v>5145</v>
      </c>
      <c r="I2199" s="10">
        <v>84</v>
      </c>
      <c r="J2199" t="s">
        <v>5240</v>
      </c>
      <c r="K2199" t="s">
        <v>7677</v>
      </c>
      <c r="L2199" t="s">
        <v>7722</v>
      </c>
      <c r="N2199">
        <v>2000</v>
      </c>
      <c r="S2199" s="1"/>
      <c r="U2199" s="10" t="s">
        <v>10584</v>
      </c>
      <c r="V2199" t="s">
        <v>7871</v>
      </c>
      <c r="W2199" s="10">
        <v>64</v>
      </c>
      <c r="X2199" s="1"/>
      <c r="Y2199" s="1" t="s">
        <v>10674</v>
      </c>
    </row>
    <row r="2200" spans="1:25" x14ac:dyDescent="0.35">
      <c r="A2200">
        <v>34</v>
      </c>
      <c r="B2200">
        <v>7</v>
      </c>
      <c r="D2200" s="10" t="s">
        <v>7551</v>
      </c>
      <c r="E2200" t="s">
        <v>7272</v>
      </c>
      <c r="G2200" t="s">
        <v>7566</v>
      </c>
      <c r="H2200" t="s">
        <v>5145</v>
      </c>
      <c r="I2200" s="10">
        <v>84</v>
      </c>
      <c r="J2200" t="s">
        <v>5240</v>
      </c>
      <c r="K2200" t="s">
        <v>7677</v>
      </c>
      <c r="L2200" t="s">
        <v>7678</v>
      </c>
      <c r="S2200" s="1"/>
      <c r="V2200" t="s">
        <v>7806</v>
      </c>
      <c r="W2200" s="10">
        <v>20</v>
      </c>
      <c r="X2200" s="1"/>
      <c r="Y2200" s="1"/>
    </row>
    <row r="2201" spans="1:25" x14ac:dyDescent="0.35">
      <c r="A2201">
        <v>16</v>
      </c>
      <c r="B2201">
        <v>2</v>
      </c>
      <c r="D2201" s="10" t="s">
        <v>7551</v>
      </c>
      <c r="E2201" t="s">
        <v>7233</v>
      </c>
      <c r="G2201" t="s">
        <v>2752</v>
      </c>
      <c r="H2201" t="s">
        <v>5145</v>
      </c>
      <c r="I2201" s="10">
        <v>11</v>
      </c>
      <c r="K2201" t="s">
        <v>2753</v>
      </c>
      <c r="L2201" t="s">
        <v>2754</v>
      </c>
      <c r="S2201" s="1"/>
      <c r="V2201" t="s">
        <v>7779</v>
      </c>
      <c r="W2201" s="10">
        <v>8</v>
      </c>
      <c r="X2201" s="1"/>
      <c r="Y2201" s="1"/>
    </row>
    <row r="2202" spans="1:25" x14ac:dyDescent="0.35">
      <c r="A2202">
        <v>16</v>
      </c>
      <c r="B2202">
        <v>1</v>
      </c>
      <c r="D2202" s="10" t="s">
        <v>92</v>
      </c>
      <c r="E2202" t="s">
        <v>2751</v>
      </c>
      <c r="G2202" t="s">
        <v>2752</v>
      </c>
      <c r="H2202" t="s">
        <v>5145</v>
      </c>
      <c r="I2202" s="10">
        <v>11</v>
      </c>
      <c r="K2202" t="s">
        <v>2753</v>
      </c>
      <c r="L2202" t="s">
        <v>2754</v>
      </c>
      <c r="M2202">
        <v>0</v>
      </c>
      <c r="S2202" s="1"/>
      <c r="V2202" t="s">
        <v>806</v>
      </c>
      <c r="W2202" s="10">
        <v>3</v>
      </c>
      <c r="X2202" s="1">
        <v>35265</v>
      </c>
      <c r="Y2202" s="1"/>
    </row>
    <row r="2203" spans="1:25" x14ac:dyDescent="0.35">
      <c r="A2203">
        <v>204</v>
      </c>
      <c r="B2203">
        <v>1</v>
      </c>
      <c r="D2203" s="10">
        <v>2</v>
      </c>
      <c r="E2203" t="s">
        <v>3377</v>
      </c>
      <c r="G2203" t="s">
        <v>3378</v>
      </c>
      <c r="H2203" t="s">
        <v>10706</v>
      </c>
      <c r="I2203" s="10">
        <v>4</v>
      </c>
      <c r="K2203" t="s">
        <v>3379</v>
      </c>
      <c r="L2203" t="s">
        <v>3380</v>
      </c>
      <c r="M2203">
        <v>1989</v>
      </c>
      <c r="N2203">
        <v>1901</v>
      </c>
      <c r="O2203">
        <v>49</v>
      </c>
      <c r="S2203" s="1">
        <v>43936</v>
      </c>
      <c r="U2203" s="10" t="s">
        <v>5186</v>
      </c>
      <c r="V2203" t="s">
        <v>2837</v>
      </c>
      <c r="W2203" s="10">
        <v>4</v>
      </c>
      <c r="X2203" s="1">
        <v>39472</v>
      </c>
      <c r="Y2203" s="1"/>
    </row>
    <row r="2204" spans="1:25" x14ac:dyDescent="0.35">
      <c r="A2204">
        <v>261.04000000000002</v>
      </c>
      <c r="B2204">
        <v>1</v>
      </c>
      <c r="C2204" t="s">
        <v>8534</v>
      </c>
      <c r="D2204" s="10">
        <v>2</v>
      </c>
      <c r="E2204" t="s">
        <v>8153</v>
      </c>
      <c r="G2204" t="s">
        <v>9595</v>
      </c>
      <c r="H2204" t="s">
        <v>10706</v>
      </c>
      <c r="I2204" s="10">
        <v>3</v>
      </c>
      <c r="J2204" t="s">
        <v>9595</v>
      </c>
      <c r="K2204" t="s">
        <v>9596</v>
      </c>
      <c r="L2204" t="s">
        <v>3271</v>
      </c>
      <c r="M2204">
        <v>1331</v>
      </c>
      <c r="N2204">
        <v>2006</v>
      </c>
      <c r="S2204" s="1"/>
      <c r="V2204" t="s">
        <v>8076</v>
      </c>
      <c r="W2204" s="10">
        <v>1</v>
      </c>
      <c r="X2204" s="1">
        <v>42192</v>
      </c>
      <c r="Y2204" s="1"/>
    </row>
    <row r="2205" spans="1:25" x14ac:dyDescent="0.35">
      <c r="A2205">
        <v>261.02999999999997</v>
      </c>
      <c r="B2205">
        <v>1</v>
      </c>
      <c r="C2205" t="s">
        <v>8290</v>
      </c>
      <c r="D2205" s="10">
        <v>2</v>
      </c>
      <c r="E2205" t="s">
        <v>8845</v>
      </c>
      <c r="G2205" t="s">
        <v>10123</v>
      </c>
      <c r="H2205" t="s">
        <v>5145</v>
      </c>
      <c r="I2205" s="10">
        <v>3</v>
      </c>
      <c r="J2205" t="s">
        <v>9595</v>
      </c>
      <c r="K2205" t="s">
        <v>9596</v>
      </c>
      <c r="L2205" t="s">
        <v>3271</v>
      </c>
      <c r="M2205">
        <v>895</v>
      </c>
      <c r="N2205">
        <v>2008</v>
      </c>
      <c r="S2205" s="1"/>
      <c r="W2205" s="10">
        <v>1</v>
      </c>
      <c r="X2205" s="1">
        <v>41381</v>
      </c>
      <c r="Y2205" s="1"/>
    </row>
    <row r="2206" spans="1:25" x14ac:dyDescent="0.35">
      <c r="A2206">
        <v>193</v>
      </c>
      <c r="B2206">
        <v>5</v>
      </c>
      <c r="D2206" s="10">
        <v>2</v>
      </c>
      <c r="E2206" t="s">
        <v>3268</v>
      </c>
      <c r="G2206" t="s">
        <v>3269</v>
      </c>
      <c r="H2206" t="s">
        <v>5145</v>
      </c>
      <c r="I2206" s="10">
        <v>4</v>
      </c>
      <c r="K2206" t="s">
        <v>3270</v>
      </c>
      <c r="L2206" t="s">
        <v>3271</v>
      </c>
      <c r="M2206">
        <v>1710</v>
      </c>
      <c r="N2206">
        <v>1900</v>
      </c>
      <c r="O2206">
        <v>49</v>
      </c>
      <c r="S2206" s="1">
        <v>44764</v>
      </c>
      <c r="U2206" s="10" t="s">
        <v>5186</v>
      </c>
      <c r="V2206" t="s">
        <v>2993</v>
      </c>
      <c r="W2206" s="10">
        <v>4</v>
      </c>
      <c r="X2206" s="1">
        <v>41011</v>
      </c>
      <c r="Y2206" s="1"/>
    </row>
    <row r="2207" spans="1:25" x14ac:dyDescent="0.35">
      <c r="A2207">
        <v>261.02999999999997</v>
      </c>
      <c r="B2207">
        <v>1</v>
      </c>
      <c r="C2207" t="s">
        <v>8900</v>
      </c>
      <c r="D2207" s="10">
        <v>2</v>
      </c>
      <c r="E2207" t="s">
        <v>8845</v>
      </c>
      <c r="G2207" t="s">
        <v>9595</v>
      </c>
      <c r="H2207" t="s">
        <v>10706</v>
      </c>
      <c r="I2207" s="10">
        <v>3</v>
      </c>
      <c r="J2207" t="s">
        <v>9595</v>
      </c>
      <c r="K2207" t="s">
        <v>9596</v>
      </c>
      <c r="L2207" t="s">
        <v>10122</v>
      </c>
      <c r="M2207">
        <v>1072</v>
      </c>
      <c r="N2207">
        <v>2008</v>
      </c>
      <c r="S2207" s="1"/>
      <c r="W2207" s="10">
        <v>1</v>
      </c>
      <c r="X2207" s="1">
        <v>41521</v>
      </c>
      <c r="Y2207" s="1"/>
    </row>
    <row r="2208" spans="1:25" x14ac:dyDescent="0.35">
      <c r="A2208">
        <v>186</v>
      </c>
      <c r="B2208">
        <v>1</v>
      </c>
      <c r="D2208" s="10" t="s">
        <v>7551</v>
      </c>
      <c r="E2208" t="s">
        <v>7475</v>
      </c>
      <c r="F2208" t="s">
        <v>6391</v>
      </c>
      <c r="G2208" t="s">
        <v>7634</v>
      </c>
      <c r="H2208" t="s">
        <v>5145</v>
      </c>
      <c r="I2208" s="10">
        <v>776</v>
      </c>
      <c r="J2208" t="s">
        <v>6392</v>
      </c>
      <c r="K2208" t="s">
        <v>7754</v>
      </c>
      <c r="L2208" t="s">
        <v>7755</v>
      </c>
      <c r="S2208" s="1"/>
      <c r="V2208" t="s">
        <v>7916</v>
      </c>
      <c r="W2208" s="10">
        <v>115</v>
      </c>
      <c r="X2208" s="1"/>
      <c r="Y2208" s="1"/>
    </row>
    <row r="2209" spans="1:25" x14ac:dyDescent="0.35">
      <c r="A2209">
        <v>245</v>
      </c>
      <c r="B2209">
        <v>4</v>
      </c>
      <c r="C2209" t="s">
        <v>8580</v>
      </c>
      <c r="D2209" s="10">
        <v>2</v>
      </c>
      <c r="E2209" t="s">
        <v>8583</v>
      </c>
      <c r="G2209" t="s">
        <v>9678</v>
      </c>
      <c r="H2209" t="s">
        <v>5145</v>
      </c>
      <c r="I2209" s="10">
        <v>2</v>
      </c>
      <c r="K2209" t="s">
        <v>9676</v>
      </c>
      <c r="L2209" t="s">
        <v>9677</v>
      </c>
      <c r="M2209">
        <v>779</v>
      </c>
      <c r="S2209" s="1"/>
      <c r="V2209" t="s">
        <v>10284</v>
      </c>
      <c r="W2209" s="10">
        <v>1</v>
      </c>
      <c r="X2209" s="1">
        <v>44629</v>
      </c>
      <c r="Y2209" s="1"/>
    </row>
    <row r="2210" spans="1:25" x14ac:dyDescent="0.35">
      <c r="A2210">
        <v>245</v>
      </c>
      <c r="B2210">
        <v>4</v>
      </c>
      <c r="C2210" t="s">
        <v>8133</v>
      </c>
      <c r="D2210" s="10">
        <v>2</v>
      </c>
      <c r="E2210" t="s">
        <v>8583</v>
      </c>
      <c r="G2210" t="s">
        <v>9675</v>
      </c>
      <c r="H2210" t="s">
        <v>5145</v>
      </c>
      <c r="I2210" s="10">
        <v>2</v>
      </c>
      <c r="K2210" t="s">
        <v>9676</v>
      </c>
      <c r="L2210" t="s">
        <v>9677</v>
      </c>
      <c r="M2210">
        <v>775</v>
      </c>
      <c r="S2210" s="1"/>
      <c r="V2210" t="s">
        <v>10283</v>
      </c>
      <c r="W2210" s="10">
        <v>1</v>
      </c>
      <c r="X2210" s="1">
        <v>44629</v>
      </c>
      <c r="Y2210" s="1"/>
    </row>
    <row r="2211" spans="1:25" x14ac:dyDescent="0.35">
      <c r="A2211">
        <v>57</v>
      </c>
      <c r="B2211">
        <v>1.01</v>
      </c>
      <c r="D2211" s="10" t="s">
        <v>92</v>
      </c>
      <c r="E2211" t="s">
        <v>2781</v>
      </c>
      <c r="G2211" t="s">
        <v>2782</v>
      </c>
      <c r="H2211" t="s">
        <v>5145</v>
      </c>
      <c r="I2211" s="10">
        <v>53</v>
      </c>
      <c r="J2211" t="s">
        <v>9816</v>
      </c>
      <c r="K2211" t="s">
        <v>2783</v>
      </c>
      <c r="L2211" t="s">
        <v>157</v>
      </c>
      <c r="M2211">
        <v>0</v>
      </c>
      <c r="N2211">
        <v>2021</v>
      </c>
      <c r="S2211" s="1"/>
      <c r="V2211" t="s">
        <v>2785</v>
      </c>
      <c r="W2211" s="10">
        <v>43</v>
      </c>
      <c r="X2211" s="1">
        <v>43231</v>
      </c>
      <c r="Y2211" s="1"/>
    </row>
    <row r="2212" spans="1:25" x14ac:dyDescent="0.35">
      <c r="A2212">
        <v>66</v>
      </c>
      <c r="B2212">
        <v>5</v>
      </c>
      <c r="C2212" t="s">
        <v>8123</v>
      </c>
      <c r="D2212" s="10">
        <v>2</v>
      </c>
      <c r="E2212" t="s">
        <v>8578</v>
      </c>
      <c r="G2212" t="s">
        <v>9666</v>
      </c>
      <c r="H2212" t="s">
        <v>5145</v>
      </c>
      <c r="I2212" s="10">
        <v>53</v>
      </c>
      <c r="J2212" t="s">
        <v>9816</v>
      </c>
      <c r="K2212" t="s">
        <v>2783</v>
      </c>
      <c r="L2212" t="s">
        <v>157</v>
      </c>
      <c r="M2212">
        <v>1326</v>
      </c>
      <c r="N2212">
        <v>2009</v>
      </c>
      <c r="S2212" s="1"/>
      <c r="V2212" t="s">
        <v>8076</v>
      </c>
      <c r="W2212" s="10">
        <v>1</v>
      </c>
      <c r="X2212" t="s">
        <v>208</v>
      </c>
    </row>
    <row r="2213" spans="1:25" x14ac:dyDescent="0.35">
      <c r="A2213">
        <v>66</v>
      </c>
      <c r="B2213">
        <v>5</v>
      </c>
      <c r="C2213" t="s">
        <v>8133</v>
      </c>
      <c r="D2213" s="10">
        <v>2</v>
      </c>
      <c r="E2213" t="s">
        <v>8578</v>
      </c>
      <c r="G2213" t="s">
        <v>9666</v>
      </c>
      <c r="H2213" t="s">
        <v>5145</v>
      </c>
      <c r="I2213" s="10">
        <v>53</v>
      </c>
      <c r="J2213" t="s">
        <v>9816</v>
      </c>
      <c r="K2213" t="s">
        <v>2783</v>
      </c>
      <c r="L2213" t="s">
        <v>157</v>
      </c>
      <c r="M2213">
        <v>1326</v>
      </c>
      <c r="N2213">
        <v>2009</v>
      </c>
      <c r="S2213" s="1"/>
      <c r="V2213" t="s">
        <v>8076</v>
      </c>
      <c r="W2213" s="10">
        <v>1</v>
      </c>
      <c r="X2213" t="s">
        <v>208</v>
      </c>
    </row>
    <row r="2214" spans="1:25" x14ac:dyDescent="0.35">
      <c r="A2214">
        <v>66</v>
      </c>
      <c r="B2214">
        <v>5</v>
      </c>
      <c r="C2214" t="s">
        <v>8579</v>
      </c>
      <c r="D2214" s="10">
        <v>2</v>
      </c>
      <c r="E2214" t="s">
        <v>8578</v>
      </c>
      <c r="G2214" t="s">
        <v>9666</v>
      </c>
      <c r="H2214" t="s">
        <v>5145</v>
      </c>
      <c r="I2214" s="10">
        <v>53</v>
      </c>
      <c r="J2214" t="s">
        <v>9816</v>
      </c>
      <c r="K2214" t="s">
        <v>2783</v>
      </c>
      <c r="L2214" t="s">
        <v>157</v>
      </c>
      <c r="M2214">
        <v>1326</v>
      </c>
      <c r="N2214">
        <v>2009</v>
      </c>
      <c r="S2214" s="1"/>
      <c r="V2214" t="s">
        <v>8076</v>
      </c>
      <c r="W2214" s="10">
        <v>1</v>
      </c>
      <c r="X2214" t="s">
        <v>208</v>
      </c>
    </row>
    <row r="2215" spans="1:25" x14ac:dyDescent="0.35">
      <c r="A2215">
        <v>66</v>
      </c>
      <c r="B2215">
        <v>5</v>
      </c>
      <c r="C2215" t="s">
        <v>8360</v>
      </c>
      <c r="D2215" s="10">
        <v>2</v>
      </c>
      <c r="E2215" t="s">
        <v>8578</v>
      </c>
      <c r="G2215" t="s">
        <v>9666</v>
      </c>
      <c r="H2215" t="s">
        <v>5145</v>
      </c>
      <c r="I2215" s="10">
        <v>53</v>
      </c>
      <c r="J2215" t="s">
        <v>9816</v>
      </c>
      <c r="K2215" t="s">
        <v>2783</v>
      </c>
      <c r="L2215" t="s">
        <v>157</v>
      </c>
      <c r="M2215">
        <v>1326</v>
      </c>
      <c r="N2215">
        <v>2009</v>
      </c>
      <c r="S2215" s="1"/>
      <c r="V2215" t="s">
        <v>8076</v>
      </c>
      <c r="W2215" s="10">
        <v>1</v>
      </c>
      <c r="X2215" t="s">
        <v>208</v>
      </c>
    </row>
    <row r="2216" spans="1:25" x14ac:dyDescent="0.35">
      <c r="A2216">
        <v>66</v>
      </c>
      <c r="B2216">
        <v>5</v>
      </c>
      <c r="C2216" t="s">
        <v>8119</v>
      </c>
      <c r="D2216" s="10">
        <v>2</v>
      </c>
      <c r="E2216" t="s">
        <v>8578</v>
      </c>
      <c r="G2216" t="s">
        <v>9666</v>
      </c>
      <c r="H2216" t="s">
        <v>5145</v>
      </c>
      <c r="I2216" s="10">
        <v>53</v>
      </c>
      <c r="J2216" t="s">
        <v>9816</v>
      </c>
      <c r="K2216" t="s">
        <v>2783</v>
      </c>
      <c r="L2216" t="s">
        <v>157</v>
      </c>
      <c r="M2216">
        <v>1272</v>
      </c>
      <c r="N2216">
        <v>2009</v>
      </c>
      <c r="S2216" s="1"/>
      <c r="V2216" t="s">
        <v>8076</v>
      </c>
      <c r="W2216" s="10">
        <v>1</v>
      </c>
      <c r="X2216" t="s">
        <v>208</v>
      </c>
    </row>
    <row r="2217" spans="1:25" x14ac:dyDescent="0.35">
      <c r="A2217">
        <v>66</v>
      </c>
      <c r="B2217">
        <v>5</v>
      </c>
      <c r="C2217" t="s">
        <v>8147</v>
      </c>
      <c r="D2217" s="10">
        <v>2</v>
      </c>
      <c r="E2217" t="s">
        <v>8578</v>
      </c>
      <c r="G2217" t="s">
        <v>9666</v>
      </c>
      <c r="H2217" t="s">
        <v>5145</v>
      </c>
      <c r="I2217" s="10">
        <v>53</v>
      </c>
      <c r="J2217" t="s">
        <v>9816</v>
      </c>
      <c r="K2217" t="s">
        <v>2783</v>
      </c>
      <c r="L2217" t="s">
        <v>157</v>
      </c>
      <c r="M2217">
        <v>1272</v>
      </c>
      <c r="N2217">
        <v>2009</v>
      </c>
      <c r="S2217" s="1"/>
      <c r="V2217" t="s">
        <v>8076</v>
      </c>
      <c r="W2217" s="10">
        <v>1</v>
      </c>
      <c r="X2217" t="s">
        <v>208</v>
      </c>
    </row>
    <row r="2218" spans="1:25" x14ac:dyDescent="0.35">
      <c r="A2218">
        <v>66</v>
      </c>
      <c r="B2218">
        <v>5</v>
      </c>
      <c r="C2218" t="s">
        <v>8580</v>
      </c>
      <c r="D2218" s="10">
        <v>2</v>
      </c>
      <c r="E2218" t="s">
        <v>8578</v>
      </c>
      <c r="G2218" t="s">
        <v>9666</v>
      </c>
      <c r="H2218" t="s">
        <v>5145</v>
      </c>
      <c r="I2218" s="10">
        <v>53</v>
      </c>
      <c r="J2218" t="s">
        <v>9816</v>
      </c>
      <c r="K2218" t="s">
        <v>2783</v>
      </c>
      <c r="L2218" t="s">
        <v>157</v>
      </c>
      <c r="M2218">
        <v>1272</v>
      </c>
      <c r="N2218">
        <v>2009</v>
      </c>
      <c r="S2218" s="1"/>
      <c r="V2218" t="s">
        <v>8076</v>
      </c>
      <c r="W2218" s="10">
        <v>1</v>
      </c>
      <c r="X2218" t="s">
        <v>208</v>
      </c>
    </row>
    <row r="2219" spans="1:25" x14ac:dyDescent="0.35">
      <c r="A2219">
        <v>66</v>
      </c>
      <c r="B2219">
        <v>5</v>
      </c>
      <c r="C2219" t="s">
        <v>8367</v>
      </c>
      <c r="D2219" s="10">
        <v>2</v>
      </c>
      <c r="E2219" t="s">
        <v>8578</v>
      </c>
      <c r="G2219" t="s">
        <v>9666</v>
      </c>
      <c r="H2219" t="s">
        <v>5145</v>
      </c>
      <c r="I2219" s="10">
        <v>53</v>
      </c>
      <c r="J2219" t="s">
        <v>9816</v>
      </c>
      <c r="K2219" t="s">
        <v>2783</v>
      </c>
      <c r="L2219" t="s">
        <v>157</v>
      </c>
      <c r="M2219">
        <v>1272</v>
      </c>
      <c r="N2219">
        <v>2009</v>
      </c>
      <c r="S2219" s="1"/>
      <c r="V2219" t="s">
        <v>8076</v>
      </c>
      <c r="W2219" s="10">
        <v>1</v>
      </c>
      <c r="X2219" t="s">
        <v>208</v>
      </c>
    </row>
    <row r="2220" spans="1:25" x14ac:dyDescent="0.35">
      <c r="A2220">
        <v>184</v>
      </c>
      <c r="B2220">
        <v>41</v>
      </c>
      <c r="C2220" t="s">
        <v>7249</v>
      </c>
      <c r="D2220" s="10">
        <v>2</v>
      </c>
      <c r="E2220" t="s">
        <v>8409</v>
      </c>
      <c r="G2220" t="s">
        <v>7075</v>
      </c>
      <c r="H2220" t="s">
        <v>5145</v>
      </c>
      <c r="I2220" s="10">
        <v>53</v>
      </c>
      <c r="J2220" t="s">
        <v>9816</v>
      </c>
      <c r="K2220" t="s">
        <v>2783</v>
      </c>
      <c r="L2220" t="s">
        <v>157</v>
      </c>
      <c r="M2220">
        <v>433</v>
      </c>
      <c r="N2220">
        <v>1905</v>
      </c>
      <c r="S2220" s="1"/>
      <c r="U2220" s="10" t="s">
        <v>5186</v>
      </c>
      <c r="V2220" t="s">
        <v>10254</v>
      </c>
      <c r="W2220" s="10">
        <v>1</v>
      </c>
      <c r="X2220" t="s">
        <v>208</v>
      </c>
    </row>
    <row r="2221" spans="1:25" x14ac:dyDescent="0.35">
      <c r="A2221">
        <v>184</v>
      </c>
      <c r="B2221">
        <v>41</v>
      </c>
      <c r="C2221" t="s">
        <v>3414</v>
      </c>
      <c r="D2221" s="10">
        <v>2</v>
      </c>
      <c r="E2221" t="s">
        <v>8409</v>
      </c>
      <c r="G2221" t="s">
        <v>9816</v>
      </c>
      <c r="H2221" t="s">
        <v>10706</v>
      </c>
      <c r="I2221" s="10">
        <v>53</v>
      </c>
      <c r="J2221" t="s">
        <v>9816</v>
      </c>
      <c r="K2221" t="s">
        <v>2783</v>
      </c>
      <c r="L2221" t="s">
        <v>157</v>
      </c>
      <c r="M2221">
        <v>854</v>
      </c>
      <c r="N2221">
        <v>1905</v>
      </c>
      <c r="S2221" s="1"/>
      <c r="U2221" s="10" t="s">
        <v>5186</v>
      </c>
      <c r="V2221" t="s">
        <v>10339</v>
      </c>
      <c r="W2221" s="10">
        <v>1</v>
      </c>
      <c r="X2221" s="1">
        <v>43580</v>
      </c>
      <c r="Y2221" s="1"/>
    </row>
    <row r="2222" spans="1:25" x14ac:dyDescent="0.35">
      <c r="A2222">
        <v>47</v>
      </c>
      <c r="B2222">
        <v>7</v>
      </c>
      <c r="D2222" s="10" t="s">
        <v>92</v>
      </c>
      <c r="E2222" t="s">
        <v>2041</v>
      </c>
      <c r="G2222" t="s">
        <v>2042</v>
      </c>
      <c r="H2222" t="s">
        <v>5145</v>
      </c>
      <c r="I2222" s="10">
        <v>4</v>
      </c>
      <c r="K2222" t="s">
        <v>156</v>
      </c>
      <c r="L2222" t="s">
        <v>157</v>
      </c>
      <c r="M2222">
        <v>1892</v>
      </c>
      <c r="N2222">
        <v>2020</v>
      </c>
      <c r="S2222" s="1"/>
      <c r="V2222" t="s">
        <v>2043</v>
      </c>
      <c r="W2222" s="10">
        <v>4</v>
      </c>
      <c r="X2222" s="1">
        <v>43234</v>
      </c>
      <c r="Y2222" s="1"/>
    </row>
    <row r="2223" spans="1:25" x14ac:dyDescent="0.35">
      <c r="A2223">
        <v>85</v>
      </c>
      <c r="B2223">
        <v>17</v>
      </c>
      <c r="D2223" s="10">
        <v>2</v>
      </c>
      <c r="E2223" t="s">
        <v>2928</v>
      </c>
      <c r="G2223" t="s">
        <v>2929</v>
      </c>
      <c r="H2223" t="s">
        <v>10706</v>
      </c>
      <c r="I2223" s="10">
        <v>4</v>
      </c>
      <c r="K2223" t="s">
        <v>2930</v>
      </c>
      <c r="L2223" t="s">
        <v>2931</v>
      </c>
      <c r="M2223">
        <v>4505</v>
      </c>
      <c r="N2223">
        <v>2000</v>
      </c>
      <c r="O2223">
        <v>49</v>
      </c>
      <c r="S2223" s="1">
        <v>43826</v>
      </c>
      <c r="U2223" s="10" t="s">
        <v>10584</v>
      </c>
      <c r="V2223" t="s">
        <v>2890</v>
      </c>
      <c r="W2223" s="10">
        <v>4</v>
      </c>
      <c r="X2223" s="1">
        <v>36140</v>
      </c>
      <c r="Y2223" s="1"/>
    </row>
    <row r="2224" spans="1:25" x14ac:dyDescent="0.35">
      <c r="A2224">
        <v>197</v>
      </c>
      <c r="B2224">
        <v>33</v>
      </c>
      <c r="D2224" s="10">
        <v>2</v>
      </c>
      <c r="E2224" t="s">
        <v>4016</v>
      </c>
      <c r="G2224" t="s">
        <v>4017</v>
      </c>
      <c r="H2224" t="s">
        <v>5145</v>
      </c>
      <c r="I2224" s="10">
        <v>3</v>
      </c>
      <c r="K2224" t="s">
        <v>4018</v>
      </c>
      <c r="L2224" t="s">
        <v>4019</v>
      </c>
      <c r="M2224">
        <v>2820</v>
      </c>
      <c r="N2224">
        <v>1887</v>
      </c>
      <c r="O2224">
        <v>49</v>
      </c>
      <c r="S2224" s="1">
        <v>43826</v>
      </c>
      <c r="U2224" s="10" t="s">
        <v>5186</v>
      </c>
      <c r="V2224" t="s">
        <v>3577</v>
      </c>
      <c r="W2224" s="10">
        <v>3</v>
      </c>
      <c r="X2224" s="1">
        <v>41281</v>
      </c>
      <c r="Y2224" s="1"/>
    </row>
    <row r="2225" spans="1:25" x14ac:dyDescent="0.35">
      <c r="A2225">
        <v>48</v>
      </c>
      <c r="B2225">
        <v>19</v>
      </c>
      <c r="C2225" t="s">
        <v>7249</v>
      </c>
      <c r="D2225" s="10">
        <v>2</v>
      </c>
      <c r="E2225" t="s">
        <v>8101</v>
      </c>
      <c r="G2225" t="s">
        <v>8953</v>
      </c>
      <c r="H2225" t="s">
        <v>10706</v>
      </c>
      <c r="I2225" s="10">
        <v>2</v>
      </c>
      <c r="K2225" t="s">
        <v>8954</v>
      </c>
      <c r="L2225" t="s">
        <v>4167</v>
      </c>
      <c r="M2225">
        <v>520</v>
      </c>
      <c r="N2225">
        <v>1920</v>
      </c>
      <c r="S2225" s="1"/>
      <c r="U2225" s="10" t="s">
        <v>5186</v>
      </c>
      <c r="V2225" t="s">
        <v>10181</v>
      </c>
      <c r="W2225" s="10">
        <v>1</v>
      </c>
      <c r="X2225" s="1">
        <v>42332</v>
      </c>
      <c r="Y2225" s="1"/>
    </row>
    <row r="2226" spans="1:25" x14ac:dyDescent="0.35">
      <c r="A2226">
        <v>216.01</v>
      </c>
      <c r="B2226">
        <v>25</v>
      </c>
      <c r="D2226" s="10">
        <v>2</v>
      </c>
      <c r="E2226" t="s">
        <v>4881</v>
      </c>
      <c r="G2226" t="s">
        <v>4882</v>
      </c>
      <c r="H2226" t="s">
        <v>10706</v>
      </c>
      <c r="I2226" s="10">
        <v>4</v>
      </c>
      <c r="K2226" t="s">
        <v>4245</v>
      </c>
      <c r="L2226" t="s">
        <v>4167</v>
      </c>
      <c r="M2226">
        <v>4120</v>
      </c>
      <c r="N2226">
        <v>1901</v>
      </c>
      <c r="O2226">
        <v>21</v>
      </c>
      <c r="P2226">
        <v>216.1</v>
      </c>
      <c r="Q2226">
        <v>25</v>
      </c>
      <c r="S2226" s="1">
        <v>44439</v>
      </c>
      <c r="U2226" s="10" t="s">
        <v>5186</v>
      </c>
      <c r="V2226" t="s">
        <v>4883</v>
      </c>
      <c r="W2226" s="10">
        <v>2</v>
      </c>
      <c r="X2226" s="1">
        <v>41484</v>
      </c>
      <c r="Y2226" s="1"/>
    </row>
    <row r="2227" spans="1:25" x14ac:dyDescent="0.35">
      <c r="A2227">
        <v>19</v>
      </c>
      <c r="B2227">
        <v>26.02</v>
      </c>
      <c r="D2227" s="10">
        <v>2</v>
      </c>
      <c r="E2227" t="s">
        <v>4243</v>
      </c>
      <c r="G2227" t="s">
        <v>4244</v>
      </c>
      <c r="H2227" t="s">
        <v>10706</v>
      </c>
      <c r="I2227" s="10">
        <v>4</v>
      </c>
      <c r="K2227" t="s">
        <v>4245</v>
      </c>
      <c r="L2227" t="s">
        <v>4167</v>
      </c>
      <c r="M2227">
        <v>2750</v>
      </c>
      <c r="N2227">
        <v>1985</v>
      </c>
      <c r="O2227">
        <v>49</v>
      </c>
      <c r="P2227">
        <v>19</v>
      </c>
      <c r="Q2227">
        <v>26.2</v>
      </c>
      <c r="S2227" s="1">
        <v>44439</v>
      </c>
      <c r="U2227" s="10" t="s">
        <v>5186</v>
      </c>
      <c r="V2227" t="s">
        <v>4228</v>
      </c>
      <c r="W2227" s="10">
        <v>2</v>
      </c>
      <c r="X2227" s="1">
        <v>38483</v>
      </c>
      <c r="Y2227" s="1"/>
    </row>
    <row r="2228" spans="1:25" x14ac:dyDescent="0.35">
      <c r="A2228">
        <v>238</v>
      </c>
      <c r="B2228">
        <v>6</v>
      </c>
      <c r="D2228" s="10">
        <v>2</v>
      </c>
      <c r="E2228" t="s">
        <v>4164</v>
      </c>
      <c r="G2228" t="s">
        <v>4165</v>
      </c>
      <c r="H2228" t="s">
        <v>10706</v>
      </c>
      <c r="I2228" s="10">
        <v>3</v>
      </c>
      <c r="K2228" t="s">
        <v>4166</v>
      </c>
      <c r="L2228" t="s">
        <v>4167</v>
      </c>
      <c r="M2228">
        <v>4853</v>
      </c>
      <c r="N2228">
        <v>1901</v>
      </c>
      <c r="O2228">
        <v>49</v>
      </c>
      <c r="S2228" s="1">
        <v>44663</v>
      </c>
      <c r="U2228" s="10" t="s">
        <v>5186</v>
      </c>
      <c r="V2228" t="s">
        <v>3677</v>
      </c>
      <c r="W2228" s="10">
        <v>3</v>
      </c>
      <c r="X2228" s="1">
        <v>40301</v>
      </c>
      <c r="Y2228" s="1"/>
    </row>
    <row r="2229" spans="1:25" x14ac:dyDescent="0.35">
      <c r="A2229">
        <v>15</v>
      </c>
      <c r="B2229">
        <v>22</v>
      </c>
      <c r="C2229" t="s">
        <v>3414</v>
      </c>
      <c r="D2229" s="10">
        <v>2</v>
      </c>
      <c r="E2229" t="s">
        <v>8504</v>
      </c>
      <c r="G2229" t="s">
        <v>9553</v>
      </c>
      <c r="H2229" t="s">
        <v>5145</v>
      </c>
      <c r="I2229" s="10">
        <v>4</v>
      </c>
      <c r="K2229" t="s">
        <v>9554</v>
      </c>
      <c r="L2229" t="s">
        <v>9555</v>
      </c>
      <c r="M2229">
        <v>1263</v>
      </c>
      <c r="N2229">
        <v>2009</v>
      </c>
      <c r="S2229" s="1"/>
      <c r="V2229" t="s">
        <v>8076</v>
      </c>
      <c r="W2229" s="10">
        <v>1</v>
      </c>
      <c r="X2229" t="s">
        <v>208</v>
      </c>
    </row>
    <row r="2230" spans="1:25" x14ac:dyDescent="0.35">
      <c r="A2230">
        <v>15</v>
      </c>
      <c r="B2230">
        <v>22</v>
      </c>
      <c r="C2230" t="s">
        <v>7502</v>
      </c>
      <c r="D2230" s="10">
        <v>2</v>
      </c>
      <c r="E2230" t="s">
        <v>8504</v>
      </c>
      <c r="G2230" t="s">
        <v>9553</v>
      </c>
      <c r="H2230" t="s">
        <v>5145</v>
      </c>
      <c r="I2230" s="10">
        <v>4</v>
      </c>
      <c r="K2230" t="s">
        <v>9554</v>
      </c>
      <c r="L2230" t="s">
        <v>9555</v>
      </c>
      <c r="M2230">
        <v>1263</v>
      </c>
      <c r="N2230">
        <v>2009</v>
      </c>
      <c r="S2230" s="1"/>
      <c r="V2230" t="s">
        <v>8076</v>
      </c>
      <c r="W2230" s="10">
        <v>1</v>
      </c>
      <c r="X2230" t="s">
        <v>208</v>
      </c>
    </row>
    <row r="2231" spans="1:25" x14ac:dyDescent="0.35">
      <c r="A2231">
        <v>15</v>
      </c>
      <c r="B2231">
        <v>22</v>
      </c>
      <c r="C2231" t="s">
        <v>7249</v>
      </c>
      <c r="D2231" s="10">
        <v>2</v>
      </c>
      <c r="E2231" t="s">
        <v>8504</v>
      </c>
      <c r="G2231" t="s">
        <v>9553</v>
      </c>
      <c r="H2231" t="s">
        <v>5145</v>
      </c>
      <c r="I2231" s="10">
        <v>4</v>
      </c>
      <c r="K2231" t="s">
        <v>9554</v>
      </c>
      <c r="L2231" t="s">
        <v>9555</v>
      </c>
      <c r="M2231">
        <v>1263</v>
      </c>
      <c r="N2231">
        <v>2009</v>
      </c>
      <c r="S2231" s="1"/>
      <c r="V2231" t="s">
        <v>8076</v>
      </c>
      <c r="W2231" s="10">
        <v>1</v>
      </c>
      <c r="X2231" t="s">
        <v>208</v>
      </c>
    </row>
    <row r="2232" spans="1:25" x14ac:dyDescent="0.35">
      <c r="A2232">
        <v>15</v>
      </c>
      <c r="B2232">
        <v>22</v>
      </c>
      <c r="C2232" t="s">
        <v>756</v>
      </c>
      <c r="D2232" s="10">
        <v>2</v>
      </c>
      <c r="E2232" t="s">
        <v>8504</v>
      </c>
      <c r="G2232" t="s">
        <v>9553</v>
      </c>
      <c r="H2232" t="s">
        <v>5145</v>
      </c>
      <c r="I2232" s="10">
        <v>4</v>
      </c>
      <c r="K2232" t="s">
        <v>9554</v>
      </c>
      <c r="L2232" t="s">
        <v>9555</v>
      </c>
      <c r="M2232">
        <v>1021</v>
      </c>
      <c r="N2232">
        <v>2009</v>
      </c>
      <c r="S2232" s="1"/>
      <c r="V2232" t="s">
        <v>10349</v>
      </c>
      <c r="W2232" s="10">
        <v>1</v>
      </c>
      <c r="X2232" t="s">
        <v>208</v>
      </c>
    </row>
    <row r="2233" spans="1:25" x14ac:dyDescent="0.35">
      <c r="A2233">
        <v>250</v>
      </c>
      <c r="B2233">
        <v>41</v>
      </c>
      <c r="D2233" s="10">
        <v>2</v>
      </c>
      <c r="E2233" t="s">
        <v>5046</v>
      </c>
      <c r="G2233" t="s">
        <v>5047</v>
      </c>
      <c r="H2233" t="s">
        <v>10706</v>
      </c>
      <c r="I2233" s="10">
        <v>2</v>
      </c>
      <c r="K2233" t="s">
        <v>5048</v>
      </c>
      <c r="L2233" t="s">
        <v>163</v>
      </c>
      <c r="M2233">
        <v>2193</v>
      </c>
      <c r="N2233">
        <v>1892</v>
      </c>
      <c r="O2233">
        <v>49</v>
      </c>
      <c r="S2233" s="1">
        <v>43826</v>
      </c>
      <c r="U2233" s="10" t="s">
        <v>5186</v>
      </c>
      <c r="V2233" t="s">
        <v>4283</v>
      </c>
      <c r="W2233" s="10">
        <v>2</v>
      </c>
      <c r="X2233" s="1">
        <v>38076</v>
      </c>
      <c r="Y2233" s="1"/>
    </row>
    <row r="2234" spans="1:25" x14ac:dyDescent="0.35">
      <c r="A2234">
        <v>200</v>
      </c>
      <c r="B2234">
        <v>15</v>
      </c>
      <c r="C2234" t="s">
        <v>3414</v>
      </c>
      <c r="D2234" s="10">
        <v>2</v>
      </c>
      <c r="E2234" t="s">
        <v>8150</v>
      </c>
      <c r="G2234" t="s">
        <v>9479</v>
      </c>
      <c r="H2234" t="s">
        <v>10706</v>
      </c>
      <c r="I2234" s="10">
        <v>2</v>
      </c>
      <c r="K2234" t="s">
        <v>8954</v>
      </c>
      <c r="L2234" t="s">
        <v>163</v>
      </c>
      <c r="M2234">
        <v>900</v>
      </c>
      <c r="N2234">
        <v>1910</v>
      </c>
      <c r="S2234" s="1"/>
      <c r="U2234" s="10" t="s">
        <v>5186</v>
      </c>
      <c r="V2234" t="s">
        <v>10276</v>
      </c>
      <c r="W2234" s="10">
        <v>1</v>
      </c>
      <c r="X2234" s="1">
        <v>42374</v>
      </c>
      <c r="Y2234" s="1"/>
    </row>
    <row r="2235" spans="1:25" x14ac:dyDescent="0.35">
      <c r="A2235">
        <v>187</v>
      </c>
      <c r="B2235">
        <v>8</v>
      </c>
      <c r="D2235" s="10" t="s">
        <v>92</v>
      </c>
      <c r="E2235" t="s">
        <v>160</v>
      </c>
      <c r="G2235" t="s">
        <v>161</v>
      </c>
      <c r="H2235" t="s">
        <v>10707</v>
      </c>
      <c r="I2235" s="10">
        <v>2</v>
      </c>
      <c r="K2235" t="s">
        <v>162</v>
      </c>
      <c r="L2235" t="s">
        <v>163</v>
      </c>
      <c r="M2235">
        <v>0</v>
      </c>
      <c r="S2235" s="1"/>
      <c r="V2235" t="s">
        <v>166</v>
      </c>
      <c r="W2235" s="10">
        <v>2</v>
      </c>
      <c r="X2235" s="1">
        <v>42922</v>
      </c>
      <c r="Y2235" s="1"/>
    </row>
    <row r="2236" spans="1:25" x14ac:dyDescent="0.35">
      <c r="A2236">
        <v>188</v>
      </c>
      <c r="B2236">
        <v>2</v>
      </c>
      <c r="D2236" s="10" t="s">
        <v>92</v>
      </c>
      <c r="E2236" t="s">
        <v>1393</v>
      </c>
      <c r="G2236" t="s">
        <v>1394</v>
      </c>
      <c r="H2236" t="s">
        <v>10706</v>
      </c>
      <c r="I2236" s="10">
        <v>1</v>
      </c>
      <c r="K2236" t="s">
        <v>1395</v>
      </c>
      <c r="L2236" t="s">
        <v>163</v>
      </c>
      <c r="M2236">
        <v>0</v>
      </c>
      <c r="S2236" s="1"/>
      <c r="V2236" t="s">
        <v>1397</v>
      </c>
      <c r="W2236" s="10">
        <v>1</v>
      </c>
      <c r="X2236" s="1">
        <v>35727</v>
      </c>
      <c r="Y2236" s="1"/>
    </row>
    <row r="2237" spans="1:25" x14ac:dyDescent="0.35">
      <c r="A2237">
        <v>215</v>
      </c>
      <c r="B2237">
        <v>9</v>
      </c>
      <c r="D2237" s="10" t="s">
        <v>92</v>
      </c>
      <c r="E2237" t="s">
        <v>2301</v>
      </c>
      <c r="G2237" t="s">
        <v>2302</v>
      </c>
      <c r="H2237" t="s">
        <v>5145</v>
      </c>
      <c r="I2237" s="10">
        <v>3</v>
      </c>
      <c r="K2237" t="s">
        <v>2303</v>
      </c>
      <c r="L2237" t="s">
        <v>163</v>
      </c>
      <c r="M2237">
        <v>0</v>
      </c>
      <c r="S2237" s="1"/>
      <c r="V2237" t="s">
        <v>2304</v>
      </c>
      <c r="W2237" s="10">
        <v>3</v>
      </c>
      <c r="X2237" s="1">
        <v>43755</v>
      </c>
      <c r="Y2237" s="1"/>
    </row>
    <row r="2238" spans="1:25" x14ac:dyDescent="0.35">
      <c r="A2238">
        <v>189</v>
      </c>
      <c r="B2238">
        <v>2.02</v>
      </c>
      <c r="D2238" s="10">
        <v>2</v>
      </c>
      <c r="E2238" t="s">
        <v>3188</v>
      </c>
      <c r="G2238" t="s">
        <v>3189</v>
      </c>
      <c r="H2238" t="s">
        <v>10707</v>
      </c>
      <c r="I2238" s="10">
        <v>4</v>
      </c>
      <c r="K2238" t="s">
        <v>3190</v>
      </c>
      <c r="L2238" t="s">
        <v>3191</v>
      </c>
      <c r="M2238">
        <v>1485</v>
      </c>
      <c r="N2238">
        <v>1860</v>
      </c>
      <c r="O2238">
        <v>49</v>
      </c>
      <c r="P2238">
        <v>189</v>
      </c>
      <c r="Q2238">
        <v>2.2000000000000002</v>
      </c>
      <c r="S2238" s="1">
        <v>43868</v>
      </c>
      <c r="U2238" s="10" t="s">
        <v>5186</v>
      </c>
      <c r="V2238" t="s">
        <v>2837</v>
      </c>
      <c r="W2238" s="10">
        <v>4</v>
      </c>
      <c r="X2238" s="1">
        <v>43746</v>
      </c>
      <c r="Y2238" s="1"/>
    </row>
    <row r="2239" spans="1:25" x14ac:dyDescent="0.35">
      <c r="A2239">
        <v>17</v>
      </c>
      <c r="B2239">
        <v>17</v>
      </c>
      <c r="C2239" t="s">
        <v>7249</v>
      </c>
      <c r="D2239" s="10">
        <v>2</v>
      </c>
      <c r="E2239" t="s">
        <v>10698</v>
      </c>
      <c r="G2239" t="s">
        <v>10699</v>
      </c>
      <c r="H2239" t="s">
        <v>10706</v>
      </c>
      <c r="I2239" s="10">
        <v>10</v>
      </c>
      <c r="J2239" t="s">
        <v>10697</v>
      </c>
      <c r="K2239" t="s">
        <v>7664</v>
      </c>
      <c r="L2239" t="s">
        <v>10700</v>
      </c>
      <c r="M2239">
        <v>1329</v>
      </c>
      <c r="N2239">
        <v>1998</v>
      </c>
      <c r="O2239">
        <v>19</v>
      </c>
      <c r="S2239" s="1">
        <v>43826</v>
      </c>
      <c r="U2239" s="10" t="s">
        <v>5186</v>
      </c>
      <c r="V2239" s="34" t="s">
        <v>10701</v>
      </c>
      <c r="W2239" s="10">
        <v>1</v>
      </c>
      <c r="X2239" s="1">
        <v>36882</v>
      </c>
      <c r="Y2239" s="1"/>
    </row>
    <row r="2240" spans="1:25" x14ac:dyDescent="0.35">
      <c r="A2240">
        <v>179</v>
      </c>
      <c r="B2240">
        <v>12</v>
      </c>
      <c r="D2240" s="10">
        <v>2</v>
      </c>
      <c r="E2240" t="s">
        <v>4443</v>
      </c>
      <c r="G2240" t="s">
        <v>4444</v>
      </c>
      <c r="H2240" t="s">
        <v>5145</v>
      </c>
      <c r="I2240" s="10">
        <v>10</v>
      </c>
      <c r="J2240" t="s">
        <v>10697</v>
      </c>
      <c r="K2240" t="s">
        <v>4445</v>
      </c>
      <c r="L2240" t="s">
        <v>4446</v>
      </c>
      <c r="M2240">
        <v>5040</v>
      </c>
      <c r="N2240">
        <v>1901</v>
      </c>
      <c r="O2240">
        <v>49</v>
      </c>
      <c r="S2240" s="1">
        <v>44817</v>
      </c>
      <c r="U2240" s="10" t="s">
        <v>5186</v>
      </c>
      <c r="V2240" t="s">
        <v>4447</v>
      </c>
      <c r="W2240" s="10">
        <v>2</v>
      </c>
      <c r="X2240" s="1">
        <v>42948</v>
      </c>
      <c r="Y2240" s="1"/>
    </row>
    <row r="2241" spans="1:25" x14ac:dyDescent="0.35">
      <c r="A2241">
        <v>17</v>
      </c>
      <c r="B2241">
        <v>13.01</v>
      </c>
      <c r="D2241" s="10" t="s">
        <v>7551</v>
      </c>
      <c r="E2241" t="s">
        <v>7237</v>
      </c>
      <c r="G2241" t="s">
        <v>7554</v>
      </c>
      <c r="H2241" t="s">
        <v>5145</v>
      </c>
      <c r="I2241" s="10">
        <v>10</v>
      </c>
      <c r="J2241" t="s">
        <v>10697</v>
      </c>
      <c r="K2241" t="s">
        <v>7664</v>
      </c>
      <c r="L2241" t="s">
        <v>4446</v>
      </c>
      <c r="N2241">
        <v>2019</v>
      </c>
      <c r="S2241" s="1"/>
      <c r="V2241" t="s">
        <v>7782</v>
      </c>
      <c r="W2241" s="10">
        <v>7</v>
      </c>
      <c r="X2241" s="1"/>
      <c r="Y2241" s="1"/>
    </row>
    <row r="2242" spans="1:25" x14ac:dyDescent="0.35">
      <c r="A2242">
        <v>22</v>
      </c>
      <c r="B2242">
        <v>10</v>
      </c>
      <c r="C2242" t="s">
        <v>8385</v>
      </c>
      <c r="D2242" s="10">
        <v>2</v>
      </c>
      <c r="E2242" t="s">
        <v>8386</v>
      </c>
      <c r="G2242" t="s">
        <v>9395</v>
      </c>
      <c r="H2242" t="s">
        <v>5145</v>
      </c>
      <c r="I2242" s="10">
        <v>3</v>
      </c>
      <c r="K2242" t="s">
        <v>9396</v>
      </c>
      <c r="L2242" t="s">
        <v>4446</v>
      </c>
      <c r="M2242">
        <v>1172</v>
      </c>
      <c r="N2242">
        <v>1994</v>
      </c>
      <c r="S2242" s="1"/>
      <c r="U2242" s="10" t="s">
        <v>10582</v>
      </c>
      <c r="V2242" t="s">
        <v>10236</v>
      </c>
      <c r="W2242" s="10">
        <v>1</v>
      </c>
      <c r="X2242" s="1">
        <v>43658</v>
      </c>
      <c r="Y2242" s="1"/>
    </row>
    <row r="2243" spans="1:25" x14ac:dyDescent="0.35">
      <c r="A2243">
        <v>20</v>
      </c>
      <c r="B2243">
        <v>2.0299999999999998</v>
      </c>
      <c r="C2243" t="s">
        <v>8093</v>
      </c>
      <c r="D2243" s="10">
        <v>2</v>
      </c>
      <c r="E2243" t="s">
        <v>8560</v>
      </c>
      <c r="G2243" t="s">
        <v>9639</v>
      </c>
      <c r="H2243" t="s">
        <v>5145</v>
      </c>
      <c r="I2243" s="10">
        <v>3</v>
      </c>
      <c r="K2243" t="s">
        <v>9396</v>
      </c>
      <c r="L2243" t="s">
        <v>4446</v>
      </c>
      <c r="M2243">
        <v>1060</v>
      </c>
      <c r="N2243">
        <v>1999</v>
      </c>
      <c r="S2243" s="1"/>
      <c r="U2243" s="10" t="s">
        <v>10584</v>
      </c>
      <c r="V2243" t="s">
        <v>8076</v>
      </c>
      <c r="W2243" s="10">
        <v>1</v>
      </c>
      <c r="X2243" s="1">
        <v>43545</v>
      </c>
      <c r="Y2243" s="1"/>
    </row>
    <row r="2244" spans="1:25" x14ac:dyDescent="0.35">
      <c r="A2244">
        <v>17</v>
      </c>
      <c r="B2244">
        <v>34</v>
      </c>
      <c r="C2244" t="s">
        <v>8558</v>
      </c>
      <c r="D2244" s="10">
        <v>2</v>
      </c>
      <c r="E2244" t="s">
        <v>8559</v>
      </c>
      <c r="G2244" t="s">
        <v>9638</v>
      </c>
      <c r="H2244" t="s">
        <v>5145</v>
      </c>
      <c r="I2244" s="10">
        <v>3</v>
      </c>
      <c r="K2244" t="s">
        <v>9396</v>
      </c>
      <c r="L2244" t="s">
        <v>4446</v>
      </c>
      <c r="M2244">
        <v>1807</v>
      </c>
      <c r="N2244">
        <v>1999</v>
      </c>
      <c r="S2244" s="1"/>
      <c r="U2244" s="10" t="s">
        <v>10584</v>
      </c>
      <c r="V2244" t="s">
        <v>8076</v>
      </c>
      <c r="W2244" s="10">
        <v>1</v>
      </c>
      <c r="X2244" s="1">
        <v>43545</v>
      </c>
      <c r="Y2244" s="1"/>
    </row>
    <row r="2245" spans="1:25" x14ac:dyDescent="0.35">
      <c r="A2245">
        <v>173</v>
      </c>
      <c r="B2245">
        <v>6</v>
      </c>
      <c r="C2245" t="s">
        <v>8118</v>
      </c>
      <c r="D2245" s="10">
        <v>2</v>
      </c>
      <c r="E2245" t="s">
        <v>8114</v>
      </c>
      <c r="G2245" t="s">
        <v>8977</v>
      </c>
      <c r="H2245" t="s">
        <v>10706</v>
      </c>
      <c r="I2245" s="10">
        <v>3</v>
      </c>
      <c r="K2245" t="s">
        <v>8978</v>
      </c>
      <c r="L2245" t="s">
        <v>8979</v>
      </c>
      <c r="M2245">
        <v>625</v>
      </c>
      <c r="N2245">
        <v>1901</v>
      </c>
      <c r="S2245" s="1"/>
      <c r="U2245" s="10" t="s">
        <v>5186</v>
      </c>
      <c r="V2245" t="s">
        <v>10181</v>
      </c>
      <c r="W2245" s="10">
        <v>1</v>
      </c>
      <c r="X2245" s="1">
        <v>44551</v>
      </c>
      <c r="Y2245" s="1"/>
    </row>
    <row r="2246" spans="1:25" x14ac:dyDescent="0.35">
      <c r="A2246">
        <v>84</v>
      </c>
      <c r="B2246">
        <v>3</v>
      </c>
      <c r="C2246" t="s">
        <v>8806</v>
      </c>
      <c r="D2246" s="10">
        <v>2</v>
      </c>
      <c r="E2246" t="s">
        <v>8226</v>
      </c>
      <c r="G2246" t="s">
        <v>9994</v>
      </c>
      <c r="H2246" t="s">
        <v>10706</v>
      </c>
      <c r="I2246" s="10">
        <v>1</v>
      </c>
      <c r="K2246" t="s">
        <v>9162</v>
      </c>
      <c r="L2246" t="s">
        <v>9995</v>
      </c>
      <c r="M2246">
        <v>564</v>
      </c>
      <c r="N2246">
        <v>2002</v>
      </c>
      <c r="S2246" s="1"/>
      <c r="U2246" s="10" t="s">
        <v>10584</v>
      </c>
      <c r="V2246" t="s">
        <v>8075</v>
      </c>
      <c r="W2246" s="10">
        <v>1</v>
      </c>
      <c r="X2246" s="1">
        <v>38440</v>
      </c>
      <c r="Y2246" s="1"/>
    </row>
    <row r="2247" spans="1:25" x14ac:dyDescent="0.35">
      <c r="A2247">
        <v>261.04000000000002</v>
      </c>
      <c r="B2247">
        <v>1</v>
      </c>
      <c r="C2247" t="s">
        <v>8236</v>
      </c>
      <c r="D2247" s="10">
        <v>2</v>
      </c>
      <c r="E2247" t="s">
        <v>8153</v>
      </c>
      <c r="G2247" t="s">
        <v>9161</v>
      </c>
      <c r="H2247" t="s">
        <v>10706</v>
      </c>
      <c r="I2247" s="10">
        <v>1</v>
      </c>
      <c r="K2247" t="s">
        <v>9162</v>
      </c>
      <c r="L2247" t="s">
        <v>9163</v>
      </c>
      <c r="M2247">
        <v>966</v>
      </c>
      <c r="N2247">
        <v>2006</v>
      </c>
      <c r="S2247" s="1"/>
      <c r="V2247" t="s">
        <v>10199</v>
      </c>
      <c r="W2247" s="10">
        <v>1</v>
      </c>
      <c r="X2247" s="1">
        <v>39177</v>
      </c>
      <c r="Y2247" s="1"/>
    </row>
    <row r="2248" spans="1:25" x14ac:dyDescent="0.35">
      <c r="A2248">
        <v>197</v>
      </c>
      <c r="B2248">
        <v>27</v>
      </c>
      <c r="D2248" s="10">
        <v>2</v>
      </c>
      <c r="E2248" t="s">
        <v>4749</v>
      </c>
      <c r="G2248" t="s">
        <v>4750</v>
      </c>
      <c r="H2248" t="s">
        <v>10707</v>
      </c>
      <c r="I2248" s="10">
        <v>2</v>
      </c>
      <c r="K2248" t="s">
        <v>4751</v>
      </c>
      <c r="L2248" t="s">
        <v>4752</v>
      </c>
      <c r="M2248">
        <v>3100</v>
      </c>
      <c r="N2248">
        <v>1901</v>
      </c>
      <c r="O2248">
        <v>49</v>
      </c>
      <c r="S2248" s="1">
        <v>44982</v>
      </c>
      <c r="U2248" s="10" t="s">
        <v>5186</v>
      </c>
      <c r="V2248" t="s">
        <v>4388</v>
      </c>
      <c r="W2248" s="10">
        <v>2</v>
      </c>
      <c r="X2248" s="1">
        <v>44432</v>
      </c>
      <c r="Y2248" s="1"/>
    </row>
    <row r="2249" spans="1:25" x14ac:dyDescent="0.35">
      <c r="A2249">
        <v>195</v>
      </c>
      <c r="B2249">
        <v>28</v>
      </c>
      <c r="D2249" s="10" t="s">
        <v>92</v>
      </c>
      <c r="E2249" t="s">
        <v>1528</v>
      </c>
      <c r="G2249" t="s">
        <v>1529</v>
      </c>
      <c r="H2249" t="s">
        <v>10706</v>
      </c>
      <c r="I2249" s="10">
        <v>3</v>
      </c>
      <c r="K2249" t="s">
        <v>1530</v>
      </c>
      <c r="L2249" t="s">
        <v>1531</v>
      </c>
      <c r="M2249">
        <v>0</v>
      </c>
      <c r="S2249" s="1"/>
      <c r="V2249" t="s">
        <v>1533</v>
      </c>
      <c r="W2249" s="10">
        <v>3</v>
      </c>
      <c r="X2249" t="s">
        <v>208</v>
      </c>
    </row>
    <row r="2250" spans="1:25" x14ac:dyDescent="0.35">
      <c r="A2250">
        <v>189</v>
      </c>
      <c r="B2250" s="10">
        <v>22</v>
      </c>
      <c r="D2250" s="10" t="s">
        <v>7551</v>
      </c>
      <c r="E2250" t="s">
        <v>7479</v>
      </c>
      <c r="G2250" t="s">
        <v>7636</v>
      </c>
      <c r="H2250" t="s">
        <v>5145</v>
      </c>
      <c r="I2250" s="10">
        <v>386</v>
      </c>
      <c r="J2250" t="s">
        <v>5709</v>
      </c>
      <c r="K2250" t="s">
        <v>1004</v>
      </c>
      <c r="L2250" t="s">
        <v>7758</v>
      </c>
      <c r="S2250" s="1"/>
      <c r="V2250" t="s">
        <v>7918</v>
      </c>
      <c r="W2250" s="10">
        <v>17</v>
      </c>
      <c r="X2250" s="1"/>
      <c r="Y2250" s="1"/>
    </row>
    <row r="2251" spans="1:25" x14ac:dyDescent="0.35">
      <c r="A2251">
        <v>194</v>
      </c>
      <c r="B2251">
        <v>1</v>
      </c>
      <c r="D2251" s="10" t="s">
        <v>92</v>
      </c>
      <c r="E2251" t="s">
        <v>1302</v>
      </c>
      <c r="G2251" t="s">
        <v>1303</v>
      </c>
      <c r="H2251" t="s">
        <v>10706</v>
      </c>
      <c r="I2251" s="10">
        <v>1</v>
      </c>
      <c r="K2251" t="s">
        <v>1304</v>
      </c>
      <c r="L2251" t="s">
        <v>1305</v>
      </c>
      <c r="M2251">
        <v>0</v>
      </c>
      <c r="S2251" s="1"/>
      <c r="V2251" t="s">
        <v>1307</v>
      </c>
      <c r="W2251" s="10">
        <v>1</v>
      </c>
      <c r="X2251" s="1">
        <v>38111</v>
      </c>
      <c r="Y2251" s="1"/>
    </row>
    <row r="2252" spans="1:25" x14ac:dyDescent="0.35">
      <c r="A2252">
        <v>67</v>
      </c>
      <c r="B2252">
        <v>9.01</v>
      </c>
      <c r="D2252" s="10">
        <v>2</v>
      </c>
      <c r="E2252" t="s">
        <v>4309</v>
      </c>
      <c r="G2252" t="s">
        <v>4310</v>
      </c>
      <c r="H2252" t="s">
        <v>10706</v>
      </c>
      <c r="I2252" s="10">
        <v>2</v>
      </c>
      <c r="K2252" t="s">
        <v>4311</v>
      </c>
      <c r="L2252" t="s">
        <v>4312</v>
      </c>
      <c r="M2252">
        <v>1440</v>
      </c>
      <c r="N2252">
        <v>1901</v>
      </c>
      <c r="O2252">
        <v>18</v>
      </c>
      <c r="P2252">
        <v>67</v>
      </c>
      <c r="Q2252">
        <v>9.1</v>
      </c>
      <c r="S2252" s="1">
        <v>43826</v>
      </c>
      <c r="U2252" s="10" t="s">
        <v>5186</v>
      </c>
      <c r="V2252" t="s">
        <v>836</v>
      </c>
      <c r="W2252" s="10">
        <v>2</v>
      </c>
      <c r="X2252" s="1">
        <v>40312</v>
      </c>
      <c r="Y2252" s="1"/>
    </row>
    <row r="2253" spans="1:25" x14ac:dyDescent="0.35">
      <c r="A2253">
        <v>200</v>
      </c>
      <c r="B2253">
        <v>4</v>
      </c>
      <c r="D2253" s="10">
        <v>2</v>
      </c>
      <c r="E2253" t="s">
        <v>4025</v>
      </c>
      <c r="G2253" t="s">
        <v>4026</v>
      </c>
      <c r="H2253" t="s">
        <v>5145</v>
      </c>
      <c r="I2253" s="10">
        <v>3</v>
      </c>
      <c r="K2253" t="s">
        <v>4027</v>
      </c>
      <c r="L2253" t="s">
        <v>4028</v>
      </c>
      <c r="M2253">
        <v>2052</v>
      </c>
      <c r="N2253">
        <v>1901</v>
      </c>
      <c r="O2253">
        <v>49</v>
      </c>
      <c r="S2253" s="1">
        <v>44228</v>
      </c>
      <c r="U2253" s="10" t="s">
        <v>5186</v>
      </c>
      <c r="V2253" t="s">
        <v>3577</v>
      </c>
      <c r="W2253" s="10">
        <v>3</v>
      </c>
      <c r="X2253" s="1">
        <v>43446</v>
      </c>
      <c r="Y2253" s="1"/>
    </row>
    <row r="2254" spans="1:25" x14ac:dyDescent="0.35">
      <c r="A2254">
        <v>179</v>
      </c>
      <c r="B2254">
        <v>4</v>
      </c>
      <c r="D2254" s="10">
        <v>2</v>
      </c>
      <c r="E2254" t="s">
        <v>3754</v>
      </c>
      <c r="G2254" t="s">
        <v>3755</v>
      </c>
      <c r="H2254" t="s">
        <v>5145</v>
      </c>
      <c r="I2254" s="10">
        <v>3</v>
      </c>
      <c r="K2254" t="s">
        <v>3756</v>
      </c>
      <c r="L2254" t="s">
        <v>3757</v>
      </c>
      <c r="M2254">
        <v>2232</v>
      </c>
      <c r="N2254">
        <v>1875</v>
      </c>
      <c r="O2254">
        <v>45</v>
      </c>
      <c r="S2254" s="1">
        <v>43826</v>
      </c>
      <c r="U2254" s="10" t="s">
        <v>5186</v>
      </c>
      <c r="V2254" t="s">
        <v>3577</v>
      </c>
      <c r="W2254" s="10">
        <v>3</v>
      </c>
      <c r="X2254" s="1">
        <v>35767</v>
      </c>
      <c r="Y2254" s="1"/>
    </row>
    <row r="2255" spans="1:25" x14ac:dyDescent="0.35">
      <c r="A2255">
        <v>211.01</v>
      </c>
      <c r="B2255">
        <v>8.01</v>
      </c>
      <c r="C2255" t="s">
        <v>7249</v>
      </c>
      <c r="D2255" s="10">
        <v>2</v>
      </c>
      <c r="E2255" t="s">
        <v>8875</v>
      </c>
      <c r="G2255" t="s">
        <v>10081</v>
      </c>
      <c r="H2255" t="s">
        <v>5145</v>
      </c>
      <c r="I2255" s="10">
        <v>3</v>
      </c>
      <c r="J2255" t="s">
        <v>10466</v>
      </c>
      <c r="K2255" t="s">
        <v>10082</v>
      </c>
      <c r="L2255" t="s">
        <v>9168</v>
      </c>
      <c r="M2255">
        <v>1127</v>
      </c>
      <c r="N2255">
        <v>1910</v>
      </c>
      <c r="S2255" s="1"/>
      <c r="U2255" s="10" t="s">
        <v>5186</v>
      </c>
      <c r="W2255" s="10">
        <v>1</v>
      </c>
      <c r="X2255" s="1">
        <v>41281</v>
      </c>
      <c r="Y2255" s="1"/>
    </row>
    <row r="2256" spans="1:25" x14ac:dyDescent="0.35">
      <c r="A2256">
        <v>211.01</v>
      </c>
      <c r="B2256">
        <v>8.01</v>
      </c>
      <c r="C2256" t="s">
        <v>7502</v>
      </c>
      <c r="D2256" s="10">
        <v>2</v>
      </c>
      <c r="E2256" t="s">
        <v>8875</v>
      </c>
      <c r="G2256" t="s">
        <v>10083</v>
      </c>
      <c r="H2256" t="s">
        <v>5145</v>
      </c>
      <c r="I2256" s="10">
        <v>3</v>
      </c>
      <c r="J2256" t="s">
        <v>10466</v>
      </c>
      <c r="K2256" t="s">
        <v>10084</v>
      </c>
      <c r="L2256" t="s">
        <v>9168</v>
      </c>
      <c r="M2256">
        <v>1133</v>
      </c>
      <c r="N2256">
        <v>1910</v>
      </c>
      <c r="S2256" s="1"/>
      <c r="U2256" s="10" t="s">
        <v>5186</v>
      </c>
      <c r="W2256" s="10">
        <v>1</v>
      </c>
      <c r="X2256" s="1">
        <v>44939</v>
      </c>
      <c r="Y2256" s="1"/>
    </row>
    <row r="2257" spans="1:25" x14ac:dyDescent="0.35">
      <c r="A2257">
        <v>211.01</v>
      </c>
      <c r="B2257">
        <v>8.01</v>
      </c>
      <c r="C2257" t="s">
        <v>3414</v>
      </c>
      <c r="D2257" s="10">
        <v>2</v>
      </c>
      <c r="E2257" t="s">
        <v>8875</v>
      </c>
      <c r="G2257" t="s">
        <v>10083</v>
      </c>
      <c r="H2257" t="s">
        <v>5145</v>
      </c>
      <c r="I2257" s="10">
        <v>3</v>
      </c>
      <c r="J2257" t="s">
        <v>10466</v>
      </c>
      <c r="K2257" t="s">
        <v>10084</v>
      </c>
      <c r="L2257" t="s">
        <v>9168</v>
      </c>
      <c r="M2257">
        <v>1095</v>
      </c>
      <c r="N2257">
        <v>1910</v>
      </c>
      <c r="S2257" s="1"/>
      <c r="U2257" s="10" t="s">
        <v>5186</v>
      </c>
      <c r="W2257" s="10">
        <v>1</v>
      </c>
      <c r="X2257" s="1">
        <v>44939</v>
      </c>
      <c r="Y2257" s="1"/>
    </row>
    <row r="2258" spans="1:25" x14ac:dyDescent="0.35">
      <c r="A2258">
        <v>162</v>
      </c>
      <c r="B2258">
        <v>1</v>
      </c>
      <c r="C2258" t="s">
        <v>8238</v>
      </c>
      <c r="D2258" s="10">
        <v>2</v>
      </c>
      <c r="E2258" t="s">
        <v>8237</v>
      </c>
      <c r="G2258" t="s">
        <v>9167</v>
      </c>
      <c r="H2258" t="s">
        <v>10706</v>
      </c>
      <c r="I2258" s="10">
        <v>3</v>
      </c>
      <c r="K2258" t="s">
        <v>8978</v>
      </c>
      <c r="L2258" t="s">
        <v>9168</v>
      </c>
      <c r="M2258">
        <v>739</v>
      </c>
      <c r="N2258">
        <v>1988</v>
      </c>
      <c r="S2258" s="1"/>
      <c r="U2258" s="10" t="s">
        <v>5186</v>
      </c>
      <c r="V2258" t="s">
        <v>10199</v>
      </c>
      <c r="W2258" s="10">
        <v>1</v>
      </c>
      <c r="X2258" s="1">
        <v>44400</v>
      </c>
      <c r="Y2258" s="1"/>
    </row>
    <row r="2259" spans="1:25" x14ac:dyDescent="0.35">
      <c r="A2259">
        <v>84</v>
      </c>
      <c r="B2259">
        <v>18</v>
      </c>
      <c r="C2259" t="s">
        <v>8389</v>
      </c>
      <c r="D2259" s="10">
        <v>2</v>
      </c>
      <c r="E2259" t="s">
        <v>8390</v>
      </c>
      <c r="G2259" t="s">
        <v>8977</v>
      </c>
      <c r="H2259" t="s">
        <v>10706</v>
      </c>
      <c r="I2259" s="10">
        <v>3</v>
      </c>
      <c r="K2259" t="s">
        <v>8978</v>
      </c>
      <c r="L2259" t="s">
        <v>9168</v>
      </c>
      <c r="M2259">
        <v>720</v>
      </c>
      <c r="N2259">
        <v>1998</v>
      </c>
      <c r="S2259" s="1"/>
      <c r="U2259" s="10" t="s">
        <v>10582</v>
      </c>
      <c r="V2259" t="s">
        <v>10240</v>
      </c>
      <c r="W2259" s="10">
        <v>1</v>
      </c>
      <c r="X2259" s="1">
        <v>44685</v>
      </c>
      <c r="Y2259" s="1"/>
    </row>
    <row r="2260" spans="1:25" x14ac:dyDescent="0.35">
      <c r="A2260">
        <v>261.02999999999997</v>
      </c>
      <c r="B2260">
        <v>1</v>
      </c>
      <c r="C2260" t="s">
        <v>8923</v>
      </c>
      <c r="D2260" s="10">
        <v>2</v>
      </c>
      <c r="E2260" t="s">
        <v>8845</v>
      </c>
      <c r="G2260" t="s">
        <v>10160</v>
      </c>
      <c r="H2260" t="s">
        <v>10706</v>
      </c>
      <c r="I2260" s="10">
        <v>1</v>
      </c>
      <c r="K2260" t="s">
        <v>10494</v>
      </c>
      <c r="L2260" t="s">
        <v>10161</v>
      </c>
      <c r="M2260">
        <v>1555</v>
      </c>
      <c r="N2260">
        <v>2008</v>
      </c>
      <c r="S2260" s="1"/>
      <c r="W2260" s="10">
        <v>1</v>
      </c>
      <c r="X2260" s="1">
        <v>43348</v>
      </c>
      <c r="Y2260" s="1"/>
    </row>
    <row r="2261" spans="1:25" x14ac:dyDescent="0.35">
      <c r="A2261">
        <v>189</v>
      </c>
      <c r="B2261">
        <v>9</v>
      </c>
      <c r="D2261" s="10">
        <v>2</v>
      </c>
      <c r="E2261" t="s">
        <v>3192</v>
      </c>
      <c r="G2261" t="s">
        <v>3193</v>
      </c>
      <c r="H2261" t="s">
        <v>10706</v>
      </c>
      <c r="I2261" s="10">
        <v>4</v>
      </c>
      <c r="K2261" t="s">
        <v>3194</v>
      </c>
      <c r="L2261" t="s">
        <v>3195</v>
      </c>
      <c r="M2261">
        <v>2823</v>
      </c>
      <c r="N2261">
        <v>1901</v>
      </c>
      <c r="O2261">
        <v>49</v>
      </c>
      <c r="S2261" s="1">
        <v>44482</v>
      </c>
      <c r="U2261" s="10" t="s">
        <v>5186</v>
      </c>
      <c r="V2261" t="s">
        <v>2959</v>
      </c>
      <c r="W2261" s="10">
        <v>4</v>
      </c>
      <c r="X2261" s="1">
        <v>39164</v>
      </c>
      <c r="Y2261" s="1"/>
    </row>
    <row r="2262" spans="1:25" x14ac:dyDescent="0.35">
      <c r="A2262">
        <v>29</v>
      </c>
      <c r="B2262" s="10">
        <v>32</v>
      </c>
      <c r="D2262" s="10" t="s">
        <v>7551</v>
      </c>
      <c r="E2262" t="s">
        <v>7261</v>
      </c>
      <c r="G2262" t="s">
        <v>7559</v>
      </c>
      <c r="H2262" t="s">
        <v>5145</v>
      </c>
      <c r="I2262" s="10">
        <v>386</v>
      </c>
      <c r="J2262" t="s">
        <v>5709</v>
      </c>
      <c r="K2262" t="s">
        <v>991</v>
      </c>
      <c r="L2262" t="s">
        <v>992</v>
      </c>
      <c r="S2262" s="1"/>
      <c r="V2262" t="s">
        <v>7800</v>
      </c>
      <c r="W2262" s="10">
        <v>8</v>
      </c>
      <c r="X2262" s="1"/>
      <c r="Y2262" s="1"/>
    </row>
    <row r="2263" spans="1:25" x14ac:dyDescent="0.35">
      <c r="A2263">
        <v>188</v>
      </c>
      <c r="B2263" s="10">
        <v>31</v>
      </c>
      <c r="D2263" s="10" t="s">
        <v>7551</v>
      </c>
      <c r="E2263" t="s">
        <v>7478</v>
      </c>
      <c r="G2263" t="s">
        <v>5627</v>
      </c>
      <c r="H2263" t="s">
        <v>5145</v>
      </c>
      <c r="I2263" s="10">
        <v>386</v>
      </c>
      <c r="J2263" t="s">
        <v>5709</v>
      </c>
      <c r="K2263" t="s">
        <v>991</v>
      </c>
      <c r="L2263" t="s">
        <v>992</v>
      </c>
      <c r="S2263" s="1"/>
      <c r="V2263" t="s">
        <v>2806</v>
      </c>
      <c r="W2263" s="10">
        <v>5</v>
      </c>
      <c r="X2263" s="1"/>
      <c r="Y2263" s="1"/>
    </row>
    <row r="2264" spans="1:25" x14ac:dyDescent="0.35">
      <c r="A2264">
        <v>165</v>
      </c>
      <c r="B2264" s="10">
        <v>31.02</v>
      </c>
      <c r="D2264" s="10" t="s">
        <v>7551</v>
      </c>
      <c r="E2264" t="s">
        <v>7417</v>
      </c>
      <c r="G2264" t="s">
        <v>7616</v>
      </c>
      <c r="H2264" t="s">
        <v>5145</v>
      </c>
      <c r="I2264" s="10">
        <v>386</v>
      </c>
      <c r="J2264" t="s">
        <v>5709</v>
      </c>
      <c r="K2264" t="s">
        <v>991</v>
      </c>
      <c r="L2264" t="s">
        <v>992</v>
      </c>
      <c r="S2264" s="1"/>
      <c r="V2264" t="s">
        <v>7781</v>
      </c>
      <c r="W2264" s="10">
        <v>8</v>
      </c>
      <c r="X2264" s="1"/>
      <c r="Y2264" s="1"/>
    </row>
    <row r="2265" spans="1:25" x14ac:dyDescent="0.35">
      <c r="A2265">
        <v>15</v>
      </c>
      <c r="B2265" s="10">
        <v>34</v>
      </c>
      <c r="D2265" s="10" t="s">
        <v>92</v>
      </c>
      <c r="E2265" t="s">
        <v>989</v>
      </c>
      <c r="G2265" t="s">
        <v>990</v>
      </c>
      <c r="H2265" t="s">
        <v>5145</v>
      </c>
      <c r="I2265" s="10">
        <v>386</v>
      </c>
      <c r="J2265" t="s">
        <v>5709</v>
      </c>
      <c r="K2265" t="s">
        <v>991</v>
      </c>
      <c r="L2265" t="s">
        <v>992</v>
      </c>
      <c r="M2265">
        <v>0</v>
      </c>
      <c r="S2265" s="1"/>
      <c r="V2265" t="s">
        <v>995</v>
      </c>
      <c r="W2265" s="10">
        <v>3</v>
      </c>
      <c r="X2265" s="1">
        <v>43782</v>
      </c>
      <c r="Y2265" s="1"/>
    </row>
    <row r="2266" spans="1:25" x14ac:dyDescent="0.35">
      <c r="A2266">
        <v>209</v>
      </c>
      <c r="B2266">
        <v>21</v>
      </c>
      <c r="D2266" s="10" t="s">
        <v>92</v>
      </c>
      <c r="E2266" t="s">
        <v>369</v>
      </c>
      <c r="G2266" t="s">
        <v>370</v>
      </c>
      <c r="H2266" t="s">
        <v>5145</v>
      </c>
      <c r="I2266" s="10">
        <v>44</v>
      </c>
      <c r="J2266" t="s">
        <v>7965</v>
      </c>
      <c r="K2266" t="s">
        <v>7964</v>
      </c>
      <c r="L2266" t="s">
        <v>372</v>
      </c>
      <c r="M2266">
        <v>0</v>
      </c>
      <c r="S2266" s="1"/>
      <c r="V2266" t="s">
        <v>303</v>
      </c>
      <c r="W2266" s="10">
        <v>4</v>
      </c>
      <c r="X2266" s="1">
        <v>44551</v>
      </c>
      <c r="Y2266" s="1"/>
    </row>
    <row r="2267" spans="1:25" x14ac:dyDescent="0.35">
      <c r="A2267">
        <v>52</v>
      </c>
      <c r="B2267">
        <v>1</v>
      </c>
      <c r="D2267" s="10" t="s">
        <v>7551</v>
      </c>
      <c r="E2267" t="s">
        <v>7327</v>
      </c>
      <c r="G2267" t="s">
        <v>7590</v>
      </c>
      <c r="H2267" t="s">
        <v>5145</v>
      </c>
      <c r="I2267" s="10">
        <v>44</v>
      </c>
      <c r="J2267" t="s">
        <v>7965</v>
      </c>
      <c r="K2267" t="s">
        <v>185</v>
      </c>
      <c r="L2267" t="s">
        <v>7698</v>
      </c>
      <c r="S2267" s="1"/>
      <c r="V2267" t="s">
        <v>7839</v>
      </c>
      <c r="W2267" s="10">
        <v>5</v>
      </c>
      <c r="X2267" s="1"/>
      <c r="Y2267" s="1"/>
    </row>
    <row r="2268" spans="1:25" x14ac:dyDescent="0.35">
      <c r="A2268">
        <v>162</v>
      </c>
      <c r="B2268" s="10">
        <v>2</v>
      </c>
      <c r="D2268" s="10" t="s">
        <v>7551</v>
      </c>
      <c r="E2268" t="s">
        <v>7406</v>
      </c>
      <c r="G2268" t="s">
        <v>5220</v>
      </c>
      <c r="H2268" t="s">
        <v>5145</v>
      </c>
      <c r="I2268" s="10">
        <v>386</v>
      </c>
      <c r="J2268" t="s">
        <v>5709</v>
      </c>
      <c r="K2268" t="s">
        <v>1004</v>
      </c>
      <c r="L2268" t="s">
        <v>1005</v>
      </c>
      <c r="S2268" s="1"/>
      <c r="V2268" t="s">
        <v>7883</v>
      </c>
      <c r="W2268" s="10">
        <v>14</v>
      </c>
      <c r="X2268" s="1"/>
      <c r="Y2268" s="1"/>
    </row>
    <row r="2269" spans="1:25" x14ac:dyDescent="0.35">
      <c r="A2269">
        <v>247</v>
      </c>
      <c r="B2269" s="10">
        <v>37</v>
      </c>
      <c r="D2269" s="10" t="s">
        <v>92</v>
      </c>
      <c r="E2269" t="s">
        <v>1020</v>
      </c>
      <c r="G2269" t="s">
        <v>1021</v>
      </c>
      <c r="H2269" t="s">
        <v>5145</v>
      </c>
      <c r="I2269" s="10">
        <v>386</v>
      </c>
      <c r="J2269" t="s">
        <v>5709</v>
      </c>
      <c r="K2269" t="s">
        <v>1022</v>
      </c>
      <c r="L2269" t="s">
        <v>1005</v>
      </c>
      <c r="M2269">
        <v>0</v>
      </c>
      <c r="S2269" s="1"/>
      <c r="V2269" t="s">
        <v>1025</v>
      </c>
      <c r="W2269" s="10">
        <v>16</v>
      </c>
      <c r="X2269" s="1">
        <v>43664</v>
      </c>
      <c r="Y2269" s="1"/>
    </row>
    <row r="2270" spans="1:25" x14ac:dyDescent="0.35">
      <c r="A2270">
        <v>247</v>
      </c>
      <c r="B2270" s="10">
        <v>27</v>
      </c>
      <c r="D2270" s="10" t="s">
        <v>92</v>
      </c>
      <c r="E2270" t="s">
        <v>1031</v>
      </c>
      <c r="G2270" t="s">
        <v>1032</v>
      </c>
      <c r="H2270" t="s">
        <v>5145</v>
      </c>
      <c r="I2270" s="10">
        <v>386</v>
      </c>
      <c r="J2270" t="s">
        <v>5709</v>
      </c>
      <c r="K2270" t="s">
        <v>1022</v>
      </c>
      <c r="L2270" t="s">
        <v>1005</v>
      </c>
      <c r="M2270">
        <v>0</v>
      </c>
      <c r="S2270" s="1"/>
      <c r="V2270" t="s">
        <v>1033</v>
      </c>
      <c r="W2270" s="10">
        <v>9</v>
      </c>
      <c r="X2270" s="1">
        <v>44195</v>
      </c>
      <c r="Y2270" s="1"/>
    </row>
    <row r="2271" spans="1:25" x14ac:dyDescent="0.35">
      <c r="A2271">
        <v>253</v>
      </c>
      <c r="B2271" s="10">
        <v>11</v>
      </c>
      <c r="D2271" s="10" t="s">
        <v>7551</v>
      </c>
      <c r="E2271" t="s">
        <v>7542</v>
      </c>
      <c r="G2271" t="s">
        <v>5609</v>
      </c>
      <c r="H2271" t="s">
        <v>5145</v>
      </c>
      <c r="I2271" s="10">
        <v>386</v>
      </c>
      <c r="J2271" t="s">
        <v>5709</v>
      </c>
      <c r="K2271" t="s">
        <v>1022</v>
      </c>
      <c r="L2271" t="s">
        <v>1005</v>
      </c>
      <c r="S2271" s="1"/>
      <c r="V2271" t="s">
        <v>7903</v>
      </c>
      <c r="W2271" s="10">
        <v>11</v>
      </c>
      <c r="X2271" s="1"/>
      <c r="Y2271" s="1"/>
    </row>
    <row r="2272" spans="1:25" x14ac:dyDescent="0.35">
      <c r="A2272">
        <v>187</v>
      </c>
      <c r="B2272" s="10">
        <v>11</v>
      </c>
      <c r="D2272" s="10" t="s">
        <v>92</v>
      </c>
      <c r="E2272" t="s">
        <v>1027</v>
      </c>
      <c r="G2272" t="s">
        <v>1028</v>
      </c>
      <c r="H2272" t="s">
        <v>5145</v>
      </c>
      <c r="I2272" s="10">
        <v>386</v>
      </c>
      <c r="J2272" t="s">
        <v>5709</v>
      </c>
      <c r="K2272" t="s">
        <v>1022</v>
      </c>
      <c r="L2272" t="s">
        <v>1005</v>
      </c>
      <c r="M2272">
        <v>0</v>
      </c>
      <c r="S2272" s="1"/>
      <c r="V2272" t="s">
        <v>1029</v>
      </c>
      <c r="W2272" s="10">
        <v>13</v>
      </c>
      <c r="X2272" s="1">
        <v>43664</v>
      </c>
      <c r="Y2272" s="1"/>
    </row>
    <row r="2273" spans="1:27" x14ac:dyDescent="0.35">
      <c r="A2273">
        <v>189</v>
      </c>
      <c r="B2273" s="10">
        <v>40</v>
      </c>
      <c r="D2273" s="10" t="s">
        <v>7551</v>
      </c>
      <c r="E2273" t="s">
        <v>7480</v>
      </c>
      <c r="G2273" t="s">
        <v>5834</v>
      </c>
      <c r="H2273" t="s">
        <v>5145</v>
      </c>
      <c r="I2273" s="10">
        <v>386</v>
      </c>
      <c r="J2273" t="s">
        <v>5709</v>
      </c>
      <c r="K2273" t="s">
        <v>1022</v>
      </c>
      <c r="L2273" t="s">
        <v>1005</v>
      </c>
      <c r="S2273" s="1"/>
      <c r="V2273" t="s">
        <v>7919</v>
      </c>
      <c r="W2273" s="10">
        <v>14</v>
      </c>
      <c r="X2273" s="1">
        <v>43664</v>
      </c>
      <c r="Y2273" s="1"/>
    </row>
    <row r="2274" spans="1:27" x14ac:dyDescent="0.35">
      <c r="A2274">
        <v>39</v>
      </c>
      <c r="B2274" s="10">
        <v>27</v>
      </c>
      <c r="D2274" s="10" t="s">
        <v>7551</v>
      </c>
      <c r="E2274" t="s">
        <v>7284</v>
      </c>
      <c r="G2274" t="s">
        <v>5909</v>
      </c>
      <c r="H2274" t="s">
        <v>5145</v>
      </c>
      <c r="I2274" s="10">
        <v>386</v>
      </c>
      <c r="J2274" t="s">
        <v>5709</v>
      </c>
      <c r="K2274" t="s">
        <v>1004</v>
      </c>
      <c r="L2274" t="s">
        <v>1005</v>
      </c>
      <c r="S2274" s="1"/>
      <c r="V2274" t="s">
        <v>7811</v>
      </c>
      <c r="W2274" s="10">
        <v>8</v>
      </c>
      <c r="X2274" s="1"/>
      <c r="Y2274" s="1"/>
    </row>
    <row r="2275" spans="1:27" x14ac:dyDescent="0.35">
      <c r="A2275">
        <v>38</v>
      </c>
      <c r="B2275" s="10">
        <v>23</v>
      </c>
      <c r="D2275" s="10" t="s">
        <v>7551</v>
      </c>
      <c r="E2275" t="s">
        <v>7281</v>
      </c>
      <c r="G2275" t="s">
        <v>5911</v>
      </c>
      <c r="H2275" t="s">
        <v>5145</v>
      </c>
      <c r="I2275" s="10">
        <v>386</v>
      </c>
      <c r="J2275" t="s">
        <v>5709</v>
      </c>
      <c r="K2275" t="s">
        <v>1004</v>
      </c>
      <c r="L2275" t="s">
        <v>1005</v>
      </c>
      <c r="S2275" s="1"/>
      <c r="V2275" t="s">
        <v>7812</v>
      </c>
      <c r="W2275" s="10">
        <v>6</v>
      </c>
      <c r="X2275" s="1"/>
      <c r="Y2275" s="1"/>
    </row>
    <row r="2276" spans="1:27" x14ac:dyDescent="0.35">
      <c r="A2276">
        <v>38</v>
      </c>
      <c r="B2276" s="10">
        <v>21</v>
      </c>
      <c r="D2276" s="10" t="s">
        <v>7551</v>
      </c>
      <c r="E2276" t="s">
        <v>7280</v>
      </c>
      <c r="G2276" t="s">
        <v>5937</v>
      </c>
      <c r="H2276" t="s">
        <v>5145</v>
      </c>
      <c r="I2276" s="10">
        <v>386</v>
      </c>
      <c r="J2276" t="s">
        <v>5709</v>
      </c>
      <c r="K2276" t="s">
        <v>1004</v>
      </c>
      <c r="L2276" t="s">
        <v>1005</v>
      </c>
      <c r="S2276" s="1"/>
      <c r="V2276" t="s">
        <v>7811</v>
      </c>
      <c r="W2276" s="10">
        <v>8</v>
      </c>
      <c r="X2276" s="1"/>
      <c r="Y2276" s="1"/>
    </row>
    <row r="2277" spans="1:27" x14ac:dyDescent="0.35">
      <c r="A2277">
        <v>213</v>
      </c>
      <c r="B2277" s="10">
        <v>8</v>
      </c>
      <c r="C2277" t="s">
        <v>7502</v>
      </c>
      <c r="D2277" s="10" t="s">
        <v>7551</v>
      </c>
      <c r="E2277" t="s">
        <v>3415</v>
      </c>
      <c r="G2277" t="s">
        <v>3416</v>
      </c>
      <c r="H2277" t="s">
        <v>5145</v>
      </c>
      <c r="I2277" s="10">
        <v>386</v>
      </c>
      <c r="J2277" t="s">
        <v>5709</v>
      </c>
      <c r="K2277" t="s">
        <v>1004</v>
      </c>
      <c r="L2277" t="s">
        <v>1005</v>
      </c>
      <c r="N2277">
        <v>1908</v>
      </c>
      <c r="S2277" s="1"/>
      <c r="U2277" s="10" t="s">
        <v>5186</v>
      </c>
      <c r="V2277" t="s">
        <v>7930</v>
      </c>
      <c r="W2277" s="10">
        <v>8</v>
      </c>
      <c r="X2277" s="1"/>
      <c r="Y2277" s="1"/>
    </row>
    <row r="2278" spans="1:27" x14ac:dyDescent="0.35">
      <c r="A2278">
        <v>213</v>
      </c>
      <c r="B2278" s="10">
        <v>8</v>
      </c>
      <c r="C2278" t="s">
        <v>3414</v>
      </c>
      <c r="D2278" s="10">
        <v>2</v>
      </c>
      <c r="E2278" t="s">
        <v>3415</v>
      </c>
      <c r="G2278" t="s">
        <v>3416</v>
      </c>
      <c r="H2278" t="s">
        <v>5145</v>
      </c>
      <c r="I2278" s="10">
        <v>386</v>
      </c>
      <c r="J2278" t="s">
        <v>5709</v>
      </c>
      <c r="K2278" t="s">
        <v>1004</v>
      </c>
      <c r="L2278" t="s">
        <v>1005</v>
      </c>
      <c r="M2278">
        <v>2970</v>
      </c>
      <c r="N2278">
        <v>1908</v>
      </c>
      <c r="O2278">
        <v>18</v>
      </c>
      <c r="P2278">
        <v>213</v>
      </c>
      <c r="Q2278" t="s">
        <v>3417</v>
      </c>
      <c r="S2278" s="1">
        <v>44592</v>
      </c>
      <c r="U2278" s="10" t="s">
        <v>5186</v>
      </c>
      <c r="V2278" t="s">
        <v>3418</v>
      </c>
      <c r="W2278" s="10">
        <v>4</v>
      </c>
      <c r="X2278" s="1">
        <v>44195</v>
      </c>
      <c r="Y2278" s="1"/>
    </row>
    <row r="2279" spans="1:27" x14ac:dyDescent="0.35">
      <c r="A2279">
        <v>117</v>
      </c>
      <c r="B2279" s="10">
        <v>4</v>
      </c>
      <c r="D2279" s="10" t="s">
        <v>92</v>
      </c>
      <c r="E2279" t="s">
        <v>10677</v>
      </c>
      <c r="G2279" t="s">
        <v>1003</v>
      </c>
      <c r="H2279" t="s">
        <v>5145</v>
      </c>
      <c r="I2279" s="10">
        <v>386</v>
      </c>
      <c r="J2279" t="s">
        <v>5709</v>
      </c>
      <c r="K2279" t="s">
        <v>1004</v>
      </c>
      <c r="L2279" t="s">
        <v>1005</v>
      </c>
      <c r="M2279">
        <v>0</v>
      </c>
      <c r="N2279" s="34">
        <v>1990</v>
      </c>
      <c r="S2279" s="1"/>
      <c r="U2279" s="10" t="s">
        <v>5186</v>
      </c>
      <c r="V2279" t="s">
        <v>1007</v>
      </c>
      <c r="W2279" s="10">
        <v>16</v>
      </c>
      <c r="X2279" s="1">
        <v>44195</v>
      </c>
      <c r="Y2279" s="1"/>
      <c r="Z2279" t="s">
        <v>10679</v>
      </c>
      <c r="AA2279" t="s">
        <v>10678</v>
      </c>
    </row>
    <row r="2280" spans="1:27" x14ac:dyDescent="0.35">
      <c r="A2280">
        <v>51</v>
      </c>
      <c r="B2280" s="10">
        <v>1</v>
      </c>
      <c r="D2280" s="10" t="s">
        <v>7551</v>
      </c>
      <c r="E2280" t="s">
        <v>7325</v>
      </c>
      <c r="F2280" t="s">
        <v>6065</v>
      </c>
      <c r="G2280" t="s">
        <v>7588</v>
      </c>
      <c r="H2280" t="s">
        <v>5145</v>
      </c>
      <c r="I2280" s="10">
        <v>386</v>
      </c>
      <c r="J2280" t="s">
        <v>5709</v>
      </c>
      <c r="K2280" t="s">
        <v>1022</v>
      </c>
      <c r="L2280" t="s">
        <v>1005</v>
      </c>
      <c r="S2280" s="1"/>
      <c r="U2280" s="10" t="s">
        <v>5186</v>
      </c>
      <c r="V2280" t="s">
        <v>7838</v>
      </c>
      <c r="W2280" s="10">
        <v>99</v>
      </c>
      <c r="X2280" s="1"/>
      <c r="Y2280" s="1"/>
    </row>
    <row r="2281" spans="1:27" x14ac:dyDescent="0.35">
      <c r="A2281">
        <v>21</v>
      </c>
      <c r="B2281" s="10">
        <v>10</v>
      </c>
      <c r="D2281" s="10" t="s">
        <v>92</v>
      </c>
      <c r="E2281" t="s">
        <v>1014</v>
      </c>
      <c r="G2281" t="s">
        <v>1015</v>
      </c>
      <c r="H2281" t="s">
        <v>5145</v>
      </c>
      <c r="I2281" s="10">
        <v>386</v>
      </c>
      <c r="J2281" t="s">
        <v>5709</v>
      </c>
      <c r="K2281" t="s">
        <v>1004</v>
      </c>
      <c r="L2281" t="s">
        <v>1005</v>
      </c>
      <c r="M2281">
        <v>0</v>
      </c>
      <c r="S2281" s="1"/>
      <c r="V2281" t="s">
        <v>188</v>
      </c>
      <c r="W2281" s="10">
        <v>8</v>
      </c>
      <c r="X2281" s="1">
        <v>44195</v>
      </c>
      <c r="Y2281" s="1"/>
    </row>
    <row r="2282" spans="1:27" x14ac:dyDescent="0.35">
      <c r="A2282">
        <v>190</v>
      </c>
      <c r="B2282" s="10">
        <v>8</v>
      </c>
      <c r="D2282" s="10" t="s">
        <v>7551</v>
      </c>
      <c r="E2282" t="s">
        <v>7481</v>
      </c>
      <c r="G2282" t="s">
        <v>7637</v>
      </c>
      <c r="H2282" t="s">
        <v>5145</v>
      </c>
      <c r="I2282" s="10">
        <v>386</v>
      </c>
      <c r="J2282" t="s">
        <v>5709</v>
      </c>
      <c r="K2282" t="s">
        <v>1022</v>
      </c>
      <c r="L2282" t="s">
        <v>1005</v>
      </c>
      <c r="S2282" s="1"/>
      <c r="V2282" t="s">
        <v>7920</v>
      </c>
      <c r="W2282" s="10">
        <v>21</v>
      </c>
      <c r="X2282" s="1"/>
      <c r="Y2282" s="1"/>
    </row>
    <row r="2283" spans="1:27" x14ac:dyDescent="0.35">
      <c r="A2283">
        <v>66</v>
      </c>
      <c r="B2283" s="10">
        <v>33</v>
      </c>
      <c r="D2283" s="10" t="s">
        <v>7551</v>
      </c>
      <c r="E2283" t="s">
        <v>7350</v>
      </c>
      <c r="G2283" t="s">
        <v>6398</v>
      </c>
      <c r="H2283" t="s">
        <v>5145</v>
      </c>
      <c r="I2283" s="10">
        <v>386</v>
      </c>
      <c r="J2283" t="s">
        <v>5709</v>
      </c>
      <c r="K2283" t="s">
        <v>1004</v>
      </c>
      <c r="L2283" t="s">
        <v>1005</v>
      </c>
      <c r="S2283" s="1"/>
      <c r="V2283" t="s">
        <v>7779</v>
      </c>
      <c r="W2283" s="10">
        <v>8</v>
      </c>
      <c r="X2283" s="1"/>
      <c r="Y2283" s="1"/>
    </row>
    <row r="2284" spans="1:27" x14ac:dyDescent="0.35">
      <c r="A2284">
        <v>180</v>
      </c>
      <c r="B2284" s="10">
        <v>14.01</v>
      </c>
      <c r="D2284" s="10" t="s">
        <v>7551</v>
      </c>
      <c r="E2284" t="s">
        <v>7460</v>
      </c>
      <c r="G2284" t="s">
        <v>6539</v>
      </c>
      <c r="H2284" t="s">
        <v>5145</v>
      </c>
      <c r="I2284" s="10">
        <v>386</v>
      </c>
      <c r="J2284" t="s">
        <v>5709</v>
      </c>
      <c r="K2284" t="s">
        <v>1022</v>
      </c>
      <c r="L2284" t="s">
        <v>1005</v>
      </c>
      <c r="S2284" s="1"/>
      <c r="V2284" t="s">
        <v>7910</v>
      </c>
      <c r="W2284" s="10">
        <v>16</v>
      </c>
      <c r="X2284" s="1"/>
      <c r="Y2284" s="1"/>
    </row>
    <row r="2285" spans="1:27" x14ac:dyDescent="0.35">
      <c r="A2285">
        <v>77</v>
      </c>
      <c r="B2285" s="10">
        <v>3</v>
      </c>
      <c r="D2285" s="10" t="s">
        <v>7551</v>
      </c>
      <c r="E2285" t="s">
        <v>7366</v>
      </c>
      <c r="G2285" t="s">
        <v>7605</v>
      </c>
      <c r="H2285" t="s">
        <v>5145</v>
      </c>
      <c r="I2285" s="10">
        <v>386</v>
      </c>
      <c r="J2285" t="s">
        <v>5709</v>
      </c>
      <c r="K2285" t="s">
        <v>1022</v>
      </c>
      <c r="L2285" t="s">
        <v>1005</v>
      </c>
      <c r="S2285" s="1"/>
      <c r="V2285" t="s">
        <v>7827</v>
      </c>
      <c r="W2285" s="10">
        <v>6</v>
      </c>
      <c r="X2285" s="1"/>
      <c r="Y2285" s="1"/>
      <c r="Z2285" t="s">
        <v>10567</v>
      </c>
    </row>
    <row r="2286" spans="1:27" x14ac:dyDescent="0.35">
      <c r="A2286">
        <v>75</v>
      </c>
      <c r="B2286" s="10">
        <v>6</v>
      </c>
      <c r="D2286" s="10" t="s">
        <v>7551</v>
      </c>
      <c r="E2286" t="s">
        <v>7361</v>
      </c>
      <c r="G2286" t="s">
        <v>7602</v>
      </c>
      <c r="H2286" t="s">
        <v>5145</v>
      </c>
      <c r="I2286" s="10">
        <v>386</v>
      </c>
      <c r="J2286" t="s">
        <v>5709</v>
      </c>
      <c r="K2286" t="s">
        <v>1022</v>
      </c>
      <c r="L2286" t="s">
        <v>1005</v>
      </c>
      <c r="S2286" s="1"/>
      <c r="V2286" t="s">
        <v>7835</v>
      </c>
      <c r="W2286" s="10">
        <v>10</v>
      </c>
      <c r="X2286" s="1"/>
      <c r="Y2286" s="1"/>
    </row>
    <row r="2287" spans="1:27" x14ac:dyDescent="0.35">
      <c r="A2287">
        <v>82</v>
      </c>
      <c r="B2287" s="10">
        <v>18</v>
      </c>
      <c r="D2287" s="10" t="s">
        <v>7551</v>
      </c>
      <c r="E2287" t="s">
        <v>7379</v>
      </c>
      <c r="G2287" t="s">
        <v>6859</v>
      </c>
      <c r="H2287" t="s">
        <v>5145</v>
      </c>
      <c r="I2287" s="10">
        <v>386</v>
      </c>
      <c r="J2287" t="s">
        <v>5709</v>
      </c>
      <c r="K2287" t="s">
        <v>1004</v>
      </c>
      <c r="L2287" t="s">
        <v>1005</v>
      </c>
      <c r="S2287" s="1"/>
      <c r="V2287" t="s">
        <v>7867</v>
      </c>
      <c r="W2287" s="10">
        <v>32</v>
      </c>
      <c r="X2287" s="1"/>
      <c r="Y2287" s="1"/>
    </row>
    <row r="2288" spans="1:27" x14ac:dyDescent="0.35">
      <c r="A2288">
        <v>219</v>
      </c>
      <c r="B2288" s="10">
        <v>14</v>
      </c>
      <c r="D2288" s="10" t="s">
        <v>7551</v>
      </c>
      <c r="E2288" t="s">
        <v>7516</v>
      </c>
      <c r="G2288" t="s">
        <v>7053</v>
      </c>
      <c r="H2288" t="s">
        <v>5145</v>
      </c>
      <c r="I2288" s="10">
        <v>386</v>
      </c>
      <c r="J2288" t="s">
        <v>5709</v>
      </c>
      <c r="K2288" t="s">
        <v>1022</v>
      </c>
      <c r="L2288" t="s">
        <v>1005</v>
      </c>
      <c r="N2288">
        <v>2000</v>
      </c>
      <c r="S2288" s="1"/>
      <c r="U2288" s="10" t="s">
        <v>10584</v>
      </c>
      <c r="V2288" t="s">
        <v>7850</v>
      </c>
      <c r="W2288" s="10">
        <v>7</v>
      </c>
      <c r="X2288" s="1"/>
      <c r="Y2288" s="1"/>
    </row>
    <row r="2289" spans="1:25" x14ac:dyDescent="0.35">
      <c r="A2289">
        <v>171</v>
      </c>
      <c r="B2289" s="10">
        <v>14</v>
      </c>
      <c r="D2289" s="10" t="s">
        <v>7551</v>
      </c>
      <c r="E2289" t="s">
        <v>7446</v>
      </c>
      <c r="G2289" t="s">
        <v>7625</v>
      </c>
      <c r="H2289" t="s">
        <v>5145</v>
      </c>
      <c r="I2289" s="10">
        <v>386</v>
      </c>
      <c r="J2289" t="s">
        <v>5709</v>
      </c>
      <c r="K2289" t="s">
        <v>1022</v>
      </c>
      <c r="L2289" t="s">
        <v>1005</v>
      </c>
      <c r="S2289" s="1"/>
      <c r="V2289" t="s">
        <v>7902</v>
      </c>
      <c r="W2289" s="10">
        <v>11</v>
      </c>
      <c r="X2289" s="1"/>
      <c r="Y2289" s="1"/>
    </row>
    <row r="2290" spans="1:25" x14ac:dyDescent="0.35">
      <c r="A2290">
        <v>226</v>
      </c>
      <c r="B2290">
        <v>1</v>
      </c>
      <c r="D2290" s="10" t="s">
        <v>7967</v>
      </c>
      <c r="E2290" t="s">
        <v>7987</v>
      </c>
      <c r="F2290" t="s">
        <v>6059</v>
      </c>
      <c r="G2290" t="s">
        <v>8011</v>
      </c>
      <c r="H2290" t="s">
        <v>5145</v>
      </c>
      <c r="I2290" s="10">
        <v>432</v>
      </c>
      <c r="J2290" t="s">
        <v>6061</v>
      </c>
      <c r="K2290" t="s">
        <v>8028</v>
      </c>
      <c r="L2290" t="s">
        <v>8029</v>
      </c>
      <c r="N2290">
        <v>0</v>
      </c>
      <c r="S2290" s="1"/>
      <c r="U2290" s="10" t="s">
        <v>10634</v>
      </c>
      <c r="V2290" t="s">
        <v>8050</v>
      </c>
      <c r="W2290" s="10">
        <v>216</v>
      </c>
      <c r="X2290" t="s">
        <v>208</v>
      </c>
      <c r="Y2290" t="s">
        <v>10682</v>
      </c>
    </row>
    <row r="2291" spans="1:25" x14ac:dyDescent="0.35">
      <c r="A2291">
        <v>226</v>
      </c>
      <c r="B2291">
        <v>3</v>
      </c>
      <c r="D2291" s="10" t="s">
        <v>7967</v>
      </c>
      <c r="E2291" t="s">
        <v>7988</v>
      </c>
      <c r="F2291" t="s">
        <v>6165</v>
      </c>
      <c r="G2291" t="s">
        <v>8012</v>
      </c>
      <c r="H2291" t="s">
        <v>5145</v>
      </c>
      <c r="I2291" s="10">
        <v>432</v>
      </c>
      <c r="J2291" t="s">
        <v>6061</v>
      </c>
      <c r="K2291" t="s">
        <v>8030</v>
      </c>
      <c r="L2291" t="s">
        <v>8029</v>
      </c>
      <c r="N2291">
        <v>0</v>
      </c>
      <c r="S2291" s="1"/>
      <c r="U2291" s="10" t="s">
        <v>10634</v>
      </c>
      <c r="V2291" t="s">
        <v>8050</v>
      </c>
      <c r="W2291" s="10">
        <v>216</v>
      </c>
      <c r="X2291" t="s">
        <v>208</v>
      </c>
      <c r="Y2291" t="s">
        <v>10682</v>
      </c>
    </row>
    <row r="2292" spans="1:25" x14ac:dyDescent="0.35">
      <c r="A2292">
        <v>172</v>
      </c>
      <c r="B2292">
        <v>1</v>
      </c>
      <c r="D2292" s="10" t="s">
        <v>92</v>
      </c>
      <c r="E2292" t="s">
        <v>611</v>
      </c>
      <c r="G2292" t="s">
        <v>612</v>
      </c>
      <c r="H2292" t="s">
        <v>10706</v>
      </c>
      <c r="I2292" s="10">
        <v>2</v>
      </c>
      <c r="K2292" t="s">
        <v>613</v>
      </c>
      <c r="L2292" t="s">
        <v>614</v>
      </c>
      <c r="M2292">
        <v>0</v>
      </c>
      <c r="S2292" s="1"/>
      <c r="V2292" t="s">
        <v>616</v>
      </c>
      <c r="W2292" s="10">
        <v>2</v>
      </c>
      <c r="X2292" s="1">
        <v>37561</v>
      </c>
      <c r="Y2292" s="1"/>
    </row>
    <row r="2293" spans="1:25" x14ac:dyDescent="0.35">
      <c r="A2293">
        <v>179</v>
      </c>
      <c r="B2293">
        <v>3</v>
      </c>
      <c r="D2293" s="10">
        <v>2</v>
      </c>
      <c r="E2293" t="s">
        <v>3078</v>
      </c>
      <c r="G2293" t="s">
        <v>3079</v>
      </c>
      <c r="H2293" t="s">
        <v>10706</v>
      </c>
      <c r="I2293" s="10">
        <v>4</v>
      </c>
      <c r="K2293" t="s">
        <v>3080</v>
      </c>
      <c r="L2293" t="s">
        <v>3081</v>
      </c>
      <c r="M2293">
        <v>2025</v>
      </c>
      <c r="N2293">
        <v>1901</v>
      </c>
      <c r="O2293">
        <v>49</v>
      </c>
      <c r="S2293" s="1">
        <v>43826</v>
      </c>
      <c r="U2293" s="10" t="s">
        <v>5186</v>
      </c>
      <c r="V2293" t="s">
        <v>2941</v>
      </c>
      <c r="W2293" s="10">
        <v>4</v>
      </c>
      <c r="X2293" s="1">
        <v>36544</v>
      </c>
      <c r="Y2293" s="1"/>
    </row>
    <row r="2294" spans="1:25" x14ac:dyDescent="0.35">
      <c r="A2294">
        <v>174</v>
      </c>
      <c r="B2294">
        <v>20.02</v>
      </c>
      <c r="D2294" s="10">
        <v>2</v>
      </c>
      <c r="E2294" t="s">
        <v>3706</v>
      </c>
      <c r="G2294" t="s">
        <v>3707</v>
      </c>
      <c r="H2294" t="s">
        <v>10706</v>
      </c>
      <c r="I2294" s="10">
        <v>3</v>
      </c>
      <c r="K2294" t="s">
        <v>3708</v>
      </c>
      <c r="L2294" t="s">
        <v>3709</v>
      </c>
      <c r="M2294">
        <v>3420</v>
      </c>
      <c r="N2294">
        <v>1901</v>
      </c>
      <c r="O2294">
        <v>49</v>
      </c>
      <c r="P2294">
        <v>174</v>
      </c>
      <c r="Q2294">
        <v>20.2</v>
      </c>
      <c r="S2294" s="1">
        <v>44825</v>
      </c>
      <c r="U2294" s="10" t="s">
        <v>5186</v>
      </c>
      <c r="V2294" t="s">
        <v>3577</v>
      </c>
      <c r="W2294" s="10">
        <v>3</v>
      </c>
      <c r="X2294" s="1">
        <v>37033</v>
      </c>
      <c r="Y2294" s="1"/>
    </row>
    <row r="2295" spans="1:25" x14ac:dyDescent="0.35">
      <c r="A2295">
        <v>61</v>
      </c>
      <c r="B2295">
        <v>9</v>
      </c>
      <c r="C2295" t="s">
        <v>8227</v>
      </c>
      <c r="D2295" s="10">
        <v>2</v>
      </c>
      <c r="E2295" t="s">
        <v>8769</v>
      </c>
      <c r="G2295" t="s">
        <v>9950</v>
      </c>
      <c r="H2295" t="s">
        <v>10706</v>
      </c>
      <c r="I2295" s="10">
        <v>2</v>
      </c>
      <c r="K2295" t="s">
        <v>9858</v>
      </c>
      <c r="L2295" t="s">
        <v>9859</v>
      </c>
      <c r="M2295">
        <v>431</v>
      </c>
      <c r="N2295">
        <v>1901</v>
      </c>
      <c r="S2295" s="1"/>
      <c r="U2295" s="10" t="s">
        <v>5186</v>
      </c>
      <c r="V2295" t="s">
        <v>10430</v>
      </c>
      <c r="W2295" s="10">
        <v>1</v>
      </c>
      <c r="X2295" t="s">
        <v>208</v>
      </c>
    </row>
    <row r="2296" spans="1:25" x14ac:dyDescent="0.35">
      <c r="A2296">
        <v>203</v>
      </c>
      <c r="B2296">
        <v>9</v>
      </c>
      <c r="C2296" t="s">
        <v>7502</v>
      </c>
      <c r="D2296" s="10">
        <v>2</v>
      </c>
      <c r="E2296" t="s">
        <v>8694</v>
      </c>
      <c r="G2296" t="s">
        <v>9857</v>
      </c>
      <c r="H2296" t="s">
        <v>10706</v>
      </c>
      <c r="I2296" s="10">
        <v>2</v>
      </c>
      <c r="K2296" t="s">
        <v>9858</v>
      </c>
      <c r="L2296" t="s">
        <v>9859</v>
      </c>
      <c r="M2296">
        <v>735</v>
      </c>
      <c r="N2296">
        <v>1901</v>
      </c>
      <c r="S2296" s="1"/>
      <c r="U2296" s="10" t="s">
        <v>5186</v>
      </c>
      <c r="V2296" t="s">
        <v>10363</v>
      </c>
      <c r="W2296" s="10">
        <v>1</v>
      </c>
      <c r="X2296" s="1">
        <v>37404</v>
      </c>
      <c r="Y2296" s="1"/>
    </row>
    <row r="2297" spans="1:25" x14ac:dyDescent="0.35">
      <c r="A2297">
        <v>72</v>
      </c>
      <c r="B2297">
        <v>1</v>
      </c>
      <c r="D2297" s="10" t="s">
        <v>92</v>
      </c>
      <c r="E2297" t="s">
        <v>174</v>
      </c>
      <c r="G2297" t="s">
        <v>175</v>
      </c>
      <c r="H2297" t="s">
        <v>5145</v>
      </c>
      <c r="I2297" s="10">
        <v>46</v>
      </c>
      <c r="J2297" t="s">
        <v>6594</v>
      </c>
      <c r="K2297" t="s">
        <v>176</v>
      </c>
      <c r="L2297" t="s">
        <v>177</v>
      </c>
      <c r="M2297">
        <v>0</v>
      </c>
      <c r="N2297">
        <v>2017</v>
      </c>
      <c r="S2297" s="1"/>
      <c r="V2297" t="s">
        <v>180</v>
      </c>
      <c r="W2297" s="10">
        <v>46</v>
      </c>
      <c r="X2297" s="1">
        <v>41736</v>
      </c>
      <c r="Y2297" s="1"/>
    </row>
    <row r="2298" spans="1:25" x14ac:dyDescent="0.35">
      <c r="A2298">
        <v>110</v>
      </c>
      <c r="B2298">
        <v>1</v>
      </c>
      <c r="D2298" s="10" t="s">
        <v>92</v>
      </c>
      <c r="E2298" t="s">
        <v>1209</v>
      </c>
      <c r="F2298" t="s">
        <v>10564</v>
      </c>
      <c r="G2298" t="s">
        <v>1210</v>
      </c>
      <c r="H2298" t="s">
        <v>5145</v>
      </c>
      <c r="I2298" s="10">
        <v>213</v>
      </c>
      <c r="J2298" t="s">
        <v>10711</v>
      </c>
      <c r="K2298" t="s">
        <v>1211</v>
      </c>
      <c r="L2298" t="s">
        <v>1212</v>
      </c>
      <c r="M2298">
        <v>0</v>
      </c>
      <c r="N2298">
        <v>2017</v>
      </c>
      <c r="S2298" s="1"/>
      <c r="V2298" t="s">
        <v>1214</v>
      </c>
      <c r="W2298" s="10">
        <v>159</v>
      </c>
      <c r="X2298" s="1">
        <v>43305</v>
      </c>
      <c r="Y2298" s="1"/>
    </row>
    <row r="2299" spans="1:25" x14ac:dyDescent="0.35">
      <c r="A2299">
        <v>180</v>
      </c>
      <c r="B2299">
        <v>12</v>
      </c>
      <c r="D2299" s="10">
        <v>2</v>
      </c>
      <c r="E2299" t="s">
        <v>3099</v>
      </c>
      <c r="G2299" t="s">
        <v>3100</v>
      </c>
      <c r="H2299" t="s">
        <v>10706</v>
      </c>
      <c r="I2299" s="10">
        <v>4</v>
      </c>
      <c r="K2299" t="s">
        <v>3101</v>
      </c>
      <c r="L2299" t="s">
        <v>1212</v>
      </c>
      <c r="M2299">
        <v>3288</v>
      </c>
      <c r="N2299">
        <v>1880</v>
      </c>
      <c r="O2299">
        <v>49</v>
      </c>
      <c r="S2299" s="1">
        <v>44559</v>
      </c>
      <c r="U2299" s="10" t="s">
        <v>5186</v>
      </c>
      <c r="V2299" t="s">
        <v>2837</v>
      </c>
      <c r="W2299" s="10">
        <v>4</v>
      </c>
      <c r="X2299" s="1">
        <v>31765</v>
      </c>
      <c r="Y2299" s="1"/>
    </row>
    <row r="2300" spans="1:25" x14ac:dyDescent="0.35">
      <c r="A2300">
        <v>33</v>
      </c>
      <c r="B2300">
        <v>30</v>
      </c>
      <c r="C2300" t="s">
        <v>8111</v>
      </c>
      <c r="D2300" s="10">
        <v>2</v>
      </c>
      <c r="E2300" t="s">
        <v>8213</v>
      </c>
      <c r="G2300" t="s">
        <v>9117</v>
      </c>
      <c r="H2300" t="s">
        <v>10706</v>
      </c>
      <c r="I2300" s="10">
        <v>2</v>
      </c>
      <c r="K2300" t="s">
        <v>9118</v>
      </c>
      <c r="L2300" t="s">
        <v>9119</v>
      </c>
      <c r="M2300">
        <v>453</v>
      </c>
      <c r="N2300">
        <v>1901</v>
      </c>
      <c r="S2300" s="1"/>
      <c r="U2300" s="10" t="s">
        <v>5186</v>
      </c>
      <c r="V2300" t="s">
        <v>10199</v>
      </c>
      <c r="W2300" s="10">
        <v>1</v>
      </c>
      <c r="X2300" s="1">
        <v>41891</v>
      </c>
      <c r="Y2300" s="1"/>
    </row>
    <row r="2301" spans="1:25" x14ac:dyDescent="0.35">
      <c r="A2301">
        <v>36</v>
      </c>
      <c r="B2301">
        <v>30</v>
      </c>
      <c r="C2301" t="s">
        <v>7249</v>
      </c>
      <c r="D2301" s="10">
        <v>2</v>
      </c>
      <c r="E2301" t="s">
        <v>8647</v>
      </c>
      <c r="G2301" t="s">
        <v>9783</v>
      </c>
      <c r="H2301" t="s">
        <v>10706</v>
      </c>
      <c r="I2301" s="10">
        <v>2</v>
      </c>
      <c r="K2301" t="s">
        <v>9133</v>
      </c>
      <c r="L2301" t="s">
        <v>9119</v>
      </c>
      <c r="M2301">
        <v>1258</v>
      </c>
      <c r="N2301">
        <v>2000</v>
      </c>
      <c r="S2301" s="1"/>
      <c r="U2301" s="10" t="s">
        <v>10584</v>
      </c>
      <c r="V2301" t="s">
        <v>10318</v>
      </c>
      <c r="W2301" s="10">
        <v>1</v>
      </c>
      <c r="X2301" s="1">
        <v>36740</v>
      </c>
      <c r="Y2301" s="1"/>
    </row>
    <row r="2302" spans="1:25" x14ac:dyDescent="0.35">
      <c r="A2302">
        <v>18</v>
      </c>
      <c r="B2302">
        <v>20</v>
      </c>
      <c r="C2302" t="s">
        <v>8080</v>
      </c>
      <c r="D2302" s="10">
        <v>2</v>
      </c>
      <c r="E2302" t="s">
        <v>8209</v>
      </c>
      <c r="G2302" t="s">
        <v>9132</v>
      </c>
      <c r="H2302" t="s">
        <v>10706</v>
      </c>
      <c r="I2302" s="10">
        <v>2</v>
      </c>
      <c r="K2302" t="s">
        <v>9133</v>
      </c>
      <c r="L2302" t="s">
        <v>9119</v>
      </c>
      <c r="M2302">
        <v>792</v>
      </c>
      <c r="N2302">
        <v>1990</v>
      </c>
      <c r="S2302" s="1"/>
      <c r="U2302" s="10" t="s">
        <v>5186</v>
      </c>
      <c r="V2302" t="s">
        <v>10199</v>
      </c>
      <c r="W2302" s="10">
        <v>1</v>
      </c>
      <c r="X2302" s="1">
        <v>36021</v>
      </c>
      <c r="Y2302" s="1"/>
    </row>
    <row r="2303" spans="1:25" x14ac:dyDescent="0.35">
      <c r="A2303">
        <v>168</v>
      </c>
      <c r="B2303">
        <v>27</v>
      </c>
      <c r="C2303" t="s">
        <v>8109</v>
      </c>
      <c r="D2303" s="10">
        <v>2</v>
      </c>
      <c r="E2303" t="s">
        <v>8282</v>
      </c>
      <c r="G2303" t="s">
        <v>9117</v>
      </c>
      <c r="H2303" t="s">
        <v>10706</v>
      </c>
      <c r="I2303" s="10">
        <v>2</v>
      </c>
      <c r="K2303" t="s">
        <v>9118</v>
      </c>
      <c r="L2303" t="s">
        <v>9119</v>
      </c>
      <c r="M2303">
        <v>682</v>
      </c>
      <c r="N2303">
        <v>1901</v>
      </c>
      <c r="S2303" s="1"/>
      <c r="U2303" s="10" t="s">
        <v>5186</v>
      </c>
      <c r="V2303" t="s">
        <v>10309</v>
      </c>
      <c r="W2303" s="10">
        <v>1</v>
      </c>
      <c r="X2303" s="1">
        <v>42501</v>
      </c>
      <c r="Y2303" s="1"/>
    </row>
    <row r="2304" spans="1:25" x14ac:dyDescent="0.35">
      <c r="A2304">
        <v>195</v>
      </c>
      <c r="B2304">
        <v>25</v>
      </c>
      <c r="D2304" s="10">
        <v>2</v>
      </c>
      <c r="E2304" t="s">
        <v>3989</v>
      </c>
      <c r="G2304" t="s">
        <v>3990</v>
      </c>
      <c r="H2304" t="s">
        <v>10706</v>
      </c>
      <c r="I2304" s="10">
        <v>3</v>
      </c>
      <c r="K2304" t="s">
        <v>3991</v>
      </c>
      <c r="L2304" t="s">
        <v>3992</v>
      </c>
      <c r="M2304">
        <v>2160</v>
      </c>
      <c r="N2304">
        <v>1901</v>
      </c>
      <c r="O2304">
        <v>47</v>
      </c>
      <c r="S2304" s="1">
        <v>44993</v>
      </c>
      <c r="U2304" s="10" t="s">
        <v>5186</v>
      </c>
      <c r="V2304" t="s">
        <v>3577</v>
      </c>
      <c r="W2304" s="10">
        <v>3</v>
      </c>
      <c r="X2304" t="s">
        <v>208</v>
      </c>
    </row>
    <row r="2305" spans="1:25" x14ac:dyDescent="0.35">
      <c r="A2305">
        <v>189</v>
      </c>
      <c r="B2305">
        <v>23</v>
      </c>
      <c r="D2305" s="10">
        <v>2</v>
      </c>
      <c r="E2305" t="s">
        <v>4573</v>
      </c>
      <c r="G2305" t="s">
        <v>4574</v>
      </c>
      <c r="H2305" t="s">
        <v>10706</v>
      </c>
      <c r="I2305" s="10">
        <v>2</v>
      </c>
      <c r="K2305" t="s">
        <v>4575</v>
      </c>
      <c r="L2305" t="s">
        <v>4576</v>
      </c>
      <c r="M2305">
        <v>2016</v>
      </c>
      <c r="N2305">
        <v>1901</v>
      </c>
      <c r="O2305">
        <v>49</v>
      </c>
      <c r="S2305" s="1">
        <v>43826</v>
      </c>
      <c r="U2305" s="10" t="s">
        <v>5186</v>
      </c>
      <c r="V2305" t="s">
        <v>4283</v>
      </c>
      <c r="W2305" s="10">
        <v>2</v>
      </c>
      <c r="X2305" s="1">
        <v>41872</v>
      </c>
      <c r="Y2305" s="1"/>
    </row>
    <row r="2306" spans="1:25" x14ac:dyDescent="0.35">
      <c r="A2306">
        <v>8</v>
      </c>
      <c r="B2306">
        <v>1</v>
      </c>
      <c r="C2306" t="s">
        <v>8115</v>
      </c>
      <c r="D2306" s="10">
        <v>2</v>
      </c>
      <c r="E2306" t="s">
        <v>8116</v>
      </c>
      <c r="G2306" t="s">
        <v>8972</v>
      </c>
      <c r="H2306" t="s">
        <v>10706</v>
      </c>
      <c r="I2306" s="10">
        <v>2</v>
      </c>
      <c r="K2306" t="s">
        <v>8973</v>
      </c>
      <c r="L2306" t="s">
        <v>8974</v>
      </c>
      <c r="M2306">
        <v>806</v>
      </c>
      <c r="N2306">
        <v>1987</v>
      </c>
      <c r="S2306" s="1"/>
      <c r="U2306" s="10" t="s">
        <v>5186</v>
      </c>
      <c r="V2306" t="s">
        <v>10181</v>
      </c>
      <c r="W2306" s="10">
        <v>1</v>
      </c>
      <c r="X2306" s="1">
        <v>43010</v>
      </c>
      <c r="Y2306" s="1"/>
    </row>
    <row r="2307" spans="1:25" x14ac:dyDescent="0.35">
      <c r="A2307">
        <v>16</v>
      </c>
      <c r="B2307">
        <v>11</v>
      </c>
      <c r="C2307" t="s">
        <v>8424</v>
      </c>
      <c r="D2307" s="10">
        <v>2</v>
      </c>
      <c r="E2307" t="s">
        <v>8617</v>
      </c>
      <c r="G2307" t="s">
        <v>9748</v>
      </c>
      <c r="H2307" t="s">
        <v>10706</v>
      </c>
      <c r="I2307" s="10">
        <v>2</v>
      </c>
      <c r="K2307" t="s">
        <v>8973</v>
      </c>
      <c r="L2307" t="s">
        <v>8974</v>
      </c>
      <c r="M2307">
        <v>1275</v>
      </c>
      <c r="N2307">
        <v>2003</v>
      </c>
      <c r="S2307" s="1"/>
      <c r="U2307" s="10" t="s">
        <v>10584</v>
      </c>
      <c r="V2307" t="s">
        <v>10303</v>
      </c>
      <c r="W2307" s="10">
        <v>1</v>
      </c>
      <c r="X2307" s="1">
        <v>37769</v>
      </c>
      <c r="Y2307" s="1"/>
    </row>
    <row r="2308" spans="1:25" x14ac:dyDescent="0.35">
      <c r="A2308">
        <v>202</v>
      </c>
      <c r="B2308">
        <v>27</v>
      </c>
      <c r="D2308" s="10" t="s">
        <v>92</v>
      </c>
      <c r="E2308" t="s">
        <v>1795</v>
      </c>
      <c r="G2308" t="s">
        <v>1796</v>
      </c>
      <c r="H2308" t="s">
        <v>5145</v>
      </c>
      <c r="I2308" s="10">
        <v>8</v>
      </c>
      <c r="K2308" t="s">
        <v>1797</v>
      </c>
      <c r="L2308" t="s">
        <v>1798</v>
      </c>
      <c r="M2308">
        <v>0</v>
      </c>
      <c r="S2308" s="1"/>
      <c r="V2308" t="s">
        <v>451</v>
      </c>
      <c r="W2308" s="10">
        <v>8</v>
      </c>
      <c r="X2308" s="1">
        <v>36543</v>
      </c>
      <c r="Y2308" s="1"/>
    </row>
    <row r="2309" spans="1:25" x14ac:dyDescent="0.35">
      <c r="A2309">
        <v>243</v>
      </c>
      <c r="B2309">
        <v>15</v>
      </c>
      <c r="D2309" s="10" t="s">
        <v>7551</v>
      </c>
      <c r="E2309" t="s">
        <v>7531</v>
      </c>
      <c r="G2309" t="s">
        <v>5485</v>
      </c>
      <c r="H2309" t="s">
        <v>5145</v>
      </c>
      <c r="I2309" s="10">
        <v>44</v>
      </c>
      <c r="J2309" t="s">
        <v>7965</v>
      </c>
      <c r="K2309" t="s">
        <v>185</v>
      </c>
      <c r="L2309" t="s">
        <v>186</v>
      </c>
      <c r="S2309" s="1"/>
      <c r="V2309" t="s">
        <v>7950</v>
      </c>
      <c r="W2309" s="10">
        <v>16</v>
      </c>
      <c r="X2309" s="1"/>
      <c r="Y2309" s="1"/>
    </row>
    <row r="2310" spans="1:25" x14ac:dyDescent="0.35">
      <c r="A2310">
        <v>21</v>
      </c>
      <c r="B2310">
        <v>9</v>
      </c>
      <c r="D2310" s="10" t="s">
        <v>92</v>
      </c>
      <c r="E2310" t="s">
        <v>183</v>
      </c>
      <c r="G2310" t="s">
        <v>184</v>
      </c>
      <c r="H2310" t="s">
        <v>5145</v>
      </c>
      <c r="I2310" s="10">
        <v>44</v>
      </c>
      <c r="J2310" t="s">
        <v>7965</v>
      </c>
      <c r="K2310" t="s">
        <v>185</v>
      </c>
      <c r="L2310" t="s">
        <v>186</v>
      </c>
      <c r="M2310">
        <v>0</v>
      </c>
      <c r="S2310" s="1"/>
      <c r="V2310" t="s">
        <v>188</v>
      </c>
      <c r="W2310" s="10">
        <v>8</v>
      </c>
      <c r="X2310" s="1">
        <v>39654</v>
      </c>
      <c r="Y2310" s="1"/>
    </row>
    <row r="2311" spans="1:25" x14ac:dyDescent="0.35">
      <c r="A2311">
        <v>57</v>
      </c>
      <c r="B2311">
        <v>8</v>
      </c>
      <c r="D2311" s="10" t="s">
        <v>7551</v>
      </c>
      <c r="E2311" t="s">
        <v>7332</v>
      </c>
      <c r="G2311" t="s">
        <v>6311</v>
      </c>
      <c r="H2311" t="s">
        <v>5145</v>
      </c>
      <c r="I2311" s="10">
        <v>44</v>
      </c>
      <c r="J2311" t="s">
        <v>7965</v>
      </c>
      <c r="K2311" t="s">
        <v>185</v>
      </c>
      <c r="L2311" t="s">
        <v>186</v>
      </c>
      <c r="N2311">
        <v>2013</v>
      </c>
      <c r="S2311" s="1"/>
      <c r="V2311" t="s">
        <v>7785</v>
      </c>
      <c r="W2311" s="10">
        <v>8</v>
      </c>
      <c r="X2311" s="1"/>
      <c r="Y2311" s="1"/>
    </row>
    <row r="2312" spans="1:25" x14ac:dyDescent="0.35">
      <c r="A2312">
        <v>77</v>
      </c>
      <c r="B2312">
        <v>1</v>
      </c>
      <c r="D2312" s="10" t="s">
        <v>92</v>
      </c>
      <c r="E2312" t="s">
        <v>191</v>
      </c>
      <c r="G2312" t="s">
        <v>192</v>
      </c>
      <c r="H2312" t="s">
        <v>5145</v>
      </c>
      <c r="I2312" s="10">
        <v>44</v>
      </c>
      <c r="J2312" t="s">
        <v>7965</v>
      </c>
      <c r="K2312" t="s">
        <v>185</v>
      </c>
      <c r="L2312" t="s">
        <v>186</v>
      </c>
      <c r="M2312">
        <v>0</v>
      </c>
      <c r="S2312" s="1"/>
      <c r="V2312" t="s">
        <v>194</v>
      </c>
      <c r="W2312" s="10">
        <v>3</v>
      </c>
      <c r="X2312" s="1">
        <v>42573</v>
      </c>
      <c r="Y2312" s="1"/>
    </row>
    <row r="2313" spans="1:25" x14ac:dyDescent="0.35">
      <c r="A2313">
        <v>269.02999999999997</v>
      </c>
      <c r="B2313">
        <v>1</v>
      </c>
      <c r="C2313" t="s">
        <v>8215</v>
      </c>
      <c r="D2313" s="10">
        <v>2</v>
      </c>
      <c r="E2313" t="s">
        <v>8165</v>
      </c>
      <c r="G2313" t="s">
        <v>9680</v>
      </c>
      <c r="H2313" t="s">
        <v>5145</v>
      </c>
      <c r="I2313" s="10">
        <v>2</v>
      </c>
      <c r="K2313" t="s">
        <v>9237</v>
      </c>
      <c r="L2313" t="s">
        <v>9238</v>
      </c>
      <c r="M2313">
        <v>1285</v>
      </c>
      <c r="N2313">
        <v>2017</v>
      </c>
      <c r="S2313" s="1"/>
      <c r="V2313" t="s">
        <v>10286</v>
      </c>
      <c r="W2313" s="10">
        <v>1</v>
      </c>
      <c r="X2313" s="1">
        <v>43038</v>
      </c>
      <c r="Y2313" s="1"/>
    </row>
    <row r="2314" spans="1:25" x14ac:dyDescent="0.35">
      <c r="A2314">
        <v>269.02999999999997</v>
      </c>
      <c r="B2314">
        <v>1</v>
      </c>
      <c r="C2314" t="s">
        <v>8290</v>
      </c>
      <c r="D2314" s="10">
        <v>2</v>
      </c>
      <c r="E2314" t="s">
        <v>8165</v>
      </c>
      <c r="G2314" t="s">
        <v>9236</v>
      </c>
      <c r="H2314" t="s">
        <v>5145</v>
      </c>
      <c r="I2314" s="10">
        <v>2</v>
      </c>
      <c r="K2314" t="s">
        <v>9237</v>
      </c>
      <c r="L2314" t="s">
        <v>9238</v>
      </c>
      <c r="M2314">
        <v>842</v>
      </c>
      <c r="N2314">
        <v>2017</v>
      </c>
      <c r="S2314" s="1"/>
      <c r="V2314" t="s">
        <v>10204</v>
      </c>
      <c r="W2314" s="10">
        <v>1</v>
      </c>
      <c r="X2314" s="1">
        <v>43034</v>
      </c>
      <c r="Y2314" s="1"/>
    </row>
    <row r="2315" spans="1:25" x14ac:dyDescent="0.35">
      <c r="A2315">
        <v>165</v>
      </c>
      <c r="B2315">
        <v>16</v>
      </c>
      <c r="D2315" s="10" t="s">
        <v>92</v>
      </c>
      <c r="E2315" t="s">
        <v>640</v>
      </c>
      <c r="G2315" t="s">
        <v>641</v>
      </c>
      <c r="H2315" t="s">
        <v>5145</v>
      </c>
      <c r="I2315" s="10">
        <v>8</v>
      </c>
      <c r="J2315" t="s">
        <v>641</v>
      </c>
      <c r="K2315" t="s">
        <v>642</v>
      </c>
      <c r="L2315" t="s">
        <v>643</v>
      </c>
      <c r="M2315">
        <v>0</v>
      </c>
      <c r="S2315" s="1"/>
      <c r="U2315" s="10" t="s">
        <v>5186</v>
      </c>
      <c r="V2315" t="s">
        <v>645</v>
      </c>
      <c r="W2315" s="10">
        <v>8</v>
      </c>
      <c r="X2315" s="1">
        <v>31729</v>
      </c>
      <c r="Y2315" s="1"/>
    </row>
    <row r="2316" spans="1:25" x14ac:dyDescent="0.35">
      <c r="A2316">
        <v>214.01</v>
      </c>
      <c r="B2316">
        <v>20</v>
      </c>
      <c r="D2316" s="10" t="s">
        <v>7551</v>
      </c>
      <c r="E2316" t="s">
        <v>7505</v>
      </c>
      <c r="G2316" t="s">
        <v>6190</v>
      </c>
      <c r="H2316" t="s">
        <v>5145</v>
      </c>
      <c r="I2316" s="10">
        <v>28</v>
      </c>
      <c r="J2316" t="s">
        <v>10686</v>
      </c>
      <c r="K2316" t="s">
        <v>403</v>
      </c>
      <c r="L2316" t="s">
        <v>404</v>
      </c>
      <c r="S2316" s="1"/>
      <c r="U2316" s="10" t="s">
        <v>5186</v>
      </c>
      <c r="V2316" t="s">
        <v>7807</v>
      </c>
      <c r="W2316" s="10">
        <v>5</v>
      </c>
      <c r="X2316" s="1"/>
      <c r="Y2316" s="1"/>
    </row>
    <row r="2317" spans="1:25" x14ac:dyDescent="0.35">
      <c r="A2317">
        <v>30</v>
      </c>
      <c r="B2317">
        <v>28</v>
      </c>
      <c r="D2317" s="10" t="s">
        <v>92</v>
      </c>
      <c r="E2317" t="s">
        <v>389</v>
      </c>
      <c r="G2317" t="s">
        <v>390</v>
      </c>
      <c r="H2317" t="s">
        <v>5145</v>
      </c>
      <c r="I2317" s="10">
        <v>28</v>
      </c>
      <c r="J2317" t="s">
        <v>10686</v>
      </c>
      <c r="K2317" t="s">
        <v>391</v>
      </c>
      <c r="L2317" t="s">
        <v>392</v>
      </c>
      <c r="M2317">
        <v>0</v>
      </c>
      <c r="S2317" s="1"/>
      <c r="V2317" t="s">
        <v>394</v>
      </c>
      <c r="W2317" s="10">
        <v>6</v>
      </c>
      <c r="X2317" s="1">
        <v>42389</v>
      </c>
      <c r="Y2317" s="1"/>
    </row>
    <row r="2318" spans="1:25" x14ac:dyDescent="0.35">
      <c r="A2318">
        <v>57</v>
      </c>
      <c r="B2318">
        <v>24</v>
      </c>
      <c r="D2318" s="10" t="s">
        <v>7551</v>
      </c>
      <c r="E2318" t="s">
        <v>7334</v>
      </c>
      <c r="G2318" t="s">
        <v>390</v>
      </c>
      <c r="H2318" t="s">
        <v>5145</v>
      </c>
      <c r="I2318" s="10">
        <v>28</v>
      </c>
      <c r="J2318" t="s">
        <v>10686</v>
      </c>
      <c r="K2318" t="s">
        <v>391</v>
      </c>
      <c r="L2318" t="s">
        <v>398</v>
      </c>
      <c r="S2318" s="1"/>
      <c r="U2318" s="10" t="s">
        <v>5186</v>
      </c>
      <c r="V2318" t="s">
        <v>7789</v>
      </c>
      <c r="W2318" s="10">
        <v>7</v>
      </c>
      <c r="X2318" s="1"/>
      <c r="Y2318" s="1"/>
    </row>
    <row r="2319" spans="1:25" x14ac:dyDescent="0.35">
      <c r="A2319">
        <v>30</v>
      </c>
      <c r="B2319">
        <v>27</v>
      </c>
      <c r="D2319" s="10" t="s">
        <v>92</v>
      </c>
      <c r="E2319" t="s">
        <v>406</v>
      </c>
      <c r="G2319" t="s">
        <v>407</v>
      </c>
      <c r="H2319" t="s">
        <v>5145</v>
      </c>
      <c r="I2319" s="10">
        <v>28</v>
      </c>
      <c r="J2319" t="s">
        <v>10686</v>
      </c>
      <c r="K2319" t="s">
        <v>408</v>
      </c>
      <c r="L2319" t="s">
        <v>398</v>
      </c>
      <c r="M2319">
        <v>0</v>
      </c>
      <c r="S2319" s="1"/>
      <c r="U2319" s="10" t="s">
        <v>5186</v>
      </c>
      <c r="V2319" t="s">
        <v>394</v>
      </c>
      <c r="W2319" s="10">
        <v>6</v>
      </c>
      <c r="X2319" s="1">
        <v>42389</v>
      </c>
      <c r="Y2319" s="1"/>
    </row>
    <row r="2320" spans="1:25" x14ac:dyDescent="0.35">
      <c r="A2320">
        <v>223</v>
      </c>
      <c r="B2320">
        <v>8</v>
      </c>
      <c r="D2320" s="10" t="s">
        <v>92</v>
      </c>
      <c r="E2320" t="s">
        <v>396</v>
      </c>
      <c r="G2320" t="s">
        <v>397</v>
      </c>
      <c r="H2320" t="s">
        <v>5145</v>
      </c>
      <c r="I2320" s="10">
        <v>28</v>
      </c>
      <c r="J2320" t="s">
        <v>10686</v>
      </c>
      <c r="K2320" t="s">
        <v>391</v>
      </c>
      <c r="L2320" t="s">
        <v>398</v>
      </c>
      <c r="M2320">
        <v>0</v>
      </c>
      <c r="S2320" s="1"/>
      <c r="U2320" s="10" t="s">
        <v>5186</v>
      </c>
      <c r="V2320" t="s">
        <v>401</v>
      </c>
      <c r="W2320" s="10">
        <v>4</v>
      </c>
      <c r="X2320" s="1">
        <v>42702</v>
      </c>
      <c r="Y2320" s="1"/>
    </row>
    <row r="2321" spans="1:25" x14ac:dyDescent="0.35">
      <c r="A2321">
        <v>171</v>
      </c>
      <c r="B2321">
        <v>21</v>
      </c>
      <c r="D2321" s="10">
        <v>2</v>
      </c>
      <c r="E2321" t="s">
        <v>2998</v>
      </c>
      <c r="G2321" t="s">
        <v>2999</v>
      </c>
      <c r="H2321" t="s">
        <v>10706</v>
      </c>
      <c r="I2321" s="10">
        <v>4</v>
      </c>
      <c r="K2321" t="s">
        <v>3000</v>
      </c>
      <c r="L2321" t="s">
        <v>398</v>
      </c>
      <c r="M2321">
        <v>2400</v>
      </c>
      <c r="N2321">
        <v>1901</v>
      </c>
      <c r="O2321">
        <v>47</v>
      </c>
      <c r="S2321" s="1">
        <v>43826</v>
      </c>
      <c r="U2321" s="10" t="s">
        <v>5186</v>
      </c>
      <c r="V2321" t="s">
        <v>2837</v>
      </c>
      <c r="W2321" s="10">
        <v>4</v>
      </c>
      <c r="X2321" s="1">
        <v>40381</v>
      </c>
      <c r="Y2321" s="1"/>
    </row>
    <row r="2322" spans="1:25" x14ac:dyDescent="0.35">
      <c r="A2322">
        <v>243</v>
      </c>
      <c r="B2322">
        <v>1</v>
      </c>
      <c r="C2322" t="s">
        <v>7249</v>
      </c>
      <c r="D2322" s="10">
        <v>2</v>
      </c>
      <c r="E2322" t="s">
        <v>8148</v>
      </c>
      <c r="G2322" t="s">
        <v>9017</v>
      </c>
      <c r="H2322" t="s">
        <v>10707</v>
      </c>
      <c r="I2322" s="10">
        <v>4</v>
      </c>
      <c r="K2322" t="s">
        <v>4565</v>
      </c>
      <c r="L2322" t="s">
        <v>4566</v>
      </c>
      <c r="M2322">
        <v>650</v>
      </c>
      <c r="N2322">
        <v>1901</v>
      </c>
      <c r="S2322" s="1"/>
      <c r="U2322" s="10" t="s">
        <v>5186</v>
      </c>
      <c r="V2322" t="s">
        <v>10193</v>
      </c>
      <c r="W2322" s="10">
        <v>1</v>
      </c>
      <c r="X2322" s="1">
        <v>44800</v>
      </c>
      <c r="Y2322" s="1"/>
    </row>
    <row r="2323" spans="1:25" x14ac:dyDescent="0.35">
      <c r="A2323">
        <v>243</v>
      </c>
      <c r="B2323">
        <v>1</v>
      </c>
      <c r="C2323" t="s">
        <v>8138</v>
      </c>
      <c r="D2323" s="10">
        <v>2</v>
      </c>
      <c r="E2323" t="s">
        <v>8148</v>
      </c>
      <c r="G2323" t="s">
        <v>4564</v>
      </c>
      <c r="H2323" t="s">
        <v>10707</v>
      </c>
      <c r="I2323" s="10">
        <v>4</v>
      </c>
      <c r="K2323" t="s">
        <v>4565</v>
      </c>
      <c r="L2323" t="s">
        <v>4566</v>
      </c>
      <c r="M2323">
        <v>650</v>
      </c>
      <c r="N2323">
        <v>1901</v>
      </c>
      <c r="S2323" s="1"/>
      <c r="U2323" s="10" t="s">
        <v>5186</v>
      </c>
      <c r="V2323" t="s">
        <v>10193</v>
      </c>
      <c r="W2323" s="10">
        <v>1</v>
      </c>
      <c r="X2323" s="1">
        <v>44800</v>
      </c>
      <c r="Y2323" s="1"/>
    </row>
    <row r="2324" spans="1:25" x14ac:dyDescent="0.35">
      <c r="A2324">
        <v>185</v>
      </c>
      <c r="B2324">
        <v>43.02</v>
      </c>
      <c r="D2324" s="10">
        <v>2</v>
      </c>
      <c r="E2324" t="s">
        <v>4563</v>
      </c>
      <c r="G2324" t="s">
        <v>4564</v>
      </c>
      <c r="H2324" t="s">
        <v>10707</v>
      </c>
      <c r="I2324" s="10">
        <v>4</v>
      </c>
      <c r="K2324" t="s">
        <v>4565</v>
      </c>
      <c r="L2324" t="s">
        <v>4566</v>
      </c>
      <c r="M2324">
        <v>2036</v>
      </c>
      <c r="N2324">
        <v>1901</v>
      </c>
      <c r="O2324">
        <v>20</v>
      </c>
      <c r="P2324">
        <v>185</v>
      </c>
      <c r="Q2324">
        <v>43.2</v>
      </c>
      <c r="S2324" s="1">
        <v>44925</v>
      </c>
      <c r="U2324" s="10" t="s">
        <v>5186</v>
      </c>
      <c r="V2324" t="s">
        <v>4567</v>
      </c>
      <c r="W2324" s="10">
        <v>2</v>
      </c>
      <c r="X2324" s="1">
        <v>44800</v>
      </c>
      <c r="Y2324" s="1"/>
    </row>
    <row r="2325" spans="1:25" x14ac:dyDescent="0.35">
      <c r="A2325">
        <v>78</v>
      </c>
      <c r="B2325">
        <v>28</v>
      </c>
      <c r="D2325" s="10">
        <v>2</v>
      </c>
      <c r="E2325" t="s">
        <v>3600</v>
      </c>
      <c r="G2325" t="s">
        <v>3601</v>
      </c>
      <c r="H2325" t="s">
        <v>10706</v>
      </c>
      <c r="I2325" s="10">
        <v>3</v>
      </c>
      <c r="K2325" t="s">
        <v>3602</v>
      </c>
      <c r="L2325" t="s">
        <v>3603</v>
      </c>
      <c r="M2325">
        <v>1875</v>
      </c>
      <c r="N2325">
        <v>1940</v>
      </c>
      <c r="O2325">
        <v>45</v>
      </c>
      <c r="S2325" s="1">
        <v>43826</v>
      </c>
      <c r="U2325" s="10" t="s">
        <v>5186</v>
      </c>
      <c r="V2325" t="s">
        <v>3604</v>
      </c>
      <c r="W2325" s="10">
        <v>3</v>
      </c>
      <c r="X2325" s="1">
        <v>40134</v>
      </c>
      <c r="Y2325" s="1"/>
    </row>
    <row r="2326" spans="1:25" x14ac:dyDescent="0.35">
      <c r="A2326">
        <v>48</v>
      </c>
      <c r="B2326">
        <v>2</v>
      </c>
      <c r="D2326" s="10">
        <v>2</v>
      </c>
      <c r="E2326" t="s">
        <v>2859</v>
      </c>
      <c r="G2326" t="s">
        <v>2860</v>
      </c>
      <c r="H2326" t="s">
        <v>5145</v>
      </c>
      <c r="I2326" s="10">
        <v>11</v>
      </c>
      <c r="J2326" t="s">
        <v>6075</v>
      </c>
      <c r="K2326" t="s">
        <v>2861</v>
      </c>
      <c r="L2326" t="s">
        <v>2201</v>
      </c>
      <c r="M2326">
        <v>6000</v>
      </c>
      <c r="N2326">
        <v>1999</v>
      </c>
      <c r="O2326">
        <v>47</v>
      </c>
      <c r="S2326" s="1">
        <v>43826</v>
      </c>
      <c r="U2326" s="10" t="s">
        <v>10584</v>
      </c>
      <c r="V2326" t="s">
        <v>2845</v>
      </c>
      <c r="W2326" s="10">
        <v>4</v>
      </c>
      <c r="X2326" t="s">
        <v>208</v>
      </c>
    </row>
    <row r="2327" spans="1:25" x14ac:dyDescent="0.35">
      <c r="A2327">
        <v>194</v>
      </c>
      <c r="B2327">
        <v>29.04</v>
      </c>
      <c r="D2327" s="10">
        <v>2</v>
      </c>
      <c r="E2327" t="s">
        <v>3295</v>
      </c>
      <c r="G2327" t="s">
        <v>3296</v>
      </c>
      <c r="H2327" t="s">
        <v>5145</v>
      </c>
      <c r="I2327" s="10">
        <v>11</v>
      </c>
      <c r="J2327" t="s">
        <v>6075</v>
      </c>
      <c r="K2327" t="s">
        <v>2861</v>
      </c>
      <c r="L2327" t="s">
        <v>2201</v>
      </c>
      <c r="M2327">
        <v>1683</v>
      </c>
      <c r="N2327">
        <v>1901</v>
      </c>
      <c r="O2327">
        <v>47</v>
      </c>
      <c r="P2327">
        <v>194</v>
      </c>
      <c r="Q2327">
        <v>29.4</v>
      </c>
      <c r="S2327" s="1">
        <v>43826</v>
      </c>
      <c r="U2327" s="10" t="s">
        <v>5186</v>
      </c>
      <c r="V2327" t="s">
        <v>3297</v>
      </c>
      <c r="W2327" s="10">
        <v>4</v>
      </c>
      <c r="X2327" s="1">
        <v>39356</v>
      </c>
      <c r="Y2327" s="1"/>
    </row>
    <row r="2328" spans="1:25" x14ac:dyDescent="0.35">
      <c r="A2328">
        <v>194</v>
      </c>
      <c r="B2328">
        <v>29.03</v>
      </c>
      <c r="D2328" s="10">
        <v>2</v>
      </c>
      <c r="E2328" t="s">
        <v>3973</v>
      </c>
      <c r="G2328" t="s">
        <v>3974</v>
      </c>
      <c r="H2328" t="s">
        <v>5145</v>
      </c>
      <c r="I2328" s="10">
        <v>11</v>
      </c>
      <c r="J2328" t="s">
        <v>6075</v>
      </c>
      <c r="K2328" t="s">
        <v>2861</v>
      </c>
      <c r="L2328" t="s">
        <v>2201</v>
      </c>
      <c r="M2328">
        <v>1683</v>
      </c>
      <c r="N2328">
        <v>1901</v>
      </c>
      <c r="O2328">
        <v>47</v>
      </c>
      <c r="P2328">
        <v>194</v>
      </c>
      <c r="Q2328">
        <v>29.3</v>
      </c>
      <c r="S2328" s="1">
        <v>43826</v>
      </c>
      <c r="U2328" s="10" t="s">
        <v>5186</v>
      </c>
      <c r="V2328" t="s">
        <v>3975</v>
      </c>
      <c r="W2328" s="10">
        <v>3</v>
      </c>
      <c r="X2328" s="1">
        <v>39356</v>
      </c>
      <c r="Y2328" s="1"/>
    </row>
    <row r="2329" spans="1:25" x14ac:dyDescent="0.35">
      <c r="A2329">
        <v>215</v>
      </c>
      <c r="B2329">
        <v>11.02</v>
      </c>
      <c r="D2329" s="10" t="s">
        <v>92</v>
      </c>
      <c r="E2329" t="s">
        <v>2198</v>
      </c>
      <c r="G2329" t="s">
        <v>2199</v>
      </c>
      <c r="H2329" t="s">
        <v>5145</v>
      </c>
      <c r="I2329" s="10">
        <v>1</v>
      </c>
      <c r="K2329" t="s">
        <v>2200</v>
      </c>
      <c r="L2329" t="s">
        <v>2201</v>
      </c>
      <c r="M2329">
        <v>0</v>
      </c>
      <c r="S2329" s="1"/>
      <c r="V2329" t="s">
        <v>2202</v>
      </c>
      <c r="W2329" s="10">
        <v>1</v>
      </c>
      <c r="X2329" s="1">
        <v>44447</v>
      </c>
      <c r="Y2329" s="1"/>
    </row>
    <row r="2330" spans="1:25" x14ac:dyDescent="0.35">
      <c r="A2330">
        <v>168</v>
      </c>
      <c r="B2330">
        <v>36</v>
      </c>
      <c r="D2330" s="10" t="s">
        <v>7551</v>
      </c>
      <c r="E2330" t="s">
        <v>7433</v>
      </c>
      <c r="G2330" t="s">
        <v>7622</v>
      </c>
      <c r="H2330" t="s">
        <v>5145</v>
      </c>
      <c r="I2330" s="10">
        <v>10</v>
      </c>
      <c r="K2330" t="s">
        <v>7744</v>
      </c>
      <c r="L2330" t="s">
        <v>2201</v>
      </c>
      <c r="S2330" s="1"/>
      <c r="V2330" t="s">
        <v>7896</v>
      </c>
      <c r="W2330" s="10">
        <v>10</v>
      </c>
      <c r="X2330" s="1"/>
      <c r="Y2330" s="1"/>
    </row>
    <row r="2331" spans="1:25" x14ac:dyDescent="0.35">
      <c r="A2331">
        <v>221</v>
      </c>
      <c r="B2331">
        <v>12.02</v>
      </c>
      <c r="D2331" s="10" t="s">
        <v>92</v>
      </c>
      <c r="E2331" t="s">
        <v>2368</v>
      </c>
      <c r="G2331" t="s">
        <v>93</v>
      </c>
      <c r="H2331" t="s">
        <v>5145</v>
      </c>
      <c r="I2331" s="10">
        <v>125</v>
      </c>
      <c r="J2331" t="s">
        <v>7966</v>
      </c>
      <c r="K2331" t="s">
        <v>2358</v>
      </c>
      <c r="L2331" t="s">
        <v>2369</v>
      </c>
      <c r="M2331">
        <v>0</v>
      </c>
      <c r="S2331" s="1"/>
      <c r="V2331" t="s">
        <v>2372</v>
      </c>
      <c r="W2331" s="10">
        <v>6</v>
      </c>
      <c r="X2331" s="1">
        <v>43793</v>
      </c>
      <c r="Y2331" s="1"/>
    </row>
    <row r="2332" spans="1:25" x14ac:dyDescent="0.35">
      <c r="A2332">
        <v>200</v>
      </c>
      <c r="B2332">
        <v>27</v>
      </c>
      <c r="D2332" s="10" t="s">
        <v>92</v>
      </c>
      <c r="E2332" t="s">
        <v>2328</v>
      </c>
      <c r="G2332" t="s">
        <v>93</v>
      </c>
      <c r="H2332" t="s">
        <v>5145</v>
      </c>
      <c r="I2332" s="10">
        <v>125</v>
      </c>
      <c r="J2332" t="s">
        <v>7966</v>
      </c>
      <c r="K2332" t="s">
        <v>2358</v>
      </c>
      <c r="L2332" t="s">
        <v>2330</v>
      </c>
      <c r="M2332">
        <v>0</v>
      </c>
      <c r="S2332" s="1"/>
      <c r="V2332" t="s">
        <v>1735</v>
      </c>
      <c r="W2332" s="10">
        <v>6</v>
      </c>
      <c r="X2332" s="1">
        <v>43793</v>
      </c>
      <c r="Y2332" s="1"/>
    </row>
    <row r="2333" spans="1:25" x14ac:dyDescent="0.35">
      <c r="A2333">
        <v>209</v>
      </c>
      <c r="B2333">
        <v>22.02</v>
      </c>
      <c r="D2333" s="10" t="s">
        <v>92</v>
      </c>
      <c r="E2333" t="s">
        <v>2388</v>
      </c>
      <c r="G2333" t="s">
        <v>93</v>
      </c>
      <c r="H2333" t="s">
        <v>5145</v>
      </c>
      <c r="I2333" s="10">
        <v>125</v>
      </c>
      <c r="J2333" t="s">
        <v>7966</v>
      </c>
      <c r="K2333" t="s">
        <v>2358</v>
      </c>
      <c r="L2333" t="s">
        <v>2337</v>
      </c>
      <c r="M2333">
        <v>0</v>
      </c>
      <c r="S2333" s="1"/>
      <c r="V2333" t="s">
        <v>303</v>
      </c>
      <c r="W2333" s="10">
        <v>4</v>
      </c>
      <c r="X2333" s="1">
        <v>43793</v>
      </c>
      <c r="Y2333" s="1"/>
    </row>
    <row r="2334" spans="1:25" x14ac:dyDescent="0.35">
      <c r="A2334">
        <v>200</v>
      </c>
      <c r="B2334">
        <v>29</v>
      </c>
      <c r="D2334" s="10" t="s">
        <v>92</v>
      </c>
      <c r="E2334" t="s">
        <v>2363</v>
      </c>
      <c r="G2334" t="s">
        <v>2342</v>
      </c>
      <c r="H2334" t="s">
        <v>5145</v>
      </c>
      <c r="I2334" s="10">
        <v>125</v>
      </c>
      <c r="J2334" t="s">
        <v>7966</v>
      </c>
      <c r="K2334" t="s">
        <v>2358</v>
      </c>
      <c r="L2334" t="s">
        <v>2337</v>
      </c>
      <c r="M2334">
        <v>0</v>
      </c>
      <c r="S2334" s="1"/>
      <c r="V2334" t="s">
        <v>451</v>
      </c>
      <c r="W2334" s="10">
        <v>8</v>
      </c>
      <c r="X2334" s="1">
        <v>43793</v>
      </c>
      <c r="Y2334" s="1"/>
    </row>
    <row r="2335" spans="1:25" x14ac:dyDescent="0.35">
      <c r="A2335">
        <v>200</v>
      </c>
      <c r="B2335">
        <v>25</v>
      </c>
      <c r="D2335" s="10" t="s">
        <v>92</v>
      </c>
      <c r="E2335" t="s">
        <v>2334</v>
      </c>
      <c r="G2335" t="s">
        <v>2335</v>
      </c>
      <c r="H2335" t="s">
        <v>5145</v>
      </c>
      <c r="I2335" s="10">
        <v>125</v>
      </c>
      <c r="J2335" t="s">
        <v>7966</v>
      </c>
      <c r="K2335" t="s">
        <v>2336</v>
      </c>
      <c r="L2335" t="s">
        <v>2337</v>
      </c>
      <c r="M2335">
        <v>0</v>
      </c>
      <c r="S2335" s="1"/>
      <c r="V2335" t="s">
        <v>1609</v>
      </c>
      <c r="W2335" s="10">
        <v>6</v>
      </c>
      <c r="X2335" s="1">
        <v>43817</v>
      </c>
      <c r="Y2335" s="1"/>
    </row>
    <row r="2336" spans="1:25" x14ac:dyDescent="0.35">
      <c r="A2336">
        <v>212</v>
      </c>
      <c r="B2336">
        <v>13</v>
      </c>
      <c r="D2336" s="10" t="s">
        <v>92</v>
      </c>
      <c r="E2336" t="s">
        <v>2420</v>
      </c>
      <c r="G2336" t="s">
        <v>93</v>
      </c>
      <c r="H2336" t="s">
        <v>5145</v>
      </c>
      <c r="I2336" s="10">
        <v>125</v>
      </c>
      <c r="J2336" t="s">
        <v>7966</v>
      </c>
      <c r="K2336" t="s">
        <v>2421</v>
      </c>
      <c r="L2336" t="s">
        <v>2337</v>
      </c>
      <c r="M2336">
        <v>0</v>
      </c>
      <c r="S2336" s="1"/>
      <c r="V2336" t="s">
        <v>2422</v>
      </c>
      <c r="W2336" s="10">
        <v>8</v>
      </c>
      <c r="X2336" s="1">
        <v>43793</v>
      </c>
      <c r="Y2336" s="1"/>
    </row>
    <row r="2337" spans="1:25" x14ac:dyDescent="0.35">
      <c r="A2337">
        <v>212</v>
      </c>
      <c r="B2337">
        <v>14</v>
      </c>
      <c r="D2337" s="10" t="s">
        <v>92</v>
      </c>
      <c r="E2337" t="s">
        <v>2365</v>
      </c>
      <c r="G2337" t="s">
        <v>93</v>
      </c>
      <c r="H2337" t="s">
        <v>5145</v>
      </c>
      <c r="I2337" s="10">
        <v>125</v>
      </c>
      <c r="J2337" t="s">
        <v>7966</v>
      </c>
      <c r="K2337" t="s">
        <v>2358</v>
      </c>
      <c r="L2337" t="s">
        <v>2337</v>
      </c>
      <c r="M2337">
        <v>0</v>
      </c>
      <c r="N2337">
        <v>2002</v>
      </c>
      <c r="S2337" s="1"/>
      <c r="U2337" s="10" t="s">
        <v>10584</v>
      </c>
      <c r="V2337" t="s">
        <v>2366</v>
      </c>
      <c r="W2337" s="10">
        <v>8</v>
      </c>
      <c r="X2337" s="1">
        <v>43793</v>
      </c>
      <c r="Y2337" s="1"/>
    </row>
    <row r="2338" spans="1:25" x14ac:dyDescent="0.35">
      <c r="A2338">
        <v>123</v>
      </c>
      <c r="B2338">
        <v>13</v>
      </c>
      <c r="D2338" s="10" t="s">
        <v>92</v>
      </c>
      <c r="E2338" t="s">
        <v>2374</v>
      </c>
      <c r="G2338" t="s">
        <v>2375</v>
      </c>
      <c r="H2338" t="s">
        <v>5145</v>
      </c>
      <c r="I2338" s="10">
        <v>125</v>
      </c>
      <c r="J2338" t="s">
        <v>7966</v>
      </c>
      <c r="K2338" t="s">
        <v>2358</v>
      </c>
      <c r="L2338" t="s">
        <v>2337</v>
      </c>
      <c r="M2338">
        <v>0</v>
      </c>
      <c r="S2338" s="1"/>
      <c r="V2338" t="s">
        <v>2377</v>
      </c>
      <c r="W2338" s="10">
        <v>6</v>
      </c>
      <c r="X2338" s="1">
        <v>43872</v>
      </c>
      <c r="Y2338" s="1"/>
    </row>
    <row r="2339" spans="1:25" x14ac:dyDescent="0.35">
      <c r="A2339">
        <v>213</v>
      </c>
      <c r="B2339">
        <v>11</v>
      </c>
      <c r="D2339" s="10" t="s">
        <v>92</v>
      </c>
      <c r="E2339" t="s">
        <v>2381</v>
      </c>
      <c r="G2339" t="s">
        <v>93</v>
      </c>
      <c r="H2339" t="s">
        <v>5145</v>
      </c>
      <c r="I2339" s="10">
        <v>125</v>
      </c>
      <c r="J2339" t="s">
        <v>7966</v>
      </c>
      <c r="K2339" t="s">
        <v>2358</v>
      </c>
      <c r="L2339" t="s">
        <v>2337</v>
      </c>
      <c r="M2339">
        <v>0</v>
      </c>
      <c r="S2339" s="1"/>
      <c r="V2339" t="s">
        <v>2383</v>
      </c>
      <c r="W2339" s="10">
        <v>5</v>
      </c>
      <c r="X2339" s="1">
        <v>43793</v>
      </c>
      <c r="Y2339" s="1"/>
    </row>
    <row r="2340" spans="1:25" x14ac:dyDescent="0.35">
      <c r="A2340">
        <v>201</v>
      </c>
      <c r="B2340">
        <v>21</v>
      </c>
      <c r="D2340" s="10" t="s">
        <v>92</v>
      </c>
      <c r="E2340" t="s">
        <v>2385</v>
      </c>
      <c r="G2340" t="s">
        <v>2342</v>
      </c>
      <c r="H2340" t="s">
        <v>5145</v>
      </c>
      <c r="I2340" s="10">
        <v>125</v>
      </c>
      <c r="J2340" t="s">
        <v>7966</v>
      </c>
      <c r="K2340" t="s">
        <v>2358</v>
      </c>
      <c r="L2340" t="s">
        <v>2337</v>
      </c>
      <c r="M2340">
        <v>0</v>
      </c>
      <c r="S2340" s="1"/>
      <c r="V2340" t="s">
        <v>961</v>
      </c>
      <c r="W2340" s="10">
        <v>5</v>
      </c>
      <c r="X2340" s="1">
        <v>43793</v>
      </c>
      <c r="Y2340" s="1"/>
    </row>
    <row r="2341" spans="1:25" x14ac:dyDescent="0.35">
      <c r="A2341">
        <v>213</v>
      </c>
      <c r="B2341">
        <v>13</v>
      </c>
      <c r="D2341" s="10" t="s">
        <v>92</v>
      </c>
      <c r="E2341" t="s">
        <v>2400</v>
      </c>
      <c r="G2341" t="s">
        <v>93</v>
      </c>
      <c r="H2341" t="s">
        <v>5145</v>
      </c>
      <c r="I2341" s="10">
        <v>125</v>
      </c>
      <c r="J2341" t="s">
        <v>7966</v>
      </c>
      <c r="K2341" t="s">
        <v>2358</v>
      </c>
      <c r="L2341" t="s">
        <v>2337</v>
      </c>
      <c r="M2341">
        <v>0</v>
      </c>
      <c r="S2341" s="1"/>
      <c r="V2341" t="s">
        <v>2039</v>
      </c>
      <c r="W2341" s="10">
        <v>2</v>
      </c>
      <c r="X2341" s="1">
        <v>43793</v>
      </c>
      <c r="Y2341" s="1"/>
    </row>
    <row r="2342" spans="1:25" x14ac:dyDescent="0.35">
      <c r="A2342">
        <v>166</v>
      </c>
      <c r="B2342">
        <v>19</v>
      </c>
      <c r="D2342" s="10" t="s">
        <v>92</v>
      </c>
      <c r="E2342" t="s">
        <v>2347</v>
      </c>
      <c r="G2342" t="s">
        <v>2339</v>
      </c>
      <c r="H2342" t="s">
        <v>5145</v>
      </c>
      <c r="I2342" s="10">
        <v>125</v>
      </c>
      <c r="J2342" t="s">
        <v>7966</v>
      </c>
      <c r="K2342" t="s">
        <v>2348</v>
      </c>
      <c r="L2342" t="s">
        <v>2337</v>
      </c>
      <c r="M2342">
        <v>0</v>
      </c>
      <c r="S2342" s="1"/>
      <c r="V2342" t="s">
        <v>2350</v>
      </c>
      <c r="W2342" s="10">
        <v>2</v>
      </c>
      <c r="X2342" s="1">
        <v>43817</v>
      </c>
      <c r="Y2342" s="1"/>
    </row>
    <row r="2343" spans="1:25" x14ac:dyDescent="0.35">
      <c r="A2343">
        <v>202</v>
      </c>
      <c r="B2343">
        <v>34</v>
      </c>
      <c r="D2343" s="10" t="s">
        <v>92</v>
      </c>
      <c r="E2343" t="s">
        <v>2427</v>
      </c>
      <c r="G2343" t="s">
        <v>2428</v>
      </c>
      <c r="H2343" t="s">
        <v>5145</v>
      </c>
      <c r="I2343" s="10">
        <v>125</v>
      </c>
      <c r="J2343" t="s">
        <v>7966</v>
      </c>
      <c r="K2343" t="s">
        <v>2421</v>
      </c>
      <c r="L2343" t="s">
        <v>2337</v>
      </c>
      <c r="M2343">
        <v>0</v>
      </c>
      <c r="S2343" s="1"/>
      <c r="V2343" t="s">
        <v>2429</v>
      </c>
      <c r="W2343" s="10">
        <v>2</v>
      </c>
      <c r="X2343" s="1">
        <v>43793</v>
      </c>
      <c r="Y2343" s="1"/>
    </row>
    <row r="2344" spans="1:25" x14ac:dyDescent="0.35">
      <c r="A2344">
        <v>214</v>
      </c>
      <c r="B2344">
        <v>8</v>
      </c>
      <c r="D2344" s="10" t="s">
        <v>92</v>
      </c>
      <c r="E2344" t="s">
        <v>2402</v>
      </c>
      <c r="G2344" t="s">
        <v>93</v>
      </c>
      <c r="H2344" t="s">
        <v>5145</v>
      </c>
      <c r="I2344" s="10">
        <v>125</v>
      </c>
      <c r="J2344" t="s">
        <v>7966</v>
      </c>
      <c r="K2344" t="s">
        <v>2358</v>
      </c>
      <c r="L2344" t="s">
        <v>2337</v>
      </c>
      <c r="M2344">
        <v>0</v>
      </c>
      <c r="S2344" s="1"/>
      <c r="V2344" t="s">
        <v>2403</v>
      </c>
      <c r="W2344" s="10">
        <v>2</v>
      </c>
      <c r="X2344" s="1">
        <v>43793</v>
      </c>
      <c r="Y2344" s="1"/>
    </row>
    <row r="2345" spans="1:25" x14ac:dyDescent="0.35">
      <c r="A2345">
        <v>204</v>
      </c>
      <c r="B2345">
        <v>34</v>
      </c>
      <c r="D2345" s="10" t="s">
        <v>92</v>
      </c>
      <c r="E2345" t="s">
        <v>2405</v>
      </c>
      <c r="G2345" t="s">
        <v>93</v>
      </c>
      <c r="H2345" t="s">
        <v>5145</v>
      </c>
      <c r="I2345" s="10">
        <v>125</v>
      </c>
      <c r="J2345" t="s">
        <v>7966</v>
      </c>
      <c r="K2345" t="s">
        <v>2358</v>
      </c>
      <c r="L2345" t="s">
        <v>2337</v>
      </c>
      <c r="M2345">
        <v>0</v>
      </c>
      <c r="S2345" s="1"/>
      <c r="V2345" t="s">
        <v>2406</v>
      </c>
      <c r="W2345" s="10">
        <v>2</v>
      </c>
      <c r="X2345" s="1">
        <v>43793</v>
      </c>
      <c r="Y2345" s="1"/>
    </row>
    <row r="2346" spans="1:25" x14ac:dyDescent="0.35">
      <c r="A2346">
        <v>216</v>
      </c>
      <c r="B2346">
        <v>15</v>
      </c>
      <c r="D2346" s="10" t="s">
        <v>92</v>
      </c>
      <c r="E2346" t="s">
        <v>2390</v>
      </c>
      <c r="G2346" t="s">
        <v>93</v>
      </c>
      <c r="H2346" t="s">
        <v>5145</v>
      </c>
      <c r="I2346" s="10">
        <v>125</v>
      </c>
      <c r="J2346" t="s">
        <v>7966</v>
      </c>
      <c r="K2346" t="s">
        <v>2358</v>
      </c>
      <c r="L2346" t="s">
        <v>2337</v>
      </c>
      <c r="M2346">
        <v>0</v>
      </c>
      <c r="S2346" s="1"/>
      <c r="V2346" t="s">
        <v>2393</v>
      </c>
      <c r="W2346" s="10">
        <v>4</v>
      </c>
      <c r="X2346" s="1">
        <v>43793</v>
      </c>
      <c r="Y2346" s="1"/>
    </row>
    <row r="2347" spans="1:25" x14ac:dyDescent="0.35">
      <c r="A2347">
        <v>216</v>
      </c>
      <c r="B2347">
        <v>19.03</v>
      </c>
      <c r="D2347" s="10" t="s">
        <v>92</v>
      </c>
      <c r="E2347" t="s">
        <v>2397</v>
      </c>
      <c r="G2347" t="s">
        <v>93</v>
      </c>
      <c r="H2347" t="s">
        <v>5145</v>
      </c>
      <c r="I2347" s="10">
        <v>125</v>
      </c>
      <c r="J2347" t="s">
        <v>7966</v>
      </c>
      <c r="K2347" t="s">
        <v>2358</v>
      </c>
      <c r="L2347" t="s">
        <v>2337</v>
      </c>
      <c r="M2347">
        <v>0</v>
      </c>
      <c r="S2347" s="1"/>
      <c r="V2347" t="s">
        <v>249</v>
      </c>
      <c r="W2347" s="10">
        <v>3</v>
      </c>
      <c r="X2347" s="1">
        <v>43793</v>
      </c>
      <c r="Y2347" s="1"/>
    </row>
    <row r="2348" spans="1:25" x14ac:dyDescent="0.35">
      <c r="A2348">
        <v>216</v>
      </c>
      <c r="B2348">
        <v>19.02</v>
      </c>
      <c r="D2348" s="10" t="s">
        <v>92</v>
      </c>
      <c r="E2348" t="s">
        <v>2432</v>
      </c>
      <c r="G2348" t="s">
        <v>93</v>
      </c>
      <c r="H2348" t="s">
        <v>5145</v>
      </c>
      <c r="I2348" s="10">
        <v>125</v>
      </c>
      <c r="J2348" t="s">
        <v>7966</v>
      </c>
      <c r="K2348" t="s">
        <v>2433</v>
      </c>
      <c r="L2348" t="s">
        <v>2337</v>
      </c>
      <c r="M2348">
        <v>0</v>
      </c>
      <c r="S2348" s="1"/>
      <c r="V2348" t="s">
        <v>249</v>
      </c>
      <c r="W2348" s="10">
        <v>3</v>
      </c>
      <c r="X2348" s="1">
        <v>43793</v>
      </c>
      <c r="Y2348" s="1"/>
    </row>
    <row r="2349" spans="1:25" x14ac:dyDescent="0.35">
      <c r="A2349">
        <v>205</v>
      </c>
      <c r="B2349">
        <v>44</v>
      </c>
      <c r="D2349" s="10" t="s">
        <v>92</v>
      </c>
      <c r="E2349" t="s">
        <v>2415</v>
      </c>
      <c r="G2349" t="s">
        <v>2416</v>
      </c>
      <c r="H2349" t="s">
        <v>5145</v>
      </c>
      <c r="I2349" s="10">
        <v>125</v>
      </c>
      <c r="J2349" t="s">
        <v>7966</v>
      </c>
      <c r="K2349" t="s">
        <v>2358</v>
      </c>
      <c r="L2349" t="s">
        <v>2337</v>
      </c>
      <c r="M2349">
        <v>0</v>
      </c>
      <c r="S2349" s="1"/>
      <c r="V2349" t="s">
        <v>2418</v>
      </c>
      <c r="W2349" s="10">
        <v>1</v>
      </c>
      <c r="X2349" s="1">
        <v>43793</v>
      </c>
      <c r="Y2349" s="1"/>
    </row>
    <row r="2350" spans="1:25" x14ac:dyDescent="0.35">
      <c r="A2350">
        <v>205</v>
      </c>
      <c r="B2350">
        <v>25.01</v>
      </c>
      <c r="D2350" s="10" t="s">
        <v>92</v>
      </c>
      <c r="E2350" t="s">
        <v>2412</v>
      </c>
      <c r="G2350" t="s">
        <v>2339</v>
      </c>
      <c r="H2350" t="s">
        <v>5145</v>
      </c>
      <c r="I2350" s="10">
        <v>125</v>
      </c>
      <c r="J2350" t="s">
        <v>7966</v>
      </c>
      <c r="K2350" t="s">
        <v>2358</v>
      </c>
      <c r="L2350" t="s">
        <v>2337</v>
      </c>
      <c r="M2350">
        <v>0</v>
      </c>
      <c r="S2350" s="1"/>
      <c r="V2350" t="s">
        <v>1913</v>
      </c>
      <c r="W2350" s="10">
        <v>2</v>
      </c>
      <c r="X2350" s="1">
        <v>43817</v>
      </c>
      <c r="Y2350" s="1"/>
    </row>
    <row r="2351" spans="1:25" x14ac:dyDescent="0.35">
      <c r="A2351">
        <v>208</v>
      </c>
      <c r="B2351">
        <v>24</v>
      </c>
      <c r="D2351" s="10" t="s">
        <v>92</v>
      </c>
      <c r="E2351" t="s">
        <v>2435</v>
      </c>
      <c r="G2351" t="s">
        <v>2339</v>
      </c>
      <c r="H2351" t="s">
        <v>5145</v>
      </c>
      <c r="I2351" s="10">
        <v>125</v>
      </c>
      <c r="J2351" t="s">
        <v>7966</v>
      </c>
      <c r="K2351" t="s">
        <v>2436</v>
      </c>
      <c r="L2351" t="s">
        <v>2337</v>
      </c>
      <c r="M2351">
        <v>0</v>
      </c>
      <c r="S2351" s="1"/>
      <c r="V2351" t="s">
        <v>2437</v>
      </c>
      <c r="W2351" s="10">
        <v>3</v>
      </c>
      <c r="X2351" s="1">
        <v>43817</v>
      </c>
      <c r="Y2351" s="1"/>
    </row>
    <row r="2352" spans="1:25" x14ac:dyDescent="0.35">
      <c r="A2352">
        <v>211</v>
      </c>
      <c r="B2352">
        <v>5.01</v>
      </c>
      <c r="D2352" s="10" t="s">
        <v>92</v>
      </c>
      <c r="E2352" t="s">
        <v>2424</v>
      </c>
      <c r="G2352" t="s">
        <v>2339</v>
      </c>
      <c r="H2352" t="s">
        <v>5145</v>
      </c>
      <c r="I2352" s="10">
        <v>125</v>
      </c>
      <c r="J2352" t="s">
        <v>7966</v>
      </c>
      <c r="K2352" t="s">
        <v>2421</v>
      </c>
      <c r="L2352" t="s">
        <v>2337</v>
      </c>
      <c r="M2352">
        <v>0</v>
      </c>
      <c r="S2352" s="1"/>
      <c r="V2352" t="s">
        <v>1524</v>
      </c>
      <c r="W2352" s="10">
        <v>3</v>
      </c>
      <c r="X2352" s="1">
        <v>43817</v>
      </c>
      <c r="Y2352" s="1"/>
    </row>
    <row r="2353" spans="1:25" x14ac:dyDescent="0.35">
      <c r="A2353">
        <v>246</v>
      </c>
      <c r="B2353">
        <v>25</v>
      </c>
      <c r="D2353" s="10" t="s">
        <v>92</v>
      </c>
      <c r="E2353" t="s">
        <v>2357</v>
      </c>
      <c r="G2353" t="s">
        <v>2339</v>
      </c>
      <c r="H2353" t="s">
        <v>5145</v>
      </c>
      <c r="I2353" s="10">
        <v>125</v>
      </c>
      <c r="J2353" t="s">
        <v>7966</v>
      </c>
      <c r="K2353" t="s">
        <v>2358</v>
      </c>
      <c r="L2353" t="s">
        <v>2353</v>
      </c>
      <c r="M2353">
        <v>0</v>
      </c>
      <c r="S2353" s="1"/>
      <c r="V2353" t="s">
        <v>2361</v>
      </c>
      <c r="W2353" s="10">
        <v>9</v>
      </c>
      <c r="X2353" s="1">
        <v>43817</v>
      </c>
      <c r="Y2353" s="1"/>
    </row>
    <row r="2354" spans="1:25" x14ac:dyDescent="0.35">
      <c r="A2354">
        <v>216</v>
      </c>
      <c r="B2354">
        <v>16</v>
      </c>
      <c r="D2354" s="10" t="s">
        <v>92</v>
      </c>
      <c r="E2354" t="s">
        <v>2408</v>
      </c>
      <c r="G2354" t="s">
        <v>93</v>
      </c>
      <c r="H2354" t="s">
        <v>5145</v>
      </c>
      <c r="I2354" s="10">
        <v>125</v>
      </c>
      <c r="J2354" t="s">
        <v>7966</v>
      </c>
      <c r="K2354" t="s">
        <v>2358</v>
      </c>
      <c r="L2354" t="s">
        <v>2353</v>
      </c>
      <c r="M2354">
        <v>0</v>
      </c>
      <c r="S2354" s="1"/>
      <c r="V2354" t="s">
        <v>2410</v>
      </c>
      <c r="W2354" s="10">
        <v>2</v>
      </c>
      <c r="X2354" s="1">
        <v>43793</v>
      </c>
      <c r="Y2354" s="1"/>
    </row>
    <row r="2355" spans="1:25" x14ac:dyDescent="0.35">
      <c r="A2355">
        <v>205</v>
      </c>
      <c r="B2355">
        <v>36</v>
      </c>
      <c r="D2355" s="10" t="s">
        <v>92</v>
      </c>
      <c r="E2355" t="s">
        <v>2352</v>
      </c>
      <c r="G2355" t="s">
        <v>93</v>
      </c>
      <c r="H2355" t="s">
        <v>5145</v>
      </c>
      <c r="I2355" s="10">
        <v>125</v>
      </c>
      <c r="J2355" t="s">
        <v>7966</v>
      </c>
      <c r="K2355" t="s">
        <v>2348</v>
      </c>
      <c r="L2355" t="s">
        <v>2353</v>
      </c>
      <c r="M2355">
        <v>0</v>
      </c>
      <c r="S2355" s="1"/>
      <c r="V2355" t="s">
        <v>1913</v>
      </c>
      <c r="W2355" s="10">
        <v>2</v>
      </c>
      <c r="X2355" s="1">
        <v>43793</v>
      </c>
      <c r="Y2355" s="1"/>
    </row>
    <row r="2356" spans="1:25" x14ac:dyDescent="0.35">
      <c r="A2356">
        <v>211.01</v>
      </c>
      <c r="B2356">
        <v>7</v>
      </c>
      <c r="D2356" s="10" t="s">
        <v>92</v>
      </c>
      <c r="E2356" t="s">
        <v>2395</v>
      </c>
      <c r="G2356" t="s">
        <v>93</v>
      </c>
      <c r="H2356" t="s">
        <v>5145</v>
      </c>
      <c r="I2356" s="10">
        <v>125</v>
      </c>
      <c r="J2356" t="s">
        <v>7966</v>
      </c>
      <c r="K2356" t="s">
        <v>2358</v>
      </c>
      <c r="L2356" t="s">
        <v>2353</v>
      </c>
      <c r="M2356">
        <v>0</v>
      </c>
      <c r="S2356" s="1"/>
      <c r="V2356" t="s">
        <v>534</v>
      </c>
      <c r="W2356" s="10">
        <v>4</v>
      </c>
      <c r="X2356" s="1">
        <v>43793</v>
      </c>
      <c r="Y2356" s="1"/>
    </row>
    <row r="2357" spans="1:25" x14ac:dyDescent="0.35">
      <c r="A2357">
        <v>206</v>
      </c>
      <c r="B2357">
        <v>29</v>
      </c>
      <c r="D2357" s="10" t="s">
        <v>92</v>
      </c>
      <c r="E2357" t="s">
        <v>2341</v>
      </c>
      <c r="G2357" t="s">
        <v>2342</v>
      </c>
      <c r="H2357" t="s">
        <v>5145</v>
      </c>
      <c r="I2357" s="10">
        <v>125</v>
      </c>
      <c r="J2357" t="s">
        <v>7966</v>
      </c>
      <c r="K2357" t="s">
        <v>2343</v>
      </c>
      <c r="L2357" t="s">
        <v>2344</v>
      </c>
      <c r="M2357">
        <v>0</v>
      </c>
      <c r="S2357" s="1"/>
      <c r="V2357" t="s">
        <v>99</v>
      </c>
      <c r="W2357" s="10">
        <v>2</v>
      </c>
      <c r="X2357" s="1">
        <v>43793</v>
      </c>
      <c r="Y2357" s="1"/>
    </row>
    <row r="2358" spans="1:25" x14ac:dyDescent="0.35">
      <c r="A2358">
        <v>183</v>
      </c>
      <c r="B2358">
        <v>31</v>
      </c>
      <c r="C2358" t="s">
        <v>7249</v>
      </c>
      <c r="D2358" s="10">
        <v>2</v>
      </c>
      <c r="E2358" t="s">
        <v>8918</v>
      </c>
      <c r="G2358" t="s">
        <v>10153</v>
      </c>
      <c r="H2358" t="s">
        <v>5145</v>
      </c>
      <c r="I2358" s="10">
        <v>3</v>
      </c>
      <c r="K2358" t="s">
        <v>7001</v>
      </c>
      <c r="L2358" t="s">
        <v>10154</v>
      </c>
      <c r="M2358">
        <v>839</v>
      </c>
      <c r="N2358">
        <v>1901</v>
      </c>
      <c r="S2358" s="1"/>
      <c r="U2358" s="10" t="s">
        <v>5186</v>
      </c>
      <c r="W2358" s="10">
        <v>1</v>
      </c>
      <c r="X2358" s="1">
        <v>43773</v>
      </c>
      <c r="Y2358" s="1"/>
    </row>
    <row r="2359" spans="1:25" x14ac:dyDescent="0.35">
      <c r="A2359">
        <v>183</v>
      </c>
      <c r="B2359">
        <v>31</v>
      </c>
      <c r="C2359" t="s">
        <v>3414</v>
      </c>
      <c r="D2359" s="10">
        <v>2</v>
      </c>
      <c r="E2359" t="s">
        <v>8918</v>
      </c>
      <c r="G2359" t="s">
        <v>10153</v>
      </c>
      <c r="H2359" t="s">
        <v>5145</v>
      </c>
      <c r="I2359" s="10">
        <v>3</v>
      </c>
      <c r="K2359" t="s">
        <v>7001</v>
      </c>
      <c r="L2359" t="s">
        <v>2756</v>
      </c>
      <c r="M2359">
        <v>889</v>
      </c>
      <c r="N2359">
        <v>1901</v>
      </c>
      <c r="S2359" s="1"/>
      <c r="U2359" s="10" t="s">
        <v>5186</v>
      </c>
      <c r="W2359" s="10">
        <v>1</v>
      </c>
      <c r="X2359" s="1">
        <v>43773</v>
      </c>
      <c r="Y2359" s="1"/>
    </row>
    <row r="2360" spans="1:25" x14ac:dyDescent="0.35">
      <c r="A2360">
        <v>183</v>
      </c>
      <c r="B2360">
        <v>31</v>
      </c>
      <c r="C2360" t="s">
        <v>7502</v>
      </c>
      <c r="D2360" s="10">
        <v>2</v>
      </c>
      <c r="E2360" t="s">
        <v>8918</v>
      </c>
      <c r="G2360" t="s">
        <v>10153</v>
      </c>
      <c r="H2360" t="s">
        <v>5145</v>
      </c>
      <c r="I2360" s="10">
        <v>3</v>
      </c>
      <c r="K2360" t="s">
        <v>7001</v>
      </c>
      <c r="L2360" t="s">
        <v>2756</v>
      </c>
      <c r="M2360">
        <v>839</v>
      </c>
      <c r="N2360">
        <v>1901</v>
      </c>
      <c r="S2360" s="1"/>
      <c r="U2360" s="10" t="s">
        <v>5186</v>
      </c>
      <c r="W2360" s="10">
        <v>1</v>
      </c>
      <c r="X2360" s="1">
        <v>43773</v>
      </c>
      <c r="Y2360" s="1"/>
    </row>
    <row r="2361" spans="1:25" x14ac:dyDescent="0.35">
      <c r="A2361">
        <v>34</v>
      </c>
      <c r="B2361">
        <v>31</v>
      </c>
      <c r="D2361" s="10">
        <v>2</v>
      </c>
      <c r="E2361" t="s">
        <v>2830</v>
      </c>
      <c r="G2361" t="s">
        <v>2831</v>
      </c>
      <c r="H2361" t="s">
        <v>5145</v>
      </c>
      <c r="I2361" s="10">
        <v>5</v>
      </c>
      <c r="J2361" t="s">
        <v>5372</v>
      </c>
      <c r="K2361" t="s">
        <v>2809</v>
      </c>
      <c r="L2361" t="s">
        <v>1324</v>
      </c>
      <c r="M2361">
        <v>3410</v>
      </c>
      <c r="N2361">
        <v>1901</v>
      </c>
      <c r="O2361">
        <v>47</v>
      </c>
      <c r="S2361" s="1">
        <v>43826</v>
      </c>
      <c r="U2361" s="10" t="s">
        <v>5186</v>
      </c>
      <c r="V2361" t="s">
        <v>2832</v>
      </c>
      <c r="W2361" s="10">
        <v>4</v>
      </c>
      <c r="X2361" s="1">
        <v>36308</v>
      </c>
      <c r="Y2361" s="1"/>
    </row>
    <row r="2362" spans="1:25" x14ac:dyDescent="0.35">
      <c r="A2362">
        <v>246</v>
      </c>
      <c r="B2362">
        <v>14</v>
      </c>
      <c r="C2362" t="s">
        <v>8138</v>
      </c>
      <c r="D2362" s="10">
        <v>2</v>
      </c>
      <c r="E2362" t="s">
        <v>10472</v>
      </c>
      <c r="G2362" t="s">
        <v>10473</v>
      </c>
      <c r="H2362" t="s">
        <v>5145</v>
      </c>
      <c r="I2362" s="10">
        <v>5</v>
      </c>
      <c r="J2362" t="s">
        <v>5372</v>
      </c>
      <c r="K2362" t="s">
        <v>1517</v>
      </c>
      <c r="L2362" t="s">
        <v>1324</v>
      </c>
      <c r="M2362">
        <v>900</v>
      </c>
      <c r="N2362">
        <v>1870</v>
      </c>
      <c r="O2362">
        <v>18</v>
      </c>
      <c r="P2362">
        <v>246</v>
      </c>
      <c r="Q2362">
        <v>14</v>
      </c>
      <c r="S2362" s="1">
        <v>43826</v>
      </c>
      <c r="U2362" s="10" t="s">
        <v>5186</v>
      </c>
      <c r="V2362" t="s">
        <v>10474</v>
      </c>
      <c r="W2362" s="10">
        <v>1</v>
      </c>
      <c r="X2362" t="s">
        <v>208</v>
      </c>
    </row>
    <row r="2363" spans="1:25" x14ac:dyDescent="0.35">
      <c r="A2363">
        <v>246</v>
      </c>
      <c r="B2363">
        <v>14</v>
      </c>
      <c r="C2363" t="s">
        <v>8474</v>
      </c>
      <c r="D2363" s="10" t="s">
        <v>92</v>
      </c>
      <c r="E2363" t="s">
        <v>10472</v>
      </c>
      <c r="G2363" t="s">
        <v>10473</v>
      </c>
      <c r="H2363" t="s">
        <v>5145</v>
      </c>
      <c r="I2363" s="10">
        <v>5</v>
      </c>
      <c r="J2363" t="s">
        <v>5372</v>
      </c>
      <c r="K2363" t="s">
        <v>1517</v>
      </c>
      <c r="L2363" t="s">
        <v>1324</v>
      </c>
      <c r="M2363">
        <v>1717</v>
      </c>
      <c r="N2363">
        <v>1870</v>
      </c>
      <c r="O2363">
        <v>10</v>
      </c>
      <c r="P2363">
        <v>246</v>
      </c>
      <c r="Q2363">
        <v>14</v>
      </c>
      <c r="S2363" s="1">
        <v>43826</v>
      </c>
      <c r="U2363" s="10" t="s">
        <v>5186</v>
      </c>
      <c r="V2363" t="s">
        <v>10475</v>
      </c>
      <c r="W2363" s="10">
        <v>0</v>
      </c>
      <c r="X2363" t="s">
        <v>208</v>
      </c>
    </row>
    <row r="2364" spans="1:25" x14ac:dyDescent="0.35">
      <c r="A2364">
        <v>246</v>
      </c>
      <c r="B2364">
        <v>13</v>
      </c>
      <c r="D2364" s="10" t="s">
        <v>92</v>
      </c>
      <c r="E2364" t="s">
        <v>1515</v>
      </c>
      <c r="G2364" t="s">
        <v>1516</v>
      </c>
      <c r="H2364" t="s">
        <v>5145</v>
      </c>
      <c r="I2364" s="10">
        <v>8</v>
      </c>
      <c r="J2364" t="s">
        <v>5372</v>
      </c>
      <c r="K2364" t="s">
        <v>1517</v>
      </c>
      <c r="L2364" t="s">
        <v>1324</v>
      </c>
      <c r="M2364">
        <v>0</v>
      </c>
      <c r="S2364" s="1"/>
      <c r="V2364" t="s">
        <v>1161</v>
      </c>
      <c r="W2364" s="10">
        <v>8</v>
      </c>
      <c r="X2364" s="1">
        <v>36389</v>
      </c>
      <c r="Y2364" s="1"/>
    </row>
    <row r="2365" spans="1:25" x14ac:dyDescent="0.35">
      <c r="A2365">
        <v>174</v>
      </c>
      <c r="B2365">
        <v>22</v>
      </c>
      <c r="D2365" s="10">
        <v>2</v>
      </c>
      <c r="E2365" t="s">
        <v>3024</v>
      </c>
      <c r="G2365" t="s">
        <v>3025</v>
      </c>
      <c r="H2365" t="s">
        <v>5145</v>
      </c>
      <c r="I2365" s="10">
        <v>5</v>
      </c>
      <c r="J2365" t="s">
        <v>5372</v>
      </c>
      <c r="K2365" t="s">
        <v>2809</v>
      </c>
      <c r="L2365" t="s">
        <v>1324</v>
      </c>
      <c r="M2365">
        <v>3420</v>
      </c>
      <c r="N2365">
        <v>1901</v>
      </c>
      <c r="O2365">
        <v>47</v>
      </c>
      <c r="S2365" s="1">
        <v>43826</v>
      </c>
      <c r="U2365" s="10" t="s">
        <v>5186</v>
      </c>
      <c r="V2365" t="s">
        <v>2837</v>
      </c>
      <c r="W2365" s="10">
        <v>4</v>
      </c>
      <c r="X2365" s="1">
        <v>36308</v>
      </c>
      <c r="Y2365" s="1"/>
    </row>
    <row r="2366" spans="1:25" x14ac:dyDescent="0.35">
      <c r="A2366">
        <v>177</v>
      </c>
      <c r="B2366">
        <v>10</v>
      </c>
      <c r="D2366" s="10">
        <v>2</v>
      </c>
      <c r="E2366" t="s">
        <v>3031</v>
      </c>
      <c r="G2366" t="s">
        <v>3032</v>
      </c>
      <c r="H2366" t="s">
        <v>5145</v>
      </c>
      <c r="I2366" s="10">
        <v>5</v>
      </c>
      <c r="J2366" t="s">
        <v>5372</v>
      </c>
      <c r="K2366" t="s">
        <v>2809</v>
      </c>
      <c r="L2366" t="s">
        <v>1324</v>
      </c>
      <c r="M2366">
        <v>2484</v>
      </c>
      <c r="N2366">
        <v>1901</v>
      </c>
      <c r="O2366">
        <v>49</v>
      </c>
      <c r="S2366" s="1">
        <v>43826</v>
      </c>
      <c r="U2366" s="10" t="s">
        <v>5186</v>
      </c>
      <c r="V2366" t="s">
        <v>3033</v>
      </c>
      <c r="W2366" s="10">
        <v>4</v>
      </c>
      <c r="X2366" s="1">
        <v>36308</v>
      </c>
      <c r="Y2366" s="1"/>
    </row>
    <row r="2367" spans="1:25" x14ac:dyDescent="0.35">
      <c r="A2367">
        <v>16</v>
      </c>
      <c r="B2367">
        <v>14</v>
      </c>
      <c r="D2367" s="10">
        <v>2</v>
      </c>
      <c r="E2367" t="s">
        <v>2807</v>
      </c>
      <c r="G2367" t="s">
        <v>2808</v>
      </c>
      <c r="H2367" t="s">
        <v>5145</v>
      </c>
      <c r="I2367" s="10">
        <v>5</v>
      </c>
      <c r="J2367" t="s">
        <v>5372</v>
      </c>
      <c r="K2367" t="s">
        <v>2809</v>
      </c>
      <c r="L2367" t="s">
        <v>1324</v>
      </c>
      <c r="M2367">
        <v>3000</v>
      </c>
      <c r="N2367">
        <v>1901</v>
      </c>
      <c r="O2367">
        <v>49</v>
      </c>
      <c r="S2367" s="1">
        <v>44475</v>
      </c>
      <c r="U2367" s="10" t="s">
        <v>5186</v>
      </c>
      <c r="V2367" t="s">
        <v>2810</v>
      </c>
      <c r="W2367" s="10">
        <v>4</v>
      </c>
      <c r="X2367" s="1">
        <v>36308</v>
      </c>
      <c r="Y2367" s="1"/>
    </row>
    <row r="2368" spans="1:25" x14ac:dyDescent="0.35">
      <c r="A2368">
        <v>159</v>
      </c>
      <c r="B2368">
        <v>8.01</v>
      </c>
      <c r="C2368" t="s">
        <v>8711</v>
      </c>
      <c r="D2368" s="10">
        <v>2</v>
      </c>
      <c r="E2368" t="s">
        <v>8712</v>
      </c>
      <c r="G2368" t="s">
        <v>9887</v>
      </c>
      <c r="H2368" t="s">
        <v>5145</v>
      </c>
      <c r="I2368" s="10">
        <v>1</v>
      </c>
      <c r="J2368" t="s">
        <v>10467</v>
      </c>
      <c r="K2368" t="s">
        <v>9888</v>
      </c>
      <c r="L2368" t="s">
        <v>1324</v>
      </c>
      <c r="M2368">
        <v>1810</v>
      </c>
      <c r="N2368">
        <v>2022</v>
      </c>
      <c r="S2368" s="1"/>
      <c r="V2368" t="s">
        <v>10368</v>
      </c>
      <c r="W2368" s="10">
        <v>1</v>
      </c>
      <c r="X2368" s="1">
        <v>44629</v>
      </c>
      <c r="Y2368" s="1"/>
    </row>
    <row r="2369" spans="1:25" x14ac:dyDescent="0.35">
      <c r="A2369">
        <v>152</v>
      </c>
      <c r="B2369">
        <v>3.01</v>
      </c>
      <c r="C2369" t="s">
        <v>8607</v>
      </c>
      <c r="D2369" s="10">
        <v>2</v>
      </c>
      <c r="E2369" t="s">
        <v>8608</v>
      </c>
      <c r="G2369" t="s">
        <v>9723</v>
      </c>
      <c r="H2369" t="s">
        <v>5145</v>
      </c>
      <c r="I2369" s="10">
        <v>18</v>
      </c>
      <c r="J2369" t="s">
        <v>10469</v>
      </c>
      <c r="K2369" t="s">
        <v>9724</v>
      </c>
      <c r="L2369" t="s">
        <v>1324</v>
      </c>
      <c r="M2369">
        <v>1980</v>
      </c>
      <c r="N2369">
        <v>2022</v>
      </c>
      <c r="S2369" s="1"/>
      <c r="V2369" t="s">
        <v>10296</v>
      </c>
      <c r="W2369" s="10">
        <v>1</v>
      </c>
      <c r="X2369" s="1">
        <v>44629</v>
      </c>
      <c r="Y2369" s="1"/>
    </row>
    <row r="2370" spans="1:25" x14ac:dyDescent="0.35">
      <c r="A2370">
        <v>152</v>
      </c>
      <c r="B2370">
        <v>3.01</v>
      </c>
      <c r="C2370" t="s">
        <v>8189</v>
      </c>
      <c r="D2370" s="10">
        <v>2</v>
      </c>
      <c r="E2370" t="s">
        <v>8608</v>
      </c>
      <c r="G2370" t="s">
        <v>9723</v>
      </c>
      <c r="H2370" t="s">
        <v>5145</v>
      </c>
      <c r="I2370" s="10">
        <v>18</v>
      </c>
      <c r="J2370" t="s">
        <v>10469</v>
      </c>
      <c r="K2370" t="s">
        <v>9724</v>
      </c>
      <c r="L2370" t="s">
        <v>1324</v>
      </c>
      <c r="M2370">
        <v>1974</v>
      </c>
      <c r="N2370">
        <v>2022</v>
      </c>
      <c r="S2370" s="1"/>
      <c r="V2370" t="s">
        <v>10296</v>
      </c>
      <c r="W2370" s="10">
        <v>1</v>
      </c>
      <c r="X2370" s="1">
        <v>44629</v>
      </c>
      <c r="Y2370" s="1"/>
    </row>
    <row r="2371" spans="1:25" x14ac:dyDescent="0.35">
      <c r="A2371">
        <v>152</v>
      </c>
      <c r="B2371">
        <v>3.01</v>
      </c>
      <c r="C2371" t="s">
        <v>8442</v>
      </c>
      <c r="D2371" s="10">
        <v>2</v>
      </c>
      <c r="E2371" t="s">
        <v>8608</v>
      </c>
      <c r="G2371" t="s">
        <v>9723</v>
      </c>
      <c r="H2371" t="s">
        <v>5145</v>
      </c>
      <c r="I2371" s="10">
        <v>18</v>
      </c>
      <c r="J2371" t="s">
        <v>10469</v>
      </c>
      <c r="K2371" t="s">
        <v>9724</v>
      </c>
      <c r="L2371" t="s">
        <v>1324</v>
      </c>
      <c r="M2371">
        <v>1712</v>
      </c>
      <c r="N2371">
        <v>2022</v>
      </c>
      <c r="S2371" s="1"/>
      <c r="V2371" t="s">
        <v>10368</v>
      </c>
      <c r="W2371" s="10">
        <v>1</v>
      </c>
      <c r="X2371" s="1">
        <v>44629</v>
      </c>
      <c r="Y2371" s="1"/>
    </row>
    <row r="2372" spans="1:25" x14ac:dyDescent="0.35">
      <c r="A2372">
        <v>152</v>
      </c>
      <c r="B2372">
        <v>3.01</v>
      </c>
      <c r="C2372" t="s">
        <v>8718</v>
      </c>
      <c r="D2372" s="10">
        <v>2</v>
      </c>
      <c r="E2372" t="s">
        <v>8608</v>
      </c>
      <c r="G2372" t="s">
        <v>9723</v>
      </c>
      <c r="H2372" t="s">
        <v>5145</v>
      </c>
      <c r="I2372" s="10">
        <v>18</v>
      </c>
      <c r="J2372" t="s">
        <v>10469</v>
      </c>
      <c r="K2372" t="s">
        <v>9724</v>
      </c>
      <c r="L2372" t="s">
        <v>1324</v>
      </c>
      <c r="M2372">
        <v>2144</v>
      </c>
      <c r="N2372">
        <v>2022</v>
      </c>
      <c r="S2372" s="1"/>
      <c r="V2372" t="s">
        <v>10370</v>
      </c>
      <c r="W2372" s="10">
        <v>1</v>
      </c>
      <c r="X2372" s="1">
        <v>44629</v>
      </c>
      <c r="Y2372" s="1"/>
    </row>
    <row r="2373" spans="1:25" x14ac:dyDescent="0.35">
      <c r="A2373">
        <v>152</v>
      </c>
      <c r="B2373">
        <v>3.01</v>
      </c>
      <c r="C2373" t="s">
        <v>8161</v>
      </c>
      <c r="D2373" s="10">
        <v>2</v>
      </c>
      <c r="E2373" t="s">
        <v>8608</v>
      </c>
      <c r="G2373" t="s">
        <v>9723</v>
      </c>
      <c r="H2373" t="s">
        <v>5145</v>
      </c>
      <c r="I2373" s="10">
        <v>18</v>
      </c>
      <c r="J2373" t="s">
        <v>10469</v>
      </c>
      <c r="K2373" t="s">
        <v>9724</v>
      </c>
      <c r="L2373" t="s">
        <v>1324</v>
      </c>
      <c r="M2373">
        <v>2064</v>
      </c>
      <c r="N2373">
        <v>2022</v>
      </c>
      <c r="S2373" s="1"/>
      <c r="V2373" t="s">
        <v>10370</v>
      </c>
      <c r="W2373" s="10">
        <v>1</v>
      </c>
      <c r="X2373" s="1">
        <v>44629</v>
      </c>
      <c r="Y2373" s="1"/>
    </row>
    <row r="2374" spans="1:25" x14ac:dyDescent="0.35">
      <c r="A2374">
        <v>152</v>
      </c>
      <c r="B2374">
        <v>3.01</v>
      </c>
      <c r="C2374" t="s">
        <v>8719</v>
      </c>
      <c r="D2374" s="10">
        <v>2</v>
      </c>
      <c r="E2374" t="s">
        <v>8608</v>
      </c>
      <c r="G2374" t="s">
        <v>9723</v>
      </c>
      <c r="H2374" t="s">
        <v>5145</v>
      </c>
      <c r="I2374" s="10">
        <v>18</v>
      </c>
      <c r="J2374" t="s">
        <v>10469</v>
      </c>
      <c r="K2374" t="s">
        <v>9724</v>
      </c>
      <c r="L2374" t="s">
        <v>1324</v>
      </c>
      <c r="M2374">
        <v>1850</v>
      </c>
      <c r="N2374">
        <v>2022</v>
      </c>
      <c r="S2374" s="1"/>
      <c r="V2374" t="s">
        <v>10370</v>
      </c>
      <c r="W2374" s="10">
        <v>1</v>
      </c>
      <c r="X2374" s="1">
        <v>44629</v>
      </c>
      <c r="Y2374" s="1"/>
    </row>
    <row r="2375" spans="1:25" x14ac:dyDescent="0.35">
      <c r="A2375">
        <v>152</v>
      </c>
      <c r="B2375">
        <v>3.01</v>
      </c>
      <c r="C2375" t="s">
        <v>8441</v>
      </c>
      <c r="D2375" s="10">
        <v>2</v>
      </c>
      <c r="E2375" t="s">
        <v>8608</v>
      </c>
      <c r="G2375" t="s">
        <v>9723</v>
      </c>
      <c r="H2375" t="s">
        <v>5145</v>
      </c>
      <c r="I2375" s="10">
        <v>18</v>
      </c>
      <c r="J2375" t="s">
        <v>10469</v>
      </c>
      <c r="K2375" t="s">
        <v>9724</v>
      </c>
      <c r="L2375" t="s">
        <v>1324</v>
      </c>
      <c r="M2375">
        <v>1761</v>
      </c>
      <c r="N2375">
        <v>2022</v>
      </c>
      <c r="S2375" s="1"/>
      <c r="V2375" t="s">
        <v>10370</v>
      </c>
      <c r="W2375" s="10">
        <v>1</v>
      </c>
      <c r="X2375" s="1">
        <v>44629</v>
      </c>
      <c r="Y2375" s="1"/>
    </row>
    <row r="2376" spans="1:25" x14ac:dyDescent="0.35">
      <c r="A2376">
        <v>152</v>
      </c>
      <c r="B2376">
        <v>3.01</v>
      </c>
      <c r="C2376" t="s">
        <v>8720</v>
      </c>
      <c r="D2376" s="10">
        <v>2</v>
      </c>
      <c r="E2376" t="s">
        <v>8608</v>
      </c>
      <c r="G2376" t="s">
        <v>9723</v>
      </c>
      <c r="H2376" t="s">
        <v>5145</v>
      </c>
      <c r="I2376" s="10">
        <v>18</v>
      </c>
      <c r="J2376" t="s">
        <v>10469</v>
      </c>
      <c r="K2376" t="s">
        <v>9724</v>
      </c>
      <c r="L2376" t="s">
        <v>1324</v>
      </c>
      <c r="M2376">
        <v>2001</v>
      </c>
      <c r="N2376">
        <v>2022</v>
      </c>
      <c r="S2376" s="1"/>
      <c r="V2376" t="s">
        <v>10371</v>
      </c>
      <c r="W2376" s="10">
        <v>1</v>
      </c>
      <c r="X2376" s="1">
        <v>44629</v>
      </c>
      <c r="Y2376" s="1"/>
    </row>
    <row r="2377" spans="1:25" x14ac:dyDescent="0.35">
      <c r="A2377">
        <v>152</v>
      </c>
      <c r="B2377">
        <v>3.01</v>
      </c>
      <c r="C2377" t="s">
        <v>8726</v>
      </c>
      <c r="D2377" s="10">
        <v>2</v>
      </c>
      <c r="E2377" t="s">
        <v>8608</v>
      </c>
      <c r="G2377" t="s">
        <v>9723</v>
      </c>
      <c r="H2377" t="s">
        <v>5145</v>
      </c>
      <c r="I2377" s="10">
        <v>18</v>
      </c>
      <c r="J2377" t="s">
        <v>10469</v>
      </c>
      <c r="K2377" t="s">
        <v>9724</v>
      </c>
      <c r="L2377" t="s">
        <v>1324</v>
      </c>
      <c r="M2377">
        <v>2136</v>
      </c>
      <c r="N2377">
        <v>2022</v>
      </c>
      <c r="S2377" s="1"/>
      <c r="V2377" t="s">
        <v>10375</v>
      </c>
      <c r="W2377" s="10">
        <v>1</v>
      </c>
      <c r="X2377" s="1">
        <v>44629</v>
      </c>
      <c r="Y2377" s="1"/>
    </row>
    <row r="2378" spans="1:25" x14ac:dyDescent="0.35">
      <c r="A2378">
        <v>152</v>
      </c>
      <c r="B2378">
        <v>3.01</v>
      </c>
      <c r="C2378" t="s">
        <v>8462</v>
      </c>
      <c r="D2378" s="10">
        <v>2</v>
      </c>
      <c r="E2378" t="s">
        <v>8608</v>
      </c>
      <c r="G2378" t="s">
        <v>9723</v>
      </c>
      <c r="H2378" t="s">
        <v>5145</v>
      </c>
      <c r="I2378" s="10">
        <v>18</v>
      </c>
      <c r="J2378" t="s">
        <v>10469</v>
      </c>
      <c r="K2378" t="s">
        <v>9724</v>
      </c>
      <c r="L2378" t="s">
        <v>1324</v>
      </c>
      <c r="M2378">
        <v>2478</v>
      </c>
      <c r="N2378">
        <v>2022</v>
      </c>
      <c r="S2378" s="1"/>
      <c r="V2378" t="s">
        <v>10376</v>
      </c>
      <c r="W2378" s="10">
        <v>1</v>
      </c>
      <c r="X2378" s="1">
        <v>44629</v>
      </c>
      <c r="Y2378" s="1"/>
    </row>
    <row r="2379" spans="1:25" x14ac:dyDescent="0.35">
      <c r="A2379">
        <v>152</v>
      </c>
      <c r="B2379">
        <v>3.01</v>
      </c>
      <c r="C2379" t="s">
        <v>8727</v>
      </c>
      <c r="D2379" s="10">
        <v>2</v>
      </c>
      <c r="E2379" t="s">
        <v>8608</v>
      </c>
      <c r="G2379" t="s">
        <v>9723</v>
      </c>
      <c r="H2379" t="s">
        <v>5145</v>
      </c>
      <c r="I2379" s="10">
        <v>18</v>
      </c>
      <c r="J2379" t="s">
        <v>10469</v>
      </c>
      <c r="K2379" t="s">
        <v>9724</v>
      </c>
      <c r="L2379" t="s">
        <v>1324</v>
      </c>
      <c r="M2379">
        <v>2476</v>
      </c>
      <c r="N2379">
        <v>2022</v>
      </c>
      <c r="S2379" s="1"/>
      <c r="V2379" t="s">
        <v>10377</v>
      </c>
      <c r="W2379" s="10">
        <v>1</v>
      </c>
      <c r="X2379" s="1">
        <v>44629</v>
      </c>
      <c r="Y2379" s="1"/>
    </row>
    <row r="2380" spans="1:25" x14ac:dyDescent="0.35">
      <c r="A2380">
        <v>152</v>
      </c>
      <c r="B2380">
        <v>3.01</v>
      </c>
      <c r="C2380" t="s">
        <v>8728</v>
      </c>
      <c r="D2380" s="10">
        <v>2</v>
      </c>
      <c r="E2380" t="s">
        <v>8608</v>
      </c>
      <c r="G2380" t="s">
        <v>9723</v>
      </c>
      <c r="H2380" t="s">
        <v>5145</v>
      </c>
      <c r="I2380" s="10">
        <v>18</v>
      </c>
      <c r="J2380" t="s">
        <v>10469</v>
      </c>
      <c r="K2380" t="s">
        <v>9724</v>
      </c>
      <c r="L2380" t="s">
        <v>1324</v>
      </c>
      <c r="M2380">
        <v>2482</v>
      </c>
      <c r="N2380">
        <v>2022</v>
      </c>
      <c r="S2380" s="1"/>
      <c r="V2380" t="s">
        <v>10378</v>
      </c>
      <c r="W2380" s="10">
        <v>1</v>
      </c>
      <c r="X2380" s="1">
        <v>44629</v>
      </c>
      <c r="Y2380" s="1"/>
    </row>
    <row r="2381" spans="1:25" x14ac:dyDescent="0.35">
      <c r="A2381">
        <v>152</v>
      </c>
      <c r="B2381">
        <v>3.01</v>
      </c>
      <c r="C2381" t="s">
        <v>8579</v>
      </c>
      <c r="D2381" s="10">
        <v>2</v>
      </c>
      <c r="E2381" t="s">
        <v>8608</v>
      </c>
      <c r="G2381" t="s">
        <v>9723</v>
      </c>
      <c r="H2381" t="s">
        <v>5145</v>
      </c>
      <c r="I2381" s="10">
        <v>18</v>
      </c>
      <c r="J2381" t="s">
        <v>10469</v>
      </c>
      <c r="K2381" t="s">
        <v>9724</v>
      </c>
      <c r="L2381" t="s">
        <v>1324</v>
      </c>
      <c r="M2381">
        <v>2097</v>
      </c>
      <c r="N2381">
        <v>2022</v>
      </c>
      <c r="S2381" s="1"/>
      <c r="V2381" t="s">
        <v>10379</v>
      </c>
      <c r="W2381" s="10">
        <v>1</v>
      </c>
      <c r="X2381" s="1">
        <v>44629</v>
      </c>
      <c r="Y2381" s="1"/>
    </row>
    <row r="2382" spans="1:25" x14ac:dyDescent="0.35">
      <c r="A2382">
        <v>152</v>
      </c>
      <c r="B2382">
        <v>3.01</v>
      </c>
      <c r="C2382" t="s">
        <v>8729</v>
      </c>
      <c r="D2382" s="10">
        <v>2</v>
      </c>
      <c r="E2382" t="s">
        <v>8608</v>
      </c>
      <c r="G2382" t="s">
        <v>9723</v>
      </c>
      <c r="H2382" t="s">
        <v>5145</v>
      </c>
      <c r="I2382" s="10">
        <v>18</v>
      </c>
      <c r="J2382" t="s">
        <v>10469</v>
      </c>
      <c r="K2382" t="s">
        <v>9724</v>
      </c>
      <c r="L2382" t="s">
        <v>1324</v>
      </c>
      <c r="M2382">
        <v>2041</v>
      </c>
      <c r="N2382">
        <v>2022</v>
      </c>
      <c r="S2382" s="1"/>
      <c r="V2382" t="s">
        <v>10379</v>
      </c>
      <c r="W2382" s="10">
        <v>1</v>
      </c>
      <c r="X2382" s="1">
        <v>44629</v>
      </c>
      <c r="Y2382" s="1"/>
    </row>
    <row r="2383" spans="1:25" x14ac:dyDescent="0.35">
      <c r="A2383">
        <v>152</v>
      </c>
      <c r="B2383">
        <v>3.01</v>
      </c>
      <c r="C2383" t="s">
        <v>8731</v>
      </c>
      <c r="D2383" s="10">
        <v>2</v>
      </c>
      <c r="E2383" t="s">
        <v>8608</v>
      </c>
      <c r="G2383" t="s">
        <v>9723</v>
      </c>
      <c r="H2383" t="s">
        <v>5145</v>
      </c>
      <c r="I2383" s="10">
        <v>18</v>
      </c>
      <c r="J2383" t="s">
        <v>10469</v>
      </c>
      <c r="K2383" t="s">
        <v>9724</v>
      </c>
      <c r="L2383" t="s">
        <v>1324</v>
      </c>
      <c r="M2383">
        <v>2280</v>
      </c>
      <c r="N2383">
        <v>2022</v>
      </c>
      <c r="S2383" s="1"/>
      <c r="V2383" t="s">
        <v>10381</v>
      </c>
      <c r="W2383" s="10">
        <v>1</v>
      </c>
      <c r="X2383" s="1">
        <v>44629</v>
      </c>
      <c r="Y2383" s="1"/>
    </row>
    <row r="2384" spans="1:25" x14ac:dyDescent="0.35">
      <c r="A2384">
        <v>152</v>
      </c>
      <c r="B2384">
        <v>3.01</v>
      </c>
      <c r="C2384" t="s">
        <v>8285</v>
      </c>
      <c r="D2384" s="10">
        <v>2</v>
      </c>
      <c r="E2384" t="s">
        <v>8608</v>
      </c>
      <c r="G2384" t="s">
        <v>9723</v>
      </c>
      <c r="H2384" t="s">
        <v>5145</v>
      </c>
      <c r="I2384" s="10">
        <v>18</v>
      </c>
      <c r="J2384" t="s">
        <v>10469</v>
      </c>
      <c r="K2384" t="s">
        <v>9724</v>
      </c>
      <c r="L2384" t="s">
        <v>1324</v>
      </c>
      <c r="M2384">
        <v>2154</v>
      </c>
      <c r="N2384">
        <v>2022</v>
      </c>
      <c r="S2384" s="1"/>
      <c r="V2384" t="s">
        <v>10381</v>
      </c>
      <c r="W2384" s="10">
        <v>1</v>
      </c>
      <c r="X2384" s="1">
        <v>44629</v>
      </c>
      <c r="Y2384" s="1"/>
    </row>
    <row r="2385" spans="1:25" x14ac:dyDescent="0.35">
      <c r="A2385">
        <v>152</v>
      </c>
      <c r="B2385">
        <v>3.01</v>
      </c>
      <c r="C2385" t="s">
        <v>8733</v>
      </c>
      <c r="D2385" s="10">
        <v>2</v>
      </c>
      <c r="E2385" t="s">
        <v>8608</v>
      </c>
      <c r="G2385" t="s">
        <v>9723</v>
      </c>
      <c r="H2385" t="s">
        <v>5145</v>
      </c>
      <c r="I2385" s="10">
        <v>18</v>
      </c>
      <c r="J2385" t="s">
        <v>10469</v>
      </c>
      <c r="K2385" t="s">
        <v>9724</v>
      </c>
      <c r="L2385" t="s">
        <v>1324</v>
      </c>
      <c r="M2385">
        <v>2367</v>
      </c>
      <c r="N2385">
        <v>2022</v>
      </c>
      <c r="S2385" s="1"/>
      <c r="V2385" t="s">
        <v>10385</v>
      </c>
      <c r="W2385" s="10">
        <v>1</v>
      </c>
      <c r="X2385" s="1">
        <v>44629</v>
      </c>
      <c r="Y2385" s="1"/>
    </row>
    <row r="2386" spans="1:25" x14ac:dyDescent="0.35">
      <c r="A2386">
        <v>152</v>
      </c>
      <c r="B2386">
        <v>3.01</v>
      </c>
      <c r="C2386" t="s">
        <v>8734</v>
      </c>
      <c r="D2386" s="10">
        <v>2</v>
      </c>
      <c r="E2386" t="s">
        <v>8608</v>
      </c>
      <c r="G2386" t="s">
        <v>9723</v>
      </c>
      <c r="H2386" t="s">
        <v>5145</v>
      </c>
      <c r="I2386" s="10">
        <v>18</v>
      </c>
      <c r="J2386" t="s">
        <v>10469</v>
      </c>
      <c r="K2386" t="s">
        <v>9724</v>
      </c>
      <c r="L2386" t="s">
        <v>1324</v>
      </c>
      <c r="M2386">
        <v>2431</v>
      </c>
      <c r="N2386">
        <v>2022</v>
      </c>
      <c r="S2386" s="1"/>
      <c r="V2386" t="s">
        <v>10386</v>
      </c>
      <c r="W2386" s="10">
        <v>1</v>
      </c>
      <c r="X2386" s="1">
        <v>44629</v>
      </c>
      <c r="Y2386" s="1"/>
    </row>
    <row r="2387" spans="1:25" x14ac:dyDescent="0.35">
      <c r="A2387">
        <v>185</v>
      </c>
      <c r="B2387">
        <v>28</v>
      </c>
      <c r="D2387" s="10">
        <v>2</v>
      </c>
      <c r="E2387" t="s">
        <v>3174</v>
      </c>
      <c r="G2387" t="s">
        <v>3175</v>
      </c>
      <c r="H2387" t="s">
        <v>10706</v>
      </c>
      <c r="I2387" s="10">
        <v>4</v>
      </c>
      <c r="K2387" t="s">
        <v>3176</v>
      </c>
      <c r="L2387" t="s">
        <v>1324</v>
      </c>
      <c r="M2387">
        <v>2520</v>
      </c>
      <c r="N2387">
        <v>1901</v>
      </c>
      <c r="O2387">
        <v>49</v>
      </c>
      <c r="S2387" s="1">
        <v>43826</v>
      </c>
      <c r="U2387" s="10" t="s">
        <v>5186</v>
      </c>
      <c r="V2387" t="s">
        <v>2837</v>
      </c>
      <c r="W2387" s="10">
        <v>4</v>
      </c>
      <c r="X2387" s="1">
        <v>29586</v>
      </c>
      <c r="Y2387" s="1"/>
    </row>
    <row r="2388" spans="1:25" x14ac:dyDescent="0.35">
      <c r="A2388">
        <v>159</v>
      </c>
      <c r="B2388">
        <v>8.01</v>
      </c>
      <c r="C2388" t="s">
        <v>8136</v>
      </c>
      <c r="D2388" s="10">
        <v>2</v>
      </c>
      <c r="E2388" t="s">
        <v>8712</v>
      </c>
      <c r="G2388" t="s">
        <v>9887</v>
      </c>
      <c r="H2388" t="s">
        <v>5145</v>
      </c>
      <c r="I2388" s="10">
        <v>10</v>
      </c>
      <c r="K2388" t="s">
        <v>9888</v>
      </c>
      <c r="L2388" t="s">
        <v>1324</v>
      </c>
      <c r="M2388">
        <v>1810</v>
      </c>
      <c r="N2388">
        <v>2022</v>
      </c>
      <c r="S2388" s="1"/>
      <c r="V2388" t="s">
        <v>10369</v>
      </c>
      <c r="W2388" s="10">
        <v>1</v>
      </c>
      <c r="X2388" s="1">
        <v>44629</v>
      </c>
      <c r="Y2388" s="1"/>
    </row>
    <row r="2389" spans="1:25" x14ac:dyDescent="0.35">
      <c r="A2389">
        <v>159</v>
      </c>
      <c r="B2389">
        <v>8.01</v>
      </c>
      <c r="C2389" t="s">
        <v>8713</v>
      </c>
      <c r="D2389" s="10">
        <v>2</v>
      </c>
      <c r="E2389" t="s">
        <v>8712</v>
      </c>
      <c r="G2389" t="s">
        <v>9887</v>
      </c>
      <c r="H2389" t="s">
        <v>5145</v>
      </c>
      <c r="I2389" s="10">
        <v>10</v>
      </c>
      <c r="K2389" t="s">
        <v>9888</v>
      </c>
      <c r="L2389" t="s">
        <v>1324</v>
      </c>
      <c r="M2389">
        <v>1662</v>
      </c>
      <c r="N2389">
        <v>2022</v>
      </c>
      <c r="S2389" s="1"/>
      <c r="V2389" t="s">
        <v>10370</v>
      </c>
      <c r="W2389" s="10">
        <v>1</v>
      </c>
      <c r="X2389" s="1">
        <v>44629</v>
      </c>
      <c r="Y2389" s="1"/>
    </row>
    <row r="2390" spans="1:25" x14ac:dyDescent="0.35">
      <c r="A2390">
        <v>159</v>
      </c>
      <c r="B2390">
        <v>8.01</v>
      </c>
      <c r="C2390" t="s">
        <v>8714</v>
      </c>
      <c r="D2390" s="10">
        <v>2</v>
      </c>
      <c r="E2390" t="s">
        <v>8712</v>
      </c>
      <c r="G2390" t="s">
        <v>9887</v>
      </c>
      <c r="H2390" t="s">
        <v>5145</v>
      </c>
      <c r="I2390" s="10">
        <v>10</v>
      </c>
      <c r="K2390" t="s">
        <v>9888</v>
      </c>
      <c r="L2390" t="s">
        <v>1324</v>
      </c>
      <c r="M2390">
        <v>1662</v>
      </c>
      <c r="N2390">
        <v>2022</v>
      </c>
      <c r="S2390" s="1"/>
      <c r="V2390" t="s">
        <v>10370</v>
      </c>
      <c r="W2390" s="10">
        <v>1</v>
      </c>
      <c r="X2390" s="1">
        <v>44629</v>
      </c>
      <c r="Y2390" s="1"/>
    </row>
    <row r="2391" spans="1:25" x14ac:dyDescent="0.35">
      <c r="A2391">
        <v>159</v>
      </c>
      <c r="B2391">
        <v>8.01</v>
      </c>
      <c r="C2391" t="s">
        <v>8715</v>
      </c>
      <c r="D2391" s="10">
        <v>2</v>
      </c>
      <c r="E2391" t="s">
        <v>8712</v>
      </c>
      <c r="G2391" t="s">
        <v>9887</v>
      </c>
      <c r="H2391" t="s">
        <v>5145</v>
      </c>
      <c r="I2391" s="10">
        <v>10</v>
      </c>
      <c r="K2391" t="s">
        <v>9888</v>
      </c>
      <c r="L2391" t="s">
        <v>1324</v>
      </c>
      <c r="M2391">
        <v>1583</v>
      </c>
      <c r="N2391">
        <v>2022</v>
      </c>
      <c r="S2391" s="1"/>
      <c r="V2391" t="s">
        <v>10370</v>
      </c>
      <c r="W2391" s="10">
        <v>1</v>
      </c>
      <c r="X2391" s="1">
        <v>44629</v>
      </c>
      <c r="Y2391" s="1"/>
    </row>
    <row r="2392" spans="1:25" x14ac:dyDescent="0.35">
      <c r="A2392">
        <v>159</v>
      </c>
      <c r="B2392">
        <v>8.01</v>
      </c>
      <c r="C2392" t="s">
        <v>8716</v>
      </c>
      <c r="D2392" s="10">
        <v>2</v>
      </c>
      <c r="E2392" t="s">
        <v>8712</v>
      </c>
      <c r="G2392" t="s">
        <v>9887</v>
      </c>
      <c r="H2392" t="s">
        <v>5145</v>
      </c>
      <c r="I2392" s="10">
        <v>10</v>
      </c>
      <c r="K2392" t="s">
        <v>9888</v>
      </c>
      <c r="L2392" t="s">
        <v>1324</v>
      </c>
      <c r="M2392">
        <v>1569</v>
      </c>
      <c r="N2392">
        <v>2022</v>
      </c>
      <c r="S2392" s="1"/>
      <c r="V2392" t="s">
        <v>10370</v>
      </c>
      <c r="W2392" s="10">
        <v>1</v>
      </c>
      <c r="X2392" s="1">
        <v>44629</v>
      </c>
      <c r="Y2392" s="1"/>
    </row>
    <row r="2393" spans="1:25" x14ac:dyDescent="0.35">
      <c r="A2393">
        <v>159</v>
      </c>
      <c r="B2393">
        <v>8.01</v>
      </c>
      <c r="C2393" t="s">
        <v>8717</v>
      </c>
      <c r="D2393" s="10">
        <v>2</v>
      </c>
      <c r="E2393" t="s">
        <v>8712</v>
      </c>
      <c r="G2393" t="s">
        <v>9887</v>
      </c>
      <c r="H2393" t="s">
        <v>5145</v>
      </c>
      <c r="I2393" s="10">
        <v>10</v>
      </c>
      <c r="K2393" t="s">
        <v>9888</v>
      </c>
      <c r="L2393" t="s">
        <v>1324</v>
      </c>
      <c r="M2393">
        <v>0</v>
      </c>
      <c r="N2393">
        <v>2022</v>
      </c>
      <c r="S2393" s="1"/>
      <c r="V2393" t="s">
        <v>10370</v>
      </c>
      <c r="W2393" s="10">
        <v>1</v>
      </c>
      <c r="X2393" s="1">
        <v>44629</v>
      </c>
      <c r="Y2393" s="1"/>
    </row>
    <row r="2394" spans="1:25" x14ac:dyDescent="0.35">
      <c r="A2394">
        <v>159</v>
      </c>
      <c r="B2394">
        <v>8.01</v>
      </c>
      <c r="C2394" t="s">
        <v>8721</v>
      </c>
      <c r="D2394" s="10">
        <v>2</v>
      </c>
      <c r="E2394" t="s">
        <v>8712</v>
      </c>
      <c r="G2394" t="s">
        <v>9887</v>
      </c>
      <c r="H2394" t="s">
        <v>5145</v>
      </c>
      <c r="I2394" s="10">
        <v>10</v>
      </c>
      <c r="K2394" t="s">
        <v>9888</v>
      </c>
      <c r="L2394" t="s">
        <v>1324</v>
      </c>
      <c r="M2394">
        <v>1639</v>
      </c>
      <c r="N2394">
        <v>2022</v>
      </c>
      <c r="S2394" s="1"/>
      <c r="V2394" t="s">
        <v>10372</v>
      </c>
      <c r="W2394" s="10">
        <v>1</v>
      </c>
      <c r="X2394" s="1">
        <v>44629</v>
      </c>
      <c r="Y2394" s="1"/>
    </row>
    <row r="2395" spans="1:25" x14ac:dyDescent="0.35">
      <c r="A2395">
        <v>159</v>
      </c>
      <c r="B2395">
        <v>8.01</v>
      </c>
      <c r="C2395" t="s">
        <v>8761</v>
      </c>
      <c r="D2395" s="10">
        <v>2</v>
      </c>
      <c r="E2395" t="s">
        <v>8712</v>
      </c>
      <c r="G2395" t="s">
        <v>9887</v>
      </c>
      <c r="H2395" t="s">
        <v>5145</v>
      </c>
      <c r="I2395" s="10">
        <v>10</v>
      </c>
      <c r="K2395" t="s">
        <v>9888</v>
      </c>
      <c r="L2395" t="s">
        <v>1324</v>
      </c>
      <c r="M2395">
        <v>2305</v>
      </c>
      <c r="N2395">
        <v>2022</v>
      </c>
      <c r="S2395" s="1"/>
      <c r="V2395" t="s">
        <v>10424</v>
      </c>
      <c r="W2395" s="10">
        <v>1</v>
      </c>
      <c r="X2395" s="1">
        <v>44629</v>
      </c>
      <c r="Y2395" s="1"/>
    </row>
    <row r="2396" spans="1:25" x14ac:dyDescent="0.35">
      <c r="A2396">
        <v>159</v>
      </c>
      <c r="B2396">
        <v>8.01</v>
      </c>
      <c r="C2396" t="s">
        <v>8762</v>
      </c>
      <c r="D2396" s="10">
        <v>2</v>
      </c>
      <c r="E2396" t="s">
        <v>8712</v>
      </c>
      <c r="G2396" t="s">
        <v>9887</v>
      </c>
      <c r="H2396" t="s">
        <v>5145</v>
      </c>
      <c r="I2396" s="10">
        <v>10</v>
      </c>
      <c r="K2396" t="s">
        <v>9888</v>
      </c>
      <c r="L2396" t="s">
        <v>1324</v>
      </c>
      <c r="M2396">
        <v>2015</v>
      </c>
      <c r="N2396">
        <v>2022</v>
      </c>
      <c r="S2396" s="1"/>
      <c r="V2396" t="s">
        <v>10424</v>
      </c>
      <c r="W2396" s="10">
        <v>1</v>
      </c>
      <c r="X2396" s="1">
        <v>44629</v>
      </c>
      <c r="Y2396" s="1"/>
    </row>
    <row r="2397" spans="1:25" x14ac:dyDescent="0.35">
      <c r="A2397">
        <v>194</v>
      </c>
      <c r="B2397">
        <v>23</v>
      </c>
      <c r="D2397" s="10" t="s">
        <v>92</v>
      </c>
      <c r="E2397" t="s">
        <v>1321</v>
      </c>
      <c r="G2397" t="s">
        <v>1322</v>
      </c>
      <c r="H2397" t="s">
        <v>5145</v>
      </c>
      <c r="I2397" s="10">
        <v>4</v>
      </c>
      <c r="K2397" t="s">
        <v>1323</v>
      </c>
      <c r="L2397" t="s">
        <v>1324</v>
      </c>
      <c r="M2397">
        <v>0</v>
      </c>
      <c r="S2397" s="1"/>
      <c r="V2397" t="s">
        <v>1327</v>
      </c>
      <c r="W2397" s="10">
        <v>4</v>
      </c>
      <c r="X2397" s="1">
        <v>42129</v>
      </c>
      <c r="Y2397" s="1"/>
    </row>
    <row r="2398" spans="1:25" x14ac:dyDescent="0.35">
      <c r="A2398">
        <v>207</v>
      </c>
      <c r="B2398">
        <v>24.03</v>
      </c>
      <c r="D2398" s="10">
        <v>2</v>
      </c>
      <c r="E2398" t="s">
        <v>4842</v>
      </c>
      <c r="G2398" t="s">
        <v>4843</v>
      </c>
      <c r="H2398" t="s">
        <v>10706</v>
      </c>
      <c r="I2398" s="10">
        <v>2</v>
      </c>
      <c r="K2398" t="s">
        <v>4844</v>
      </c>
      <c r="L2398" t="s">
        <v>4845</v>
      </c>
      <c r="M2398">
        <v>2436</v>
      </c>
      <c r="N2398">
        <v>1967</v>
      </c>
      <c r="O2398">
        <v>47</v>
      </c>
      <c r="P2398">
        <v>207</v>
      </c>
      <c r="Q2398">
        <v>24.3</v>
      </c>
      <c r="S2398" s="1">
        <v>45000</v>
      </c>
      <c r="U2398" s="10" t="s">
        <v>5186</v>
      </c>
      <c r="V2398" t="s">
        <v>4289</v>
      </c>
      <c r="W2398" s="10">
        <v>2</v>
      </c>
      <c r="X2398" s="1">
        <v>44972</v>
      </c>
      <c r="Y2398" s="1"/>
    </row>
    <row r="2399" spans="1:25" x14ac:dyDescent="0.35">
      <c r="A2399">
        <v>70</v>
      </c>
      <c r="B2399">
        <v>7</v>
      </c>
      <c r="D2399" s="10">
        <v>2</v>
      </c>
      <c r="E2399" t="s">
        <v>2908</v>
      </c>
      <c r="G2399" t="s">
        <v>2909</v>
      </c>
      <c r="H2399" t="s">
        <v>10706</v>
      </c>
      <c r="I2399" s="10">
        <v>4</v>
      </c>
      <c r="K2399" t="s">
        <v>2910</v>
      </c>
      <c r="L2399" t="s">
        <v>2911</v>
      </c>
      <c r="M2399">
        <v>3800</v>
      </c>
      <c r="N2399">
        <v>1901</v>
      </c>
      <c r="O2399">
        <v>45</v>
      </c>
      <c r="S2399" s="1">
        <v>43826</v>
      </c>
      <c r="U2399" s="10" t="s">
        <v>5186</v>
      </c>
      <c r="V2399" t="s">
        <v>2912</v>
      </c>
      <c r="W2399" s="10">
        <v>4</v>
      </c>
      <c r="X2399" s="1">
        <v>40156</v>
      </c>
      <c r="Y2399" s="1"/>
    </row>
    <row r="2400" spans="1:25" x14ac:dyDescent="0.35">
      <c r="A2400">
        <v>180</v>
      </c>
      <c r="B2400">
        <v>39.01</v>
      </c>
      <c r="D2400" s="10">
        <v>2</v>
      </c>
      <c r="E2400" t="s">
        <v>3804</v>
      </c>
      <c r="G2400" t="s">
        <v>3805</v>
      </c>
      <c r="H2400" t="s">
        <v>10706</v>
      </c>
      <c r="I2400" s="10">
        <v>3</v>
      </c>
      <c r="K2400" t="s">
        <v>3806</v>
      </c>
      <c r="L2400" t="s">
        <v>3807</v>
      </c>
      <c r="M2400">
        <v>2380</v>
      </c>
      <c r="N2400">
        <v>1901</v>
      </c>
      <c r="O2400">
        <v>49</v>
      </c>
      <c r="P2400">
        <v>180</v>
      </c>
      <c r="Q2400">
        <v>39.1</v>
      </c>
      <c r="S2400" s="1">
        <v>43826</v>
      </c>
      <c r="U2400" s="10" t="s">
        <v>5186</v>
      </c>
      <c r="V2400" t="s">
        <v>3808</v>
      </c>
      <c r="W2400" s="10">
        <v>3</v>
      </c>
      <c r="X2400" s="1">
        <v>40102</v>
      </c>
      <c r="Y2400" s="1"/>
    </row>
    <row r="2401" spans="1:25" x14ac:dyDescent="0.35">
      <c r="A2401">
        <v>172</v>
      </c>
      <c r="B2401">
        <v>13</v>
      </c>
      <c r="D2401" s="10">
        <v>2</v>
      </c>
      <c r="E2401" t="s">
        <v>3014</v>
      </c>
      <c r="G2401" t="s">
        <v>3015</v>
      </c>
      <c r="H2401" t="s">
        <v>5145</v>
      </c>
      <c r="I2401" s="10">
        <v>4</v>
      </c>
      <c r="K2401" t="s">
        <v>3016</v>
      </c>
      <c r="L2401" t="s">
        <v>3017</v>
      </c>
      <c r="M2401">
        <v>3000</v>
      </c>
      <c r="N2401">
        <v>1887</v>
      </c>
      <c r="O2401">
        <v>49</v>
      </c>
      <c r="S2401" s="1">
        <v>44265</v>
      </c>
      <c r="U2401" s="10" t="s">
        <v>5186</v>
      </c>
      <c r="V2401" t="s">
        <v>2837</v>
      </c>
      <c r="W2401" s="10">
        <v>4</v>
      </c>
      <c r="X2401" s="1">
        <v>43397</v>
      </c>
      <c r="Y2401" s="1"/>
    </row>
    <row r="2402" spans="1:25" x14ac:dyDescent="0.35">
      <c r="A2402">
        <v>52</v>
      </c>
      <c r="B2402">
        <v>3</v>
      </c>
      <c r="C2402" t="s">
        <v>8155</v>
      </c>
      <c r="D2402" s="10">
        <v>2</v>
      </c>
      <c r="E2402" t="s">
        <v>8230</v>
      </c>
      <c r="G2402" t="s">
        <v>9423</v>
      </c>
      <c r="H2402" t="s">
        <v>5145</v>
      </c>
      <c r="I2402" s="10">
        <v>3</v>
      </c>
      <c r="K2402" t="s">
        <v>9424</v>
      </c>
      <c r="L2402" t="s">
        <v>3017</v>
      </c>
      <c r="M2402">
        <v>454</v>
      </c>
      <c r="N2402">
        <v>1908</v>
      </c>
      <c r="S2402" s="1"/>
      <c r="U2402" s="10" t="s">
        <v>5186</v>
      </c>
      <c r="V2402" t="s">
        <v>10255</v>
      </c>
      <c r="W2402" s="10">
        <v>1</v>
      </c>
      <c r="X2402" t="s">
        <v>208</v>
      </c>
    </row>
    <row r="2403" spans="1:25" x14ac:dyDescent="0.35">
      <c r="A2403">
        <v>52</v>
      </c>
      <c r="B2403">
        <v>3</v>
      </c>
      <c r="C2403" t="s">
        <v>8227</v>
      </c>
      <c r="D2403" s="10">
        <v>2</v>
      </c>
      <c r="E2403" t="s">
        <v>8230</v>
      </c>
      <c r="G2403" t="s">
        <v>9423</v>
      </c>
      <c r="H2403" t="s">
        <v>5145</v>
      </c>
      <c r="I2403" s="10">
        <v>3</v>
      </c>
      <c r="K2403" t="s">
        <v>9424</v>
      </c>
      <c r="L2403" t="s">
        <v>3017</v>
      </c>
      <c r="M2403">
        <v>454</v>
      </c>
      <c r="N2403">
        <v>1908</v>
      </c>
      <c r="S2403" s="1"/>
      <c r="U2403" s="10" t="s">
        <v>5186</v>
      </c>
      <c r="V2403" t="s">
        <v>10255</v>
      </c>
      <c r="W2403" s="10">
        <v>1</v>
      </c>
      <c r="X2403" t="s">
        <v>208</v>
      </c>
    </row>
    <row r="2404" spans="1:25" x14ac:dyDescent="0.35">
      <c r="A2404">
        <v>52</v>
      </c>
      <c r="B2404">
        <v>3</v>
      </c>
      <c r="C2404" t="s">
        <v>8159</v>
      </c>
      <c r="D2404" s="10">
        <v>2</v>
      </c>
      <c r="E2404" t="s">
        <v>8230</v>
      </c>
      <c r="G2404" t="s">
        <v>9423</v>
      </c>
      <c r="H2404" t="s">
        <v>5145</v>
      </c>
      <c r="I2404" s="10">
        <v>3</v>
      </c>
      <c r="K2404" t="s">
        <v>9424</v>
      </c>
      <c r="L2404" t="s">
        <v>3017</v>
      </c>
      <c r="M2404">
        <v>454</v>
      </c>
      <c r="N2404">
        <v>1908</v>
      </c>
      <c r="S2404" s="1"/>
      <c r="U2404" s="10" t="s">
        <v>5186</v>
      </c>
      <c r="V2404" t="s">
        <v>10255</v>
      </c>
      <c r="W2404" s="10">
        <v>1</v>
      </c>
      <c r="X2404" t="s">
        <v>208</v>
      </c>
    </row>
    <row r="2405" spans="1:25" x14ac:dyDescent="0.35">
      <c r="A2405">
        <v>214.01</v>
      </c>
      <c r="B2405">
        <v>25</v>
      </c>
      <c r="D2405" s="10">
        <v>2</v>
      </c>
      <c r="E2405" t="s">
        <v>3428</v>
      </c>
      <c r="G2405" t="s">
        <v>3429</v>
      </c>
      <c r="H2405" t="s">
        <v>10706</v>
      </c>
      <c r="I2405" s="10">
        <v>6</v>
      </c>
      <c r="J2405" t="s">
        <v>3429</v>
      </c>
      <c r="K2405" t="s">
        <v>869</v>
      </c>
      <c r="L2405" t="s">
        <v>819</v>
      </c>
      <c r="M2405">
        <v>3591</v>
      </c>
      <c r="N2405">
        <v>1901</v>
      </c>
      <c r="O2405">
        <v>49</v>
      </c>
      <c r="P2405">
        <v>214.1</v>
      </c>
      <c r="Q2405">
        <v>25</v>
      </c>
      <c r="S2405" s="1">
        <v>44601</v>
      </c>
      <c r="U2405" s="10" t="s">
        <v>5186</v>
      </c>
      <c r="V2405" t="s">
        <v>3430</v>
      </c>
      <c r="W2405" s="10">
        <v>4</v>
      </c>
      <c r="X2405" s="1">
        <v>41912</v>
      </c>
      <c r="Y2405" s="1"/>
    </row>
    <row r="2406" spans="1:25" x14ac:dyDescent="0.35">
      <c r="A2406">
        <v>217</v>
      </c>
      <c r="B2406">
        <v>9</v>
      </c>
      <c r="D2406" s="10" t="s">
        <v>92</v>
      </c>
      <c r="E2406" t="s">
        <v>867</v>
      </c>
      <c r="G2406" t="s">
        <v>868</v>
      </c>
      <c r="H2406" t="s">
        <v>5145</v>
      </c>
      <c r="I2406" s="10">
        <v>6</v>
      </c>
      <c r="J2406" t="s">
        <v>3429</v>
      </c>
      <c r="K2406" t="s">
        <v>869</v>
      </c>
      <c r="L2406" t="s">
        <v>819</v>
      </c>
      <c r="M2406">
        <v>0</v>
      </c>
      <c r="S2406" s="1"/>
      <c r="V2406" t="s">
        <v>870</v>
      </c>
      <c r="W2406" s="10">
        <v>2</v>
      </c>
      <c r="X2406" s="1">
        <v>43818</v>
      </c>
      <c r="Y2406" s="1"/>
    </row>
    <row r="2407" spans="1:25" x14ac:dyDescent="0.35">
      <c r="A2407">
        <v>205</v>
      </c>
      <c r="B2407">
        <v>40</v>
      </c>
      <c r="D2407" s="10" t="s">
        <v>92</v>
      </c>
      <c r="E2407" t="s">
        <v>816</v>
      </c>
      <c r="G2407" t="s">
        <v>817</v>
      </c>
      <c r="H2407" t="s">
        <v>10706</v>
      </c>
      <c r="I2407" s="10">
        <v>2</v>
      </c>
      <c r="K2407" t="s">
        <v>818</v>
      </c>
      <c r="L2407" t="s">
        <v>819</v>
      </c>
      <c r="M2407">
        <v>0</v>
      </c>
      <c r="S2407" s="1"/>
      <c r="V2407" t="s">
        <v>99</v>
      </c>
      <c r="W2407" s="10">
        <v>2</v>
      </c>
      <c r="X2407" s="1">
        <v>35017</v>
      </c>
      <c r="Y2407" s="1"/>
    </row>
    <row r="2408" spans="1:25" x14ac:dyDescent="0.35">
      <c r="A2408">
        <v>15</v>
      </c>
      <c r="B2408">
        <v>25</v>
      </c>
      <c r="C2408" t="s">
        <v>8105</v>
      </c>
      <c r="D2408" s="10">
        <v>2</v>
      </c>
      <c r="E2408" t="s">
        <v>8613</v>
      </c>
      <c r="G2408" t="s">
        <v>9738</v>
      </c>
      <c r="H2408" t="s">
        <v>5145</v>
      </c>
      <c r="I2408" s="10">
        <v>2</v>
      </c>
      <c r="K2408" t="s">
        <v>9739</v>
      </c>
      <c r="L2408" t="s">
        <v>9740</v>
      </c>
      <c r="M2408">
        <v>1282</v>
      </c>
      <c r="N2408">
        <v>2004</v>
      </c>
      <c r="S2408" s="1"/>
      <c r="V2408" t="s">
        <v>10298</v>
      </c>
      <c r="W2408" s="10">
        <v>1</v>
      </c>
      <c r="X2408" s="1">
        <v>41774</v>
      </c>
      <c r="Y2408" s="1"/>
    </row>
    <row r="2409" spans="1:25" x14ac:dyDescent="0.35">
      <c r="A2409">
        <v>15</v>
      </c>
      <c r="B2409">
        <v>25</v>
      </c>
      <c r="C2409" t="s">
        <v>8098</v>
      </c>
      <c r="D2409" s="10">
        <v>2</v>
      </c>
      <c r="E2409" t="s">
        <v>8613</v>
      </c>
      <c r="G2409" t="s">
        <v>9738</v>
      </c>
      <c r="H2409" t="s">
        <v>5145</v>
      </c>
      <c r="I2409" s="10">
        <v>2</v>
      </c>
      <c r="K2409" t="s">
        <v>9739</v>
      </c>
      <c r="L2409" t="s">
        <v>9741</v>
      </c>
      <c r="M2409">
        <v>1282</v>
      </c>
      <c r="N2409">
        <v>2004</v>
      </c>
      <c r="S2409" s="1"/>
      <c r="V2409" t="s">
        <v>10298</v>
      </c>
      <c r="W2409" s="10">
        <v>1</v>
      </c>
      <c r="X2409" s="1">
        <v>41774</v>
      </c>
      <c r="Y2409" s="1"/>
    </row>
    <row r="2410" spans="1:25" x14ac:dyDescent="0.35">
      <c r="A2410">
        <v>212</v>
      </c>
      <c r="B2410">
        <v>11</v>
      </c>
      <c r="D2410" s="10" t="s">
        <v>92</v>
      </c>
      <c r="E2410" t="s">
        <v>587</v>
      </c>
      <c r="G2410" t="s">
        <v>588</v>
      </c>
      <c r="H2410" t="s">
        <v>5145</v>
      </c>
      <c r="I2410" s="10">
        <v>6</v>
      </c>
      <c r="K2410" t="s">
        <v>589</v>
      </c>
      <c r="L2410" t="s">
        <v>590</v>
      </c>
      <c r="M2410">
        <v>0</v>
      </c>
      <c r="S2410" s="1"/>
      <c r="V2410" t="s">
        <v>592</v>
      </c>
      <c r="W2410" s="10">
        <v>6</v>
      </c>
      <c r="X2410" s="1">
        <v>38471</v>
      </c>
      <c r="Y2410" s="1"/>
    </row>
    <row r="2411" spans="1:25" x14ac:dyDescent="0.35">
      <c r="A2411">
        <v>171</v>
      </c>
      <c r="B2411">
        <v>38</v>
      </c>
      <c r="D2411" s="10" t="s">
        <v>92</v>
      </c>
      <c r="E2411" t="s">
        <v>1801</v>
      </c>
      <c r="G2411" t="s">
        <v>1802</v>
      </c>
      <c r="H2411" t="s">
        <v>10706</v>
      </c>
      <c r="I2411" s="10">
        <v>2</v>
      </c>
      <c r="K2411" t="s">
        <v>1803</v>
      </c>
      <c r="L2411" t="s">
        <v>590</v>
      </c>
      <c r="M2411">
        <v>3212</v>
      </c>
      <c r="N2411">
        <v>2001</v>
      </c>
      <c r="S2411" s="1"/>
      <c r="U2411" s="10" t="s">
        <v>10584</v>
      </c>
      <c r="V2411" t="s">
        <v>1805</v>
      </c>
      <c r="W2411" s="10">
        <v>2</v>
      </c>
      <c r="X2411" t="s">
        <v>208</v>
      </c>
    </row>
    <row r="2412" spans="1:25" x14ac:dyDescent="0.35">
      <c r="A2412">
        <v>205</v>
      </c>
      <c r="B2412">
        <v>25.02</v>
      </c>
      <c r="D2412" s="10" t="s">
        <v>92</v>
      </c>
      <c r="E2412" t="s">
        <v>2262</v>
      </c>
      <c r="G2412" t="s">
        <v>2263</v>
      </c>
      <c r="H2412" t="s">
        <v>10706</v>
      </c>
      <c r="I2412" s="10">
        <v>2</v>
      </c>
      <c r="K2412" t="s">
        <v>2264</v>
      </c>
      <c r="L2412" t="s">
        <v>590</v>
      </c>
      <c r="M2412">
        <v>0</v>
      </c>
      <c r="S2412" s="1"/>
      <c r="V2412" t="s">
        <v>145</v>
      </c>
      <c r="W2412" s="10">
        <v>2</v>
      </c>
      <c r="X2412" t="s">
        <v>208</v>
      </c>
    </row>
    <row r="2413" spans="1:25" x14ac:dyDescent="0.35">
      <c r="A2413">
        <v>206</v>
      </c>
      <c r="B2413">
        <v>27</v>
      </c>
      <c r="D2413" s="10" t="s">
        <v>92</v>
      </c>
      <c r="E2413" t="s">
        <v>1520</v>
      </c>
      <c r="G2413" t="s">
        <v>1521</v>
      </c>
      <c r="H2413" t="s">
        <v>5145</v>
      </c>
      <c r="I2413" s="10">
        <v>3</v>
      </c>
      <c r="K2413" t="s">
        <v>1522</v>
      </c>
      <c r="L2413" t="s">
        <v>590</v>
      </c>
      <c r="M2413">
        <v>0</v>
      </c>
      <c r="S2413" s="1"/>
      <c r="V2413" t="s">
        <v>1524</v>
      </c>
      <c r="W2413" s="10">
        <v>3</v>
      </c>
      <c r="X2413" s="1">
        <v>43971</v>
      </c>
      <c r="Y2413" s="1"/>
    </row>
    <row r="2414" spans="1:25" x14ac:dyDescent="0.35">
      <c r="A2414">
        <v>165</v>
      </c>
      <c r="B2414">
        <v>30</v>
      </c>
      <c r="D2414" s="10">
        <v>2</v>
      </c>
      <c r="E2414" t="s">
        <v>2971</v>
      </c>
      <c r="G2414" t="s">
        <v>2972</v>
      </c>
      <c r="H2414" t="s">
        <v>10706</v>
      </c>
      <c r="I2414" s="10">
        <v>4</v>
      </c>
      <c r="K2414" t="s">
        <v>2973</v>
      </c>
      <c r="L2414" t="s">
        <v>2974</v>
      </c>
      <c r="M2414">
        <v>4000</v>
      </c>
      <c r="N2414">
        <v>1885</v>
      </c>
      <c r="O2414">
        <v>47</v>
      </c>
      <c r="S2414" s="1">
        <v>43826</v>
      </c>
      <c r="U2414" s="10" t="s">
        <v>5186</v>
      </c>
      <c r="V2414" t="s">
        <v>2845</v>
      </c>
      <c r="W2414" s="10">
        <v>4</v>
      </c>
      <c r="X2414" s="1">
        <v>38169</v>
      </c>
      <c r="Y2414" s="1"/>
    </row>
    <row r="2415" spans="1:25" x14ac:dyDescent="0.35">
      <c r="A2415">
        <v>34</v>
      </c>
      <c r="B2415">
        <v>16.12</v>
      </c>
      <c r="D2415" s="10" t="s">
        <v>92</v>
      </c>
      <c r="E2415" t="s">
        <v>1201</v>
      </c>
      <c r="G2415" t="s">
        <v>1202</v>
      </c>
      <c r="H2415" t="s">
        <v>5145</v>
      </c>
      <c r="I2415" s="10">
        <v>1</v>
      </c>
      <c r="K2415" t="s">
        <v>1203</v>
      </c>
      <c r="L2415" t="s">
        <v>1204</v>
      </c>
      <c r="M2415">
        <v>0</v>
      </c>
      <c r="S2415" s="1"/>
      <c r="V2415" t="s">
        <v>1206</v>
      </c>
      <c r="W2415" s="10">
        <v>1</v>
      </c>
      <c r="X2415" s="1">
        <v>44916</v>
      </c>
      <c r="Y2415" s="1"/>
    </row>
    <row r="2416" spans="1:25" x14ac:dyDescent="0.35">
      <c r="A2416">
        <v>261.01</v>
      </c>
      <c r="B2416">
        <v>1</v>
      </c>
      <c r="C2416" t="s">
        <v>8598</v>
      </c>
      <c r="D2416" s="10">
        <v>2</v>
      </c>
      <c r="E2416" t="s">
        <v>8162</v>
      </c>
      <c r="G2416" t="s">
        <v>10003</v>
      </c>
      <c r="H2416" t="s">
        <v>10706</v>
      </c>
      <c r="I2416" s="10">
        <v>3</v>
      </c>
      <c r="K2416" t="s">
        <v>10000</v>
      </c>
      <c r="L2416" t="s">
        <v>10004</v>
      </c>
      <c r="M2416">
        <v>610</v>
      </c>
      <c r="N2416">
        <v>2014</v>
      </c>
      <c r="S2416" s="1"/>
      <c r="V2416" t="s">
        <v>8075</v>
      </c>
      <c r="W2416" s="10">
        <v>1</v>
      </c>
      <c r="X2416" s="1">
        <v>41873</v>
      </c>
      <c r="Y2416" s="1"/>
    </row>
    <row r="2417" spans="1:25" x14ac:dyDescent="0.35">
      <c r="A2417">
        <v>261.01</v>
      </c>
      <c r="B2417">
        <v>1</v>
      </c>
      <c r="C2417" t="s">
        <v>8814</v>
      </c>
      <c r="D2417" s="10">
        <v>2</v>
      </c>
      <c r="E2417" t="s">
        <v>8162</v>
      </c>
      <c r="G2417" t="s">
        <v>10002</v>
      </c>
      <c r="H2417" t="s">
        <v>10706</v>
      </c>
      <c r="I2417" s="10">
        <v>3</v>
      </c>
      <c r="K2417" t="s">
        <v>10000</v>
      </c>
      <c r="L2417" t="s">
        <v>10001</v>
      </c>
      <c r="M2417">
        <v>610</v>
      </c>
      <c r="N2417">
        <v>2014</v>
      </c>
      <c r="S2417" s="1"/>
      <c r="V2417" t="s">
        <v>8075</v>
      </c>
      <c r="W2417" s="10">
        <v>1</v>
      </c>
      <c r="X2417" s="1">
        <v>43869</v>
      </c>
      <c r="Y2417" s="1"/>
    </row>
    <row r="2418" spans="1:25" x14ac:dyDescent="0.35">
      <c r="A2418">
        <v>269.02999999999997</v>
      </c>
      <c r="B2418">
        <v>1</v>
      </c>
      <c r="C2418" t="s">
        <v>8813</v>
      </c>
      <c r="D2418" s="10">
        <v>2</v>
      </c>
      <c r="E2418" t="s">
        <v>8165</v>
      </c>
      <c r="G2418" t="s">
        <v>9999</v>
      </c>
      <c r="H2418" t="s">
        <v>10706</v>
      </c>
      <c r="I2418" s="10">
        <v>3</v>
      </c>
      <c r="K2418" t="s">
        <v>10000</v>
      </c>
      <c r="L2418" t="s">
        <v>10001</v>
      </c>
      <c r="M2418">
        <v>634</v>
      </c>
      <c r="N2418">
        <v>2017</v>
      </c>
      <c r="S2418" s="1"/>
      <c r="V2418" t="s">
        <v>8075</v>
      </c>
      <c r="W2418" s="10">
        <v>1</v>
      </c>
      <c r="X2418" s="1">
        <v>42906</v>
      </c>
      <c r="Y2418" s="1"/>
    </row>
    <row r="2419" spans="1:25" x14ac:dyDescent="0.35">
      <c r="A2419">
        <v>202</v>
      </c>
      <c r="B2419">
        <v>12</v>
      </c>
      <c r="D2419" s="10" t="s">
        <v>7551</v>
      </c>
      <c r="E2419" t="s">
        <v>7493</v>
      </c>
      <c r="G2419" t="s">
        <v>7642</v>
      </c>
      <c r="H2419" t="s">
        <v>5145</v>
      </c>
      <c r="I2419" s="10">
        <v>16</v>
      </c>
      <c r="K2419" t="s">
        <v>6144</v>
      </c>
      <c r="L2419" t="s">
        <v>7762</v>
      </c>
      <c r="S2419" s="1"/>
      <c r="V2419" t="s">
        <v>7925</v>
      </c>
      <c r="W2419" s="10">
        <v>16</v>
      </c>
      <c r="X2419" s="1"/>
      <c r="Y2419" s="1"/>
    </row>
    <row r="2420" spans="1:25" x14ac:dyDescent="0.35">
      <c r="A2420">
        <v>174</v>
      </c>
      <c r="B2420">
        <v>21</v>
      </c>
      <c r="D2420" s="10">
        <v>2</v>
      </c>
      <c r="E2420" t="s">
        <v>3710</v>
      </c>
      <c r="G2420" t="s">
        <v>3711</v>
      </c>
      <c r="H2420" t="s">
        <v>10706</v>
      </c>
      <c r="I2420" s="10">
        <v>3</v>
      </c>
      <c r="K2420" t="s">
        <v>3712</v>
      </c>
      <c r="L2420" t="s">
        <v>3713</v>
      </c>
      <c r="M2420">
        <v>3420</v>
      </c>
      <c r="N2420">
        <v>1901</v>
      </c>
      <c r="O2420">
        <v>49</v>
      </c>
      <c r="S2420" s="1">
        <v>44426</v>
      </c>
      <c r="U2420" s="10" t="s">
        <v>5186</v>
      </c>
      <c r="V2420" t="s">
        <v>3577</v>
      </c>
      <c r="W2420" s="10">
        <v>3</v>
      </c>
      <c r="X2420" s="1">
        <v>44368</v>
      </c>
      <c r="Y2420" s="1"/>
    </row>
    <row r="2421" spans="1:25" x14ac:dyDescent="0.35">
      <c r="A2421">
        <v>221</v>
      </c>
      <c r="B2421">
        <v>24</v>
      </c>
      <c r="C2421" t="s">
        <v>8441</v>
      </c>
      <c r="D2421" s="10">
        <v>2</v>
      </c>
      <c r="E2421" t="s">
        <v>8134</v>
      </c>
      <c r="G2421" t="s">
        <v>9462</v>
      </c>
      <c r="H2421" t="s">
        <v>10706</v>
      </c>
      <c r="I2421" s="10">
        <v>2</v>
      </c>
      <c r="K2421" t="s">
        <v>9463</v>
      </c>
      <c r="L2421" t="s">
        <v>4053</v>
      </c>
      <c r="M2421">
        <v>1043</v>
      </c>
      <c r="N2421">
        <v>1901</v>
      </c>
      <c r="S2421" s="1"/>
      <c r="U2421" s="10" t="s">
        <v>5186</v>
      </c>
      <c r="V2421" t="s">
        <v>10268</v>
      </c>
      <c r="W2421" s="10">
        <v>1</v>
      </c>
      <c r="X2421" s="1">
        <v>30734</v>
      </c>
      <c r="Y2421" s="1"/>
    </row>
    <row r="2422" spans="1:25" x14ac:dyDescent="0.35">
      <c r="A2422">
        <v>204</v>
      </c>
      <c r="B2422">
        <v>11</v>
      </c>
      <c r="D2422" s="10">
        <v>2</v>
      </c>
      <c r="E2422" t="s">
        <v>4050</v>
      </c>
      <c r="G2422" t="s">
        <v>4051</v>
      </c>
      <c r="H2422" t="s">
        <v>10706</v>
      </c>
      <c r="I2422" s="10">
        <v>3</v>
      </c>
      <c r="K2422" t="s">
        <v>4052</v>
      </c>
      <c r="L2422" t="s">
        <v>4053</v>
      </c>
      <c r="M2422">
        <v>2160</v>
      </c>
      <c r="N2422">
        <v>1860</v>
      </c>
      <c r="O2422">
        <v>49</v>
      </c>
      <c r="S2422" s="1">
        <v>43826</v>
      </c>
      <c r="U2422" s="10" t="s">
        <v>5186</v>
      </c>
      <c r="V2422" t="s">
        <v>3577</v>
      </c>
      <c r="W2422" s="10">
        <v>3</v>
      </c>
      <c r="X2422" s="1">
        <v>36731</v>
      </c>
      <c r="Y2422" s="1"/>
    </row>
    <row r="2423" spans="1:25" x14ac:dyDescent="0.35">
      <c r="A2423">
        <v>253</v>
      </c>
      <c r="B2423">
        <v>33</v>
      </c>
      <c r="D2423" s="10">
        <v>2</v>
      </c>
      <c r="E2423" t="s">
        <v>4205</v>
      </c>
      <c r="G2423" t="s">
        <v>4206</v>
      </c>
      <c r="H2423" t="s">
        <v>10706</v>
      </c>
      <c r="I2423" s="10">
        <v>3</v>
      </c>
      <c r="K2423" t="s">
        <v>4207</v>
      </c>
      <c r="L2423" t="s">
        <v>4208</v>
      </c>
      <c r="M2423">
        <v>2002</v>
      </c>
      <c r="N2423">
        <v>1901</v>
      </c>
      <c r="O2423">
        <v>49</v>
      </c>
      <c r="S2423" s="1">
        <v>43826</v>
      </c>
      <c r="U2423" s="10" t="s">
        <v>5186</v>
      </c>
      <c r="V2423" t="s">
        <v>3577</v>
      </c>
      <c r="W2423" s="10">
        <v>3</v>
      </c>
      <c r="X2423" s="1">
        <v>40003</v>
      </c>
      <c r="Y2423" s="1"/>
    </row>
    <row r="2424" spans="1:25" x14ac:dyDescent="0.35">
      <c r="A2424">
        <v>178</v>
      </c>
      <c r="B2424">
        <v>28</v>
      </c>
      <c r="D2424" s="10">
        <v>2</v>
      </c>
      <c r="E2424" t="s">
        <v>4432</v>
      </c>
      <c r="G2424" t="s">
        <v>4433</v>
      </c>
      <c r="H2424" t="s">
        <v>10707</v>
      </c>
      <c r="I2424" s="10">
        <v>2</v>
      </c>
      <c r="K2424" t="s">
        <v>4434</v>
      </c>
      <c r="L2424" t="s">
        <v>4435</v>
      </c>
      <c r="M2424">
        <v>1740</v>
      </c>
      <c r="N2424">
        <v>1901</v>
      </c>
      <c r="O2424">
        <v>49</v>
      </c>
      <c r="S2424" s="1">
        <v>44540</v>
      </c>
      <c r="U2424" s="10" t="s">
        <v>5186</v>
      </c>
      <c r="V2424" t="s">
        <v>4283</v>
      </c>
      <c r="W2424" s="10">
        <v>2</v>
      </c>
      <c r="X2424" s="1">
        <v>44496</v>
      </c>
      <c r="Y2424" s="1"/>
    </row>
    <row r="2425" spans="1:25" x14ac:dyDescent="0.35">
      <c r="A2425">
        <v>52</v>
      </c>
      <c r="B2425">
        <v>6</v>
      </c>
      <c r="D2425" s="10">
        <v>2</v>
      </c>
      <c r="E2425" t="s">
        <v>2865</v>
      </c>
      <c r="G2425" t="s">
        <v>2866</v>
      </c>
      <c r="H2425" t="s">
        <v>5145</v>
      </c>
      <c r="I2425" s="10">
        <v>4</v>
      </c>
      <c r="K2425" t="s">
        <v>2867</v>
      </c>
      <c r="L2425" t="s">
        <v>2868</v>
      </c>
      <c r="M2425">
        <v>6000</v>
      </c>
      <c r="N2425">
        <v>1901</v>
      </c>
      <c r="O2425">
        <v>49</v>
      </c>
      <c r="S2425" s="1">
        <v>43826</v>
      </c>
      <c r="U2425" s="10" t="s">
        <v>5186</v>
      </c>
      <c r="V2425" t="s">
        <v>2869</v>
      </c>
      <c r="W2425" s="10">
        <v>4</v>
      </c>
      <c r="X2425" s="1">
        <v>39636</v>
      </c>
      <c r="Y2425" s="1"/>
    </row>
    <row r="2426" spans="1:25" x14ac:dyDescent="0.35">
      <c r="A2426">
        <v>52</v>
      </c>
      <c r="B2426">
        <v>7</v>
      </c>
      <c r="D2426" s="10">
        <v>2</v>
      </c>
      <c r="E2426" t="s">
        <v>3556</v>
      </c>
      <c r="G2426" t="s">
        <v>3557</v>
      </c>
      <c r="H2426" t="s">
        <v>10706</v>
      </c>
      <c r="I2426" s="10">
        <v>3</v>
      </c>
      <c r="K2426" t="s">
        <v>3558</v>
      </c>
      <c r="L2426" t="s">
        <v>2868</v>
      </c>
      <c r="M2426">
        <v>2775</v>
      </c>
      <c r="N2426">
        <v>1901</v>
      </c>
      <c r="O2426">
        <v>49</v>
      </c>
      <c r="S2426" s="1">
        <v>43826</v>
      </c>
      <c r="U2426" s="10" t="s">
        <v>5186</v>
      </c>
      <c r="V2426" t="s">
        <v>3504</v>
      </c>
      <c r="W2426" s="10">
        <v>3</v>
      </c>
      <c r="X2426" s="1">
        <v>32017</v>
      </c>
      <c r="Y2426" s="1"/>
    </row>
    <row r="2427" spans="1:25" x14ac:dyDescent="0.35">
      <c r="A2427">
        <v>250</v>
      </c>
      <c r="B2427">
        <v>44</v>
      </c>
      <c r="D2427" s="10">
        <v>2</v>
      </c>
      <c r="E2427" t="s">
        <v>5052</v>
      </c>
      <c r="G2427" t="s">
        <v>5053</v>
      </c>
      <c r="H2427" t="s">
        <v>10706</v>
      </c>
      <c r="I2427" s="10">
        <v>2</v>
      </c>
      <c r="K2427" t="s">
        <v>5054</v>
      </c>
      <c r="L2427" t="s">
        <v>5055</v>
      </c>
      <c r="M2427">
        <v>2193</v>
      </c>
      <c r="N2427">
        <v>1892</v>
      </c>
      <c r="O2427">
        <v>49</v>
      </c>
      <c r="S2427" s="1">
        <v>43826</v>
      </c>
      <c r="U2427" s="10" t="s">
        <v>5186</v>
      </c>
      <c r="V2427" t="s">
        <v>4283</v>
      </c>
      <c r="W2427" s="10">
        <v>2</v>
      </c>
      <c r="X2427" s="1">
        <v>32562</v>
      </c>
      <c r="Y2427" s="1"/>
    </row>
    <row r="2428" spans="1:25" x14ac:dyDescent="0.35">
      <c r="A2428">
        <v>209</v>
      </c>
      <c r="B2428">
        <v>32</v>
      </c>
      <c r="D2428" s="10" t="s">
        <v>92</v>
      </c>
      <c r="E2428" t="s">
        <v>2120</v>
      </c>
      <c r="G2428" t="s">
        <v>2121</v>
      </c>
      <c r="H2428" t="s">
        <v>5145</v>
      </c>
      <c r="I2428" s="10">
        <v>4</v>
      </c>
      <c r="K2428" t="s">
        <v>2122</v>
      </c>
      <c r="L2428" t="s">
        <v>2123</v>
      </c>
      <c r="M2428">
        <v>0</v>
      </c>
      <c r="S2428" s="1"/>
      <c r="V2428" t="s">
        <v>534</v>
      </c>
      <c r="W2428" s="10">
        <v>4</v>
      </c>
      <c r="X2428" s="1">
        <v>36312</v>
      </c>
      <c r="Y2428" s="1"/>
    </row>
    <row r="2429" spans="1:25" x14ac:dyDescent="0.35">
      <c r="A2429">
        <v>195</v>
      </c>
      <c r="B2429">
        <v>2</v>
      </c>
      <c r="D2429" s="10">
        <v>2</v>
      </c>
      <c r="E2429" t="s">
        <v>3984</v>
      </c>
      <c r="G2429" t="s">
        <v>3985</v>
      </c>
      <c r="H2429" t="s">
        <v>10706</v>
      </c>
      <c r="I2429" s="10">
        <v>3</v>
      </c>
      <c r="K2429" t="s">
        <v>3986</v>
      </c>
      <c r="L2429" t="s">
        <v>3987</v>
      </c>
      <c r="M2429">
        <v>1584</v>
      </c>
      <c r="N2429">
        <v>1901</v>
      </c>
      <c r="O2429">
        <v>49</v>
      </c>
      <c r="S2429" s="1">
        <v>44432</v>
      </c>
      <c r="U2429" s="10" t="s">
        <v>5186</v>
      </c>
      <c r="V2429" t="s">
        <v>3988</v>
      </c>
      <c r="W2429" s="10">
        <v>3</v>
      </c>
      <c r="X2429" s="1">
        <v>41996</v>
      </c>
      <c r="Y2429" s="1"/>
    </row>
    <row r="2430" spans="1:25" x14ac:dyDescent="0.35">
      <c r="A2430">
        <v>247</v>
      </c>
      <c r="B2430">
        <v>33</v>
      </c>
      <c r="C2430" t="s">
        <v>8131</v>
      </c>
      <c r="D2430" s="10">
        <v>2</v>
      </c>
      <c r="E2430" t="s">
        <v>8359</v>
      </c>
      <c r="G2430" t="s">
        <v>9360</v>
      </c>
      <c r="H2430" t="s">
        <v>10706</v>
      </c>
      <c r="I2430" s="10">
        <v>2</v>
      </c>
      <c r="K2430" t="s">
        <v>9361</v>
      </c>
      <c r="L2430" t="s">
        <v>9362</v>
      </c>
      <c r="M2430">
        <v>654</v>
      </c>
      <c r="N2430">
        <v>1900</v>
      </c>
      <c r="S2430" s="1"/>
      <c r="U2430" s="10" t="s">
        <v>5186</v>
      </c>
      <c r="V2430" t="s">
        <v>10220</v>
      </c>
      <c r="W2430" s="10">
        <v>1</v>
      </c>
      <c r="X2430" s="1">
        <v>41407</v>
      </c>
      <c r="Y2430" s="1"/>
    </row>
    <row r="2431" spans="1:25" x14ac:dyDescent="0.35">
      <c r="A2431">
        <v>21</v>
      </c>
      <c r="B2431">
        <v>1</v>
      </c>
      <c r="C2431" t="s">
        <v>8141</v>
      </c>
      <c r="D2431" s="10">
        <v>2</v>
      </c>
      <c r="E2431" t="s">
        <v>8768</v>
      </c>
      <c r="G2431" t="s">
        <v>9949</v>
      </c>
      <c r="H2431" t="s">
        <v>10706</v>
      </c>
      <c r="I2431" s="10">
        <v>2</v>
      </c>
      <c r="K2431" t="s">
        <v>9361</v>
      </c>
      <c r="L2431" t="s">
        <v>9362</v>
      </c>
      <c r="M2431">
        <v>635</v>
      </c>
      <c r="N2431">
        <v>1901</v>
      </c>
      <c r="S2431" s="1"/>
      <c r="U2431" s="10" t="s">
        <v>5186</v>
      </c>
      <c r="V2431" t="s">
        <v>10430</v>
      </c>
      <c r="W2431" s="10">
        <v>1</v>
      </c>
      <c r="X2431" s="1">
        <v>40369</v>
      </c>
      <c r="Y2431" s="1"/>
    </row>
    <row r="2432" spans="1:25" x14ac:dyDescent="0.35">
      <c r="A2432">
        <v>34</v>
      </c>
      <c r="B2432">
        <v>12</v>
      </c>
      <c r="C2432" t="s">
        <v>8178</v>
      </c>
      <c r="D2432" s="10">
        <v>2</v>
      </c>
      <c r="E2432" t="s">
        <v>8907</v>
      </c>
      <c r="G2432" t="s">
        <v>10134</v>
      </c>
      <c r="H2432" t="s">
        <v>10706</v>
      </c>
      <c r="I2432" s="10">
        <v>2</v>
      </c>
      <c r="K2432" t="s">
        <v>10135</v>
      </c>
      <c r="L2432" t="s">
        <v>10136</v>
      </c>
      <c r="M2432">
        <v>700</v>
      </c>
      <c r="N2432">
        <v>1990</v>
      </c>
      <c r="S2432" s="1"/>
      <c r="U2432" s="10" t="s">
        <v>5186</v>
      </c>
      <c r="W2432" s="10">
        <v>1</v>
      </c>
      <c r="X2432" s="1">
        <v>43735</v>
      </c>
      <c r="Y2432" s="1"/>
    </row>
    <row r="2433" spans="1:26" x14ac:dyDescent="0.35">
      <c r="A2433">
        <v>195</v>
      </c>
      <c r="B2433">
        <v>26</v>
      </c>
      <c r="D2433" s="10">
        <v>2</v>
      </c>
      <c r="E2433" t="s">
        <v>3993</v>
      </c>
      <c r="G2433" t="s">
        <v>3994</v>
      </c>
      <c r="H2433" t="s">
        <v>10706</v>
      </c>
      <c r="I2433" s="10">
        <v>3</v>
      </c>
      <c r="K2433" t="s">
        <v>3995</v>
      </c>
      <c r="L2433" t="s">
        <v>2280</v>
      </c>
      <c r="M2433">
        <v>1893</v>
      </c>
      <c r="N2433">
        <v>1901</v>
      </c>
      <c r="O2433">
        <v>47</v>
      </c>
      <c r="S2433" s="1">
        <v>43826</v>
      </c>
      <c r="U2433" s="10" t="s">
        <v>5186</v>
      </c>
      <c r="V2433" t="s">
        <v>3693</v>
      </c>
      <c r="W2433" s="10">
        <v>3</v>
      </c>
      <c r="X2433" s="1">
        <v>43691</v>
      </c>
      <c r="Y2433" s="1"/>
    </row>
    <row r="2434" spans="1:26" x14ac:dyDescent="0.35">
      <c r="A2434">
        <v>202</v>
      </c>
      <c r="B2434">
        <v>35</v>
      </c>
      <c r="D2434" s="10" t="s">
        <v>92</v>
      </c>
      <c r="E2434" t="s">
        <v>752</v>
      </c>
      <c r="G2434" t="s">
        <v>753</v>
      </c>
      <c r="H2434" t="s">
        <v>5145</v>
      </c>
      <c r="I2434" s="10">
        <v>8</v>
      </c>
      <c r="K2434" t="s">
        <v>754</v>
      </c>
      <c r="L2434" t="s">
        <v>755</v>
      </c>
      <c r="M2434">
        <v>0</v>
      </c>
      <c r="N2434">
        <v>2016</v>
      </c>
      <c r="S2434" s="1"/>
      <c r="V2434" t="s">
        <v>757</v>
      </c>
      <c r="W2434" s="10">
        <v>8</v>
      </c>
      <c r="X2434" s="1">
        <v>42125</v>
      </c>
      <c r="Y2434" s="1"/>
    </row>
    <row r="2435" spans="1:26" x14ac:dyDescent="0.35">
      <c r="A2435">
        <v>248</v>
      </c>
      <c r="B2435">
        <v>6</v>
      </c>
      <c r="D2435" s="10" t="s">
        <v>92</v>
      </c>
      <c r="E2435" t="s">
        <v>1060</v>
      </c>
      <c r="G2435" t="s">
        <v>1061</v>
      </c>
      <c r="H2435" t="s">
        <v>5145</v>
      </c>
      <c r="I2435" s="10">
        <v>16</v>
      </c>
      <c r="J2435" t="s">
        <v>5275</v>
      </c>
      <c r="K2435" t="s">
        <v>113</v>
      </c>
      <c r="L2435" t="s">
        <v>114</v>
      </c>
      <c r="M2435">
        <v>0</v>
      </c>
      <c r="S2435" s="1"/>
      <c r="V2435" t="s">
        <v>323</v>
      </c>
      <c r="W2435" s="10">
        <v>3</v>
      </c>
      <c r="X2435" s="1">
        <v>42026</v>
      </c>
      <c r="Y2435" s="1"/>
    </row>
    <row r="2436" spans="1:26" x14ac:dyDescent="0.35">
      <c r="A2436">
        <v>202</v>
      </c>
      <c r="B2436">
        <v>22</v>
      </c>
      <c r="D2436" s="10" t="s">
        <v>92</v>
      </c>
      <c r="E2436" t="s">
        <v>1063</v>
      </c>
      <c r="G2436" t="s">
        <v>1055</v>
      </c>
      <c r="H2436" t="s">
        <v>5145</v>
      </c>
      <c r="I2436" s="10">
        <v>16</v>
      </c>
      <c r="J2436" t="s">
        <v>5275</v>
      </c>
      <c r="K2436" t="s">
        <v>113</v>
      </c>
      <c r="L2436" t="s">
        <v>114</v>
      </c>
      <c r="M2436">
        <v>0</v>
      </c>
      <c r="S2436" s="1"/>
      <c r="V2436" t="s">
        <v>249</v>
      </c>
      <c r="W2436" s="10">
        <v>3</v>
      </c>
      <c r="X2436" s="1">
        <v>39464</v>
      </c>
      <c r="Y2436" s="1"/>
    </row>
    <row r="2437" spans="1:26" x14ac:dyDescent="0.35">
      <c r="A2437">
        <v>202</v>
      </c>
      <c r="B2437">
        <v>21</v>
      </c>
      <c r="D2437" s="10" t="s">
        <v>92</v>
      </c>
      <c r="E2437" t="s">
        <v>1066</v>
      </c>
      <c r="G2437" t="s">
        <v>1055</v>
      </c>
      <c r="H2437" t="s">
        <v>5145</v>
      </c>
      <c r="I2437" s="10">
        <v>16</v>
      </c>
      <c r="J2437" t="s">
        <v>5275</v>
      </c>
      <c r="K2437" t="s">
        <v>113</v>
      </c>
      <c r="L2437" t="s">
        <v>114</v>
      </c>
      <c r="M2437">
        <v>0</v>
      </c>
      <c r="S2437" s="1"/>
      <c r="V2437" t="s">
        <v>249</v>
      </c>
      <c r="W2437" s="10">
        <v>3</v>
      </c>
      <c r="X2437" s="1">
        <v>39464</v>
      </c>
      <c r="Y2437" s="1"/>
    </row>
    <row r="2438" spans="1:26" x14ac:dyDescent="0.35">
      <c r="A2438">
        <v>202</v>
      </c>
      <c r="B2438">
        <v>19</v>
      </c>
      <c r="D2438" s="10" t="s">
        <v>92</v>
      </c>
      <c r="E2438" t="s">
        <v>1054</v>
      </c>
      <c r="G2438" t="s">
        <v>1055</v>
      </c>
      <c r="H2438" t="s">
        <v>5145</v>
      </c>
      <c r="I2438" s="10">
        <v>16</v>
      </c>
      <c r="J2438" t="s">
        <v>5275</v>
      </c>
      <c r="K2438" t="s">
        <v>113</v>
      </c>
      <c r="L2438" t="s">
        <v>114</v>
      </c>
      <c r="M2438">
        <v>0</v>
      </c>
      <c r="S2438" s="1"/>
      <c r="V2438" t="s">
        <v>1058</v>
      </c>
      <c r="W2438" s="10">
        <v>4</v>
      </c>
      <c r="X2438" s="1">
        <v>39464</v>
      </c>
      <c r="Y2438" s="1"/>
    </row>
    <row r="2439" spans="1:26" x14ac:dyDescent="0.35">
      <c r="A2439">
        <v>216</v>
      </c>
      <c r="B2439">
        <v>11.01</v>
      </c>
      <c r="D2439" s="10" t="s">
        <v>92</v>
      </c>
      <c r="E2439" t="s">
        <v>1068</v>
      </c>
      <c r="G2439" t="s">
        <v>1069</v>
      </c>
      <c r="H2439" t="s">
        <v>5145</v>
      </c>
      <c r="I2439" s="10">
        <v>16</v>
      </c>
      <c r="J2439" t="s">
        <v>5275</v>
      </c>
      <c r="K2439" t="s">
        <v>113</v>
      </c>
      <c r="L2439" t="s">
        <v>114</v>
      </c>
      <c r="M2439">
        <v>0</v>
      </c>
      <c r="S2439" s="1"/>
      <c r="V2439" t="s">
        <v>1071</v>
      </c>
      <c r="W2439" s="10">
        <v>3</v>
      </c>
      <c r="X2439" s="1">
        <v>41941</v>
      </c>
      <c r="Y2439" s="1"/>
    </row>
    <row r="2440" spans="1:26" x14ac:dyDescent="0.35">
      <c r="A2440">
        <v>48</v>
      </c>
      <c r="B2440">
        <v>1</v>
      </c>
      <c r="C2440" t="s">
        <v>8119</v>
      </c>
      <c r="D2440" s="10">
        <v>2</v>
      </c>
      <c r="E2440" t="s">
        <v>8646</v>
      </c>
      <c r="G2440" t="s">
        <v>9780</v>
      </c>
      <c r="H2440" t="s">
        <v>10706</v>
      </c>
      <c r="I2440" s="10">
        <v>2</v>
      </c>
      <c r="K2440" t="s">
        <v>9781</v>
      </c>
      <c r="L2440" t="s">
        <v>9782</v>
      </c>
      <c r="M2440">
        <v>551</v>
      </c>
      <c r="N2440">
        <v>1920</v>
      </c>
      <c r="S2440" s="1"/>
      <c r="U2440" s="10" t="s">
        <v>5186</v>
      </c>
      <c r="V2440" t="s">
        <v>10318</v>
      </c>
      <c r="W2440" s="10">
        <v>1</v>
      </c>
      <c r="X2440" s="1">
        <v>41143</v>
      </c>
      <c r="Y2440" s="1"/>
    </row>
    <row r="2441" spans="1:26" x14ac:dyDescent="0.35">
      <c r="A2441">
        <v>59</v>
      </c>
      <c r="B2441">
        <v>18</v>
      </c>
      <c r="C2441" t="s">
        <v>8155</v>
      </c>
      <c r="D2441" s="10">
        <v>2</v>
      </c>
      <c r="E2441" t="s">
        <v>8847</v>
      </c>
      <c r="G2441" t="s">
        <v>10039</v>
      </c>
      <c r="H2441" t="s">
        <v>10706</v>
      </c>
      <c r="I2441" s="10">
        <v>2</v>
      </c>
      <c r="K2441" t="s">
        <v>9781</v>
      </c>
      <c r="L2441" t="s">
        <v>9782</v>
      </c>
      <c r="M2441">
        <v>531</v>
      </c>
      <c r="N2441">
        <v>1935</v>
      </c>
      <c r="S2441" s="1"/>
      <c r="U2441" s="10" t="s">
        <v>5186</v>
      </c>
      <c r="V2441">
        <v>1</v>
      </c>
      <c r="X2441" s="1">
        <v>42144</v>
      </c>
      <c r="Y2441" s="1"/>
    </row>
    <row r="2442" spans="1:26" x14ac:dyDescent="0.35">
      <c r="A2442">
        <v>216</v>
      </c>
      <c r="B2442">
        <v>5.01</v>
      </c>
      <c r="D2442" s="10" t="s">
        <v>92</v>
      </c>
      <c r="E2442" t="s">
        <v>2679</v>
      </c>
      <c r="G2442" t="s">
        <v>2680</v>
      </c>
      <c r="H2442" t="s">
        <v>5145</v>
      </c>
      <c r="I2442" s="10">
        <v>3</v>
      </c>
      <c r="K2442" t="s">
        <v>2681</v>
      </c>
      <c r="L2442" t="s">
        <v>2682</v>
      </c>
      <c r="M2442">
        <v>0</v>
      </c>
      <c r="S2442" s="1"/>
      <c r="V2442" t="s">
        <v>500</v>
      </c>
      <c r="W2442" s="10">
        <v>3</v>
      </c>
      <c r="X2442" s="1">
        <v>41183</v>
      </c>
      <c r="Y2442" s="1"/>
    </row>
    <row r="2443" spans="1:26" x14ac:dyDescent="0.35">
      <c r="A2443">
        <v>239</v>
      </c>
      <c r="B2443">
        <v>13.01</v>
      </c>
      <c r="D2443" s="10">
        <v>2</v>
      </c>
      <c r="E2443" t="s">
        <v>4975</v>
      </c>
      <c r="G2443" t="s">
        <v>4976</v>
      </c>
      <c r="H2443" t="s">
        <v>5145</v>
      </c>
      <c r="I2443" s="10">
        <v>6</v>
      </c>
      <c r="K2443" t="s">
        <v>4977</v>
      </c>
      <c r="L2443" t="s">
        <v>4978</v>
      </c>
      <c r="M2443">
        <v>3426</v>
      </c>
      <c r="N2443">
        <v>1901</v>
      </c>
      <c r="O2443">
        <v>49</v>
      </c>
      <c r="P2443">
        <v>239</v>
      </c>
      <c r="Q2443">
        <v>13.1</v>
      </c>
      <c r="S2443" s="1">
        <v>43826</v>
      </c>
      <c r="U2443" s="10" t="s">
        <v>5186</v>
      </c>
      <c r="V2443" t="s">
        <v>4979</v>
      </c>
      <c r="W2443" s="10">
        <v>2</v>
      </c>
      <c r="X2443" s="1">
        <v>37814</v>
      </c>
      <c r="Y2443" s="1"/>
    </row>
    <row r="2444" spans="1:26" x14ac:dyDescent="0.35">
      <c r="A2444">
        <v>239</v>
      </c>
      <c r="B2444">
        <v>14</v>
      </c>
      <c r="D2444" s="10">
        <v>2</v>
      </c>
      <c r="E2444" t="s">
        <v>3698</v>
      </c>
      <c r="G2444" t="s">
        <v>4980</v>
      </c>
      <c r="H2444" t="s">
        <v>5145</v>
      </c>
      <c r="I2444" s="10">
        <v>6</v>
      </c>
      <c r="K2444" t="s">
        <v>4977</v>
      </c>
      <c r="L2444" t="s">
        <v>4981</v>
      </c>
      <c r="M2444">
        <v>2528</v>
      </c>
      <c r="N2444">
        <v>1901</v>
      </c>
      <c r="O2444">
        <v>49</v>
      </c>
      <c r="S2444" s="1">
        <v>43826</v>
      </c>
      <c r="U2444" s="10" t="s">
        <v>5186</v>
      </c>
      <c r="V2444" t="s">
        <v>4289</v>
      </c>
      <c r="W2444" s="10">
        <v>2</v>
      </c>
      <c r="X2444" s="1">
        <v>40568</v>
      </c>
      <c r="Y2444" s="1"/>
    </row>
    <row r="2445" spans="1:26" x14ac:dyDescent="0.35">
      <c r="A2445">
        <v>243</v>
      </c>
      <c r="B2445">
        <v>3</v>
      </c>
      <c r="C2445" t="s">
        <v>8145</v>
      </c>
      <c r="D2445" s="10">
        <v>2</v>
      </c>
      <c r="E2445" t="s">
        <v>8088</v>
      </c>
      <c r="G2445" t="s">
        <v>5424</v>
      </c>
      <c r="H2445" t="s">
        <v>5145</v>
      </c>
      <c r="I2445" s="10">
        <v>6</v>
      </c>
      <c r="K2445" t="s">
        <v>8936</v>
      </c>
      <c r="L2445" t="s">
        <v>9195</v>
      </c>
      <c r="M2445">
        <v>770</v>
      </c>
      <c r="N2445">
        <v>1901</v>
      </c>
      <c r="S2445" s="1"/>
      <c r="U2445" s="10" t="s">
        <v>5186</v>
      </c>
      <c r="V2445" t="s">
        <v>10199</v>
      </c>
      <c r="W2445" s="10">
        <v>1</v>
      </c>
      <c r="X2445" s="1">
        <v>41537</v>
      </c>
      <c r="Y2445" s="1"/>
    </row>
    <row r="2446" spans="1:26" x14ac:dyDescent="0.35">
      <c r="A2446">
        <v>104</v>
      </c>
      <c r="B2446">
        <v>13</v>
      </c>
      <c r="D2446" s="10" t="s">
        <v>7551</v>
      </c>
      <c r="E2446" t="s">
        <v>7390</v>
      </c>
      <c r="F2446" t="s">
        <v>5476</v>
      </c>
      <c r="G2446" t="s">
        <v>5475</v>
      </c>
      <c r="H2446" t="s">
        <v>5145</v>
      </c>
      <c r="I2446" s="10">
        <v>213</v>
      </c>
      <c r="J2446" t="s">
        <v>5478</v>
      </c>
      <c r="K2446" t="s">
        <v>7724</v>
      </c>
      <c r="L2446" t="s">
        <v>7725</v>
      </c>
      <c r="N2446">
        <v>2016</v>
      </c>
      <c r="S2446" s="1"/>
      <c r="U2446" s="35" t="s">
        <v>5186</v>
      </c>
      <c r="V2446" t="s">
        <v>7872</v>
      </c>
      <c r="W2446" s="10">
        <v>54</v>
      </c>
      <c r="X2446" s="1"/>
      <c r="Y2446" s="1"/>
      <c r="Z2446" t="s">
        <v>10685</v>
      </c>
    </row>
    <row r="2447" spans="1:26" x14ac:dyDescent="0.35">
      <c r="A2447">
        <v>26</v>
      </c>
      <c r="B2447">
        <v>6</v>
      </c>
      <c r="C2447" t="s">
        <v>3414</v>
      </c>
      <c r="D2447" s="10">
        <v>2</v>
      </c>
      <c r="E2447" t="s">
        <v>8202</v>
      </c>
      <c r="G2447" t="s">
        <v>9018</v>
      </c>
      <c r="H2447" t="s">
        <v>10706</v>
      </c>
      <c r="I2447" s="10">
        <v>11</v>
      </c>
      <c r="J2447" t="s">
        <v>10485</v>
      </c>
      <c r="K2447" t="s">
        <v>2010</v>
      </c>
      <c r="L2447" t="s">
        <v>2011</v>
      </c>
      <c r="M2447">
        <v>375</v>
      </c>
      <c r="N2447">
        <v>1901</v>
      </c>
      <c r="S2447" s="1"/>
      <c r="U2447" s="10" t="s">
        <v>5186</v>
      </c>
      <c r="V2447" t="s">
        <v>10257</v>
      </c>
      <c r="W2447" s="10">
        <v>1</v>
      </c>
      <c r="X2447" s="1">
        <v>41963</v>
      </c>
      <c r="Y2447" s="1"/>
    </row>
    <row r="2448" spans="1:26" x14ac:dyDescent="0.35">
      <c r="A2448">
        <v>43</v>
      </c>
      <c r="B2448">
        <v>21</v>
      </c>
      <c r="D2448" s="10" t="s">
        <v>92</v>
      </c>
      <c r="E2448" t="s">
        <v>2008</v>
      </c>
      <c r="G2448" t="s">
        <v>2009</v>
      </c>
      <c r="H2448" t="s">
        <v>10706</v>
      </c>
      <c r="I2448" s="10">
        <v>11</v>
      </c>
      <c r="J2448" t="s">
        <v>10485</v>
      </c>
      <c r="K2448" t="s">
        <v>2010</v>
      </c>
      <c r="L2448" t="s">
        <v>2011</v>
      </c>
      <c r="M2448">
        <v>0</v>
      </c>
      <c r="S2448" s="1"/>
      <c r="V2448" t="s">
        <v>806</v>
      </c>
      <c r="W2448" s="10">
        <v>3</v>
      </c>
      <c r="X2448" s="1">
        <v>37229</v>
      </c>
      <c r="Y2448" s="1"/>
    </row>
    <row r="2449" spans="1:25" x14ac:dyDescent="0.35">
      <c r="A2449">
        <v>179</v>
      </c>
      <c r="B2449">
        <v>19</v>
      </c>
      <c r="D2449" s="10">
        <v>2</v>
      </c>
      <c r="E2449" t="s">
        <v>3084</v>
      </c>
      <c r="G2449" t="s">
        <v>2009</v>
      </c>
      <c r="H2449" t="s">
        <v>10706</v>
      </c>
      <c r="I2449" s="10">
        <v>11</v>
      </c>
      <c r="J2449" t="s">
        <v>10485</v>
      </c>
      <c r="K2449" t="s">
        <v>2010</v>
      </c>
      <c r="L2449" t="s">
        <v>3085</v>
      </c>
      <c r="M2449">
        <v>2350</v>
      </c>
      <c r="N2449">
        <v>1901</v>
      </c>
      <c r="O2449">
        <v>49</v>
      </c>
      <c r="S2449" s="1">
        <v>43826</v>
      </c>
      <c r="U2449" s="10" t="s">
        <v>5186</v>
      </c>
      <c r="V2449" t="s">
        <v>2959</v>
      </c>
      <c r="W2449" s="10">
        <v>4</v>
      </c>
      <c r="X2449" s="1">
        <v>37396</v>
      </c>
      <c r="Y2449" s="1"/>
    </row>
    <row r="2450" spans="1:25" x14ac:dyDescent="0.35">
      <c r="A2450">
        <v>179</v>
      </c>
      <c r="B2450">
        <v>34</v>
      </c>
      <c r="C2450" t="s">
        <v>7502</v>
      </c>
      <c r="D2450" s="10">
        <v>2</v>
      </c>
      <c r="E2450" t="s">
        <v>8453</v>
      </c>
      <c r="G2450" t="s">
        <v>9018</v>
      </c>
      <c r="H2450" t="s">
        <v>10706</v>
      </c>
      <c r="I2450" s="10">
        <v>11</v>
      </c>
      <c r="J2450" t="s">
        <v>10485</v>
      </c>
      <c r="K2450" t="s">
        <v>2010</v>
      </c>
      <c r="L2450" t="s">
        <v>2032</v>
      </c>
      <c r="M2450">
        <v>788</v>
      </c>
      <c r="N2450">
        <v>1901</v>
      </c>
      <c r="S2450" s="1"/>
      <c r="U2450" s="10" t="s">
        <v>5186</v>
      </c>
      <c r="V2450" t="s">
        <v>10275</v>
      </c>
      <c r="W2450" s="10">
        <v>1</v>
      </c>
      <c r="X2450" s="1">
        <v>43279</v>
      </c>
      <c r="Y2450" s="1"/>
    </row>
    <row r="2451" spans="1:25" x14ac:dyDescent="0.35">
      <c r="A2451">
        <v>218</v>
      </c>
      <c r="B2451">
        <v>9</v>
      </c>
      <c r="C2451" t="s">
        <v>3414</v>
      </c>
      <c r="D2451" s="10">
        <v>2</v>
      </c>
      <c r="E2451" t="s">
        <v>8144</v>
      </c>
      <c r="G2451" t="s">
        <v>9018</v>
      </c>
      <c r="H2451" t="s">
        <v>10706</v>
      </c>
      <c r="I2451" s="10">
        <v>11</v>
      </c>
      <c r="J2451" t="s">
        <v>10485</v>
      </c>
      <c r="K2451" t="s">
        <v>2010</v>
      </c>
      <c r="L2451" t="s">
        <v>2032</v>
      </c>
      <c r="M2451">
        <v>675</v>
      </c>
      <c r="N2451">
        <v>1901</v>
      </c>
      <c r="S2451" s="1"/>
      <c r="U2451" s="10" t="s">
        <v>5186</v>
      </c>
      <c r="V2451" t="s">
        <v>10194</v>
      </c>
      <c r="W2451" s="10">
        <v>1</v>
      </c>
      <c r="X2451" s="1">
        <v>40758</v>
      </c>
      <c r="Y2451" s="1"/>
    </row>
    <row r="2452" spans="1:25" x14ac:dyDescent="0.35">
      <c r="A2452">
        <v>183</v>
      </c>
      <c r="B2452">
        <v>18</v>
      </c>
      <c r="C2452" t="s">
        <v>8159</v>
      </c>
      <c r="D2452" s="10">
        <v>2</v>
      </c>
      <c r="E2452" t="s">
        <v>8909</v>
      </c>
      <c r="G2452" t="s">
        <v>10139</v>
      </c>
      <c r="H2452" t="s">
        <v>10706</v>
      </c>
      <c r="I2452" s="10">
        <v>11</v>
      </c>
      <c r="J2452" t="s">
        <v>10485</v>
      </c>
      <c r="K2452" t="s">
        <v>2010</v>
      </c>
      <c r="L2452" t="s">
        <v>2032</v>
      </c>
      <c r="M2452">
        <v>701</v>
      </c>
      <c r="N2452">
        <v>1901</v>
      </c>
      <c r="S2452" s="1"/>
      <c r="U2452" s="10" t="s">
        <v>5186</v>
      </c>
      <c r="W2452" s="10">
        <v>1</v>
      </c>
      <c r="X2452" s="1">
        <v>41250</v>
      </c>
      <c r="Y2452" s="1"/>
    </row>
    <row r="2453" spans="1:25" x14ac:dyDescent="0.35">
      <c r="A2453">
        <v>172</v>
      </c>
      <c r="B2453">
        <v>31</v>
      </c>
      <c r="D2453" s="10" t="s">
        <v>7551</v>
      </c>
      <c r="E2453" t="s">
        <v>7451</v>
      </c>
      <c r="G2453" t="s">
        <v>5254</v>
      </c>
      <c r="H2453" t="s">
        <v>10706</v>
      </c>
      <c r="I2453" s="10">
        <v>10</v>
      </c>
      <c r="K2453" t="s">
        <v>7745</v>
      </c>
      <c r="L2453" t="s">
        <v>2032</v>
      </c>
      <c r="S2453" s="1"/>
      <c r="V2453" t="s">
        <v>7896</v>
      </c>
      <c r="W2453" s="10">
        <v>10</v>
      </c>
      <c r="X2453" s="1"/>
      <c r="Y2453" s="1"/>
    </row>
    <row r="2454" spans="1:25" x14ac:dyDescent="0.35">
      <c r="A2454">
        <v>20</v>
      </c>
      <c r="B2454">
        <v>16</v>
      </c>
      <c r="D2454" s="10" t="s">
        <v>92</v>
      </c>
      <c r="E2454" t="s">
        <v>2029</v>
      </c>
      <c r="G2454" t="s">
        <v>2030</v>
      </c>
      <c r="H2454" t="s">
        <v>10706</v>
      </c>
      <c r="I2454" s="10">
        <v>3</v>
      </c>
      <c r="K2454" t="s">
        <v>2031</v>
      </c>
      <c r="L2454" t="s">
        <v>2032</v>
      </c>
      <c r="M2454">
        <v>0</v>
      </c>
      <c r="S2454" s="1"/>
      <c r="V2454" t="s">
        <v>880</v>
      </c>
      <c r="W2454" s="10">
        <v>3</v>
      </c>
      <c r="X2454" s="1">
        <v>35417</v>
      </c>
      <c r="Y2454" s="1"/>
    </row>
    <row r="2455" spans="1:25" x14ac:dyDescent="0.35">
      <c r="A2455">
        <v>192</v>
      </c>
      <c r="B2455">
        <v>43</v>
      </c>
      <c r="D2455" s="10" t="s">
        <v>7551</v>
      </c>
      <c r="E2455" t="s">
        <v>7483</v>
      </c>
      <c r="G2455" t="s">
        <v>7638</v>
      </c>
      <c r="H2455" t="s">
        <v>5145</v>
      </c>
      <c r="I2455" s="10">
        <v>18</v>
      </c>
      <c r="J2455" t="s">
        <v>5763</v>
      </c>
      <c r="K2455" t="s">
        <v>3219</v>
      </c>
      <c r="L2455" t="s">
        <v>3220</v>
      </c>
      <c r="S2455" s="1"/>
      <c r="V2455" t="s">
        <v>7921</v>
      </c>
      <c r="W2455" s="10">
        <v>5</v>
      </c>
      <c r="X2455" s="1"/>
      <c r="Y2455" s="1"/>
    </row>
    <row r="2456" spans="1:25" x14ac:dyDescent="0.35">
      <c r="A2456">
        <v>215.01</v>
      </c>
      <c r="B2456">
        <v>14</v>
      </c>
      <c r="D2456" s="10">
        <v>2</v>
      </c>
      <c r="E2456" t="s">
        <v>4107</v>
      </c>
      <c r="G2456" t="s">
        <v>4108</v>
      </c>
      <c r="H2456" t="s">
        <v>5145</v>
      </c>
      <c r="I2456" s="10">
        <v>18</v>
      </c>
      <c r="J2456" t="s">
        <v>5763</v>
      </c>
      <c r="K2456" t="s">
        <v>3219</v>
      </c>
      <c r="L2456" t="s">
        <v>3220</v>
      </c>
      <c r="M2456">
        <v>3275</v>
      </c>
      <c r="N2456">
        <v>1870</v>
      </c>
      <c r="O2456">
        <v>49</v>
      </c>
      <c r="P2456">
        <v>215.1</v>
      </c>
      <c r="Q2456">
        <v>14</v>
      </c>
      <c r="S2456" s="1">
        <v>43826</v>
      </c>
      <c r="U2456" s="10" t="s">
        <v>5186</v>
      </c>
      <c r="V2456" t="s">
        <v>4010</v>
      </c>
      <c r="W2456" s="10">
        <v>3</v>
      </c>
      <c r="X2456" s="1">
        <v>42543</v>
      </c>
      <c r="Y2456" s="1"/>
    </row>
    <row r="2457" spans="1:25" x14ac:dyDescent="0.35">
      <c r="A2457">
        <v>191</v>
      </c>
      <c r="B2457">
        <v>2</v>
      </c>
      <c r="D2457" s="10">
        <v>2</v>
      </c>
      <c r="E2457" t="s">
        <v>3217</v>
      </c>
      <c r="G2457" t="s">
        <v>3218</v>
      </c>
      <c r="H2457" t="s">
        <v>5145</v>
      </c>
      <c r="I2457" s="10">
        <v>18</v>
      </c>
      <c r="J2457" t="s">
        <v>5763</v>
      </c>
      <c r="K2457" t="s">
        <v>3219</v>
      </c>
      <c r="L2457" t="s">
        <v>3220</v>
      </c>
      <c r="M2457">
        <v>3825</v>
      </c>
      <c r="N2457">
        <v>1901</v>
      </c>
      <c r="O2457">
        <v>47</v>
      </c>
      <c r="S2457" s="1">
        <v>44858</v>
      </c>
      <c r="U2457" s="10" t="s">
        <v>5186</v>
      </c>
      <c r="V2457" t="s">
        <v>2959</v>
      </c>
      <c r="W2457" s="10">
        <v>4</v>
      </c>
      <c r="X2457" s="1">
        <v>44798</v>
      </c>
      <c r="Y2457" s="1"/>
    </row>
    <row r="2458" spans="1:25" x14ac:dyDescent="0.35">
      <c r="A2458">
        <v>217</v>
      </c>
      <c r="B2458">
        <v>8</v>
      </c>
      <c r="D2458" s="10" t="s">
        <v>7551</v>
      </c>
      <c r="E2458" t="s">
        <v>7509</v>
      </c>
      <c r="G2458" t="s">
        <v>7645</v>
      </c>
      <c r="H2458" t="s">
        <v>5145</v>
      </c>
      <c r="I2458" s="10">
        <v>18</v>
      </c>
      <c r="J2458" t="s">
        <v>5763</v>
      </c>
      <c r="K2458" t="s">
        <v>3219</v>
      </c>
      <c r="L2458" t="s">
        <v>3220</v>
      </c>
      <c r="S2458" s="1"/>
      <c r="V2458" t="s">
        <v>7936</v>
      </c>
      <c r="W2458" s="10">
        <v>6</v>
      </c>
      <c r="X2458" s="1"/>
      <c r="Y2458" s="1"/>
    </row>
    <row r="2459" spans="1:25" x14ac:dyDescent="0.35">
      <c r="A2459">
        <v>213.01</v>
      </c>
      <c r="B2459">
        <v>14.02</v>
      </c>
      <c r="D2459" s="10" t="s">
        <v>7551</v>
      </c>
      <c r="E2459" t="s">
        <v>6005</v>
      </c>
      <c r="G2459" t="s">
        <v>6004</v>
      </c>
      <c r="H2459" t="s">
        <v>5145</v>
      </c>
      <c r="I2459" s="10">
        <v>26</v>
      </c>
      <c r="K2459" t="s">
        <v>7767</v>
      </c>
      <c r="L2459" t="s">
        <v>7768</v>
      </c>
      <c r="S2459" s="1"/>
      <c r="V2459" t="s">
        <v>7932</v>
      </c>
      <c r="W2459" s="10">
        <v>26</v>
      </c>
      <c r="X2459" s="1"/>
      <c r="Y2459" s="1"/>
    </row>
    <row r="2460" spans="1:25" x14ac:dyDescent="0.35">
      <c r="A2460">
        <v>168</v>
      </c>
      <c r="B2460">
        <v>38</v>
      </c>
      <c r="D2460" s="10" t="s">
        <v>92</v>
      </c>
      <c r="E2460" t="s">
        <v>1113</v>
      </c>
      <c r="G2460" t="s">
        <v>1114</v>
      </c>
      <c r="H2460" t="s">
        <v>10706</v>
      </c>
      <c r="I2460" s="10">
        <v>3</v>
      </c>
      <c r="K2460" t="s">
        <v>1115</v>
      </c>
      <c r="L2460" t="s">
        <v>1116</v>
      </c>
      <c r="M2460">
        <v>0</v>
      </c>
      <c r="S2460" s="1"/>
      <c r="V2460" t="s">
        <v>806</v>
      </c>
      <c r="W2460" s="10">
        <v>3</v>
      </c>
      <c r="X2460" s="1">
        <v>40729</v>
      </c>
      <c r="Y2460" s="1"/>
    </row>
    <row r="2461" spans="1:25" x14ac:dyDescent="0.35">
      <c r="A2461">
        <v>33</v>
      </c>
      <c r="B2461">
        <v>18.010000000000002</v>
      </c>
      <c r="D2461" s="10" t="s">
        <v>7551</v>
      </c>
      <c r="E2461" t="s">
        <v>7270</v>
      </c>
      <c r="G2461" t="s">
        <v>7564</v>
      </c>
      <c r="H2461" t="s">
        <v>5145</v>
      </c>
      <c r="I2461" s="10">
        <v>29</v>
      </c>
      <c r="J2461" t="s">
        <v>10498</v>
      </c>
      <c r="K2461" t="s">
        <v>7675</v>
      </c>
      <c r="L2461" t="s">
        <v>7676</v>
      </c>
      <c r="S2461" s="1"/>
      <c r="V2461" t="s">
        <v>7805</v>
      </c>
      <c r="W2461" s="10">
        <v>14</v>
      </c>
      <c r="X2461" s="1"/>
      <c r="Y2461" s="1"/>
    </row>
    <row r="2462" spans="1:25" x14ac:dyDescent="0.35">
      <c r="A2462">
        <v>213.01</v>
      </c>
      <c r="B2462">
        <v>9.01</v>
      </c>
      <c r="C2462" t="s">
        <v>7502</v>
      </c>
      <c r="D2462" s="10">
        <v>2</v>
      </c>
      <c r="E2462" t="s">
        <v>8099</v>
      </c>
      <c r="G2462" t="s">
        <v>9220</v>
      </c>
      <c r="H2462" t="s">
        <v>5145</v>
      </c>
      <c r="I2462" s="10">
        <v>29</v>
      </c>
      <c r="J2462" t="s">
        <v>10498</v>
      </c>
      <c r="K2462" t="s">
        <v>7675</v>
      </c>
      <c r="L2462" t="s">
        <v>7676</v>
      </c>
      <c r="M2462">
        <v>852</v>
      </c>
      <c r="N2462">
        <v>1901</v>
      </c>
      <c r="S2462" s="1"/>
      <c r="U2462" s="10" t="s">
        <v>5186</v>
      </c>
      <c r="V2462" t="s">
        <v>10199</v>
      </c>
      <c r="W2462" s="10">
        <v>1</v>
      </c>
      <c r="X2462" s="1">
        <v>36600</v>
      </c>
      <c r="Y2462" s="1"/>
    </row>
    <row r="2463" spans="1:25" x14ac:dyDescent="0.35">
      <c r="A2463">
        <v>213.01</v>
      </c>
      <c r="B2463">
        <v>9.01</v>
      </c>
      <c r="C2463" t="s">
        <v>7249</v>
      </c>
      <c r="D2463" s="10">
        <v>2</v>
      </c>
      <c r="E2463" t="s">
        <v>8099</v>
      </c>
      <c r="G2463" t="s">
        <v>9220</v>
      </c>
      <c r="H2463" t="s">
        <v>5145</v>
      </c>
      <c r="I2463" s="10">
        <v>29</v>
      </c>
      <c r="J2463" t="s">
        <v>10498</v>
      </c>
      <c r="K2463" t="s">
        <v>7675</v>
      </c>
      <c r="L2463" t="s">
        <v>7676</v>
      </c>
      <c r="M2463">
        <v>852</v>
      </c>
      <c r="N2463">
        <v>1901</v>
      </c>
      <c r="S2463" s="1"/>
      <c r="U2463" s="10" t="s">
        <v>5186</v>
      </c>
      <c r="V2463" t="s">
        <v>10199</v>
      </c>
      <c r="W2463" s="10">
        <v>1</v>
      </c>
      <c r="X2463" s="1">
        <v>36600</v>
      </c>
      <c r="Y2463" s="1"/>
    </row>
    <row r="2464" spans="1:25" x14ac:dyDescent="0.35">
      <c r="A2464">
        <v>213.01</v>
      </c>
      <c r="B2464">
        <v>9.01</v>
      </c>
      <c r="C2464" t="s">
        <v>3414</v>
      </c>
      <c r="D2464" s="10">
        <v>2</v>
      </c>
      <c r="E2464" t="s">
        <v>8099</v>
      </c>
      <c r="G2464" t="s">
        <v>9220</v>
      </c>
      <c r="H2464" t="s">
        <v>5145</v>
      </c>
      <c r="I2464" s="10">
        <v>29</v>
      </c>
      <c r="J2464" t="s">
        <v>10498</v>
      </c>
      <c r="K2464" t="s">
        <v>7675</v>
      </c>
      <c r="L2464" t="s">
        <v>7676</v>
      </c>
      <c r="M2464">
        <v>1032</v>
      </c>
      <c r="N2464">
        <v>1901</v>
      </c>
      <c r="S2464" s="1"/>
      <c r="U2464" s="10" t="s">
        <v>5186</v>
      </c>
      <c r="V2464" t="s">
        <v>8076</v>
      </c>
      <c r="W2464" s="10">
        <v>1</v>
      </c>
      <c r="X2464" s="1">
        <v>36600</v>
      </c>
      <c r="Y2464" s="1"/>
    </row>
    <row r="2465" spans="1:25" x14ac:dyDescent="0.35">
      <c r="A2465">
        <v>213.01</v>
      </c>
      <c r="B2465">
        <v>9.01</v>
      </c>
      <c r="C2465" t="s">
        <v>8098</v>
      </c>
      <c r="D2465" s="10">
        <v>2</v>
      </c>
      <c r="E2465" t="s">
        <v>8099</v>
      </c>
      <c r="G2465" t="s">
        <v>7564</v>
      </c>
      <c r="H2465" t="s">
        <v>5145</v>
      </c>
      <c r="I2465" s="10">
        <v>29</v>
      </c>
      <c r="J2465" t="s">
        <v>10498</v>
      </c>
      <c r="K2465" t="s">
        <v>7675</v>
      </c>
      <c r="L2465" t="s">
        <v>7676</v>
      </c>
      <c r="M2465">
        <v>1134</v>
      </c>
      <c r="N2465">
        <v>1901</v>
      </c>
      <c r="S2465" s="1"/>
      <c r="U2465" s="10" t="s">
        <v>5186</v>
      </c>
      <c r="V2465" t="s">
        <v>10179</v>
      </c>
      <c r="W2465" s="10">
        <v>1</v>
      </c>
      <c r="X2465" s="1">
        <v>39975</v>
      </c>
      <c r="Y2465" s="1"/>
    </row>
    <row r="2466" spans="1:25" x14ac:dyDescent="0.35">
      <c r="A2466">
        <v>213.01</v>
      </c>
      <c r="B2466">
        <v>9.01</v>
      </c>
      <c r="C2466" t="s">
        <v>756</v>
      </c>
      <c r="D2466" s="10">
        <v>2</v>
      </c>
      <c r="E2466" t="s">
        <v>8099</v>
      </c>
      <c r="G2466" t="s">
        <v>7564</v>
      </c>
      <c r="H2466" t="s">
        <v>5145</v>
      </c>
      <c r="I2466" s="10">
        <v>29</v>
      </c>
      <c r="J2466" t="s">
        <v>10498</v>
      </c>
      <c r="K2466" t="s">
        <v>7675</v>
      </c>
      <c r="L2466" t="s">
        <v>7676</v>
      </c>
      <c r="M2466">
        <v>737</v>
      </c>
      <c r="N2466">
        <v>1901</v>
      </c>
      <c r="S2466" s="1"/>
      <c r="U2466" s="10" t="s">
        <v>5186</v>
      </c>
      <c r="V2466" t="s">
        <v>10199</v>
      </c>
      <c r="W2466" s="10">
        <v>1</v>
      </c>
      <c r="X2466" s="1">
        <v>36600</v>
      </c>
      <c r="Y2466" s="1"/>
    </row>
    <row r="2467" spans="1:25" x14ac:dyDescent="0.35">
      <c r="A2467">
        <v>168</v>
      </c>
      <c r="B2467">
        <v>27</v>
      </c>
      <c r="C2467" t="s">
        <v>8178</v>
      </c>
      <c r="D2467" s="10">
        <v>2</v>
      </c>
      <c r="E2467" t="s">
        <v>8282</v>
      </c>
      <c r="G2467" t="s">
        <v>6744</v>
      </c>
      <c r="H2467" t="s">
        <v>5145</v>
      </c>
      <c r="I2467" s="10">
        <v>29</v>
      </c>
      <c r="J2467" t="s">
        <v>10498</v>
      </c>
      <c r="K2467" t="s">
        <v>7675</v>
      </c>
      <c r="L2467" t="s">
        <v>7676</v>
      </c>
      <c r="M2467">
        <v>512</v>
      </c>
      <c r="N2467">
        <v>1901</v>
      </c>
      <c r="S2467" s="1"/>
      <c r="U2467" s="10" t="s">
        <v>5186</v>
      </c>
      <c r="V2467" t="s">
        <v>10199</v>
      </c>
      <c r="W2467" s="10">
        <v>1</v>
      </c>
      <c r="X2467" t="s">
        <v>208</v>
      </c>
    </row>
    <row r="2468" spans="1:25" x14ac:dyDescent="0.35">
      <c r="A2468">
        <v>168</v>
      </c>
      <c r="B2468">
        <v>27</v>
      </c>
      <c r="C2468" t="s">
        <v>8184</v>
      </c>
      <c r="D2468" s="10">
        <v>2</v>
      </c>
      <c r="E2468" t="s">
        <v>8282</v>
      </c>
      <c r="G2468" t="s">
        <v>6744</v>
      </c>
      <c r="H2468" t="s">
        <v>5145</v>
      </c>
      <c r="I2468" s="10">
        <v>29</v>
      </c>
      <c r="J2468" t="s">
        <v>10498</v>
      </c>
      <c r="K2468" t="s">
        <v>7675</v>
      </c>
      <c r="L2468" t="s">
        <v>7676</v>
      </c>
      <c r="M2468">
        <v>512</v>
      </c>
      <c r="N2468">
        <v>1901</v>
      </c>
      <c r="S2468" s="1"/>
      <c r="U2468" s="10" t="s">
        <v>5186</v>
      </c>
      <c r="V2468" t="s">
        <v>10199</v>
      </c>
      <c r="W2468" s="10">
        <v>1</v>
      </c>
      <c r="X2468" t="s">
        <v>208</v>
      </c>
    </row>
    <row r="2469" spans="1:25" x14ac:dyDescent="0.35">
      <c r="A2469">
        <v>168</v>
      </c>
      <c r="B2469">
        <v>27</v>
      </c>
      <c r="C2469" t="s">
        <v>8330</v>
      </c>
      <c r="D2469" s="10">
        <v>2</v>
      </c>
      <c r="E2469" t="s">
        <v>8282</v>
      </c>
      <c r="G2469" t="s">
        <v>6744</v>
      </c>
      <c r="H2469" t="s">
        <v>5145</v>
      </c>
      <c r="I2469" s="10">
        <v>29</v>
      </c>
      <c r="J2469" t="s">
        <v>10498</v>
      </c>
      <c r="K2469" t="s">
        <v>7675</v>
      </c>
      <c r="L2469" t="s">
        <v>7676</v>
      </c>
      <c r="M2469">
        <v>636</v>
      </c>
      <c r="N2469">
        <v>1901</v>
      </c>
      <c r="S2469" s="1"/>
      <c r="U2469" s="10" t="s">
        <v>5186</v>
      </c>
      <c r="V2469" t="s">
        <v>10214</v>
      </c>
      <c r="W2469" s="10">
        <v>1</v>
      </c>
      <c r="X2469" t="s">
        <v>208</v>
      </c>
    </row>
    <row r="2470" spans="1:25" x14ac:dyDescent="0.35">
      <c r="A2470">
        <v>168</v>
      </c>
      <c r="B2470">
        <v>27</v>
      </c>
      <c r="C2470" t="s">
        <v>8087</v>
      </c>
      <c r="D2470" s="10">
        <v>2</v>
      </c>
      <c r="E2470" t="s">
        <v>8282</v>
      </c>
      <c r="G2470" t="s">
        <v>6744</v>
      </c>
      <c r="H2470" t="s">
        <v>5145</v>
      </c>
      <c r="I2470" s="10">
        <v>29</v>
      </c>
      <c r="J2470" t="s">
        <v>10498</v>
      </c>
      <c r="K2470" t="s">
        <v>7675</v>
      </c>
      <c r="L2470" t="s">
        <v>7676</v>
      </c>
      <c r="M2470">
        <v>637</v>
      </c>
      <c r="N2470">
        <v>1901</v>
      </c>
      <c r="S2470" s="1"/>
      <c r="U2470" s="10" t="s">
        <v>5186</v>
      </c>
      <c r="V2470" t="s">
        <v>8076</v>
      </c>
      <c r="W2470" s="10">
        <v>1</v>
      </c>
      <c r="X2470" t="s">
        <v>208</v>
      </c>
    </row>
    <row r="2471" spans="1:25" x14ac:dyDescent="0.35">
      <c r="A2471">
        <v>168</v>
      </c>
      <c r="B2471">
        <v>27</v>
      </c>
      <c r="C2471" t="s">
        <v>8424</v>
      </c>
      <c r="D2471" s="10">
        <v>2</v>
      </c>
      <c r="E2471" t="s">
        <v>8282</v>
      </c>
      <c r="G2471" t="s">
        <v>6744</v>
      </c>
      <c r="H2471" t="s">
        <v>5145</v>
      </c>
      <c r="I2471" s="10">
        <v>29</v>
      </c>
      <c r="J2471" t="s">
        <v>10498</v>
      </c>
      <c r="K2471" t="s">
        <v>7675</v>
      </c>
      <c r="L2471" t="s">
        <v>7676</v>
      </c>
      <c r="M2471">
        <v>576</v>
      </c>
      <c r="N2471">
        <v>1901</v>
      </c>
      <c r="S2471" s="1"/>
      <c r="U2471" s="10" t="s">
        <v>5186</v>
      </c>
      <c r="V2471" t="s">
        <v>8076</v>
      </c>
      <c r="W2471" s="10">
        <v>1</v>
      </c>
      <c r="X2471" t="s">
        <v>208</v>
      </c>
    </row>
    <row r="2472" spans="1:25" x14ac:dyDescent="0.35">
      <c r="A2472">
        <v>168</v>
      </c>
      <c r="B2472">
        <v>27</v>
      </c>
      <c r="C2472" t="s">
        <v>8479</v>
      </c>
      <c r="D2472" s="10">
        <v>2</v>
      </c>
      <c r="E2472" t="s">
        <v>8282</v>
      </c>
      <c r="G2472" t="s">
        <v>6744</v>
      </c>
      <c r="H2472" t="s">
        <v>5145</v>
      </c>
      <c r="I2472" s="10">
        <v>29</v>
      </c>
      <c r="J2472" t="s">
        <v>10498</v>
      </c>
      <c r="K2472" t="s">
        <v>7675</v>
      </c>
      <c r="L2472" t="s">
        <v>7676</v>
      </c>
      <c r="M2472">
        <v>1021</v>
      </c>
      <c r="N2472">
        <v>1901</v>
      </c>
      <c r="S2472" s="1"/>
      <c r="U2472" s="10" t="s">
        <v>5186</v>
      </c>
      <c r="V2472" t="s">
        <v>10309</v>
      </c>
      <c r="W2472" s="10">
        <v>1</v>
      </c>
      <c r="X2472" t="s">
        <v>208</v>
      </c>
    </row>
    <row r="2473" spans="1:25" x14ac:dyDescent="0.35">
      <c r="A2473">
        <v>168</v>
      </c>
      <c r="B2473">
        <v>27</v>
      </c>
      <c r="C2473" t="s">
        <v>8180</v>
      </c>
      <c r="D2473" s="10">
        <v>2</v>
      </c>
      <c r="E2473" t="s">
        <v>8282</v>
      </c>
      <c r="G2473" t="s">
        <v>6744</v>
      </c>
      <c r="H2473" t="s">
        <v>5145</v>
      </c>
      <c r="I2473" s="10">
        <v>29</v>
      </c>
      <c r="J2473" t="s">
        <v>10498</v>
      </c>
      <c r="K2473" t="s">
        <v>7675</v>
      </c>
      <c r="L2473" t="s">
        <v>7676</v>
      </c>
      <c r="M2473">
        <v>947</v>
      </c>
      <c r="N2473">
        <v>1901</v>
      </c>
      <c r="S2473" s="1"/>
      <c r="U2473" s="10" t="s">
        <v>5186</v>
      </c>
      <c r="V2473" t="s">
        <v>10309</v>
      </c>
      <c r="W2473" s="10">
        <v>1</v>
      </c>
      <c r="X2473" t="s">
        <v>208</v>
      </c>
    </row>
    <row r="2474" spans="1:25" x14ac:dyDescent="0.35">
      <c r="A2474">
        <v>168</v>
      </c>
      <c r="B2474">
        <v>27</v>
      </c>
      <c r="C2474" t="s">
        <v>8145</v>
      </c>
      <c r="D2474" s="10">
        <v>2</v>
      </c>
      <c r="E2474" t="s">
        <v>8282</v>
      </c>
      <c r="G2474" t="s">
        <v>6744</v>
      </c>
      <c r="H2474" t="s">
        <v>5145</v>
      </c>
      <c r="I2474" s="10">
        <v>29</v>
      </c>
      <c r="J2474" t="s">
        <v>10498</v>
      </c>
      <c r="K2474" t="s">
        <v>7675</v>
      </c>
      <c r="L2474" t="s">
        <v>7676</v>
      </c>
      <c r="M2474">
        <v>877</v>
      </c>
      <c r="N2474">
        <v>1901</v>
      </c>
      <c r="S2474" s="1"/>
      <c r="U2474" s="10" t="s">
        <v>5186</v>
      </c>
      <c r="V2474" t="s">
        <v>10309</v>
      </c>
      <c r="W2474" s="10">
        <v>1</v>
      </c>
      <c r="X2474" t="s">
        <v>208</v>
      </c>
    </row>
    <row r="2475" spans="1:25" x14ac:dyDescent="0.35">
      <c r="A2475">
        <v>168</v>
      </c>
      <c r="B2475">
        <v>27</v>
      </c>
      <c r="C2475" t="s">
        <v>8093</v>
      </c>
      <c r="D2475" s="10">
        <v>2</v>
      </c>
      <c r="E2475" t="s">
        <v>8282</v>
      </c>
      <c r="G2475" t="s">
        <v>6744</v>
      </c>
      <c r="H2475" t="s">
        <v>5145</v>
      </c>
      <c r="I2475" s="10">
        <v>29</v>
      </c>
      <c r="J2475" t="s">
        <v>10498</v>
      </c>
      <c r="K2475" t="s">
        <v>7675</v>
      </c>
      <c r="L2475" t="s">
        <v>7676</v>
      </c>
      <c r="M2475">
        <v>855</v>
      </c>
      <c r="N2475">
        <v>1901</v>
      </c>
      <c r="S2475" s="1"/>
      <c r="U2475" s="10" t="s">
        <v>5186</v>
      </c>
      <c r="V2475" t="s">
        <v>10309</v>
      </c>
      <c r="W2475" s="10">
        <v>1</v>
      </c>
      <c r="X2475" t="s">
        <v>208</v>
      </c>
    </row>
    <row r="2476" spans="1:25" x14ac:dyDescent="0.35">
      <c r="A2476">
        <v>168</v>
      </c>
      <c r="B2476">
        <v>27</v>
      </c>
      <c r="C2476" t="s">
        <v>8233</v>
      </c>
      <c r="D2476" s="10">
        <v>2</v>
      </c>
      <c r="E2476" t="s">
        <v>8282</v>
      </c>
      <c r="G2476" t="s">
        <v>6744</v>
      </c>
      <c r="H2476" t="s">
        <v>5145</v>
      </c>
      <c r="I2476" s="10">
        <v>29</v>
      </c>
      <c r="J2476" t="s">
        <v>10498</v>
      </c>
      <c r="K2476" t="s">
        <v>7675</v>
      </c>
      <c r="L2476" t="s">
        <v>7676</v>
      </c>
      <c r="M2476">
        <v>730</v>
      </c>
      <c r="N2476">
        <v>1901</v>
      </c>
      <c r="S2476" s="1"/>
      <c r="U2476" s="10" t="s">
        <v>5186</v>
      </c>
      <c r="V2476" t="s">
        <v>10309</v>
      </c>
      <c r="W2476" s="10">
        <v>1</v>
      </c>
      <c r="X2476" t="s">
        <v>208</v>
      </c>
    </row>
    <row r="2477" spans="1:25" x14ac:dyDescent="0.35">
      <c r="A2477">
        <v>161</v>
      </c>
      <c r="B2477">
        <v>24</v>
      </c>
      <c r="D2477" s="10" t="s">
        <v>92</v>
      </c>
      <c r="E2477" t="s">
        <v>2282</v>
      </c>
      <c r="G2477" t="s">
        <v>2283</v>
      </c>
      <c r="H2477" t="s">
        <v>5145</v>
      </c>
      <c r="I2477" s="10">
        <v>9</v>
      </c>
      <c r="J2477" t="s">
        <v>10596</v>
      </c>
      <c r="K2477" t="s">
        <v>2284</v>
      </c>
      <c r="L2477" t="s">
        <v>2285</v>
      </c>
      <c r="M2477">
        <v>0</v>
      </c>
      <c r="S2477" s="1"/>
      <c r="U2477" s="10" t="s">
        <v>5186</v>
      </c>
      <c r="V2477" t="s">
        <v>2287</v>
      </c>
      <c r="W2477" s="10">
        <v>9</v>
      </c>
      <c r="X2477" s="1">
        <v>33203</v>
      </c>
      <c r="Y2477" s="1"/>
    </row>
    <row r="2478" spans="1:25" x14ac:dyDescent="0.35">
      <c r="A2478">
        <v>196</v>
      </c>
      <c r="B2478">
        <v>12</v>
      </c>
      <c r="D2478" s="10" t="s">
        <v>7551</v>
      </c>
      <c r="E2478" t="s">
        <v>7487</v>
      </c>
      <c r="G2478" t="s">
        <v>7640</v>
      </c>
      <c r="H2478" t="s">
        <v>5145</v>
      </c>
      <c r="I2478" s="10">
        <v>10</v>
      </c>
      <c r="K2478" t="s">
        <v>7760</v>
      </c>
      <c r="L2478" t="s">
        <v>2285</v>
      </c>
      <c r="S2478" s="1"/>
      <c r="V2478" t="s">
        <v>7835</v>
      </c>
      <c r="W2478" s="10">
        <v>10</v>
      </c>
      <c r="X2478" s="1"/>
      <c r="Y2478" s="1"/>
    </row>
    <row r="2479" spans="1:25" x14ac:dyDescent="0.35">
      <c r="A2479">
        <v>207</v>
      </c>
      <c r="B2479">
        <v>1.01</v>
      </c>
      <c r="D2479" s="10" t="s">
        <v>92</v>
      </c>
      <c r="E2479" t="s">
        <v>2546</v>
      </c>
      <c r="G2479" t="s">
        <v>2547</v>
      </c>
      <c r="H2479" t="s">
        <v>10707</v>
      </c>
      <c r="I2479" s="10">
        <v>5</v>
      </c>
      <c r="K2479" t="s">
        <v>10492</v>
      </c>
      <c r="L2479" t="s">
        <v>2549</v>
      </c>
      <c r="M2479">
        <v>0</v>
      </c>
      <c r="S2479" s="1"/>
      <c r="V2479" t="s">
        <v>1588</v>
      </c>
      <c r="W2479" s="10">
        <v>2</v>
      </c>
      <c r="X2479" s="1">
        <v>44097</v>
      </c>
      <c r="Y2479" s="1"/>
    </row>
    <row r="2480" spans="1:25" x14ac:dyDescent="0.35">
      <c r="A2480">
        <v>180</v>
      </c>
      <c r="B2480">
        <v>23</v>
      </c>
      <c r="D2480" s="10">
        <v>2</v>
      </c>
      <c r="E2480" t="s">
        <v>3797</v>
      </c>
      <c r="G2480" t="s">
        <v>2547</v>
      </c>
      <c r="H2480" t="s">
        <v>10707</v>
      </c>
      <c r="I2480" s="10">
        <v>5</v>
      </c>
      <c r="K2480" t="s">
        <v>10492</v>
      </c>
      <c r="L2480" t="s">
        <v>2549</v>
      </c>
      <c r="M2480">
        <v>2491</v>
      </c>
      <c r="N2480">
        <v>1901</v>
      </c>
      <c r="O2480">
        <v>49</v>
      </c>
      <c r="S2480" s="1">
        <v>44650</v>
      </c>
      <c r="U2480" s="10" t="s">
        <v>5186</v>
      </c>
      <c r="V2480" t="s">
        <v>3677</v>
      </c>
      <c r="W2480" s="10">
        <v>3</v>
      </c>
      <c r="X2480" s="1">
        <v>44099</v>
      </c>
      <c r="Y2480" s="1"/>
    </row>
    <row r="2481" spans="1:26" x14ac:dyDescent="0.35">
      <c r="A2481">
        <v>203</v>
      </c>
      <c r="B2481">
        <v>12</v>
      </c>
      <c r="D2481" s="10" t="s">
        <v>92</v>
      </c>
      <c r="E2481" t="s">
        <v>1933</v>
      </c>
      <c r="G2481" t="s">
        <v>1934</v>
      </c>
      <c r="H2481" t="s">
        <v>10706</v>
      </c>
      <c r="I2481" s="10">
        <v>2</v>
      </c>
      <c r="K2481" t="s">
        <v>1935</v>
      </c>
      <c r="L2481" t="s">
        <v>1249</v>
      </c>
      <c r="M2481">
        <v>0</v>
      </c>
      <c r="S2481" s="1"/>
      <c r="U2481" s="10" t="s">
        <v>5186</v>
      </c>
      <c r="V2481" t="s">
        <v>145</v>
      </c>
      <c r="W2481" s="10">
        <v>2</v>
      </c>
      <c r="X2481" s="1">
        <v>33875</v>
      </c>
      <c r="Y2481" s="1"/>
    </row>
    <row r="2482" spans="1:26" x14ac:dyDescent="0.35">
      <c r="A2482">
        <v>243</v>
      </c>
      <c r="B2482">
        <v>18</v>
      </c>
      <c r="D2482" s="10" t="s">
        <v>7551</v>
      </c>
      <c r="E2482" t="s">
        <v>7533</v>
      </c>
      <c r="G2482" t="s">
        <v>2631</v>
      </c>
      <c r="H2482" t="s">
        <v>5145</v>
      </c>
      <c r="I2482" s="10">
        <v>51</v>
      </c>
      <c r="J2482" t="s">
        <v>5473</v>
      </c>
      <c r="K2482" t="s">
        <v>2632</v>
      </c>
      <c r="L2482" t="s">
        <v>676</v>
      </c>
      <c r="S2482" s="1"/>
      <c r="V2482" t="s">
        <v>7903</v>
      </c>
      <c r="W2482" s="10">
        <v>11</v>
      </c>
      <c r="X2482" s="1"/>
      <c r="Y2482" s="1"/>
    </row>
    <row r="2483" spans="1:26" x14ac:dyDescent="0.35">
      <c r="A2483">
        <v>159</v>
      </c>
      <c r="B2483">
        <v>5</v>
      </c>
      <c r="D2483" s="10" t="s">
        <v>7551</v>
      </c>
      <c r="E2483" t="s">
        <v>7399</v>
      </c>
      <c r="G2483" t="s">
        <v>7612</v>
      </c>
      <c r="H2483" t="s">
        <v>5145</v>
      </c>
      <c r="I2483" s="10">
        <v>51</v>
      </c>
      <c r="J2483" t="s">
        <v>5473</v>
      </c>
      <c r="K2483" t="s">
        <v>2632</v>
      </c>
      <c r="L2483" t="s">
        <v>676</v>
      </c>
      <c r="S2483" s="1"/>
      <c r="V2483" t="s">
        <v>7879</v>
      </c>
      <c r="W2483" s="10">
        <v>19</v>
      </c>
      <c r="X2483" s="1"/>
      <c r="Y2483" s="1"/>
    </row>
    <row r="2484" spans="1:26" x14ac:dyDescent="0.35">
      <c r="A2484">
        <v>159</v>
      </c>
      <c r="B2484">
        <v>6</v>
      </c>
      <c r="D2484" s="10" t="s">
        <v>7551</v>
      </c>
      <c r="E2484" t="s">
        <v>7400</v>
      </c>
      <c r="G2484" t="s">
        <v>7613</v>
      </c>
      <c r="H2484" t="s">
        <v>10706</v>
      </c>
      <c r="I2484" s="10">
        <v>51</v>
      </c>
      <c r="J2484" t="s">
        <v>5473</v>
      </c>
      <c r="K2484" t="s">
        <v>2632</v>
      </c>
      <c r="L2484" t="s">
        <v>676</v>
      </c>
      <c r="S2484" s="1"/>
      <c r="V2484" t="s">
        <v>7879</v>
      </c>
      <c r="W2484" s="10">
        <v>19</v>
      </c>
      <c r="X2484" s="1"/>
      <c r="Y2484" s="1"/>
    </row>
    <row r="2485" spans="1:26" x14ac:dyDescent="0.35">
      <c r="A2485">
        <v>206</v>
      </c>
      <c r="B2485">
        <v>26</v>
      </c>
      <c r="D2485" s="10" t="s">
        <v>92</v>
      </c>
      <c r="E2485" t="s">
        <v>2630</v>
      </c>
      <c r="G2485" t="s">
        <v>2631</v>
      </c>
      <c r="H2485" t="s">
        <v>5145</v>
      </c>
      <c r="I2485" s="10">
        <v>51</v>
      </c>
      <c r="J2485" t="s">
        <v>5473</v>
      </c>
      <c r="K2485" t="s">
        <v>2632</v>
      </c>
      <c r="L2485" t="s">
        <v>676</v>
      </c>
      <c r="M2485">
        <v>0</v>
      </c>
      <c r="S2485" s="1"/>
      <c r="V2485" t="s">
        <v>145</v>
      </c>
      <c r="W2485" s="10">
        <v>2</v>
      </c>
      <c r="X2485" s="1">
        <v>39972</v>
      </c>
      <c r="Y2485" s="1"/>
    </row>
    <row r="2486" spans="1:26" x14ac:dyDescent="0.35">
      <c r="A2486">
        <v>190</v>
      </c>
      <c r="B2486">
        <v>6</v>
      </c>
      <c r="D2486" s="10">
        <v>2</v>
      </c>
      <c r="E2486" t="s">
        <v>3200</v>
      </c>
      <c r="G2486" t="s">
        <v>3201</v>
      </c>
      <c r="H2486" t="s">
        <v>10706</v>
      </c>
      <c r="I2486" s="10">
        <v>4</v>
      </c>
      <c r="K2486" t="s">
        <v>3202</v>
      </c>
      <c r="L2486" t="s">
        <v>676</v>
      </c>
      <c r="M2486">
        <v>3232</v>
      </c>
      <c r="N2486">
        <v>1901</v>
      </c>
      <c r="O2486">
        <v>47</v>
      </c>
      <c r="S2486" s="1">
        <v>43826</v>
      </c>
      <c r="U2486" s="10" t="s">
        <v>5186</v>
      </c>
      <c r="V2486" t="s">
        <v>2959</v>
      </c>
      <c r="W2486" s="10">
        <v>4</v>
      </c>
      <c r="X2486" s="1">
        <v>40130</v>
      </c>
      <c r="Y2486" s="1"/>
    </row>
    <row r="2487" spans="1:26" x14ac:dyDescent="0.35">
      <c r="A2487">
        <v>180</v>
      </c>
      <c r="B2487">
        <v>16</v>
      </c>
      <c r="D2487" s="10">
        <v>2</v>
      </c>
      <c r="E2487" t="s">
        <v>3794</v>
      </c>
      <c r="G2487" t="s">
        <v>3795</v>
      </c>
      <c r="H2487" t="s">
        <v>10706</v>
      </c>
      <c r="I2487" s="10">
        <v>3</v>
      </c>
      <c r="K2487" t="s">
        <v>3796</v>
      </c>
      <c r="L2487" t="s">
        <v>676</v>
      </c>
      <c r="M2487">
        <v>1955</v>
      </c>
      <c r="N2487">
        <v>1901</v>
      </c>
      <c r="O2487">
        <v>49</v>
      </c>
      <c r="S2487" s="1">
        <v>43826</v>
      </c>
      <c r="U2487" s="10" t="s">
        <v>5186</v>
      </c>
      <c r="V2487" t="s">
        <v>3577</v>
      </c>
      <c r="W2487" s="10">
        <v>3</v>
      </c>
      <c r="X2487" s="1">
        <v>29854</v>
      </c>
      <c r="Y2487" s="1"/>
    </row>
    <row r="2488" spans="1:26" x14ac:dyDescent="0.35">
      <c r="A2488">
        <v>205</v>
      </c>
      <c r="B2488">
        <v>42</v>
      </c>
      <c r="D2488" s="10" t="s">
        <v>92</v>
      </c>
      <c r="E2488" t="s">
        <v>673</v>
      </c>
      <c r="G2488" t="s">
        <v>674</v>
      </c>
      <c r="H2488" t="s">
        <v>5145</v>
      </c>
      <c r="I2488" s="10">
        <v>2</v>
      </c>
      <c r="K2488" t="s">
        <v>675</v>
      </c>
      <c r="L2488" t="s">
        <v>676</v>
      </c>
      <c r="M2488">
        <v>0</v>
      </c>
      <c r="S2488" s="1"/>
      <c r="V2488" t="s">
        <v>145</v>
      </c>
      <c r="W2488" s="10">
        <v>2</v>
      </c>
      <c r="X2488" s="1">
        <v>41058</v>
      </c>
      <c r="Y2488" s="1"/>
    </row>
    <row r="2489" spans="1:26" x14ac:dyDescent="0.35">
      <c r="A2489">
        <v>193</v>
      </c>
      <c r="B2489">
        <v>42</v>
      </c>
      <c r="D2489" s="10">
        <v>2</v>
      </c>
      <c r="E2489" t="s">
        <v>3961</v>
      </c>
      <c r="G2489" t="s">
        <v>3962</v>
      </c>
      <c r="H2489" t="s">
        <v>10706</v>
      </c>
      <c r="I2489" s="10">
        <v>3</v>
      </c>
      <c r="K2489" t="s">
        <v>3963</v>
      </c>
      <c r="L2489" t="s">
        <v>676</v>
      </c>
      <c r="M2489">
        <v>2961</v>
      </c>
      <c r="N2489">
        <v>1889</v>
      </c>
      <c r="O2489">
        <v>47</v>
      </c>
      <c r="S2489" s="1">
        <v>44704</v>
      </c>
      <c r="U2489" s="10" t="s">
        <v>5186</v>
      </c>
      <c r="V2489" t="s">
        <v>3577</v>
      </c>
      <c r="W2489" s="10">
        <v>3</v>
      </c>
      <c r="X2489" s="1">
        <v>44579</v>
      </c>
      <c r="Y2489" s="1"/>
    </row>
    <row r="2490" spans="1:26" x14ac:dyDescent="0.35">
      <c r="A2490">
        <v>221</v>
      </c>
      <c r="B2490">
        <v>2.04</v>
      </c>
      <c r="D2490" s="10">
        <v>2</v>
      </c>
      <c r="E2490" t="s">
        <v>4155</v>
      </c>
      <c r="G2490" t="s">
        <v>4156</v>
      </c>
      <c r="H2490" t="s">
        <v>10706</v>
      </c>
      <c r="I2490" s="10">
        <v>3</v>
      </c>
      <c r="K2490" t="s">
        <v>4157</v>
      </c>
      <c r="L2490" t="s">
        <v>676</v>
      </c>
      <c r="M2490">
        <v>2373</v>
      </c>
      <c r="N2490">
        <v>1897</v>
      </c>
      <c r="O2490">
        <v>47</v>
      </c>
      <c r="P2490">
        <v>221</v>
      </c>
      <c r="Q2490">
        <v>2.4</v>
      </c>
      <c r="S2490" s="1">
        <v>44872</v>
      </c>
      <c r="U2490" s="10" t="s">
        <v>5186</v>
      </c>
      <c r="V2490" t="s">
        <v>3577</v>
      </c>
      <c r="W2490" s="10">
        <v>3</v>
      </c>
      <c r="X2490" s="1">
        <v>35076</v>
      </c>
      <c r="Y2490" s="1"/>
    </row>
    <row r="2491" spans="1:26" x14ac:dyDescent="0.35">
      <c r="A2491">
        <v>268.01</v>
      </c>
      <c r="B2491">
        <v>2</v>
      </c>
      <c r="C2491" t="s">
        <v>8540</v>
      </c>
      <c r="D2491" s="10">
        <v>2</v>
      </c>
      <c r="E2491" t="s">
        <v>8065</v>
      </c>
      <c r="G2491" t="s">
        <v>9602</v>
      </c>
      <c r="H2491" t="s">
        <v>10706</v>
      </c>
      <c r="I2491" s="10">
        <v>2</v>
      </c>
      <c r="K2491" t="s">
        <v>9603</v>
      </c>
      <c r="L2491" t="s">
        <v>9604</v>
      </c>
      <c r="M2491">
        <v>1185</v>
      </c>
      <c r="N2491">
        <v>1916</v>
      </c>
      <c r="S2491" s="1"/>
      <c r="U2491" s="10" t="s">
        <v>5186</v>
      </c>
      <c r="V2491" t="s">
        <v>8076</v>
      </c>
      <c r="W2491" s="10">
        <v>1</v>
      </c>
      <c r="X2491" s="1">
        <v>41457</v>
      </c>
      <c r="Y2491" s="1"/>
    </row>
    <row r="2492" spans="1:26" x14ac:dyDescent="0.35">
      <c r="A2492">
        <v>181</v>
      </c>
      <c r="B2492">
        <v>24</v>
      </c>
      <c r="D2492" s="10">
        <v>2</v>
      </c>
      <c r="E2492" t="s">
        <v>3126</v>
      </c>
      <c r="G2492" t="s">
        <v>3127</v>
      </c>
      <c r="H2492" t="s">
        <v>5145</v>
      </c>
      <c r="I2492" s="10">
        <v>8</v>
      </c>
      <c r="J2492" t="s">
        <v>6002</v>
      </c>
      <c r="K2492" t="s">
        <v>3068</v>
      </c>
      <c r="L2492" t="s">
        <v>3128</v>
      </c>
      <c r="M2492">
        <v>2692</v>
      </c>
      <c r="N2492">
        <v>1901</v>
      </c>
      <c r="O2492">
        <v>49</v>
      </c>
      <c r="S2492" s="1">
        <v>43826</v>
      </c>
      <c r="U2492" s="10" t="s">
        <v>5186</v>
      </c>
      <c r="V2492" t="s">
        <v>2837</v>
      </c>
      <c r="W2492" s="10">
        <v>4</v>
      </c>
      <c r="X2492" s="1">
        <v>41361</v>
      </c>
      <c r="Y2492" s="1"/>
    </row>
    <row r="2493" spans="1:26" x14ac:dyDescent="0.35">
      <c r="A2493">
        <v>268.01</v>
      </c>
      <c r="B2493">
        <v>3</v>
      </c>
      <c r="C2493" t="s">
        <v>8539</v>
      </c>
      <c r="D2493" s="10">
        <v>2</v>
      </c>
      <c r="E2493" t="s">
        <v>8170</v>
      </c>
      <c r="G2493" t="s">
        <v>9602</v>
      </c>
      <c r="H2493" t="s">
        <v>10706</v>
      </c>
      <c r="I2493" s="10">
        <v>2</v>
      </c>
      <c r="K2493" t="s">
        <v>9603</v>
      </c>
      <c r="L2493" t="s">
        <v>3128</v>
      </c>
      <c r="M2493">
        <v>1310</v>
      </c>
      <c r="N2493">
        <v>1916</v>
      </c>
      <c r="S2493" s="1"/>
      <c r="U2493" s="10" t="s">
        <v>5186</v>
      </c>
      <c r="V2493" t="s">
        <v>8076</v>
      </c>
      <c r="W2493" s="10">
        <v>1</v>
      </c>
      <c r="X2493" s="1">
        <v>39213</v>
      </c>
      <c r="Y2493" s="1"/>
    </row>
    <row r="2494" spans="1:26" x14ac:dyDescent="0.35">
      <c r="A2494">
        <v>19</v>
      </c>
      <c r="B2494">
        <v>17</v>
      </c>
      <c r="C2494" t="s">
        <v>8105</v>
      </c>
      <c r="D2494" s="10">
        <v>2</v>
      </c>
      <c r="E2494" t="s">
        <v>8261</v>
      </c>
      <c r="G2494" t="s">
        <v>10569</v>
      </c>
      <c r="H2494" t="s">
        <v>10706</v>
      </c>
      <c r="I2494" s="10">
        <v>78</v>
      </c>
      <c r="J2494" t="s">
        <v>5315</v>
      </c>
      <c r="K2494" t="s">
        <v>10570</v>
      </c>
      <c r="L2494" t="s">
        <v>10571</v>
      </c>
      <c r="M2494">
        <v>700</v>
      </c>
      <c r="N2494">
        <v>1901</v>
      </c>
      <c r="O2494">
        <v>17</v>
      </c>
      <c r="S2494" s="1">
        <v>43826</v>
      </c>
      <c r="U2494" s="10" t="s">
        <v>5186</v>
      </c>
      <c r="V2494" t="s">
        <v>8076</v>
      </c>
      <c r="W2494" s="10">
        <v>1</v>
      </c>
      <c r="X2494" s="1">
        <v>43201</v>
      </c>
      <c r="Y2494" s="1"/>
      <c r="Z2494" t="s">
        <v>6310</v>
      </c>
    </row>
    <row r="2495" spans="1:26" x14ac:dyDescent="0.35">
      <c r="A2495">
        <v>188</v>
      </c>
      <c r="B2495">
        <v>5.01</v>
      </c>
      <c r="D2495" s="10">
        <v>2</v>
      </c>
      <c r="E2495" t="s">
        <v>3883</v>
      </c>
      <c r="G2495" t="s">
        <v>3884</v>
      </c>
      <c r="H2495" t="s">
        <v>10707</v>
      </c>
      <c r="I2495" s="10">
        <v>3</v>
      </c>
      <c r="K2495" t="s">
        <v>3885</v>
      </c>
      <c r="L2495" t="s">
        <v>3886</v>
      </c>
      <c r="M2495">
        <v>2304</v>
      </c>
      <c r="N2495">
        <v>1901</v>
      </c>
      <c r="O2495">
        <v>47</v>
      </c>
      <c r="P2495">
        <v>188</v>
      </c>
      <c r="Q2495">
        <v>5.0999999999999996</v>
      </c>
      <c r="S2495" s="1">
        <v>43826</v>
      </c>
      <c r="U2495" s="10" t="s">
        <v>5186</v>
      </c>
      <c r="V2495" t="s">
        <v>3677</v>
      </c>
      <c r="W2495" s="10">
        <v>3</v>
      </c>
      <c r="X2495" s="1">
        <v>43578</v>
      </c>
      <c r="Y2495" s="1"/>
    </row>
    <row r="2496" spans="1:26" x14ac:dyDescent="0.35">
      <c r="A2496">
        <v>74</v>
      </c>
      <c r="B2496">
        <v>29</v>
      </c>
      <c r="C2496" t="s">
        <v>8654</v>
      </c>
      <c r="D2496" s="10">
        <v>2</v>
      </c>
      <c r="E2496" t="s">
        <v>8655</v>
      </c>
      <c r="G2496" t="s">
        <v>9792</v>
      </c>
      <c r="H2496" t="s">
        <v>10707</v>
      </c>
      <c r="I2496" s="10">
        <v>2</v>
      </c>
      <c r="K2496" t="s">
        <v>9793</v>
      </c>
      <c r="L2496" t="s">
        <v>9794</v>
      </c>
      <c r="M2496">
        <v>1330</v>
      </c>
      <c r="N2496">
        <v>2000</v>
      </c>
      <c r="S2496" s="1"/>
      <c r="U2496" s="10" t="s">
        <v>10584</v>
      </c>
      <c r="V2496" t="s">
        <v>10325</v>
      </c>
      <c r="W2496" s="10">
        <v>1</v>
      </c>
      <c r="X2496" s="1">
        <v>44643</v>
      </c>
      <c r="Y2496" s="1"/>
    </row>
    <row r="2497" spans="1:25" x14ac:dyDescent="0.35">
      <c r="A2497">
        <v>74</v>
      </c>
      <c r="B2497">
        <v>29</v>
      </c>
      <c r="C2497" t="s">
        <v>8657</v>
      </c>
      <c r="D2497" s="10">
        <v>2</v>
      </c>
      <c r="E2497" t="s">
        <v>8655</v>
      </c>
      <c r="G2497" t="s">
        <v>9792</v>
      </c>
      <c r="H2497" t="s">
        <v>10707</v>
      </c>
      <c r="I2497" s="10">
        <v>2</v>
      </c>
      <c r="K2497" t="s">
        <v>9793</v>
      </c>
      <c r="L2497" t="s">
        <v>9794</v>
      </c>
      <c r="M2497">
        <v>1330</v>
      </c>
      <c r="N2497">
        <v>2000</v>
      </c>
      <c r="S2497" s="1"/>
      <c r="U2497" s="10" t="s">
        <v>10584</v>
      </c>
      <c r="V2497" t="s">
        <v>10327</v>
      </c>
      <c r="W2497" s="10">
        <v>1</v>
      </c>
      <c r="X2497" s="1">
        <v>44643</v>
      </c>
      <c r="Y2497" s="1"/>
    </row>
    <row r="2498" spans="1:25" x14ac:dyDescent="0.35">
      <c r="A2498">
        <v>249</v>
      </c>
      <c r="B2498">
        <v>14.04</v>
      </c>
      <c r="D2498" s="10">
        <v>2</v>
      </c>
      <c r="E2498" t="s">
        <v>5012</v>
      </c>
      <c r="G2498" t="s">
        <v>5013</v>
      </c>
      <c r="H2498" t="s">
        <v>10707</v>
      </c>
      <c r="I2498" s="10">
        <v>2</v>
      </c>
      <c r="K2498" t="s">
        <v>5014</v>
      </c>
      <c r="L2498" t="s">
        <v>5015</v>
      </c>
      <c r="M2498">
        <v>1200</v>
      </c>
      <c r="N2498">
        <v>1895</v>
      </c>
      <c r="O2498">
        <v>21</v>
      </c>
      <c r="P2498">
        <v>249</v>
      </c>
      <c r="Q2498">
        <v>14.4</v>
      </c>
      <c r="S2498" s="1">
        <v>44160</v>
      </c>
      <c r="U2498" s="10" t="s">
        <v>5186</v>
      </c>
      <c r="V2498" t="s">
        <v>4289</v>
      </c>
      <c r="W2498" s="10">
        <v>2</v>
      </c>
      <c r="X2498" s="1">
        <v>42210</v>
      </c>
      <c r="Y2498" s="1"/>
    </row>
    <row r="2499" spans="1:25" x14ac:dyDescent="0.35">
      <c r="A2499">
        <v>27</v>
      </c>
      <c r="B2499">
        <v>16</v>
      </c>
      <c r="C2499" t="s">
        <v>8117</v>
      </c>
      <c r="D2499" s="10">
        <v>2</v>
      </c>
      <c r="E2499" t="s">
        <v>8648</v>
      </c>
      <c r="G2499" t="s">
        <v>9784</v>
      </c>
      <c r="H2499" t="s">
        <v>10707</v>
      </c>
      <c r="I2499" s="10">
        <v>3</v>
      </c>
      <c r="K2499" t="s">
        <v>9673</v>
      </c>
      <c r="L2499" t="s">
        <v>9785</v>
      </c>
      <c r="M2499">
        <v>1037</v>
      </c>
      <c r="N2499">
        <v>2000</v>
      </c>
      <c r="S2499" s="1"/>
      <c r="U2499" s="10" t="s">
        <v>10584</v>
      </c>
      <c r="V2499" t="s">
        <v>10318</v>
      </c>
      <c r="W2499" s="10">
        <v>1</v>
      </c>
      <c r="X2499" s="1">
        <v>44762</v>
      </c>
      <c r="Y2499" s="1"/>
    </row>
    <row r="2500" spans="1:25" x14ac:dyDescent="0.35">
      <c r="A2500">
        <v>85</v>
      </c>
      <c r="B2500">
        <v>3</v>
      </c>
      <c r="C2500" t="s">
        <v>756</v>
      </c>
      <c r="D2500" s="10">
        <v>2</v>
      </c>
      <c r="E2500" t="s">
        <v>8743</v>
      </c>
      <c r="G2500" t="s">
        <v>9913</v>
      </c>
      <c r="H2500" t="s">
        <v>10707</v>
      </c>
      <c r="I2500" s="10">
        <v>3</v>
      </c>
      <c r="K2500" t="s">
        <v>9673</v>
      </c>
      <c r="L2500" t="s">
        <v>9785</v>
      </c>
      <c r="M2500">
        <v>1324</v>
      </c>
      <c r="N2500">
        <v>2002</v>
      </c>
      <c r="S2500" s="1"/>
      <c r="U2500" s="10" t="s">
        <v>10584</v>
      </c>
      <c r="V2500" t="s">
        <v>10394</v>
      </c>
      <c r="W2500" s="10">
        <v>1</v>
      </c>
      <c r="X2500" s="1">
        <v>44762</v>
      </c>
      <c r="Y2500" s="1"/>
    </row>
    <row r="2501" spans="1:25" x14ac:dyDescent="0.35">
      <c r="A2501">
        <v>188</v>
      </c>
      <c r="B2501">
        <v>10.02</v>
      </c>
      <c r="C2501" t="s">
        <v>756</v>
      </c>
      <c r="D2501" s="10">
        <v>2</v>
      </c>
      <c r="E2501" t="s">
        <v>8582</v>
      </c>
      <c r="G2501" t="s">
        <v>9672</v>
      </c>
      <c r="H2501" t="s">
        <v>10707</v>
      </c>
      <c r="I2501" s="10">
        <v>3</v>
      </c>
      <c r="K2501" t="s">
        <v>9673</v>
      </c>
      <c r="L2501" t="s">
        <v>9674</v>
      </c>
      <c r="M2501">
        <v>838</v>
      </c>
      <c r="N2501">
        <v>2006</v>
      </c>
      <c r="S2501" s="1"/>
      <c r="V2501" t="s">
        <v>10282</v>
      </c>
      <c r="W2501" s="10">
        <v>1</v>
      </c>
      <c r="X2501" s="1">
        <v>44762</v>
      </c>
      <c r="Y2501" s="1"/>
    </row>
    <row r="2502" spans="1:25" x14ac:dyDescent="0.35">
      <c r="A2502">
        <v>217.01</v>
      </c>
      <c r="B2502">
        <v>30</v>
      </c>
      <c r="C2502" t="s">
        <v>8208</v>
      </c>
      <c r="D2502" s="10">
        <v>2</v>
      </c>
      <c r="E2502" t="s">
        <v>8382</v>
      </c>
      <c r="G2502" t="s">
        <v>9388</v>
      </c>
      <c r="H2502" t="s">
        <v>10706</v>
      </c>
      <c r="I2502" s="10">
        <v>2</v>
      </c>
      <c r="K2502" t="s">
        <v>9389</v>
      </c>
      <c r="L2502" t="s">
        <v>9390</v>
      </c>
      <c r="M2502">
        <v>927</v>
      </c>
      <c r="N2502">
        <v>1910</v>
      </c>
      <c r="S2502" s="1"/>
      <c r="U2502" s="10" t="s">
        <v>5186</v>
      </c>
      <c r="V2502" t="s">
        <v>10235</v>
      </c>
      <c r="W2502" s="10">
        <v>1</v>
      </c>
      <c r="X2502" s="1">
        <v>42542</v>
      </c>
      <c r="Y2502" s="1"/>
    </row>
    <row r="2503" spans="1:25" x14ac:dyDescent="0.35">
      <c r="A2503">
        <v>202</v>
      </c>
      <c r="B2503">
        <v>4</v>
      </c>
      <c r="C2503" t="s">
        <v>756</v>
      </c>
      <c r="D2503" s="10">
        <v>2</v>
      </c>
      <c r="E2503" t="s">
        <v>8456</v>
      </c>
      <c r="G2503" t="s">
        <v>9867</v>
      </c>
      <c r="H2503" t="s">
        <v>10706</v>
      </c>
      <c r="I2503" s="10">
        <v>3</v>
      </c>
      <c r="K2503" t="s">
        <v>681</v>
      </c>
      <c r="L2503" t="s">
        <v>9094</v>
      </c>
      <c r="M2503">
        <v>1445</v>
      </c>
      <c r="N2503">
        <v>1901</v>
      </c>
      <c r="S2503" s="1"/>
      <c r="U2503" s="10" t="s">
        <v>5186</v>
      </c>
      <c r="V2503" t="s">
        <v>8073</v>
      </c>
      <c r="W2503" s="10">
        <v>1</v>
      </c>
      <c r="X2503" s="1">
        <v>36459</v>
      </c>
      <c r="Y2503" s="1"/>
    </row>
    <row r="2504" spans="1:25" x14ac:dyDescent="0.35">
      <c r="A2504">
        <v>69</v>
      </c>
      <c r="B2504">
        <v>13</v>
      </c>
      <c r="C2504" t="s">
        <v>8098</v>
      </c>
      <c r="D2504" s="10">
        <v>2</v>
      </c>
      <c r="E2504" t="s">
        <v>8196</v>
      </c>
      <c r="G2504" t="s">
        <v>680</v>
      </c>
      <c r="H2504" t="s">
        <v>5145</v>
      </c>
      <c r="I2504" s="10">
        <v>3</v>
      </c>
      <c r="K2504" t="s">
        <v>681</v>
      </c>
      <c r="L2504" t="s">
        <v>9094</v>
      </c>
      <c r="M2504">
        <v>453</v>
      </c>
      <c r="N2504">
        <v>1901</v>
      </c>
      <c r="S2504" s="1"/>
      <c r="U2504" s="10" t="s">
        <v>5186</v>
      </c>
      <c r="V2504" t="s">
        <v>10199</v>
      </c>
      <c r="W2504" s="10">
        <v>1</v>
      </c>
      <c r="X2504" s="1">
        <v>40221</v>
      </c>
      <c r="Y2504" s="1"/>
    </row>
    <row r="2505" spans="1:25" x14ac:dyDescent="0.35">
      <c r="A2505">
        <v>165</v>
      </c>
      <c r="B2505">
        <v>32</v>
      </c>
      <c r="D2505" s="10" t="s">
        <v>92</v>
      </c>
      <c r="E2505" t="s">
        <v>679</v>
      </c>
      <c r="G2505" t="s">
        <v>680</v>
      </c>
      <c r="H2505" t="s">
        <v>5145</v>
      </c>
      <c r="I2505" s="10">
        <v>3</v>
      </c>
      <c r="K2505" t="s">
        <v>681</v>
      </c>
      <c r="L2505" t="s">
        <v>682</v>
      </c>
      <c r="M2505">
        <v>0</v>
      </c>
      <c r="S2505" s="1"/>
      <c r="V2505" t="s">
        <v>684</v>
      </c>
      <c r="W2505" s="10">
        <v>1</v>
      </c>
      <c r="X2505" s="1">
        <v>40221</v>
      </c>
      <c r="Y2505" s="1"/>
    </row>
    <row r="2506" spans="1:25" x14ac:dyDescent="0.35">
      <c r="A2506">
        <v>214.01</v>
      </c>
      <c r="B2506">
        <v>30</v>
      </c>
      <c r="C2506" t="s">
        <v>3414</v>
      </c>
      <c r="D2506" s="10">
        <v>2</v>
      </c>
      <c r="E2506" t="s">
        <v>8878</v>
      </c>
      <c r="G2506" t="s">
        <v>9388</v>
      </c>
      <c r="H2506" t="s">
        <v>10706</v>
      </c>
      <c r="I2506" s="10">
        <v>2</v>
      </c>
      <c r="K2506" t="s">
        <v>9389</v>
      </c>
      <c r="L2506" t="s">
        <v>10090</v>
      </c>
      <c r="M2506">
        <v>1287</v>
      </c>
      <c r="N2506">
        <v>1901</v>
      </c>
      <c r="S2506" s="1"/>
      <c r="U2506" s="10" t="s">
        <v>5186</v>
      </c>
      <c r="W2506" s="10">
        <v>1</v>
      </c>
      <c r="X2506" s="1">
        <v>43216</v>
      </c>
      <c r="Y2506" s="1"/>
    </row>
    <row r="2507" spans="1:25" x14ac:dyDescent="0.35">
      <c r="A2507">
        <v>17</v>
      </c>
      <c r="B2507">
        <v>37</v>
      </c>
      <c r="D2507" s="10" t="s">
        <v>7551</v>
      </c>
      <c r="E2507" t="s">
        <v>7241</v>
      </c>
      <c r="G2507" t="s">
        <v>6933</v>
      </c>
      <c r="H2507" t="s">
        <v>5145</v>
      </c>
      <c r="I2507" s="10">
        <v>23</v>
      </c>
      <c r="K2507" t="s">
        <v>6935</v>
      </c>
      <c r="L2507" t="s">
        <v>7665</v>
      </c>
      <c r="N2507">
        <v>2000</v>
      </c>
      <c r="S2507" s="1"/>
      <c r="U2507" s="10" t="s">
        <v>10584</v>
      </c>
      <c r="V2507" t="s">
        <v>7786</v>
      </c>
      <c r="W2507" s="10">
        <v>23</v>
      </c>
      <c r="X2507" s="1"/>
      <c r="Y2507" s="1"/>
    </row>
    <row r="2508" spans="1:25" x14ac:dyDescent="0.35">
      <c r="A2508">
        <v>166</v>
      </c>
      <c r="B2508">
        <v>36</v>
      </c>
      <c r="D2508" s="10">
        <v>2</v>
      </c>
      <c r="E2508" t="s">
        <v>3642</v>
      </c>
      <c r="G2508" t="s">
        <v>3643</v>
      </c>
      <c r="H2508" t="s">
        <v>10706</v>
      </c>
      <c r="I2508" s="10">
        <v>3</v>
      </c>
      <c r="K2508" t="s">
        <v>3644</v>
      </c>
      <c r="L2508" t="s">
        <v>3645</v>
      </c>
      <c r="M2508">
        <v>2160</v>
      </c>
      <c r="N2508">
        <v>1901</v>
      </c>
      <c r="O2508">
        <v>49</v>
      </c>
      <c r="S2508" s="1">
        <v>43826</v>
      </c>
      <c r="U2508" s="10" t="s">
        <v>5186</v>
      </c>
      <c r="V2508" t="s">
        <v>3527</v>
      </c>
      <c r="W2508" s="10">
        <v>3</v>
      </c>
      <c r="X2508" s="1">
        <v>42732</v>
      </c>
      <c r="Y2508" s="1"/>
    </row>
    <row r="2509" spans="1:25" x14ac:dyDescent="0.35">
      <c r="A2509">
        <v>26</v>
      </c>
      <c r="B2509">
        <v>6</v>
      </c>
      <c r="C2509" t="s">
        <v>7502</v>
      </c>
      <c r="D2509" s="10">
        <v>2</v>
      </c>
      <c r="E2509" t="s">
        <v>8202</v>
      </c>
      <c r="G2509" t="s">
        <v>9103</v>
      </c>
      <c r="H2509" t="s">
        <v>10706</v>
      </c>
      <c r="I2509" s="10">
        <v>2</v>
      </c>
      <c r="K2509" t="s">
        <v>9104</v>
      </c>
      <c r="L2509" t="s">
        <v>9105</v>
      </c>
      <c r="M2509">
        <v>400</v>
      </c>
      <c r="N2509">
        <v>1901</v>
      </c>
      <c r="S2509" s="1"/>
      <c r="U2509" s="10" t="s">
        <v>5186</v>
      </c>
      <c r="V2509" t="s">
        <v>10199</v>
      </c>
      <c r="W2509" s="10">
        <v>1</v>
      </c>
      <c r="X2509" s="1">
        <v>41716</v>
      </c>
      <c r="Y2509" s="1"/>
    </row>
    <row r="2510" spans="1:25" x14ac:dyDescent="0.35">
      <c r="A2510">
        <v>17</v>
      </c>
      <c r="B2510">
        <v>15</v>
      </c>
      <c r="C2510" t="s">
        <v>8178</v>
      </c>
      <c r="D2510" s="10">
        <v>2</v>
      </c>
      <c r="E2510" t="s">
        <v>8883</v>
      </c>
      <c r="G2510" t="s">
        <v>10098</v>
      </c>
      <c r="H2510" t="s">
        <v>10706</v>
      </c>
      <c r="I2510" s="10">
        <v>2</v>
      </c>
      <c r="K2510" t="s">
        <v>9104</v>
      </c>
      <c r="L2510" t="s">
        <v>9105</v>
      </c>
      <c r="M2510">
        <v>593</v>
      </c>
      <c r="N2510">
        <v>1910</v>
      </c>
      <c r="S2510" s="1"/>
      <c r="U2510" s="10" t="s">
        <v>5186</v>
      </c>
      <c r="W2510" s="10">
        <v>1</v>
      </c>
      <c r="X2510" s="1">
        <v>41087</v>
      </c>
      <c r="Y2510" s="1"/>
    </row>
    <row r="2511" spans="1:25" x14ac:dyDescent="0.35">
      <c r="A2511">
        <v>84</v>
      </c>
      <c r="B2511">
        <v>1</v>
      </c>
      <c r="C2511" t="s">
        <v>8812</v>
      </c>
      <c r="D2511" s="10">
        <v>2</v>
      </c>
      <c r="E2511" t="s">
        <v>3199</v>
      </c>
      <c r="G2511" t="s">
        <v>9180</v>
      </c>
      <c r="H2511" t="s">
        <v>5145</v>
      </c>
      <c r="I2511" s="10">
        <v>7</v>
      </c>
      <c r="J2511" t="s">
        <v>10476</v>
      </c>
      <c r="K2511" t="s">
        <v>3582</v>
      </c>
      <c r="L2511" t="s">
        <v>9998</v>
      </c>
      <c r="M2511">
        <v>534</v>
      </c>
      <c r="N2511">
        <v>1903</v>
      </c>
      <c r="S2511" s="1"/>
      <c r="U2511" s="10" t="s">
        <v>5186</v>
      </c>
      <c r="V2511" t="s">
        <v>8075</v>
      </c>
      <c r="W2511" s="10">
        <v>1</v>
      </c>
      <c r="X2511" s="1">
        <v>37368</v>
      </c>
      <c r="Y2511" s="1"/>
    </row>
    <row r="2512" spans="1:25" x14ac:dyDescent="0.35">
      <c r="A2512">
        <v>84</v>
      </c>
      <c r="B2512">
        <v>1</v>
      </c>
      <c r="C2512" t="s">
        <v>8260</v>
      </c>
      <c r="D2512" s="10">
        <v>2</v>
      </c>
      <c r="E2512" t="s">
        <v>3199</v>
      </c>
      <c r="G2512" t="s">
        <v>9180</v>
      </c>
      <c r="H2512" t="s">
        <v>5145</v>
      </c>
      <c r="I2512" s="10">
        <v>7</v>
      </c>
      <c r="J2512" t="s">
        <v>10476</v>
      </c>
      <c r="K2512" t="s">
        <v>9181</v>
      </c>
      <c r="L2512" t="s">
        <v>2260</v>
      </c>
      <c r="M2512">
        <v>561</v>
      </c>
      <c r="N2512">
        <v>1903</v>
      </c>
      <c r="S2512" s="1"/>
      <c r="U2512" s="10" t="s">
        <v>5186</v>
      </c>
      <c r="V2512" t="s">
        <v>10199</v>
      </c>
      <c r="W2512" s="10">
        <v>1</v>
      </c>
      <c r="X2512" s="1">
        <v>37368</v>
      </c>
      <c r="Y2512" s="1"/>
    </row>
    <row r="2513" spans="1:25" x14ac:dyDescent="0.35">
      <c r="A2513">
        <v>84</v>
      </c>
      <c r="B2513">
        <v>1</v>
      </c>
      <c r="C2513" t="s">
        <v>8379</v>
      </c>
      <c r="D2513" s="10">
        <v>2</v>
      </c>
      <c r="E2513" t="s">
        <v>3199</v>
      </c>
      <c r="G2513" t="s">
        <v>9180</v>
      </c>
      <c r="H2513" t="s">
        <v>5145</v>
      </c>
      <c r="I2513" s="10">
        <v>7</v>
      </c>
      <c r="J2513" t="s">
        <v>10476</v>
      </c>
      <c r="K2513" t="s">
        <v>9181</v>
      </c>
      <c r="L2513" t="s">
        <v>2260</v>
      </c>
      <c r="M2513">
        <v>753</v>
      </c>
      <c r="N2513">
        <v>1903</v>
      </c>
      <c r="S2513" s="1"/>
      <c r="U2513" s="10" t="s">
        <v>5186</v>
      </c>
      <c r="V2513" t="s">
        <v>10232</v>
      </c>
      <c r="W2513" s="10">
        <v>1</v>
      </c>
      <c r="X2513" s="1">
        <v>37368</v>
      </c>
      <c r="Y2513" s="1"/>
    </row>
    <row r="2514" spans="1:25" x14ac:dyDescent="0.35">
      <c r="A2514">
        <v>84</v>
      </c>
      <c r="B2514">
        <v>1</v>
      </c>
      <c r="C2514" t="s">
        <v>8393</v>
      </c>
      <c r="D2514" s="10">
        <v>2</v>
      </c>
      <c r="E2514" t="s">
        <v>3199</v>
      </c>
      <c r="G2514" t="s">
        <v>9180</v>
      </c>
      <c r="H2514" t="s">
        <v>5145</v>
      </c>
      <c r="I2514" s="10">
        <v>7</v>
      </c>
      <c r="J2514" t="s">
        <v>10476</v>
      </c>
      <c r="K2514" t="s">
        <v>9181</v>
      </c>
      <c r="L2514" t="s">
        <v>2260</v>
      </c>
      <c r="M2514">
        <v>897</v>
      </c>
      <c r="N2514">
        <v>1903</v>
      </c>
      <c r="S2514" s="1"/>
      <c r="U2514" s="10" t="s">
        <v>5186</v>
      </c>
      <c r="V2514" t="s">
        <v>10243</v>
      </c>
      <c r="W2514" s="10">
        <v>1</v>
      </c>
      <c r="X2514" s="1">
        <v>37368</v>
      </c>
      <c r="Y2514" s="1"/>
    </row>
    <row r="2515" spans="1:25" x14ac:dyDescent="0.35">
      <c r="A2515">
        <v>84</v>
      </c>
      <c r="B2515">
        <v>1</v>
      </c>
      <c r="C2515" t="s">
        <v>8639</v>
      </c>
      <c r="D2515" s="10">
        <v>2</v>
      </c>
      <c r="E2515" t="s">
        <v>3199</v>
      </c>
      <c r="G2515" t="s">
        <v>9180</v>
      </c>
      <c r="H2515" t="s">
        <v>5145</v>
      </c>
      <c r="I2515" s="10">
        <v>7</v>
      </c>
      <c r="J2515" t="s">
        <v>10476</v>
      </c>
      <c r="K2515" t="s">
        <v>9181</v>
      </c>
      <c r="L2515" t="s">
        <v>2260</v>
      </c>
      <c r="M2515">
        <v>1240</v>
      </c>
      <c r="N2515">
        <v>1903</v>
      </c>
      <c r="S2515" s="1"/>
      <c r="U2515" s="10" t="s">
        <v>5186</v>
      </c>
      <c r="V2515" t="s">
        <v>10313</v>
      </c>
      <c r="W2515" s="10">
        <v>1</v>
      </c>
      <c r="X2515" s="1">
        <v>37368</v>
      </c>
      <c r="Y2515" s="1"/>
    </row>
    <row r="2516" spans="1:25" x14ac:dyDescent="0.35">
      <c r="A2516">
        <v>84</v>
      </c>
      <c r="B2516">
        <v>1</v>
      </c>
      <c r="C2516" t="s">
        <v>8811</v>
      </c>
      <c r="D2516" s="10">
        <v>2</v>
      </c>
      <c r="E2516" t="s">
        <v>3199</v>
      </c>
      <c r="G2516" t="s">
        <v>9180</v>
      </c>
      <c r="H2516" t="s">
        <v>5145</v>
      </c>
      <c r="I2516" s="10">
        <v>7</v>
      </c>
      <c r="J2516" t="s">
        <v>10476</v>
      </c>
      <c r="K2516" t="s">
        <v>9181</v>
      </c>
      <c r="L2516" t="s">
        <v>2260</v>
      </c>
      <c r="M2516">
        <v>534</v>
      </c>
      <c r="N2516">
        <v>1903</v>
      </c>
      <c r="S2516" s="1"/>
      <c r="U2516" s="10" t="s">
        <v>5186</v>
      </c>
      <c r="V2516" t="s">
        <v>8075</v>
      </c>
      <c r="W2516" s="10">
        <v>1</v>
      </c>
      <c r="X2516" s="1">
        <v>37368</v>
      </c>
      <c r="Y2516" s="1"/>
    </row>
    <row r="2517" spans="1:25" x14ac:dyDescent="0.35">
      <c r="A2517">
        <v>84</v>
      </c>
      <c r="B2517">
        <v>1</v>
      </c>
      <c r="C2517" t="s">
        <v>8656</v>
      </c>
      <c r="D2517" s="10">
        <v>2</v>
      </c>
      <c r="E2517" t="s">
        <v>3199</v>
      </c>
      <c r="G2517" t="s">
        <v>9180</v>
      </c>
      <c r="H2517" t="s">
        <v>5145</v>
      </c>
      <c r="I2517" s="10">
        <v>7</v>
      </c>
      <c r="J2517" t="s">
        <v>10476</v>
      </c>
      <c r="K2517" t="s">
        <v>3582</v>
      </c>
      <c r="L2517" t="s">
        <v>2260</v>
      </c>
      <c r="M2517">
        <v>994</v>
      </c>
      <c r="N2517">
        <v>1903</v>
      </c>
      <c r="S2517" s="1"/>
      <c r="U2517" s="10" t="s">
        <v>5186</v>
      </c>
      <c r="V2517" t="s">
        <v>10326</v>
      </c>
      <c r="W2517" s="10">
        <v>1</v>
      </c>
      <c r="X2517" s="1">
        <v>37368</v>
      </c>
      <c r="Y2517" s="1"/>
    </row>
    <row r="2518" spans="1:25" x14ac:dyDescent="0.35">
      <c r="A2518">
        <v>39</v>
      </c>
      <c r="B2518">
        <v>26</v>
      </c>
      <c r="C2518" t="s">
        <v>7249</v>
      </c>
      <c r="D2518" s="10">
        <v>2</v>
      </c>
      <c r="E2518" t="s">
        <v>8173</v>
      </c>
      <c r="G2518" t="s">
        <v>9056</v>
      </c>
      <c r="H2518" t="s">
        <v>5145</v>
      </c>
      <c r="I2518" s="10">
        <v>2</v>
      </c>
      <c r="K2518" t="s">
        <v>9057</v>
      </c>
      <c r="L2518" t="s">
        <v>2260</v>
      </c>
      <c r="M2518">
        <v>605</v>
      </c>
      <c r="N2518">
        <v>1920</v>
      </c>
      <c r="S2518" s="1"/>
      <c r="U2518" s="10" t="s">
        <v>5186</v>
      </c>
      <c r="V2518" t="s">
        <v>10199</v>
      </c>
      <c r="W2518" s="10">
        <v>1</v>
      </c>
      <c r="X2518" s="1">
        <v>44645</v>
      </c>
      <c r="Y2518" s="1"/>
    </row>
    <row r="2519" spans="1:25" x14ac:dyDescent="0.35">
      <c r="A2519">
        <v>16</v>
      </c>
      <c r="B2519">
        <v>39</v>
      </c>
      <c r="C2519" t="s">
        <v>8174</v>
      </c>
      <c r="D2519" s="10">
        <v>2</v>
      </c>
      <c r="E2519" t="s">
        <v>8175</v>
      </c>
      <c r="G2519" t="s">
        <v>9058</v>
      </c>
      <c r="H2519" t="s">
        <v>5145</v>
      </c>
      <c r="I2519" s="10">
        <v>2</v>
      </c>
      <c r="K2519" t="s">
        <v>9057</v>
      </c>
      <c r="L2519" t="s">
        <v>2260</v>
      </c>
      <c r="M2519">
        <v>511</v>
      </c>
      <c r="N2519">
        <v>1920</v>
      </c>
      <c r="S2519" s="1"/>
      <c r="U2519" s="10" t="s">
        <v>5186</v>
      </c>
      <c r="V2519" t="s">
        <v>10199</v>
      </c>
      <c r="W2519" s="10">
        <v>1</v>
      </c>
      <c r="X2519" s="1">
        <v>43227</v>
      </c>
      <c r="Y2519" s="1"/>
    </row>
    <row r="2520" spans="1:25" x14ac:dyDescent="0.35">
      <c r="A2520">
        <v>68</v>
      </c>
      <c r="B2520">
        <v>30</v>
      </c>
      <c r="D2520" s="10" t="s">
        <v>92</v>
      </c>
      <c r="E2520" t="s">
        <v>1944</v>
      </c>
      <c r="G2520" t="s">
        <v>1945</v>
      </c>
      <c r="H2520" t="s">
        <v>5145</v>
      </c>
      <c r="I2520" s="10">
        <v>5</v>
      </c>
      <c r="K2520" t="s">
        <v>1946</v>
      </c>
      <c r="L2520" t="s">
        <v>1947</v>
      </c>
      <c r="M2520">
        <v>0</v>
      </c>
      <c r="S2520" s="1"/>
      <c r="V2520" t="s">
        <v>1949</v>
      </c>
      <c r="W2520" s="10">
        <v>5</v>
      </c>
      <c r="X2520" s="1">
        <v>38337</v>
      </c>
      <c r="Y2520" s="1"/>
    </row>
    <row r="2521" spans="1:25" x14ac:dyDescent="0.35">
      <c r="A2521">
        <v>216</v>
      </c>
      <c r="B2521">
        <v>9</v>
      </c>
      <c r="D2521" s="10" t="s">
        <v>92</v>
      </c>
      <c r="E2521" t="s">
        <v>877</v>
      </c>
      <c r="G2521" t="s">
        <v>878</v>
      </c>
      <c r="H2521" t="s">
        <v>5145</v>
      </c>
      <c r="I2521" s="10">
        <v>3</v>
      </c>
      <c r="K2521" t="s">
        <v>222</v>
      </c>
      <c r="L2521" t="s">
        <v>223</v>
      </c>
      <c r="M2521">
        <v>0</v>
      </c>
      <c r="N2521">
        <v>1905</v>
      </c>
      <c r="S2521" s="1"/>
      <c r="U2521" s="10" t="s">
        <v>5186</v>
      </c>
      <c r="V2521" t="s">
        <v>880</v>
      </c>
      <c r="W2521" s="10">
        <v>3</v>
      </c>
      <c r="X2521" s="1">
        <v>42709</v>
      </c>
      <c r="Y2521" s="1"/>
    </row>
    <row r="2522" spans="1:25" x14ac:dyDescent="0.35">
      <c r="A2522">
        <v>261.01</v>
      </c>
      <c r="B2522">
        <v>1</v>
      </c>
      <c r="C2522" t="s">
        <v>8217</v>
      </c>
      <c r="D2522" s="10">
        <v>2</v>
      </c>
      <c r="E2522" t="s">
        <v>8162</v>
      </c>
      <c r="G2522" t="s">
        <v>9127</v>
      </c>
      <c r="H2522" t="s">
        <v>10706</v>
      </c>
      <c r="I2522" s="10">
        <v>2</v>
      </c>
      <c r="K2522" t="s">
        <v>9128</v>
      </c>
      <c r="L2522" t="s">
        <v>9129</v>
      </c>
      <c r="M2522">
        <v>926</v>
      </c>
      <c r="N2522">
        <v>2014</v>
      </c>
      <c r="S2522" s="1"/>
      <c r="V2522" t="s">
        <v>10199</v>
      </c>
      <c r="W2522" s="10">
        <v>1</v>
      </c>
      <c r="X2522" s="1">
        <v>41849</v>
      </c>
      <c r="Y2522" s="1"/>
    </row>
    <row r="2523" spans="1:25" x14ac:dyDescent="0.35">
      <c r="A2523">
        <v>43</v>
      </c>
      <c r="B2523">
        <v>12</v>
      </c>
      <c r="C2523" t="s">
        <v>8174</v>
      </c>
      <c r="D2523" s="10">
        <v>2</v>
      </c>
      <c r="E2523" t="s">
        <v>8218</v>
      </c>
      <c r="G2523" t="s">
        <v>9130</v>
      </c>
      <c r="H2523" t="s">
        <v>10706</v>
      </c>
      <c r="I2523" s="10">
        <v>2</v>
      </c>
      <c r="K2523" t="s">
        <v>9128</v>
      </c>
      <c r="L2523" t="s">
        <v>9131</v>
      </c>
      <c r="M2523">
        <v>520</v>
      </c>
      <c r="N2523">
        <v>1890</v>
      </c>
      <c r="S2523" s="1"/>
      <c r="U2523" s="10" t="s">
        <v>5186</v>
      </c>
      <c r="V2523" t="s">
        <v>10199</v>
      </c>
      <c r="W2523" s="10">
        <v>1</v>
      </c>
      <c r="X2523" s="1">
        <v>42585</v>
      </c>
      <c r="Y2523" s="1"/>
    </row>
    <row r="2524" spans="1:25" x14ac:dyDescent="0.35">
      <c r="A2524">
        <v>60</v>
      </c>
      <c r="B2524">
        <v>14</v>
      </c>
      <c r="D2524" s="10" t="s">
        <v>92</v>
      </c>
      <c r="E2524" t="s">
        <v>2267</v>
      </c>
      <c r="G2524" t="s">
        <v>2268</v>
      </c>
      <c r="H2524" t="s">
        <v>5145</v>
      </c>
      <c r="I2524" s="10">
        <v>3</v>
      </c>
      <c r="K2524" t="s">
        <v>2269</v>
      </c>
      <c r="L2524" t="s">
        <v>1332</v>
      </c>
      <c r="M2524">
        <v>0</v>
      </c>
      <c r="S2524" s="1"/>
      <c r="V2524" t="s">
        <v>2271</v>
      </c>
      <c r="W2524" s="10">
        <v>3</v>
      </c>
      <c r="X2524" s="1">
        <v>38433</v>
      </c>
      <c r="Y2524" s="1"/>
    </row>
    <row r="2525" spans="1:25" x14ac:dyDescent="0.35">
      <c r="A2525">
        <v>58</v>
      </c>
      <c r="B2525">
        <v>19</v>
      </c>
      <c r="D2525" s="10" t="s">
        <v>7551</v>
      </c>
      <c r="E2525" t="s">
        <v>7338</v>
      </c>
      <c r="G2525" t="s">
        <v>6287</v>
      </c>
      <c r="H2525" t="s">
        <v>10706</v>
      </c>
      <c r="I2525" s="10">
        <v>8</v>
      </c>
      <c r="K2525" t="s">
        <v>7706</v>
      </c>
      <c r="L2525" t="s">
        <v>7707</v>
      </c>
      <c r="S2525" s="1"/>
      <c r="V2525" t="s">
        <v>7816</v>
      </c>
      <c r="W2525" s="10">
        <v>8</v>
      </c>
      <c r="X2525" s="1"/>
      <c r="Y2525" s="1"/>
    </row>
    <row r="2526" spans="1:25" x14ac:dyDescent="0.35">
      <c r="A2526">
        <v>29</v>
      </c>
      <c r="B2526">
        <v>5</v>
      </c>
      <c r="D2526" s="10" t="s">
        <v>7551</v>
      </c>
      <c r="E2526" t="s">
        <v>7254</v>
      </c>
      <c r="G2526" t="s">
        <v>5379</v>
      </c>
      <c r="H2526" t="s">
        <v>10706</v>
      </c>
      <c r="I2526" s="10">
        <v>8</v>
      </c>
      <c r="K2526" t="s">
        <v>7671</v>
      </c>
      <c r="L2526" t="s">
        <v>584</v>
      </c>
      <c r="S2526" s="1"/>
      <c r="V2526" t="s">
        <v>7781</v>
      </c>
      <c r="W2526" s="10">
        <v>8</v>
      </c>
      <c r="X2526" s="1"/>
      <c r="Y2526" s="1"/>
    </row>
    <row r="2527" spans="1:25" x14ac:dyDescent="0.35">
      <c r="A2527">
        <v>173</v>
      </c>
      <c r="B2527">
        <v>26</v>
      </c>
      <c r="C2527" t="s">
        <v>8471</v>
      </c>
      <c r="D2527" s="10">
        <v>2</v>
      </c>
      <c r="E2527" t="s">
        <v>8472</v>
      </c>
      <c r="G2527" t="s">
        <v>9505</v>
      </c>
      <c r="H2527" t="s">
        <v>10706</v>
      </c>
      <c r="I2527" s="10">
        <v>1</v>
      </c>
      <c r="K2527" t="s">
        <v>9506</v>
      </c>
      <c r="L2527" t="s">
        <v>584</v>
      </c>
      <c r="M2527">
        <v>644</v>
      </c>
      <c r="N2527">
        <v>1910</v>
      </c>
      <c r="S2527" s="1"/>
      <c r="U2527" s="10" t="s">
        <v>5186</v>
      </c>
      <c r="V2527" t="s">
        <v>8076</v>
      </c>
      <c r="W2527" s="10">
        <v>1</v>
      </c>
      <c r="X2527" s="1">
        <v>43750</v>
      </c>
      <c r="Y2527" s="1"/>
    </row>
    <row r="2528" spans="1:25" x14ac:dyDescent="0.35">
      <c r="A2528">
        <v>70</v>
      </c>
      <c r="B2528">
        <v>25</v>
      </c>
      <c r="D2528" s="10" t="s">
        <v>92</v>
      </c>
      <c r="E2528" t="s">
        <v>581</v>
      </c>
      <c r="G2528" t="s">
        <v>582</v>
      </c>
      <c r="H2528" t="s">
        <v>10706</v>
      </c>
      <c r="I2528" s="10">
        <v>2</v>
      </c>
      <c r="K2528" t="s">
        <v>583</v>
      </c>
      <c r="L2528" t="s">
        <v>584</v>
      </c>
      <c r="M2528">
        <v>0</v>
      </c>
      <c r="S2528" s="1"/>
      <c r="U2528" s="10" t="s">
        <v>5186</v>
      </c>
      <c r="V2528" t="s">
        <v>585</v>
      </c>
      <c r="W2528" s="10">
        <v>2</v>
      </c>
      <c r="X2528" s="1">
        <v>32489</v>
      </c>
      <c r="Y2528" s="1"/>
    </row>
    <row r="2529" spans="1:25" x14ac:dyDescent="0.35">
      <c r="A2529">
        <v>78</v>
      </c>
      <c r="B2529">
        <v>1</v>
      </c>
      <c r="D2529" s="10" t="s">
        <v>92</v>
      </c>
      <c r="E2529" t="s">
        <v>1081</v>
      </c>
      <c r="G2529" t="s">
        <v>1082</v>
      </c>
      <c r="H2529" t="s">
        <v>10706</v>
      </c>
      <c r="I2529" s="10">
        <v>3</v>
      </c>
      <c r="K2529" t="s">
        <v>1083</v>
      </c>
      <c r="L2529" t="s">
        <v>584</v>
      </c>
      <c r="M2529">
        <v>0</v>
      </c>
      <c r="S2529" s="1"/>
      <c r="V2529" t="s">
        <v>1084</v>
      </c>
      <c r="W2529" s="10">
        <v>3</v>
      </c>
      <c r="X2529" s="1">
        <v>39541</v>
      </c>
      <c r="Y2529" s="1"/>
    </row>
    <row r="2530" spans="1:25" x14ac:dyDescent="0.35">
      <c r="A2530">
        <v>198</v>
      </c>
      <c r="B2530">
        <v>14.01</v>
      </c>
      <c r="D2530" s="10" t="s">
        <v>92</v>
      </c>
      <c r="E2530" t="s">
        <v>2513</v>
      </c>
      <c r="G2530" t="s">
        <v>2514</v>
      </c>
      <c r="H2530" t="s">
        <v>5145</v>
      </c>
      <c r="I2530" s="10">
        <v>3</v>
      </c>
      <c r="K2530" t="s">
        <v>2515</v>
      </c>
      <c r="L2530" t="s">
        <v>584</v>
      </c>
      <c r="M2530">
        <v>0</v>
      </c>
      <c r="S2530" s="1"/>
      <c r="V2530" t="s">
        <v>2517</v>
      </c>
      <c r="W2530" s="10">
        <v>3</v>
      </c>
      <c r="X2530" t="s">
        <v>208</v>
      </c>
    </row>
    <row r="2531" spans="1:25" x14ac:dyDescent="0.35">
      <c r="A2531">
        <v>208</v>
      </c>
      <c r="B2531">
        <v>25</v>
      </c>
      <c r="D2531" s="10" t="s">
        <v>92</v>
      </c>
      <c r="E2531" t="s">
        <v>1329</v>
      </c>
      <c r="G2531" t="s">
        <v>1330</v>
      </c>
      <c r="H2531" t="s">
        <v>10706</v>
      </c>
      <c r="I2531" s="10">
        <v>2</v>
      </c>
      <c r="K2531" t="s">
        <v>1331</v>
      </c>
      <c r="L2531" t="s">
        <v>584</v>
      </c>
      <c r="M2531">
        <v>0</v>
      </c>
      <c r="S2531" s="1"/>
      <c r="V2531" t="s">
        <v>145</v>
      </c>
      <c r="W2531" s="10">
        <v>2</v>
      </c>
      <c r="X2531" s="1">
        <v>44165</v>
      </c>
      <c r="Y2531" s="1"/>
    </row>
    <row r="2532" spans="1:25" x14ac:dyDescent="0.35">
      <c r="A2532">
        <v>219</v>
      </c>
      <c r="B2532">
        <v>7</v>
      </c>
      <c r="C2532" t="s">
        <v>8210</v>
      </c>
      <c r="D2532" s="10">
        <v>2</v>
      </c>
      <c r="E2532" t="s">
        <v>8258</v>
      </c>
      <c r="G2532" t="s">
        <v>9177</v>
      </c>
      <c r="H2532" t="s">
        <v>10706</v>
      </c>
      <c r="I2532" s="10">
        <v>1</v>
      </c>
      <c r="K2532" t="s">
        <v>9178</v>
      </c>
      <c r="L2532" t="s">
        <v>9179</v>
      </c>
      <c r="M2532">
        <v>815</v>
      </c>
      <c r="N2532">
        <v>1870</v>
      </c>
      <c r="S2532" s="1"/>
      <c r="U2532" s="10" t="s">
        <v>5186</v>
      </c>
      <c r="V2532" t="s">
        <v>10199</v>
      </c>
      <c r="W2532" s="10">
        <v>1</v>
      </c>
      <c r="X2532" s="1">
        <v>39493</v>
      </c>
      <c r="Y2532" s="1"/>
    </row>
    <row r="2533" spans="1:25" x14ac:dyDescent="0.35">
      <c r="A2533">
        <v>261.02999999999997</v>
      </c>
      <c r="B2533">
        <v>1</v>
      </c>
      <c r="C2533" t="s">
        <v>8600</v>
      </c>
      <c r="D2533" s="10">
        <v>2</v>
      </c>
      <c r="E2533" t="s">
        <v>8845</v>
      </c>
      <c r="G2533" t="s">
        <v>10111</v>
      </c>
      <c r="H2533" t="s">
        <v>10706</v>
      </c>
      <c r="I2533" s="10">
        <v>2</v>
      </c>
      <c r="K2533" t="s">
        <v>9579</v>
      </c>
      <c r="L2533" t="s">
        <v>9210</v>
      </c>
      <c r="M2533">
        <v>1260</v>
      </c>
      <c r="N2533">
        <v>2008</v>
      </c>
      <c r="S2533" s="1"/>
      <c r="W2533" s="10">
        <v>1</v>
      </c>
      <c r="X2533" s="1">
        <v>39979</v>
      </c>
      <c r="Y2533" s="1"/>
    </row>
    <row r="2534" spans="1:25" x14ac:dyDescent="0.35">
      <c r="A2534">
        <v>180</v>
      </c>
      <c r="B2534">
        <v>4</v>
      </c>
      <c r="C2534" t="s">
        <v>7502</v>
      </c>
      <c r="D2534" s="10">
        <v>2</v>
      </c>
      <c r="E2534" t="s">
        <v>8273</v>
      </c>
      <c r="G2534" t="s">
        <v>9208</v>
      </c>
      <c r="H2534" t="s">
        <v>10706</v>
      </c>
      <c r="I2534" s="10">
        <v>4</v>
      </c>
      <c r="K2534" t="s">
        <v>9209</v>
      </c>
      <c r="L2534" t="s">
        <v>9210</v>
      </c>
      <c r="M2534">
        <v>538</v>
      </c>
      <c r="N2534">
        <v>1901</v>
      </c>
      <c r="S2534" s="1"/>
      <c r="U2534" s="10" t="s">
        <v>5186</v>
      </c>
      <c r="V2534" t="s">
        <v>10199</v>
      </c>
      <c r="W2534" s="10">
        <v>1</v>
      </c>
      <c r="X2534" s="1">
        <v>43370</v>
      </c>
      <c r="Y2534" s="1"/>
    </row>
    <row r="2535" spans="1:25" x14ac:dyDescent="0.35">
      <c r="A2535">
        <v>13</v>
      </c>
      <c r="B2535">
        <v>1</v>
      </c>
      <c r="C2535" t="s">
        <v>8117</v>
      </c>
      <c r="D2535" s="10">
        <v>2</v>
      </c>
      <c r="E2535" t="s">
        <v>8522</v>
      </c>
      <c r="G2535" t="s">
        <v>9578</v>
      </c>
      <c r="H2535" t="s">
        <v>10706</v>
      </c>
      <c r="I2535" s="10">
        <v>2</v>
      </c>
      <c r="K2535" t="s">
        <v>9579</v>
      </c>
      <c r="L2535" t="s">
        <v>9210</v>
      </c>
      <c r="M2535">
        <v>1140</v>
      </c>
      <c r="N2535">
        <v>2009</v>
      </c>
      <c r="S2535" s="1"/>
      <c r="V2535" t="s">
        <v>8076</v>
      </c>
      <c r="W2535" s="10">
        <v>1</v>
      </c>
      <c r="X2535" s="1">
        <v>42108</v>
      </c>
      <c r="Y2535" s="1"/>
    </row>
    <row r="2536" spans="1:25" x14ac:dyDescent="0.35">
      <c r="A2536">
        <v>197</v>
      </c>
      <c r="B2536">
        <v>29</v>
      </c>
      <c r="D2536" s="10">
        <v>2</v>
      </c>
      <c r="E2536" t="s">
        <v>3356</v>
      </c>
      <c r="G2536" t="s">
        <v>3357</v>
      </c>
      <c r="H2536" t="s">
        <v>10707</v>
      </c>
      <c r="I2536" s="10">
        <v>8</v>
      </c>
      <c r="J2536" t="s">
        <v>10599</v>
      </c>
      <c r="K2536" t="s">
        <v>3159</v>
      </c>
      <c r="L2536" t="s">
        <v>3077</v>
      </c>
      <c r="M2536">
        <v>3031</v>
      </c>
      <c r="N2536">
        <v>1884</v>
      </c>
      <c r="O2536">
        <v>47</v>
      </c>
      <c r="S2536" s="1">
        <v>43826</v>
      </c>
      <c r="U2536" s="10" t="s">
        <v>5186</v>
      </c>
      <c r="V2536" t="s">
        <v>3358</v>
      </c>
      <c r="W2536" s="10">
        <v>4</v>
      </c>
      <c r="X2536" s="1">
        <v>41582</v>
      </c>
      <c r="Y2536" s="1"/>
    </row>
    <row r="2537" spans="1:25" x14ac:dyDescent="0.35">
      <c r="A2537">
        <v>184</v>
      </c>
      <c r="B2537">
        <v>36</v>
      </c>
      <c r="D2537" s="10">
        <v>2</v>
      </c>
      <c r="E2537" t="s">
        <v>3157</v>
      </c>
      <c r="G2537" t="s">
        <v>3158</v>
      </c>
      <c r="H2537" t="s">
        <v>10707</v>
      </c>
      <c r="I2537" s="10">
        <v>8</v>
      </c>
      <c r="J2537" t="s">
        <v>10599</v>
      </c>
      <c r="K2537" t="s">
        <v>3159</v>
      </c>
      <c r="L2537" t="s">
        <v>3077</v>
      </c>
      <c r="M2537">
        <v>3400</v>
      </c>
      <c r="N2537">
        <v>1901</v>
      </c>
      <c r="O2537">
        <v>45</v>
      </c>
      <c r="S2537" s="1">
        <v>44825</v>
      </c>
      <c r="U2537" s="10" t="s">
        <v>5186</v>
      </c>
      <c r="V2537" t="s">
        <v>2959</v>
      </c>
      <c r="W2537" s="10">
        <v>4</v>
      </c>
      <c r="X2537" s="1">
        <v>41582</v>
      </c>
      <c r="Y2537" s="1"/>
    </row>
    <row r="2538" spans="1:25" x14ac:dyDescent="0.35">
      <c r="A2538">
        <v>178</v>
      </c>
      <c r="B2538">
        <v>23</v>
      </c>
      <c r="D2538" s="10">
        <v>2</v>
      </c>
      <c r="E2538" t="s">
        <v>3074</v>
      </c>
      <c r="G2538" t="s">
        <v>3075</v>
      </c>
      <c r="H2538" t="s">
        <v>10706</v>
      </c>
      <c r="I2538" s="10">
        <v>10</v>
      </c>
      <c r="J2538" t="s">
        <v>10595</v>
      </c>
      <c r="K2538" t="s">
        <v>3076</v>
      </c>
      <c r="L2538" t="s">
        <v>3077</v>
      </c>
      <c r="M2538">
        <v>2268</v>
      </c>
      <c r="N2538">
        <v>1901</v>
      </c>
      <c r="O2538">
        <v>47</v>
      </c>
      <c r="S2538" s="1">
        <v>43826</v>
      </c>
      <c r="U2538" s="10" t="s">
        <v>5186</v>
      </c>
      <c r="V2538" t="s">
        <v>2959</v>
      </c>
      <c r="W2538" s="10">
        <v>4</v>
      </c>
      <c r="X2538" s="1">
        <v>35391</v>
      </c>
      <c r="Y2538" s="1"/>
    </row>
    <row r="2539" spans="1:25" x14ac:dyDescent="0.35">
      <c r="A2539">
        <v>269.02999999999997</v>
      </c>
      <c r="B2539">
        <v>1</v>
      </c>
      <c r="C2539" t="s">
        <v>8321</v>
      </c>
      <c r="D2539" s="10">
        <v>2</v>
      </c>
      <c r="E2539" t="s">
        <v>8165</v>
      </c>
      <c r="G2539" t="s">
        <v>9293</v>
      </c>
      <c r="H2539" t="s">
        <v>10706</v>
      </c>
      <c r="I2539" s="10">
        <v>3</v>
      </c>
      <c r="K2539" t="s">
        <v>9292</v>
      </c>
      <c r="L2539" t="s">
        <v>3077</v>
      </c>
      <c r="M2539">
        <v>763</v>
      </c>
      <c r="N2539">
        <v>2017</v>
      </c>
      <c r="S2539" s="1"/>
      <c r="V2539" t="s">
        <v>10205</v>
      </c>
      <c r="W2539" s="10">
        <v>1</v>
      </c>
      <c r="X2539" s="1">
        <v>42969</v>
      </c>
      <c r="Y2539" s="1"/>
    </row>
    <row r="2540" spans="1:25" x14ac:dyDescent="0.35">
      <c r="A2540">
        <v>269.02999999999997</v>
      </c>
      <c r="B2540">
        <v>1</v>
      </c>
      <c r="C2540" t="s">
        <v>8320</v>
      </c>
      <c r="D2540" s="10">
        <v>2</v>
      </c>
      <c r="E2540" t="s">
        <v>8165</v>
      </c>
      <c r="G2540" t="s">
        <v>9291</v>
      </c>
      <c r="H2540" t="s">
        <v>10706</v>
      </c>
      <c r="I2540" s="10">
        <v>3</v>
      </c>
      <c r="K2540" t="s">
        <v>9292</v>
      </c>
      <c r="L2540" t="s">
        <v>3077</v>
      </c>
      <c r="M2540">
        <v>763</v>
      </c>
      <c r="N2540">
        <v>2017</v>
      </c>
      <c r="S2540" s="1"/>
      <c r="V2540" t="s">
        <v>10205</v>
      </c>
      <c r="W2540" s="10">
        <v>1</v>
      </c>
      <c r="X2540" s="1">
        <v>42954</v>
      </c>
      <c r="Y2540" s="1"/>
    </row>
    <row r="2541" spans="1:25" x14ac:dyDescent="0.35">
      <c r="A2541">
        <v>269.02</v>
      </c>
      <c r="B2541">
        <v>1</v>
      </c>
      <c r="C2541" t="s">
        <v>8283</v>
      </c>
      <c r="D2541" s="10">
        <v>2</v>
      </c>
      <c r="E2541" t="s">
        <v>8301</v>
      </c>
      <c r="G2541" t="s">
        <v>9294</v>
      </c>
      <c r="H2541" t="s">
        <v>10706</v>
      </c>
      <c r="I2541" s="10">
        <v>3</v>
      </c>
      <c r="K2541" t="s">
        <v>9295</v>
      </c>
      <c r="L2541" t="s">
        <v>3077</v>
      </c>
      <c r="M2541">
        <v>783</v>
      </c>
      <c r="N2541">
        <v>2012</v>
      </c>
      <c r="S2541" s="1"/>
      <c r="V2541" t="s">
        <v>10205</v>
      </c>
      <c r="W2541" s="10">
        <v>1</v>
      </c>
      <c r="X2541" s="1">
        <v>40998</v>
      </c>
      <c r="Y2541" s="1"/>
    </row>
    <row r="2542" spans="1:25" x14ac:dyDescent="0.35">
      <c r="A2542">
        <v>268.01</v>
      </c>
      <c r="B2542">
        <v>2</v>
      </c>
      <c r="C2542" t="s">
        <v>8818</v>
      </c>
      <c r="D2542" s="10">
        <v>2</v>
      </c>
      <c r="E2542" t="s">
        <v>8065</v>
      </c>
      <c r="G2542" t="s">
        <v>9211</v>
      </c>
      <c r="H2542" t="s">
        <v>10706</v>
      </c>
      <c r="I2542" s="10">
        <v>4</v>
      </c>
      <c r="K2542" t="s">
        <v>9209</v>
      </c>
      <c r="L2542" t="s">
        <v>3077</v>
      </c>
      <c r="M2542">
        <v>735</v>
      </c>
      <c r="N2542">
        <v>1916</v>
      </c>
      <c r="S2542" s="1"/>
      <c r="U2542" s="10" t="s">
        <v>5186</v>
      </c>
      <c r="V2542" t="s">
        <v>8075</v>
      </c>
      <c r="W2542" s="10">
        <v>1</v>
      </c>
      <c r="X2542" s="1">
        <v>42303</v>
      </c>
      <c r="Y2542" s="1"/>
    </row>
    <row r="2543" spans="1:25" x14ac:dyDescent="0.35">
      <c r="A2543">
        <v>189</v>
      </c>
      <c r="B2543">
        <v>28</v>
      </c>
      <c r="C2543" t="s">
        <v>8274</v>
      </c>
      <c r="D2543" s="10">
        <v>2</v>
      </c>
      <c r="E2543" t="s">
        <v>8275</v>
      </c>
      <c r="G2543" t="s">
        <v>9211</v>
      </c>
      <c r="H2543" t="s">
        <v>10706</v>
      </c>
      <c r="I2543" s="10">
        <v>4</v>
      </c>
      <c r="K2543" t="s">
        <v>9209</v>
      </c>
      <c r="L2543" t="s">
        <v>3077</v>
      </c>
      <c r="M2543">
        <v>345</v>
      </c>
      <c r="N2543">
        <v>1901</v>
      </c>
      <c r="S2543" s="1"/>
      <c r="U2543" s="10" t="s">
        <v>5186</v>
      </c>
      <c r="V2543" t="s">
        <v>10199</v>
      </c>
      <c r="W2543" s="10">
        <v>1</v>
      </c>
      <c r="X2543" s="1">
        <v>42522</v>
      </c>
      <c r="Y2543" s="1"/>
    </row>
    <row r="2544" spans="1:25" x14ac:dyDescent="0.35">
      <c r="A2544">
        <v>16</v>
      </c>
      <c r="B2544">
        <v>16</v>
      </c>
      <c r="C2544" t="s">
        <v>7502</v>
      </c>
      <c r="D2544" s="10">
        <v>2</v>
      </c>
      <c r="E2544" t="s">
        <v>8406</v>
      </c>
      <c r="G2544" t="s">
        <v>9211</v>
      </c>
      <c r="H2544" t="s">
        <v>10706</v>
      </c>
      <c r="I2544" s="10">
        <v>4</v>
      </c>
      <c r="K2544" t="s">
        <v>9209</v>
      </c>
      <c r="L2544" t="s">
        <v>3077</v>
      </c>
      <c r="M2544">
        <v>537</v>
      </c>
      <c r="N2544">
        <v>1920</v>
      </c>
      <c r="S2544" s="1"/>
      <c r="U2544" s="10" t="s">
        <v>5186</v>
      </c>
      <c r="V2544" t="s">
        <v>10253</v>
      </c>
      <c r="W2544" s="10">
        <v>1</v>
      </c>
      <c r="X2544" s="1">
        <v>43738</v>
      </c>
      <c r="Y2544" s="1"/>
    </row>
    <row r="2545" spans="1:26" x14ac:dyDescent="0.35">
      <c r="A2545">
        <v>18</v>
      </c>
      <c r="B2545">
        <v>10</v>
      </c>
      <c r="C2545" t="s">
        <v>3414</v>
      </c>
      <c r="D2545" s="10">
        <v>2</v>
      </c>
      <c r="E2545" t="s">
        <v>8665</v>
      </c>
      <c r="G2545" t="s">
        <v>9817</v>
      </c>
      <c r="H2545" t="s">
        <v>10706</v>
      </c>
      <c r="I2545" s="10">
        <v>2</v>
      </c>
      <c r="K2545" t="s">
        <v>9818</v>
      </c>
      <c r="L2545" t="s">
        <v>3077</v>
      </c>
      <c r="M2545">
        <v>1310</v>
      </c>
      <c r="N2545">
        <v>2002</v>
      </c>
      <c r="S2545" s="1"/>
      <c r="U2545" s="10" t="s">
        <v>10584</v>
      </c>
      <c r="V2545" t="s">
        <v>10340</v>
      </c>
      <c r="W2545" s="10">
        <v>1</v>
      </c>
      <c r="X2545" s="1">
        <v>41190</v>
      </c>
      <c r="Y2545" s="1"/>
    </row>
    <row r="2546" spans="1:26" x14ac:dyDescent="0.35">
      <c r="A2546">
        <v>184</v>
      </c>
      <c r="B2546">
        <v>30</v>
      </c>
      <c r="C2546" t="s">
        <v>3414</v>
      </c>
      <c r="D2546" s="10">
        <v>2</v>
      </c>
      <c r="E2546" t="s">
        <v>8892</v>
      </c>
      <c r="G2546" t="s">
        <v>10112</v>
      </c>
      <c r="H2546" t="s">
        <v>10706</v>
      </c>
      <c r="I2546" s="10">
        <v>2</v>
      </c>
      <c r="K2546" t="s">
        <v>9818</v>
      </c>
      <c r="L2546" t="s">
        <v>3077</v>
      </c>
      <c r="M2546">
        <v>768</v>
      </c>
      <c r="N2546">
        <v>1900</v>
      </c>
      <c r="S2546" s="1"/>
      <c r="U2546" s="10" t="s">
        <v>5186</v>
      </c>
      <c r="W2546" s="10">
        <v>1</v>
      </c>
      <c r="X2546" s="1">
        <v>41779</v>
      </c>
      <c r="Y2546" s="1"/>
    </row>
    <row r="2547" spans="1:26" x14ac:dyDescent="0.35">
      <c r="A2547">
        <v>208</v>
      </c>
      <c r="B2547">
        <v>38</v>
      </c>
      <c r="D2547" s="10" t="s">
        <v>92</v>
      </c>
      <c r="E2547" t="s">
        <v>599</v>
      </c>
      <c r="G2547" t="s">
        <v>600</v>
      </c>
      <c r="H2547" t="s">
        <v>10706</v>
      </c>
      <c r="I2547" s="10">
        <v>10</v>
      </c>
      <c r="J2547" t="s">
        <v>10595</v>
      </c>
      <c r="K2547" t="s">
        <v>601</v>
      </c>
      <c r="L2547" t="s">
        <v>602</v>
      </c>
      <c r="M2547">
        <v>0</v>
      </c>
      <c r="S2547" s="1"/>
      <c r="U2547" s="10" t="s">
        <v>5186</v>
      </c>
      <c r="V2547" t="s">
        <v>603</v>
      </c>
      <c r="W2547" s="10">
        <v>6</v>
      </c>
      <c r="X2547" s="1">
        <v>30326</v>
      </c>
      <c r="Y2547" s="1"/>
    </row>
    <row r="2548" spans="1:26" x14ac:dyDescent="0.35">
      <c r="A2548">
        <v>25</v>
      </c>
      <c r="B2548">
        <v>1</v>
      </c>
      <c r="C2548" t="s">
        <v>8157</v>
      </c>
      <c r="D2548" s="10">
        <v>2</v>
      </c>
      <c r="E2548" t="s">
        <v>8158</v>
      </c>
      <c r="G2548" t="s">
        <v>9032</v>
      </c>
      <c r="H2548" t="s">
        <v>10706</v>
      </c>
      <c r="I2548" s="10">
        <v>5</v>
      </c>
      <c r="J2548" t="s">
        <v>9032</v>
      </c>
      <c r="K2548" t="s">
        <v>9033</v>
      </c>
      <c r="L2548" t="s">
        <v>9034</v>
      </c>
      <c r="M2548">
        <v>898</v>
      </c>
      <c r="N2548">
        <v>2004</v>
      </c>
      <c r="S2548" s="1"/>
      <c r="V2548" t="s">
        <v>10199</v>
      </c>
      <c r="W2548" s="10">
        <v>1</v>
      </c>
      <c r="X2548" s="1">
        <v>41772</v>
      </c>
      <c r="Y2548" s="1"/>
    </row>
    <row r="2549" spans="1:26" x14ac:dyDescent="0.35">
      <c r="A2549">
        <v>25</v>
      </c>
      <c r="B2549">
        <v>1</v>
      </c>
      <c r="C2549" t="s">
        <v>8457</v>
      </c>
      <c r="D2549" s="10">
        <v>2</v>
      </c>
      <c r="E2549" t="s">
        <v>8158</v>
      </c>
      <c r="G2549" t="s">
        <v>9484</v>
      </c>
      <c r="H2549" t="s">
        <v>10706</v>
      </c>
      <c r="I2549" s="10">
        <v>5</v>
      </c>
      <c r="J2549" t="s">
        <v>9032</v>
      </c>
      <c r="K2549" t="s">
        <v>9033</v>
      </c>
      <c r="L2549" t="s">
        <v>9034</v>
      </c>
      <c r="M2549">
        <v>1207</v>
      </c>
      <c r="N2549">
        <v>2004</v>
      </c>
      <c r="S2549" s="1"/>
      <c r="V2549" t="s">
        <v>8076</v>
      </c>
      <c r="W2549" s="10">
        <v>1</v>
      </c>
      <c r="X2549" s="1">
        <v>38443</v>
      </c>
      <c r="Y2549" s="1"/>
    </row>
    <row r="2550" spans="1:26" x14ac:dyDescent="0.35">
      <c r="A2550">
        <v>25</v>
      </c>
      <c r="B2550">
        <v>1</v>
      </c>
      <c r="C2550" t="s">
        <v>8159</v>
      </c>
      <c r="D2550" s="10">
        <v>2</v>
      </c>
      <c r="E2550" t="s">
        <v>8158</v>
      </c>
      <c r="G2550" t="s">
        <v>9035</v>
      </c>
      <c r="H2550" t="s">
        <v>10706</v>
      </c>
      <c r="I2550" s="10">
        <v>5</v>
      </c>
      <c r="J2550" t="s">
        <v>9032</v>
      </c>
      <c r="K2550" t="s">
        <v>9033</v>
      </c>
      <c r="L2550" t="s">
        <v>9034</v>
      </c>
      <c r="M2550">
        <v>898</v>
      </c>
      <c r="N2550">
        <v>2004</v>
      </c>
      <c r="S2550" s="1"/>
      <c r="V2550" t="s">
        <v>10199</v>
      </c>
      <c r="W2550" s="10">
        <v>1</v>
      </c>
      <c r="X2550" s="1">
        <v>38547</v>
      </c>
      <c r="Y2550" s="1"/>
    </row>
    <row r="2551" spans="1:26" x14ac:dyDescent="0.35">
      <c r="A2551">
        <v>19</v>
      </c>
      <c r="B2551">
        <v>1</v>
      </c>
      <c r="D2551" s="10" t="s">
        <v>92</v>
      </c>
      <c r="E2551" t="s">
        <v>1193</v>
      </c>
      <c r="G2551" t="s">
        <v>1194</v>
      </c>
      <c r="H2551" t="s">
        <v>5145</v>
      </c>
      <c r="I2551" s="10">
        <v>4</v>
      </c>
      <c r="J2551" t="s">
        <v>6239</v>
      </c>
      <c r="K2551" t="s">
        <v>1195</v>
      </c>
      <c r="L2551" t="s">
        <v>1196</v>
      </c>
      <c r="M2551">
        <v>0</v>
      </c>
      <c r="S2551" s="1"/>
      <c r="V2551" t="s">
        <v>1199</v>
      </c>
      <c r="W2551" s="10">
        <v>4</v>
      </c>
      <c r="X2551" s="1">
        <v>35422</v>
      </c>
      <c r="Y2551" s="1"/>
    </row>
    <row r="2552" spans="1:26" x14ac:dyDescent="0.35">
      <c r="A2552">
        <v>19</v>
      </c>
      <c r="B2552">
        <v>14.01</v>
      </c>
      <c r="D2552" s="10">
        <v>2</v>
      </c>
      <c r="E2552" t="s">
        <v>4237</v>
      </c>
      <c r="G2552" t="s">
        <v>4238</v>
      </c>
      <c r="H2552" t="s">
        <v>10706</v>
      </c>
      <c r="I2552" s="10">
        <v>2</v>
      </c>
      <c r="K2552" t="s">
        <v>4239</v>
      </c>
      <c r="L2552" t="s">
        <v>4240</v>
      </c>
      <c r="M2552">
        <v>2750</v>
      </c>
      <c r="N2552">
        <v>1985</v>
      </c>
      <c r="O2552">
        <v>49</v>
      </c>
      <c r="P2552">
        <v>19</v>
      </c>
      <c r="Q2552">
        <v>14.1</v>
      </c>
      <c r="S2552" s="1">
        <v>43826</v>
      </c>
      <c r="U2552" s="10" t="s">
        <v>5186</v>
      </c>
      <c r="V2552" t="s">
        <v>4228</v>
      </c>
      <c r="W2552" s="10">
        <v>2</v>
      </c>
      <c r="X2552" s="1">
        <v>37154</v>
      </c>
      <c r="Y2552" s="1"/>
    </row>
    <row r="2553" spans="1:26" x14ac:dyDescent="0.35">
      <c r="A2553">
        <v>192</v>
      </c>
      <c r="B2553">
        <v>3</v>
      </c>
      <c r="D2553" s="10">
        <v>2</v>
      </c>
      <c r="E2553" t="s">
        <v>3925</v>
      </c>
      <c r="G2553" t="s">
        <v>3926</v>
      </c>
      <c r="H2553" t="s">
        <v>10706</v>
      </c>
      <c r="I2553" s="10">
        <v>3</v>
      </c>
      <c r="K2553" t="s">
        <v>3927</v>
      </c>
      <c r="L2553" t="s">
        <v>3928</v>
      </c>
      <c r="M2553">
        <v>2821</v>
      </c>
      <c r="N2553">
        <v>1901</v>
      </c>
      <c r="O2553">
        <v>49</v>
      </c>
      <c r="S2553" s="1">
        <v>44013</v>
      </c>
      <c r="U2553" s="10" t="s">
        <v>5186</v>
      </c>
      <c r="V2553" t="s">
        <v>3677</v>
      </c>
      <c r="W2553" s="10">
        <v>3</v>
      </c>
      <c r="X2553" s="1">
        <v>41136</v>
      </c>
      <c r="Y2553" s="1"/>
    </row>
    <row r="2554" spans="1:26" x14ac:dyDescent="0.35">
      <c r="A2554">
        <v>17</v>
      </c>
      <c r="B2554">
        <v>3</v>
      </c>
      <c r="D2554" s="10" t="s">
        <v>7551</v>
      </c>
      <c r="E2554" t="s">
        <v>7236</v>
      </c>
      <c r="G2554" t="s">
        <v>1840</v>
      </c>
      <c r="H2554" t="s">
        <v>5145</v>
      </c>
      <c r="I2554" s="10">
        <v>22</v>
      </c>
      <c r="J2554" t="s">
        <v>5275</v>
      </c>
      <c r="K2554" t="s">
        <v>1841</v>
      </c>
      <c r="L2554" t="s">
        <v>1842</v>
      </c>
      <c r="S2554" s="1"/>
      <c r="V2554" t="s">
        <v>7781</v>
      </c>
      <c r="W2554" s="10">
        <v>8</v>
      </c>
      <c r="X2554" s="1"/>
      <c r="Y2554" s="1"/>
    </row>
    <row r="2555" spans="1:26" x14ac:dyDescent="0.35">
      <c r="A2555">
        <v>17</v>
      </c>
      <c r="B2555">
        <v>2</v>
      </c>
      <c r="D2555" s="10" t="s">
        <v>92</v>
      </c>
      <c r="E2555" t="s">
        <v>1839</v>
      </c>
      <c r="G2555" t="s">
        <v>1840</v>
      </c>
      <c r="H2555" t="s">
        <v>5145</v>
      </c>
      <c r="I2555" s="10">
        <v>22</v>
      </c>
      <c r="J2555" t="s">
        <v>5275</v>
      </c>
      <c r="K2555" t="s">
        <v>1841</v>
      </c>
      <c r="L2555" t="s">
        <v>1842</v>
      </c>
      <c r="M2555">
        <v>0</v>
      </c>
      <c r="S2555" s="1"/>
      <c r="V2555" t="s">
        <v>1843</v>
      </c>
      <c r="W2555" s="10">
        <v>7</v>
      </c>
      <c r="X2555" s="1">
        <v>44764</v>
      </c>
      <c r="Y2555" s="1"/>
    </row>
    <row r="2556" spans="1:26" x14ac:dyDescent="0.35">
      <c r="A2556">
        <v>17</v>
      </c>
      <c r="B2556">
        <v>1</v>
      </c>
      <c r="D2556" s="10" t="s">
        <v>7551</v>
      </c>
      <c r="E2556" t="s">
        <v>7235</v>
      </c>
      <c r="G2556" t="s">
        <v>1840</v>
      </c>
      <c r="H2556" t="s">
        <v>5145</v>
      </c>
      <c r="I2556" s="10">
        <v>22</v>
      </c>
      <c r="J2556" t="s">
        <v>5275</v>
      </c>
      <c r="K2556" t="s">
        <v>1841</v>
      </c>
      <c r="L2556" t="s">
        <v>1842</v>
      </c>
      <c r="S2556" s="1"/>
      <c r="V2556" t="s">
        <v>1843</v>
      </c>
      <c r="W2556" s="10">
        <v>7</v>
      </c>
      <c r="X2556" s="1"/>
      <c r="Y2556" s="1"/>
    </row>
    <row r="2557" spans="1:26" x14ac:dyDescent="0.35">
      <c r="A2557">
        <v>18</v>
      </c>
      <c r="B2557">
        <v>30</v>
      </c>
      <c r="C2557" t="s">
        <v>8924</v>
      </c>
      <c r="D2557" s="10">
        <v>2</v>
      </c>
      <c r="E2557" t="s">
        <v>8925</v>
      </c>
      <c r="G2557" t="s">
        <v>10162</v>
      </c>
      <c r="H2557" t="s">
        <v>5145</v>
      </c>
      <c r="I2557" s="10">
        <v>3</v>
      </c>
      <c r="K2557" t="s">
        <v>9218</v>
      </c>
      <c r="L2557" t="s">
        <v>10163</v>
      </c>
      <c r="M2557">
        <v>1013</v>
      </c>
      <c r="N2557">
        <v>2000</v>
      </c>
      <c r="S2557" s="1"/>
      <c r="U2557" s="10" t="s">
        <v>10584</v>
      </c>
      <c r="W2557" s="10">
        <v>1</v>
      </c>
      <c r="X2557" s="1">
        <v>40561</v>
      </c>
      <c r="Y2557" s="1"/>
    </row>
    <row r="2558" spans="1:26" x14ac:dyDescent="0.35">
      <c r="A2558">
        <v>43</v>
      </c>
      <c r="B2558">
        <v>9</v>
      </c>
      <c r="C2558" t="s">
        <v>8174</v>
      </c>
      <c r="D2558" s="10">
        <v>2</v>
      </c>
      <c r="E2558" t="s">
        <v>8281</v>
      </c>
      <c r="G2558" t="s">
        <v>9217</v>
      </c>
      <c r="H2558" t="s">
        <v>5145</v>
      </c>
      <c r="I2558" s="10">
        <v>3</v>
      </c>
      <c r="K2558" t="s">
        <v>9218</v>
      </c>
      <c r="L2558" t="s">
        <v>9219</v>
      </c>
      <c r="M2558">
        <v>607</v>
      </c>
      <c r="N2558">
        <v>1901</v>
      </c>
      <c r="S2558" s="1"/>
      <c r="U2558" s="10" t="s">
        <v>5186</v>
      </c>
      <c r="V2558" t="s">
        <v>10199</v>
      </c>
      <c r="W2558" s="10">
        <v>1</v>
      </c>
      <c r="X2558" s="1">
        <v>41185</v>
      </c>
      <c r="Y2558" s="1"/>
    </row>
    <row r="2559" spans="1:26" x14ac:dyDescent="0.35">
      <c r="A2559">
        <v>182</v>
      </c>
      <c r="B2559">
        <v>7</v>
      </c>
      <c r="C2559" t="s">
        <v>8105</v>
      </c>
      <c r="D2559" s="10">
        <v>2</v>
      </c>
      <c r="E2559" t="s">
        <v>8576</v>
      </c>
      <c r="G2559" t="s">
        <v>9661</v>
      </c>
      <c r="H2559" t="s">
        <v>5145</v>
      </c>
      <c r="I2559" s="10">
        <v>3</v>
      </c>
      <c r="K2559" t="s">
        <v>9218</v>
      </c>
      <c r="L2559" t="s">
        <v>9219</v>
      </c>
      <c r="M2559">
        <v>1004</v>
      </c>
      <c r="N2559">
        <v>1908</v>
      </c>
      <c r="S2559" s="1"/>
      <c r="U2559" s="10" t="s">
        <v>5186</v>
      </c>
      <c r="V2559" t="s">
        <v>8076</v>
      </c>
      <c r="W2559" s="10">
        <v>1</v>
      </c>
      <c r="X2559" s="1">
        <v>41393</v>
      </c>
      <c r="Y2559" s="1"/>
    </row>
    <row r="2560" spans="1:26" x14ac:dyDescent="0.35">
      <c r="A2560">
        <v>186</v>
      </c>
      <c r="B2560">
        <v>13</v>
      </c>
      <c r="D2560" s="10" t="s">
        <v>7967</v>
      </c>
      <c r="E2560" t="s">
        <v>7984</v>
      </c>
      <c r="G2560" t="s">
        <v>8008</v>
      </c>
      <c r="H2560" t="s">
        <v>5145</v>
      </c>
      <c r="I2560" s="10">
        <v>135</v>
      </c>
      <c r="J2560" t="s">
        <v>10488</v>
      </c>
      <c r="K2560" t="s">
        <v>8026</v>
      </c>
      <c r="L2560" t="s">
        <v>8027</v>
      </c>
      <c r="N2560">
        <v>0</v>
      </c>
      <c r="S2560" s="1"/>
      <c r="U2560" s="10" t="s">
        <v>10633</v>
      </c>
      <c r="V2560" t="s">
        <v>8047</v>
      </c>
      <c r="W2560" s="10">
        <v>135</v>
      </c>
      <c r="X2560" s="1">
        <v>42258</v>
      </c>
      <c r="Y2560" s="1" t="s">
        <v>10682</v>
      </c>
      <c r="Z2560" t="s">
        <v>10489</v>
      </c>
    </row>
    <row r="2561" spans="1:26" x14ac:dyDescent="0.35">
      <c r="A2561">
        <v>213.01</v>
      </c>
      <c r="B2561">
        <v>12</v>
      </c>
      <c r="D2561" s="10">
        <v>2</v>
      </c>
      <c r="E2561" t="s">
        <v>4099</v>
      </c>
      <c r="G2561" t="s">
        <v>4100</v>
      </c>
      <c r="H2561" t="s">
        <v>5145</v>
      </c>
      <c r="I2561" s="10">
        <v>3</v>
      </c>
      <c r="K2561" t="s">
        <v>4101</v>
      </c>
      <c r="L2561" t="s">
        <v>4102</v>
      </c>
      <c r="M2561">
        <v>7666</v>
      </c>
      <c r="N2561">
        <v>1901</v>
      </c>
      <c r="O2561">
        <v>47</v>
      </c>
      <c r="P2561">
        <v>213.1</v>
      </c>
      <c r="Q2561">
        <v>12</v>
      </c>
      <c r="S2561" s="1">
        <v>44393</v>
      </c>
      <c r="U2561" s="10" t="s">
        <v>5186</v>
      </c>
      <c r="V2561" t="s">
        <v>4103</v>
      </c>
      <c r="W2561" s="10">
        <v>3</v>
      </c>
      <c r="X2561" s="1">
        <v>43790</v>
      </c>
      <c r="Y2561" s="1"/>
    </row>
    <row r="2562" spans="1:26" x14ac:dyDescent="0.35">
      <c r="A2562">
        <v>216</v>
      </c>
      <c r="B2562">
        <v>11.02</v>
      </c>
      <c r="D2562" s="10">
        <v>2</v>
      </c>
      <c r="E2562" t="s">
        <v>4876</v>
      </c>
      <c r="G2562" t="s">
        <v>4877</v>
      </c>
      <c r="H2562" t="s">
        <v>10706</v>
      </c>
      <c r="I2562" s="10">
        <v>2</v>
      </c>
      <c r="K2562" t="s">
        <v>4878</v>
      </c>
      <c r="L2562" t="s">
        <v>4879</v>
      </c>
      <c r="M2562">
        <v>1560</v>
      </c>
      <c r="N2562">
        <v>1901</v>
      </c>
      <c r="O2562">
        <v>49</v>
      </c>
      <c r="P2562">
        <v>216</v>
      </c>
      <c r="Q2562">
        <v>11.2</v>
      </c>
      <c r="S2562" s="1">
        <v>43826</v>
      </c>
      <c r="U2562" s="10" t="s">
        <v>5186</v>
      </c>
      <c r="V2562" t="s">
        <v>4283</v>
      </c>
      <c r="W2562" s="10">
        <v>2</v>
      </c>
      <c r="X2562" s="1">
        <v>35138</v>
      </c>
      <c r="Y2562" s="1"/>
    </row>
    <row r="2563" spans="1:26" x14ac:dyDescent="0.35">
      <c r="A2563">
        <v>206</v>
      </c>
      <c r="B2563">
        <v>42.01</v>
      </c>
      <c r="D2563" s="10" t="s">
        <v>92</v>
      </c>
      <c r="E2563" t="s">
        <v>2107</v>
      </c>
      <c r="G2563" t="s">
        <v>2108</v>
      </c>
      <c r="H2563" t="s">
        <v>5145</v>
      </c>
      <c r="I2563" s="10">
        <v>2</v>
      </c>
      <c r="K2563" t="s">
        <v>2109</v>
      </c>
      <c r="L2563" t="s">
        <v>2110</v>
      </c>
      <c r="M2563">
        <v>0</v>
      </c>
      <c r="S2563" s="1"/>
      <c r="V2563" t="s">
        <v>1132</v>
      </c>
      <c r="W2563" s="10">
        <v>2</v>
      </c>
      <c r="X2563" s="1">
        <v>44104</v>
      </c>
      <c r="Y2563" s="1"/>
    </row>
    <row r="2564" spans="1:26" x14ac:dyDescent="0.35">
      <c r="A2564">
        <v>184</v>
      </c>
      <c r="B2564">
        <v>22</v>
      </c>
      <c r="D2564" s="10">
        <v>2</v>
      </c>
      <c r="E2564" t="s">
        <v>3852</v>
      </c>
      <c r="G2564" t="s">
        <v>3853</v>
      </c>
      <c r="H2564" t="s">
        <v>10706</v>
      </c>
      <c r="I2564" s="10">
        <v>3</v>
      </c>
      <c r="K2564" t="s">
        <v>3854</v>
      </c>
      <c r="L2564" t="s">
        <v>3855</v>
      </c>
      <c r="M2564">
        <v>2280</v>
      </c>
      <c r="N2564">
        <v>1901</v>
      </c>
      <c r="O2564">
        <v>49</v>
      </c>
      <c r="S2564" s="1">
        <v>44740</v>
      </c>
      <c r="U2564" s="10" t="s">
        <v>5186</v>
      </c>
      <c r="V2564" t="s">
        <v>3577</v>
      </c>
      <c r="W2564" s="10">
        <v>3</v>
      </c>
      <c r="X2564" s="1">
        <v>42495</v>
      </c>
      <c r="Y2564" s="1"/>
    </row>
    <row r="2565" spans="1:26" x14ac:dyDescent="0.35">
      <c r="A2565">
        <v>155</v>
      </c>
      <c r="B2565">
        <v>4</v>
      </c>
      <c r="D2565" s="10" t="s">
        <v>7551</v>
      </c>
      <c r="E2565" t="s">
        <v>7394</v>
      </c>
      <c r="G2565" t="s">
        <v>5266</v>
      </c>
      <c r="H2565" t="s">
        <v>5145</v>
      </c>
      <c r="I2565" s="10">
        <v>66</v>
      </c>
      <c r="J2565" t="s">
        <v>5268</v>
      </c>
      <c r="K2565" t="s">
        <v>7683</v>
      </c>
      <c r="L2565" t="s">
        <v>7684</v>
      </c>
      <c r="S2565" s="1"/>
      <c r="V2565" t="s">
        <v>7875</v>
      </c>
      <c r="W2565" s="10">
        <v>36</v>
      </c>
      <c r="X2565" s="1"/>
      <c r="Y2565" s="1"/>
      <c r="Z2565" t="s">
        <v>5820</v>
      </c>
    </row>
    <row r="2566" spans="1:26" x14ac:dyDescent="0.35">
      <c r="A2566">
        <v>41</v>
      </c>
      <c r="B2566">
        <v>16</v>
      </c>
      <c r="D2566" s="10" t="s">
        <v>7551</v>
      </c>
      <c r="E2566" t="s">
        <v>7293</v>
      </c>
      <c r="G2566" t="s">
        <v>7571</v>
      </c>
      <c r="H2566" t="s">
        <v>5145</v>
      </c>
      <c r="I2566" s="10">
        <v>66</v>
      </c>
      <c r="J2566" t="s">
        <v>5268</v>
      </c>
      <c r="K2566" t="s">
        <v>7683</v>
      </c>
      <c r="L2566" t="s">
        <v>7684</v>
      </c>
      <c r="N2566">
        <v>2000</v>
      </c>
      <c r="S2566" s="1"/>
      <c r="U2566" s="10" t="s">
        <v>10584</v>
      </c>
      <c r="V2566" t="s">
        <v>7821</v>
      </c>
      <c r="W2566" s="10">
        <v>30</v>
      </c>
      <c r="X2566" s="1"/>
      <c r="Y2566" s="1"/>
      <c r="Z2566" t="s">
        <v>5820</v>
      </c>
    </row>
    <row r="2567" spans="1:26" x14ac:dyDescent="0.35">
      <c r="A2567">
        <v>209</v>
      </c>
      <c r="B2567">
        <v>30.01</v>
      </c>
      <c r="C2567" t="s">
        <v>8111</v>
      </c>
      <c r="D2567" s="10">
        <v>2</v>
      </c>
      <c r="E2567" t="s">
        <v>8700</v>
      </c>
      <c r="G2567" t="s">
        <v>9873</v>
      </c>
      <c r="H2567" t="s">
        <v>10706</v>
      </c>
      <c r="I2567" s="10">
        <v>4</v>
      </c>
      <c r="K2567" t="s">
        <v>9449</v>
      </c>
      <c r="L2567" t="s">
        <v>9450</v>
      </c>
      <c r="M2567">
        <v>710</v>
      </c>
      <c r="N2567">
        <v>1900</v>
      </c>
      <c r="S2567" s="1"/>
      <c r="U2567" s="10" t="s">
        <v>5186</v>
      </c>
      <c r="V2567" t="s">
        <v>8073</v>
      </c>
      <c r="W2567" s="10">
        <v>1</v>
      </c>
      <c r="X2567" s="1">
        <v>36237</v>
      </c>
      <c r="Y2567" s="1"/>
    </row>
    <row r="2568" spans="1:26" x14ac:dyDescent="0.35">
      <c r="A2568">
        <v>205</v>
      </c>
      <c r="B2568">
        <v>4</v>
      </c>
      <c r="C2568" t="s">
        <v>7502</v>
      </c>
      <c r="D2568" s="10">
        <v>2</v>
      </c>
      <c r="E2568" t="s">
        <v>8502</v>
      </c>
      <c r="G2568" t="s">
        <v>9448</v>
      </c>
      <c r="H2568" t="s">
        <v>10706</v>
      </c>
      <c r="I2568" s="10">
        <v>4</v>
      </c>
      <c r="K2568" t="s">
        <v>9449</v>
      </c>
      <c r="L2568" t="s">
        <v>9450</v>
      </c>
      <c r="M2568">
        <v>614</v>
      </c>
      <c r="N2568">
        <v>1901</v>
      </c>
      <c r="S2568" s="1"/>
      <c r="U2568" s="10" t="s">
        <v>5186</v>
      </c>
      <c r="V2568" t="s">
        <v>8076</v>
      </c>
      <c r="W2568" s="10">
        <v>1</v>
      </c>
      <c r="X2568" s="1">
        <v>34163</v>
      </c>
      <c r="Y2568" s="1"/>
    </row>
    <row r="2569" spans="1:26" x14ac:dyDescent="0.35">
      <c r="A2569">
        <v>29</v>
      </c>
      <c r="B2569">
        <v>16</v>
      </c>
      <c r="C2569" t="s">
        <v>756</v>
      </c>
      <c r="D2569" s="10">
        <v>2</v>
      </c>
      <c r="E2569" t="s">
        <v>8767</v>
      </c>
      <c r="G2569" t="s">
        <v>9873</v>
      </c>
      <c r="H2569" t="s">
        <v>10706</v>
      </c>
      <c r="I2569" s="10">
        <v>4</v>
      </c>
      <c r="K2569" t="s">
        <v>9449</v>
      </c>
      <c r="L2569" t="s">
        <v>9450</v>
      </c>
      <c r="M2569">
        <v>610</v>
      </c>
      <c r="N2569">
        <v>1883</v>
      </c>
      <c r="S2569" s="1"/>
      <c r="U2569" s="10" t="s">
        <v>5186</v>
      </c>
      <c r="V2569" t="s">
        <v>10430</v>
      </c>
      <c r="W2569" s="10">
        <v>1</v>
      </c>
      <c r="X2569" s="1">
        <v>34368</v>
      </c>
      <c r="Y2569" s="1"/>
    </row>
    <row r="2570" spans="1:26" x14ac:dyDescent="0.35">
      <c r="A2570">
        <v>1</v>
      </c>
      <c r="B2570">
        <v>19</v>
      </c>
      <c r="C2570" t="s">
        <v>8394</v>
      </c>
      <c r="D2570" s="10">
        <v>2</v>
      </c>
      <c r="E2570" t="s">
        <v>8429</v>
      </c>
      <c r="G2570" t="s">
        <v>9448</v>
      </c>
      <c r="H2570" t="s">
        <v>10706</v>
      </c>
      <c r="I2570" s="10">
        <v>4</v>
      </c>
      <c r="K2570" t="s">
        <v>9449</v>
      </c>
      <c r="L2570" t="s">
        <v>9450</v>
      </c>
      <c r="M2570">
        <v>690</v>
      </c>
      <c r="N2570">
        <v>1910</v>
      </c>
      <c r="S2570" s="1"/>
      <c r="U2570" s="10" t="s">
        <v>5186</v>
      </c>
      <c r="V2570" t="s">
        <v>10267</v>
      </c>
      <c r="W2570" s="10">
        <v>1</v>
      </c>
      <c r="X2570" t="s">
        <v>208</v>
      </c>
    </row>
    <row r="2571" spans="1:26" x14ac:dyDescent="0.35">
      <c r="A2571">
        <v>162</v>
      </c>
      <c r="B2571">
        <v>9</v>
      </c>
      <c r="D2571" s="10" t="s">
        <v>92</v>
      </c>
      <c r="E2571" t="s">
        <v>472</v>
      </c>
      <c r="G2571" t="s">
        <v>473</v>
      </c>
      <c r="H2571" t="s">
        <v>5145</v>
      </c>
      <c r="I2571" s="10">
        <v>2</v>
      </c>
      <c r="K2571" t="s">
        <v>474</v>
      </c>
      <c r="L2571" t="s">
        <v>475</v>
      </c>
      <c r="M2571">
        <v>0</v>
      </c>
      <c r="S2571" s="1"/>
      <c r="V2571" t="s">
        <v>477</v>
      </c>
      <c r="W2571" s="10">
        <v>2</v>
      </c>
      <c r="X2571" s="1">
        <v>39171</v>
      </c>
      <c r="Y2571" s="1"/>
    </row>
    <row r="2572" spans="1:26" x14ac:dyDescent="0.35">
      <c r="A2572">
        <v>25</v>
      </c>
      <c r="B2572">
        <v>1</v>
      </c>
      <c r="C2572" t="s">
        <v>8160</v>
      </c>
      <c r="D2572" s="10">
        <v>2</v>
      </c>
      <c r="E2572" t="s">
        <v>8158</v>
      </c>
      <c r="G2572" t="s">
        <v>9036</v>
      </c>
      <c r="H2572" t="s">
        <v>10706</v>
      </c>
      <c r="I2572" s="10">
        <v>2</v>
      </c>
      <c r="J2572" t="s">
        <v>10641</v>
      </c>
      <c r="K2572" t="s">
        <v>9037</v>
      </c>
      <c r="L2572" t="s">
        <v>9038</v>
      </c>
      <c r="M2572">
        <v>806</v>
      </c>
      <c r="N2572">
        <v>2004</v>
      </c>
      <c r="S2572" s="1"/>
      <c r="V2572" t="s">
        <v>10199</v>
      </c>
      <c r="W2572" s="10">
        <v>1</v>
      </c>
      <c r="X2572" s="1">
        <v>38378</v>
      </c>
      <c r="Y2572" s="1"/>
    </row>
    <row r="2573" spans="1:26" x14ac:dyDescent="0.35">
      <c r="A2573">
        <v>25</v>
      </c>
      <c r="B2573">
        <v>1</v>
      </c>
      <c r="C2573" t="s">
        <v>8458</v>
      </c>
      <c r="D2573" s="10">
        <v>2</v>
      </c>
      <c r="E2573" t="s">
        <v>8158</v>
      </c>
      <c r="G2573" t="s">
        <v>9485</v>
      </c>
      <c r="H2573" t="s">
        <v>10706</v>
      </c>
      <c r="I2573" s="10">
        <v>2</v>
      </c>
      <c r="J2573" t="s">
        <v>10641</v>
      </c>
      <c r="K2573" t="s">
        <v>9037</v>
      </c>
      <c r="L2573" t="s">
        <v>9038</v>
      </c>
      <c r="M2573">
        <v>1268</v>
      </c>
      <c r="N2573">
        <v>2004</v>
      </c>
      <c r="S2573" s="1"/>
      <c r="V2573" t="s">
        <v>8076</v>
      </c>
      <c r="W2573" s="10">
        <v>1</v>
      </c>
      <c r="X2573" s="1">
        <v>40108</v>
      </c>
      <c r="Y2573" s="1"/>
    </row>
    <row r="2574" spans="1:26" x14ac:dyDescent="0.35">
      <c r="A2574">
        <v>203</v>
      </c>
      <c r="B2574">
        <v>21</v>
      </c>
      <c r="D2574" s="10" t="s">
        <v>92</v>
      </c>
      <c r="E2574" t="s">
        <v>709</v>
      </c>
      <c r="G2574" t="s">
        <v>710</v>
      </c>
      <c r="H2574" t="s">
        <v>5145</v>
      </c>
      <c r="I2574" s="10">
        <v>3</v>
      </c>
      <c r="K2574" t="s">
        <v>711</v>
      </c>
      <c r="L2574" t="s">
        <v>712</v>
      </c>
      <c r="M2574">
        <v>0</v>
      </c>
      <c r="S2574" s="1"/>
      <c r="V2574" t="s">
        <v>485</v>
      </c>
      <c r="W2574" s="10">
        <v>3</v>
      </c>
      <c r="X2574" s="1">
        <v>43027</v>
      </c>
      <c r="Y2574" s="1"/>
    </row>
    <row r="2575" spans="1:26" x14ac:dyDescent="0.35">
      <c r="A2575">
        <v>208</v>
      </c>
      <c r="B2575">
        <v>28</v>
      </c>
      <c r="D2575" s="10">
        <v>2</v>
      </c>
      <c r="E2575" t="s">
        <v>3408</v>
      </c>
      <c r="G2575" t="s">
        <v>3409</v>
      </c>
      <c r="H2575" t="s">
        <v>5145</v>
      </c>
      <c r="I2575" s="10">
        <v>4</v>
      </c>
      <c r="K2575" t="s">
        <v>478</v>
      </c>
      <c r="L2575" t="s">
        <v>479</v>
      </c>
      <c r="M2575">
        <v>3347</v>
      </c>
      <c r="N2575">
        <v>1892</v>
      </c>
      <c r="O2575">
        <v>49</v>
      </c>
      <c r="S2575" s="1">
        <v>43826</v>
      </c>
      <c r="U2575" s="10" t="s">
        <v>5186</v>
      </c>
      <c r="V2575" t="s">
        <v>2959</v>
      </c>
      <c r="W2575" s="10">
        <v>4</v>
      </c>
      <c r="X2575" s="1">
        <v>38076</v>
      </c>
      <c r="Y2575" s="1"/>
    </row>
    <row r="2576" spans="1:26" x14ac:dyDescent="0.35">
      <c r="A2576">
        <v>162</v>
      </c>
      <c r="B2576">
        <v>14</v>
      </c>
      <c r="C2576" t="s">
        <v>8147</v>
      </c>
      <c r="D2576" s="10">
        <v>2</v>
      </c>
      <c r="E2576" t="s">
        <v>8146</v>
      </c>
      <c r="G2576" t="s">
        <v>9015</v>
      </c>
      <c r="H2576" t="s">
        <v>10706</v>
      </c>
      <c r="I2576" s="10">
        <v>2</v>
      </c>
      <c r="K2576" t="s">
        <v>8930</v>
      </c>
      <c r="L2576" t="s">
        <v>8931</v>
      </c>
      <c r="M2576">
        <v>644</v>
      </c>
      <c r="N2576">
        <v>1901</v>
      </c>
      <c r="S2576" s="1"/>
      <c r="U2576" s="10" t="s">
        <v>5186</v>
      </c>
      <c r="V2576" t="s">
        <v>10192</v>
      </c>
      <c r="W2576" s="10">
        <v>1</v>
      </c>
      <c r="X2576" t="s">
        <v>208</v>
      </c>
    </row>
    <row r="2577" spans="1:25" x14ac:dyDescent="0.35">
      <c r="A2577">
        <v>33</v>
      </c>
      <c r="B2577">
        <v>32</v>
      </c>
      <c r="C2577" t="s">
        <v>8082</v>
      </c>
      <c r="D2577" s="10">
        <v>2</v>
      </c>
      <c r="E2577" t="s">
        <v>8083</v>
      </c>
      <c r="G2577" t="s">
        <v>8929</v>
      </c>
      <c r="H2577" t="s">
        <v>10706</v>
      </c>
      <c r="I2577" s="10">
        <v>2</v>
      </c>
      <c r="K2577" t="s">
        <v>8930</v>
      </c>
      <c r="L2577" t="s">
        <v>8931</v>
      </c>
      <c r="M2577">
        <v>621</v>
      </c>
      <c r="N2577">
        <v>1901</v>
      </c>
      <c r="S2577" s="1"/>
      <c r="U2577" s="10" t="s">
        <v>5186</v>
      </c>
      <c r="V2577" t="s">
        <v>10175</v>
      </c>
      <c r="W2577" s="10">
        <v>1</v>
      </c>
      <c r="X2577" t="s">
        <v>208</v>
      </c>
    </row>
    <row r="2578" spans="1:25" x14ac:dyDescent="0.35">
      <c r="A2578">
        <v>218</v>
      </c>
      <c r="B2578">
        <v>9</v>
      </c>
      <c r="C2578" t="s">
        <v>7502</v>
      </c>
      <c r="D2578" s="10">
        <v>2</v>
      </c>
      <c r="E2578" t="s">
        <v>8144</v>
      </c>
      <c r="G2578" t="s">
        <v>9010</v>
      </c>
      <c r="H2578" t="s">
        <v>10706</v>
      </c>
      <c r="I2578" s="10">
        <v>2</v>
      </c>
      <c r="K2578" t="s">
        <v>9008</v>
      </c>
      <c r="L2578" t="s">
        <v>9011</v>
      </c>
      <c r="M2578">
        <v>516</v>
      </c>
      <c r="N2578">
        <v>1901</v>
      </c>
      <c r="S2578" s="1"/>
      <c r="U2578" s="10" t="s">
        <v>5186</v>
      </c>
      <c r="V2578" t="s">
        <v>10189</v>
      </c>
      <c r="W2578" s="10">
        <v>1</v>
      </c>
      <c r="X2578" s="1">
        <v>36864</v>
      </c>
      <c r="Y2578" s="1"/>
    </row>
    <row r="2579" spans="1:25" x14ac:dyDescent="0.35">
      <c r="A2579">
        <v>218</v>
      </c>
      <c r="B2579">
        <v>9</v>
      </c>
      <c r="C2579" t="s">
        <v>8098</v>
      </c>
      <c r="D2579" s="10">
        <v>2</v>
      </c>
      <c r="E2579" t="s">
        <v>8144</v>
      </c>
      <c r="G2579" t="s">
        <v>9007</v>
      </c>
      <c r="H2579" t="s">
        <v>10706</v>
      </c>
      <c r="I2579" s="10">
        <v>2</v>
      </c>
      <c r="K2579" t="s">
        <v>9008</v>
      </c>
      <c r="L2579" t="s">
        <v>9009</v>
      </c>
      <c r="M2579">
        <v>516</v>
      </c>
      <c r="N2579">
        <v>1901</v>
      </c>
      <c r="S2579" s="1"/>
      <c r="U2579" s="10" t="s">
        <v>5186</v>
      </c>
      <c r="V2579" t="s">
        <v>10189</v>
      </c>
      <c r="W2579" s="10">
        <v>1</v>
      </c>
      <c r="X2579" s="1">
        <v>44708</v>
      </c>
      <c r="Y2579" s="1"/>
    </row>
    <row r="2580" spans="1:25" x14ac:dyDescent="0.35">
      <c r="A2580">
        <v>47</v>
      </c>
      <c r="B2580">
        <v>19</v>
      </c>
      <c r="D2580" s="10" t="s">
        <v>7551</v>
      </c>
      <c r="E2580" t="s">
        <v>7308</v>
      </c>
      <c r="G2580" t="s">
        <v>7579</v>
      </c>
      <c r="H2580" t="s">
        <v>5145</v>
      </c>
      <c r="I2580" s="10">
        <v>8</v>
      </c>
      <c r="K2580" t="s">
        <v>7690</v>
      </c>
      <c r="L2580" t="s">
        <v>4490</v>
      </c>
      <c r="S2580" s="1"/>
      <c r="V2580" t="s">
        <v>7831</v>
      </c>
      <c r="W2580" s="10">
        <v>8</v>
      </c>
      <c r="X2580" s="1"/>
      <c r="Y2580" s="1"/>
    </row>
    <row r="2581" spans="1:25" x14ac:dyDescent="0.35">
      <c r="A2581">
        <v>181</v>
      </c>
      <c r="B2581">
        <v>6.03</v>
      </c>
      <c r="D2581" s="10">
        <v>2</v>
      </c>
      <c r="E2581" t="s">
        <v>4487</v>
      </c>
      <c r="G2581" t="s">
        <v>4488</v>
      </c>
      <c r="H2581" t="s">
        <v>5145</v>
      </c>
      <c r="I2581" s="10">
        <v>2</v>
      </c>
      <c r="K2581" t="s">
        <v>4489</v>
      </c>
      <c r="L2581" t="s">
        <v>4490</v>
      </c>
      <c r="M2581">
        <v>3000</v>
      </c>
      <c r="N2581">
        <v>1966</v>
      </c>
      <c r="O2581">
        <v>47</v>
      </c>
      <c r="P2581">
        <v>181</v>
      </c>
      <c r="Q2581">
        <v>6.3</v>
      </c>
      <c r="S2581" s="1">
        <v>43826</v>
      </c>
      <c r="U2581" s="10" t="s">
        <v>5186</v>
      </c>
      <c r="V2581" t="s">
        <v>4343</v>
      </c>
      <c r="W2581" s="10">
        <v>2</v>
      </c>
      <c r="X2581" s="1">
        <v>42725</v>
      </c>
      <c r="Y2581" s="1"/>
    </row>
    <row r="2582" spans="1:25" x14ac:dyDescent="0.35">
      <c r="A2582">
        <v>48</v>
      </c>
      <c r="B2582">
        <v>30</v>
      </c>
      <c r="D2582" s="10" t="s">
        <v>7551</v>
      </c>
      <c r="E2582" t="s">
        <v>7318</v>
      </c>
      <c r="G2582" t="s">
        <v>6093</v>
      </c>
      <c r="H2582" t="s">
        <v>5145</v>
      </c>
      <c r="I2582" s="10">
        <v>96</v>
      </c>
      <c r="J2582" t="s">
        <v>5553</v>
      </c>
      <c r="K2582" t="s">
        <v>3555</v>
      </c>
      <c r="L2582" t="s">
        <v>7692</v>
      </c>
      <c r="S2582" s="1"/>
      <c r="V2582" t="s">
        <v>7835</v>
      </c>
      <c r="W2582" s="10">
        <v>10</v>
      </c>
      <c r="X2582" s="1"/>
      <c r="Y2582" s="1"/>
    </row>
    <row r="2583" spans="1:25" x14ac:dyDescent="0.35">
      <c r="A2583">
        <v>52</v>
      </c>
      <c r="B2583">
        <v>14</v>
      </c>
      <c r="D2583" s="10" t="s">
        <v>7551</v>
      </c>
      <c r="E2583" t="s">
        <v>7331</v>
      </c>
      <c r="G2583" t="s">
        <v>6167</v>
      </c>
      <c r="H2583" t="s">
        <v>5145</v>
      </c>
      <c r="I2583" s="10">
        <v>96</v>
      </c>
      <c r="J2583" t="s">
        <v>5553</v>
      </c>
      <c r="K2583" t="s">
        <v>2256</v>
      </c>
      <c r="L2583" t="s">
        <v>7692</v>
      </c>
      <c r="S2583" s="1"/>
      <c r="V2583" t="s">
        <v>7816</v>
      </c>
      <c r="W2583" s="10">
        <v>8</v>
      </c>
      <c r="X2583" s="1"/>
      <c r="Y2583" s="1"/>
    </row>
    <row r="2584" spans="1:25" x14ac:dyDescent="0.35">
      <c r="A2584">
        <v>47</v>
      </c>
      <c r="B2584">
        <v>26</v>
      </c>
      <c r="D2584" s="10" t="s">
        <v>7551</v>
      </c>
      <c r="E2584" t="s">
        <v>7310</v>
      </c>
      <c r="G2584" t="s">
        <v>7581</v>
      </c>
      <c r="H2584" t="s">
        <v>5145</v>
      </c>
      <c r="I2584" s="10">
        <v>96</v>
      </c>
      <c r="J2584" t="s">
        <v>5553</v>
      </c>
      <c r="K2584" t="s">
        <v>2256</v>
      </c>
      <c r="L2584" t="s">
        <v>7691</v>
      </c>
      <c r="N2584">
        <v>1920</v>
      </c>
      <c r="S2584" s="1"/>
      <c r="U2584" s="10" t="s">
        <v>5186</v>
      </c>
      <c r="V2584" t="s">
        <v>7832</v>
      </c>
      <c r="W2584" s="10">
        <v>10</v>
      </c>
      <c r="X2584" s="1"/>
      <c r="Y2584" s="1"/>
    </row>
    <row r="2585" spans="1:25" x14ac:dyDescent="0.35">
      <c r="A2585">
        <v>29</v>
      </c>
      <c r="B2585">
        <v>24</v>
      </c>
      <c r="D2585" s="10" t="s">
        <v>7551</v>
      </c>
      <c r="E2585" t="s">
        <v>7259</v>
      </c>
      <c r="G2585" t="s">
        <v>5551</v>
      </c>
      <c r="H2585" t="s">
        <v>5145</v>
      </c>
      <c r="I2585" s="10">
        <v>96</v>
      </c>
      <c r="J2585" t="s">
        <v>5553</v>
      </c>
      <c r="K2585" t="s">
        <v>2256</v>
      </c>
      <c r="L2585" t="s">
        <v>2257</v>
      </c>
      <c r="S2585" s="1"/>
      <c r="V2585" t="s">
        <v>7799</v>
      </c>
      <c r="W2585" s="10">
        <v>8</v>
      </c>
      <c r="X2585" s="1"/>
      <c r="Y2585" s="1"/>
    </row>
    <row r="2586" spans="1:25" x14ac:dyDescent="0.35">
      <c r="A2586">
        <v>39</v>
      </c>
      <c r="B2586">
        <v>3</v>
      </c>
      <c r="D2586" s="10" t="s">
        <v>7551</v>
      </c>
      <c r="E2586" t="s">
        <v>7283</v>
      </c>
      <c r="G2586" t="s">
        <v>5832</v>
      </c>
      <c r="H2586" t="s">
        <v>5145</v>
      </c>
      <c r="I2586" s="10">
        <v>96</v>
      </c>
      <c r="J2586" t="s">
        <v>5553</v>
      </c>
      <c r="K2586" t="s">
        <v>2256</v>
      </c>
      <c r="L2586" t="s">
        <v>2257</v>
      </c>
      <c r="N2586">
        <v>2002</v>
      </c>
      <c r="S2586" s="1"/>
      <c r="U2586" s="10" t="s">
        <v>10584</v>
      </c>
      <c r="V2586" t="s">
        <v>7814</v>
      </c>
      <c r="W2586" s="10">
        <v>16</v>
      </c>
      <c r="X2586" s="1"/>
      <c r="Y2586" s="1"/>
    </row>
    <row r="2587" spans="1:25" x14ac:dyDescent="0.35">
      <c r="A2587">
        <v>49</v>
      </c>
      <c r="B2587">
        <v>1.01</v>
      </c>
      <c r="D2587" s="10" t="s">
        <v>92</v>
      </c>
      <c r="E2587" t="s">
        <v>2254</v>
      </c>
      <c r="G2587" t="s">
        <v>2255</v>
      </c>
      <c r="H2587" t="s">
        <v>5145</v>
      </c>
      <c r="I2587" s="10">
        <v>96</v>
      </c>
      <c r="J2587" t="s">
        <v>5553</v>
      </c>
      <c r="K2587" t="s">
        <v>2256</v>
      </c>
      <c r="L2587" t="s">
        <v>2257</v>
      </c>
      <c r="M2587">
        <v>0</v>
      </c>
      <c r="S2587" s="1"/>
      <c r="V2587" t="s">
        <v>513</v>
      </c>
      <c r="W2587" s="10">
        <v>6</v>
      </c>
      <c r="X2587" s="1">
        <v>42907</v>
      </c>
      <c r="Y2587" s="1"/>
    </row>
    <row r="2588" spans="1:25" x14ac:dyDescent="0.35">
      <c r="A2588">
        <v>49</v>
      </c>
      <c r="B2588">
        <v>3</v>
      </c>
      <c r="D2588" s="10" t="s">
        <v>7551</v>
      </c>
      <c r="E2588" t="s">
        <v>7319</v>
      </c>
      <c r="G2588" t="s">
        <v>6080</v>
      </c>
      <c r="H2588" t="s">
        <v>5145</v>
      </c>
      <c r="I2588" s="10">
        <v>96</v>
      </c>
      <c r="J2588" t="s">
        <v>5553</v>
      </c>
      <c r="K2588" t="s">
        <v>2256</v>
      </c>
      <c r="L2588" t="s">
        <v>2257</v>
      </c>
      <c r="S2588" s="1"/>
      <c r="V2588" t="s">
        <v>7836</v>
      </c>
      <c r="W2588" s="10">
        <v>6</v>
      </c>
      <c r="X2588" s="1"/>
      <c r="Y2588" s="1"/>
    </row>
    <row r="2589" spans="1:25" x14ac:dyDescent="0.35">
      <c r="A2589">
        <v>49</v>
      </c>
      <c r="B2589">
        <v>4</v>
      </c>
      <c r="D2589" s="10" t="s">
        <v>7551</v>
      </c>
      <c r="E2589" t="s">
        <v>7320</v>
      </c>
      <c r="G2589" t="s">
        <v>6087</v>
      </c>
      <c r="H2589" t="s">
        <v>5145</v>
      </c>
      <c r="I2589" s="10">
        <v>96</v>
      </c>
      <c r="J2589" t="s">
        <v>5553</v>
      </c>
      <c r="K2589" t="s">
        <v>2256</v>
      </c>
      <c r="L2589" t="s">
        <v>2257</v>
      </c>
      <c r="S2589" s="1"/>
      <c r="V2589" t="s">
        <v>7836</v>
      </c>
      <c r="W2589" s="10">
        <v>6</v>
      </c>
      <c r="X2589" s="1"/>
      <c r="Y2589" s="1"/>
    </row>
    <row r="2590" spans="1:25" x14ac:dyDescent="0.35">
      <c r="A2590">
        <v>49</v>
      </c>
      <c r="B2590">
        <v>5</v>
      </c>
      <c r="D2590" s="10">
        <v>2</v>
      </c>
      <c r="E2590" t="s">
        <v>3553</v>
      </c>
      <c r="G2590" t="s">
        <v>3554</v>
      </c>
      <c r="H2590" t="s">
        <v>5145</v>
      </c>
      <c r="I2590" s="10">
        <v>96</v>
      </c>
      <c r="J2590" t="s">
        <v>5553</v>
      </c>
      <c r="K2590" t="s">
        <v>3555</v>
      </c>
      <c r="L2590" t="s">
        <v>2257</v>
      </c>
      <c r="M2590">
        <v>2376</v>
      </c>
      <c r="N2590">
        <v>1901</v>
      </c>
      <c r="O2590">
        <v>45</v>
      </c>
      <c r="S2590" s="1">
        <v>44879</v>
      </c>
      <c r="U2590" s="10" t="s">
        <v>5186</v>
      </c>
      <c r="V2590" t="s">
        <v>3488</v>
      </c>
      <c r="W2590" s="10">
        <v>3</v>
      </c>
      <c r="X2590" s="1">
        <v>44819</v>
      </c>
      <c r="Y2590" s="1"/>
    </row>
    <row r="2591" spans="1:25" x14ac:dyDescent="0.35">
      <c r="A2591">
        <v>48</v>
      </c>
      <c r="B2591">
        <v>29</v>
      </c>
      <c r="D2591" s="10" t="s">
        <v>7551</v>
      </c>
      <c r="E2591" t="s">
        <v>7317</v>
      </c>
      <c r="G2591" t="s">
        <v>6103</v>
      </c>
      <c r="H2591" t="s">
        <v>5145</v>
      </c>
      <c r="I2591" s="10">
        <v>96</v>
      </c>
      <c r="J2591" t="s">
        <v>5553</v>
      </c>
      <c r="K2591" t="s">
        <v>3555</v>
      </c>
      <c r="L2591" t="s">
        <v>2257</v>
      </c>
      <c r="S2591" s="1"/>
      <c r="V2591" t="s">
        <v>7816</v>
      </c>
      <c r="W2591" s="10">
        <v>8</v>
      </c>
      <c r="X2591" s="1"/>
      <c r="Y2591" s="1"/>
    </row>
    <row r="2592" spans="1:25" x14ac:dyDescent="0.35">
      <c r="A2592">
        <v>52</v>
      </c>
      <c r="B2592">
        <v>15</v>
      </c>
      <c r="D2592" s="10">
        <v>2</v>
      </c>
      <c r="E2592" t="s">
        <v>2870</v>
      </c>
      <c r="G2592" t="s">
        <v>2871</v>
      </c>
      <c r="H2592" t="s">
        <v>5145</v>
      </c>
      <c r="I2592" s="10">
        <v>96</v>
      </c>
      <c r="J2592" t="s">
        <v>5553</v>
      </c>
      <c r="K2592" t="s">
        <v>2256</v>
      </c>
      <c r="L2592" t="s">
        <v>2257</v>
      </c>
      <c r="M2592">
        <v>4300</v>
      </c>
      <c r="N2592">
        <v>1901</v>
      </c>
      <c r="O2592">
        <v>45</v>
      </c>
      <c r="S2592" s="1">
        <v>44734</v>
      </c>
      <c r="U2592" s="10" t="s">
        <v>5186</v>
      </c>
      <c r="V2592" t="s">
        <v>2810</v>
      </c>
      <c r="W2592" s="10">
        <v>4</v>
      </c>
      <c r="X2592" s="1">
        <v>44263</v>
      </c>
      <c r="Y2592" s="1"/>
    </row>
    <row r="2593" spans="1:25" x14ac:dyDescent="0.35">
      <c r="A2593">
        <v>52</v>
      </c>
      <c r="B2593">
        <v>16</v>
      </c>
      <c r="D2593" s="10">
        <v>2</v>
      </c>
      <c r="E2593" t="s">
        <v>2872</v>
      </c>
      <c r="G2593" t="s">
        <v>2873</v>
      </c>
      <c r="H2593" t="s">
        <v>5145</v>
      </c>
      <c r="I2593" s="10">
        <v>96</v>
      </c>
      <c r="J2593" t="s">
        <v>5553</v>
      </c>
      <c r="K2593" t="s">
        <v>2256</v>
      </c>
      <c r="L2593" t="s">
        <v>2257</v>
      </c>
      <c r="M2593">
        <v>4200</v>
      </c>
      <c r="N2593">
        <v>1901</v>
      </c>
      <c r="O2593">
        <v>45</v>
      </c>
      <c r="S2593" s="1">
        <v>44493</v>
      </c>
      <c r="U2593" s="10" t="s">
        <v>5186</v>
      </c>
      <c r="V2593" t="s">
        <v>2810</v>
      </c>
      <c r="W2593" s="10">
        <v>4</v>
      </c>
      <c r="X2593" s="1">
        <v>43504</v>
      </c>
      <c r="Y2593" s="1"/>
    </row>
    <row r="2594" spans="1:25" x14ac:dyDescent="0.35">
      <c r="A2594">
        <v>61</v>
      </c>
      <c r="B2594">
        <v>21</v>
      </c>
      <c r="D2594" s="10" t="s">
        <v>7551</v>
      </c>
      <c r="E2594" t="s">
        <v>7347</v>
      </c>
      <c r="G2594" t="s">
        <v>6242</v>
      </c>
      <c r="H2594" t="s">
        <v>5145</v>
      </c>
      <c r="I2594" s="10">
        <v>96</v>
      </c>
      <c r="J2594" t="s">
        <v>5553</v>
      </c>
      <c r="K2594" t="s">
        <v>2256</v>
      </c>
      <c r="L2594" t="s">
        <v>2257</v>
      </c>
      <c r="S2594" s="1"/>
      <c r="V2594" t="s">
        <v>7798</v>
      </c>
      <c r="W2594" s="10">
        <v>7</v>
      </c>
      <c r="X2594" s="1"/>
      <c r="Y2594" s="1"/>
    </row>
    <row r="2595" spans="1:25" x14ac:dyDescent="0.35">
      <c r="A2595">
        <v>58</v>
      </c>
      <c r="B2595">
        <v>22</v>
      </c>
      <c r="C2595" t="s">
        <v>8159</v>
      </c>
      <c r="D2595" s="10">
        <v>2</v>
      </c>
      <c r="E2595" t="s">
        <v>8597</v>
      </c>
      <c r="G2595" t="s">
        <v>9706</v>
      </c>
      <c r="H2595" t="s">
        <v>5145</v>
      </c>
      <c r="I2595" s="10">
        <v>2</v>
      </c>
      <c r="K2595" t="s">
        <v>9707</v>
      </c>
      <c r="L2595" t="s">
        <v>2257</v>
      </c>
      <c r="M2595">
        <v>788</v>
      </c>
      <c r="S2595" s="1"/>
      <c r="V2595" t="s">
        <v>10286</v>
      </c>
      <c r="W2595" s="10">
        <v>1</v>
      </c>
      <c r="X2595" s="1">
        <v>43214</v>
      </c>
      <c r="Y2595" s="1"/>
    </row>
    <row r="2596" spans="1:25" x14ac:dyDescent="0.35">
      <c r="A2596">
        <v>58</v>
      </c>
      <c r="B2596">
        <v>22</v>
      </c>
      <c r="C2596" t="s">
        <v>8111</v>
      </c>
      <c r="D2596" s="10">
        <v>2</v>
      </c>
      <c r="E2596" t="s">
        <v>8597</v>
      </c>
      <c r="G2596" t="s">
        <v>9708</v>
      </c>
      <c r="H2596" t="s">
        <v>5145</v>
      </c>
      <c r="I2596" s="10">
        <v>2</v>
      </c>
      <c r="K2596" t="s">
        <v>9707</v>
      </c>
      <c r="L2596" t="s">
        <v>2257</v>
      </c>
      <c r="M2596">
        <v>788</v>
      </c>
      <c r="S2596" s="1"/>
      <c r="V2596" t="s">
        <v>10286</v>
      </c>
      <c r="W2596" s="10">
        <v>1</v>
      </c>
      <c r="X2596" s="1">
        <v>43782</v>
      </c>
      <c r="Y2596" s="1"/>
    </row>
    <row r="2597" spans="1:25" x14ac:dyDescent="0.35">
      <c r="A2597">
        <v>247</v>
      </c>
      <c r="B2597">
        <v>31</v>
      </c>
      <c r="C2597" t="s">
        <v>8082</v>
      </c>
      <c r="D2597" s="10">
        <v>2</v>
      </c>
      <c r="E2597" t="s">
        <v>8848</v>
      </c>
      <c r="G2597" t="s">
        <v>10040</v>
      </c>
      <c r="H2597" t="s">
        <v>10706</v>
      </c>
      <c r="I2597" s="10">
        <v>2</v>
      </c>
      <c r="K2597" t="s">
        <v>10041</v>
      </c>
      <c r="L2597" t="s">
        <v>10042</v>
      </c>
      <c r="M2597">
        <v>767</v>
      </c>
      <c r="N2597">
        <v>1905</v>
      </c>
      <c r="S2597" s="1"/>
      <c r="U2597" s="10" t="s">
        <v>5186</v>
      </c>
      <c r="W2597" s="10">
        <v>1</v>
      </c>
      <c r="X2597" s="1">
        <v>36049</v>
      </c>
      <c r="Y2597" s="1"/>
    </row>
    <row r="2598" spans="1:25" x14ac:dyDescent="0.35">
      <c r="A2598">
        <v>206</v>
      </c>
      <c r="B2598">
        <v>24.01</v>
      </c>
      <c r="C2598" t="s">
        <v>8105</v>
      </c>
      <c r="D2598" s="10">
        <v>2</v>
      </c>
      <c r="E2598" t="s">
        <v>8849</v>
      </c>
      <c r="G2598" t="s">
        <v>10040</v>
      </c>
      <c r="H2598" t="s">
        <v>10706</v>
      </c>
      <c r="I2598" s="10">
        <v>2</v>
      </c>
      <c r="K2598" t="s">
        <v>10041</v>
      </c>
      <c r="L2598" t="s">
        <v>10042</v>
      </c>
      <c r="M2598">
        <v>568</v>
      </c>
      <c r="N2598">
        <v>1905</v>
      </c>
      <c r="S2598" s="1"/>
      <c r="U2598" s="10" t="s">
        <v>5186</v>
      </c>
      <c r="W2598" s="10">
        <v>1</v>
      </c>
      <c r="X2598" s="1">
        <v>35306</v>
      </c>
      <c r="Y2598" s="1"/>
    </row>
    <row r="2599" spans="1:25" x14ac:dyDescent="0.35">
      <c r="A2599">
        <v>195</v>
      </c>
      <c r="B2599">
        <v>35</v>
      </c>
      <c r="D2599" s="10">
        <v>2</v>
      </c>
      <c r="E2599" t="s">
        <v>3321</v>
      </c>
      <c r="G2599" t="s">
        <v>3322</v>
      </c>
      <c r="H2599" t="s">
        <v>5145</v>
      </c>
      <c r="I2599" s="10">
        <v>5</v>
      </c>
      <c r="K2599" t="s">
        <v>3323</v>
      </c>
      <c r="L2599" t="s">
        <v>2237</v>
      </c>
      <c r="M2599">
        <v>3150</v>
      </c>
      <c r="N2599">
        <v>1901</v>
      </c>
      <c r="O2599">
        <v>49</v>
      </c>
      <c r="S2599" s="1">
        <v>43826</v>
      </c>
      <c r="U2599" s="10" t="s">
        <v>5186</v>
      </c>
      <c r="V2599" t="s">
        <v>2959</v>
      </c>
      <c r="W2599" s="10">
        <v>4</v>
      </c>
      <c r="X2599" s="1">
        <v>38890</v>
      </c>
      <c r="Y2599" s="1"/>
    </row>
    <row r="2600" spans="1:25" x14ac:dyDescent="0.35">
      <c r="A2600">
        <v>196</v>
      </c>
      <c r="B2600">
        <v>10</v>
      </c>
      <c r="C2600" t="s">
        <v>8084</v>
      </c>
      <c r="D2600" s="10">
        <v>2</v>
      </c>
      <c r="E2600" t="s">
        <v>8085</v>
      </c>
      <c r="G2600" t="s">
        <v>8932</v>
      </c>
      <c r="H2600" t="s">
        <v>5145</v>
      </c>
      <c r="I2600" s="10">
        <v>5</v>
      </c>
      <c r="K2600" t="s">
        <v>3323</v>
      </c>
      <c r="L2600" t="s">
        <v>2237</v>
      </c>
      <c r="M2600">
        <v>390</v>
      </c>
      <c r="N2600">
        <v>1901</v>
      </c>
      <c r="S2600" s="1"/>
      <c r="U2600" s="10" t="s">
        <v>5186</v>
      </c>
      <c r="V2600" t="s">
        <v>10176</v>
      </c>
      <c r="W2600" s="10">
        <v>1</v>
      </c>
      <c r="X2600" s="1">
        <v>38890</v>
      </c>
      <c r="Y2600" s="1"/>
    </row>
    <row r="2601" spans="1:25" x14ac:dyDescent="0.35">
      <c r="A2601">
        <v>79</v>
      </c>
      <c r="B2601">
        <v>15</v>
      </c>
      <c r="C2601" t="s">
        <v>8194</v>
      </c>
      <c r="D2601" s="10">
        <v>2</v>
      </c>
      <c r="E2601" t="s">
        <v>8332</v>
      </c>
      <c r="G2601" t="s">
        <v>9316</v>
      </c>
      <c r="H2601" t="s">
        <v>10706</v>
      </c>
      <c r="I2601" s="10">
        <v>2</v>
      </c>
      <c r="K2601" t="s">
        <v>9317</v>
      </c>
      <c r="L2601" t="s">
        <v>9767</v>
      </c>
      <c r="M2601">
        <v>1867</v>
      </c>
      <c r="N2601">
        <v>2003</v>
      </c>
      <c r="S2601" s="1"/>
      <c r="U2601" s="10" t="s">
        <v>10584</v>
      </c>
      <c r="V2601" t="s">
        <v>10309</v>
      </c>
      <c r="W2601" s="10">
        <v>1</v>
      </c>
      <c r="X2601" s="1">
        <v>44333</v>
      </c>
      <c r="Y2601" s="1"/>
    </row>
    <row r="2602" spans="1:25" x14ac:dyDescent="0.35">
      <c r="A2602">
        <v>79</v>
      </c>
      <c r="B2602">
        <v>15</v>
      </c>
      <c r="C2602" t="s">
        <v>8087</v>
      </c>
      <c r="D2602" s="10">
        <v>2</v>
      </c>
      <c r="E2602" t="s">
        <v>8332</v>
      </c>
      <c r="G2602" t="s">
        <v>9316</v>
      </c>
      <c r="H2602" t="s">
        <v>10706</v>
      </c>
      <c r="I2602" s="10">
        <v>2</v>
      </c>
      <c r="K2602" t="s">
        <v>9317</v>
      </c>
      <c r="L2602" t="s">
        <v>9318</v>
      </c>
      <c r="M2602">
        <v>1505</v>
      </c>
      <c r="N2602">
        <v>2003</v>
      </c>
      <c r="S2602" s="1"/>
      <c r="U2602" s="10" t="s">
        <v>10584</v>
      </c>
      <c r="V2602" t="s">
        <v>10215</v>
      </c>
      <c r="W2602" s="10">
        <v>1</v>
      </c>
      <c r="X2602" s="1">
        <v>37791</v>
      </c>
      <c r="Y2602" s="1"/>
    </row>
    <row r="2603" spans="1:25" x14ac:dyDescent="0.35">
      <c r="A2603">
        <v>178</v>
      </c>
      <c r="B2603">
        <v>8</v>
      </c>
      <c r="D2603" s="10">
        <v>2</v>
      </c>
      <c r="E2603" t="s">
        <v>3052</v>
      </c>
      <c r="G2603" t="s">
        <v>3053</v>
      </c>
      <c r="H2603" t="s">
        <v>5145</v>
      </c>
      <c r="I2603" s="10">
        <v>4</v>
      </c>
      <c r="K2603" t="s">
        <v>3054</v>
      </c>
      <c r="L2603" t="s">
        <v>3055</v>
      </c>
      <c r="M2603">
        <v>2760</v>
      </c>
      <c r="N2603">
        <v>1901</v>
      </c>
      <c r="O2603">
        <v>49</v>
      </c>
      <c r="S2603" s="1">
        <v>44893</v>
      </c>
      <c r="U2603" s="10" t="s">
        <v>5186</v>
      </c>
      <c r="V2603" t="s">
        <v>2949</v>
      </c>
      <c r="W2603" s="10">
        <v>4</v>
      </c>
      <c r="X2603" s="1">
        <v>44770</v>
      </c>
      <c r="Y2603" s="1"/>
    </row>
    <row r="2604" spans="1:25" x14ac:dyDescent="0.35">
      <c r="A2604">
        <v>261.02999999999997</v>
      </c>
      <c r="B2604">
        <v>1</v>
      </c>
      <c r="C2604" t="s">
        <v>8876</v>
      </c>
      <c r="D2604" s="10">
        <v>2</v>
      </c>
      <c r="E2604" t="s">
        <v>8845</v>
      </c>
      <c r="G2604" t="s">
        <v>10087</v>
      </c>
      <c r="H2604" t="s">
        <v>10706</v>
      </c>
      <c r="I2604" s="10">
        <v>2</v>
      </c>
      <c r="K2604" t="s">
        <v>10086</v>
      </c>
      <c r="L2604" t="s">
        <v>375</v>
      </c>
      <c r="M2604">
        <v>1072</v>
      </c>
      <c r="N2604">
        <v>2008</v>
      </c>
      <c r="S2604" s="1"/>
      <c r="W2604" s="10">
        <v>1</v>
      </c>
      <c r="X2604" s="1">
        <v>40141</v>
      </c>
      <c r="Y2604" s="1"/>
    </row>
    <row r="2605" spans="1:25" x14ac:dyDescent="0.35">
      <c r="A2605">
        <v>261.02999999999997</v>
      </c>
      <c r="B2605">
        <v>1</v>
      </c>
      <c r="C2605" t="s">
        <v>8584</v>
      </c>
      <c r="D2605" s="10">
        <v>2</v>
      </c>
      <c r="E2605" t="s">
        <v>8845</v>
      </c>
      <c r="G2605" t="s">
        <v>10085</v>
      </c>
      <c r="H2605" t="s">
        <v>10706</v>
      </c>
      <c r="I2605" s="10">
        <v>2</v>
      </c>
      <c r="K2605" t="s">
        <v>10086</v>
      </c>
      <c r="L2605" t="s">
        <v>375</v>
      </c>
      <c r="M2605">
        <v>1581</v>
      </c>
      <c r="N2605">
        <v>2008</v>
      </c>
      <c r="S2605" s="1"/>
      <c r="W2605" s="10">
        <v>1</v>
      </c>
      <c r="X2605" s="1">
        <v>41991</v>
      </c>
      <c r="Y2605" s="1"/>
    </row>
    <row r="2606" spans="1:25" x14ac:dyDescent="0.35">
      <c r="A2606">
        <v>173</v>
      </c>
      <c r="B2606">
        <v>13</v>
      </c>
      <c r="C2606" t="s">
        <v>8882</v>
      </c>
      <c r="D2606" s="10">
        <v>2</v>
      </c>
      <c r="E2606" t="s">
        <v>8633</v>
      </c>
      <c r="G2606" t="s">
        <v>10097</v>
      </c>
      <c r="H2606" t="s">
        <v>10706</v>
      </c>
      <c r="I2606" s="10">
        <v>2</v>
      </c>
      <c r="K2606" t="s">
        <v>9467</v>
      </c>
      <c r="L2606" t="s">
        <v>375</v>
      </c>
      <c r="M2606">
        <v>764</v>
      </c>
      <c r="N2606">
        <v>1900</v>
      </c>
      <c r="S2606" s="1"/>
      <c r="U2606" s="10" t="s">
        <v>5186</v>
      </c>
      <c r="W2606" s="10">
        <v>1</v>
      </c>
      <c r="X2606" s="1">
        <v>42236</v>
      </c>
      <c r="Y2606" s="1"/>
    </row>
    <row r="2607" spans="1:25" x14ac:dyDescent="0.35">
      <c r="A2607">
        <v>219</v>
      </c>
      <c r="B2607">
        <v>10.039999999999999</v>
      </c>
      <c r="C2607" t="s">
        <v>8444</v>
      </c>
      <c r="D2607" s="10">
        <v>2</v>
      </c>
      <c r="E2607" t="s">
        <v>8445</v>
      </c>
      <c r="G2607" t="s">
        <v>9466</v>
      </c>
      <c r="H2607" t="s">
        <v>10706</v>
      </c>
      <c r="I2607" s="10">
        <v>2</v>
      </c>
      <c r="K2607" t="s">
        <v>9467</v>
      </c>
      <c r="L2607" t="s">
        <v>375</v>
      </c>
      <c r="M2607">
        <v>860</v>
      </c>
      <c r="N2607">
        <v>1901</v>
      </c>
      <c r="S2607" s="1"/>
      <c r="U2607" s="10" t="s">
        <v>5186</v>
      </c>
      <c r="V2607" t="s">
        <v>10269</v>
      </c>
      <c r="W2607" s="10">
        <v>1</v>
      </c>
      <c r="X2607" s="1">
        <v>41702</v>
      </c>
      <c r="Y2607" s="1"/>
    </row>
    <row r="2608" spans="1:25" x14ac:dyDescent="0.35">
      <c r="A2608">
        <v>205</v>
      </c>
      <c r="B2608">
        <v>20</v>
      </c>
      <c r="D2608" s="10">
        <v>2</v>
      </c>
      <c r="E2608" t="s">
        <v>4798</v>
      </c>
      <c r="G2608" t="s">
        <v>4799</v>
      </c>
      <c r="H2608" t="s">
        <v>10706</v>
      </c>
      <c r="I2608" s="10">
        <v>2</v>
      </c>
      <c r="K2608" t="s">
        <v>4800</v>
      </c>
      <c r="L2608" t="s">
        <v>4801</v>
      </c>
      <c r="M2608">
        <v>2400</v>
      </c>
      <c r="N2608">
        <v>1901</v>
      </c>
      <c r="O2608">
        <v>49</v>
      </c>
      <c r="S2608" s="1">
        <v>44930</v>
      </c>
      <c r="U2608" s="10" t="s">
        <v>5186</v>
      </c>
      <c r="V2608" t="s">
        <v>4388</v>
      </c>
      <c r="W2608" s="10">
        <v>2</v>
      </c>
      <c r="X2608" s="1">
        <v>30855</v>
      </c>
      <c r="Y2608" s="1"/>
    </row>
    <row r="2609" spans="1:25" x14ac:dyDescent="0.35">
      <c r="A2609">
        <v>29</v>
      </c>
      <c r="B2609">
        <v>1</v>
      </c>
      <c r="C2609" t="s">
        <v>756</v>
      </c>
      <c r="D2609" s="10">
        <v>2</v>
      </c>
      <c r="E2609" t="s">
        <v>8730</v>
      </c>
      <c r="G2609" t="s">
        <v>9895</v>
      </c>
      <c r="H2609" t="s">
        <v>5145</v>
      </c>
      <c r="I2609" s="10">
        <v>2</v>
      </c>
      <c r="K2609" t="s">
        <v>9896</v>
      </c>
      <c r="L2609" t="s">
        <v>9897</v>
      </c>
      <c r="M2609">
        <v>1956</v>
      </c>
      <c r="S2609" s="1"/>
      <c r="V2609" t="s">
        <v>10380</v>
      </c>
      <c r="W2609" s="10">
        <v>1</v>
      </c>
      <c r="X2609" s="1">
        <v>43430</v>
      </c>
      <c r="Y2609" s="1"/>
    </row>
    <row r="2610" spans="1:25" x14ac:dyDescent="0.35">
      <c r="A2610">
        <v>29</v>
      </c>
      <c r="B2610">
        <v>1</v>
      </c>
      <c r="C2610" t="s">
        <v>7249</v>
      </c>
      <c r="D2610" s="10">
        <v>2</v>
      </c>
      <c r="E2610" t="s">
        <v>8730</v>
      </c>
      <c r="G2610" t="s">
        <v>9895</v>
      </c>
      <c r="H2610" t="s">
        <v>5145</v>
      </c>
      <c r="I2610" s="10">
        <v>2</v>
      </c>
      <c r="K2610" t="s">
        <v>9896</v>
      </c>
      <c r="L2610" t="s">
        <v>9897</v>
      </c>
      <c r="M2610">
        <v>2000</v>
      </c>
      <c r="S2610" s="1"/>
      <c r="V2610" t="s">
        <v>10423</v>
      </c>
      <c r="W2610" s="10">
        <v>1</v>
      </c>
      <c r="X2610" s="1">
        <v>43430</v>
      </c>
      <c r="Y2610" s="1"/>
    </row>
    <row r="2611" spans="1:25" x14ac:dyDescent="0.35">
      <c r="A2611">
        <v>43</v>
      </c>
      <c r="B2611">
        <v>16</v>
      </c>
      <c r="D2611" s="10" t="s">
        <v>7551</v>
      </c>
      <c r="E2611" t="s">
        <v>7303</v>
      </c>
      <c r="G2611" t="s">
        <v>7575</v>
      </c>
      <c r="H2611" t="s">
        <v>10706</v>
      </c>
      <c r="I2611" s="10">
        <v>7</v>
      </c>
      <c r="K2611" t="s">
        <v>7685</v>
      </c>
      <c r="L2611" t="s">
        <v>7686</v>
      </c>
      <c r="S2611" s="1"/>
      <c r="V2611" t="s">
        <v>7828</v>
      </c>
      <c r="W2611" s="10">
        <v>7</v>
      </c>
      <c r="X2611" s="1"/>
      <c r="Y2611" s="1"/>
    </row>
    <row r="2612" spans="1:25" x14ac:dyDescent="0.35">
      <c r="A2612">
        <v>1</v>
      </c>
      <c r="B2612">
        <v>15</v>
      </c>
      <c r="C2612" t="s">
        <v>8276</v>
      </c>
      <c r="D2612" s="10">
        <v>2</v>
      </c>
      <c r="E2612" t="s">
        <v>8774</v>
      </c>
      <c r="G2612" t="s">
        <v>9341</v>
      </c>
      <c r="H2612" t="s">
        <v>10706</v>
      </c>
      <c r="I2612" s="10">
        <v>3</v>
      </c>
      <c r="K2612" t="s">
        <v>9954</v>
      </c>
      <c r="L2612" t="s">
        <v>9955</v>
      </c>
      <c r="M2612">
        <v>746</v>
      </c>
      <c r="N2612">
        <v>1897</v>
      </c>
      <c r="S2612" s="1"/>
      <c r="U2612" s="10" t="s">
        <v>5186</v>
      </c>
      <c r="V2612" t="s">
        <v>10433</v>
      </c>
      <c r="W2612" s="10">
        <v>1</v>
      </c>
      <c r="X2612" s="1">
        <v>43791</v>
      </c>
      <c r="Y2612" s="1"/>
    </row>
    <row r="2613" spans="1:25" x14ac:dyDescent="0.35">
      <c r="A2613">
        <v>38</v>
      </c>
      <c r="B2613">
        <v>24</v>
      </c>
      <c r="C2613" t="s">
        <v>8178</v>
      </c>
      <c r="D2613" s="10">
        <v>2</v>
      </c>
      <c r="E2613" t="s">
        <v>8341</v>
      </c>
      <c r="G2613" t="s">
        <v>9333</v>
      </c>
      <c r="H2613" t="s">
        <v>10706</v>
      </c>
      <c r="I2613" s="10">
        <v>3</v>
      </c>
      <c r="K2613" t="s">
        <v>9334</v>
      </c>
      <c r="L2613" t="s">
        <v>9335</v>
      </c>
      <c r="M2613">
        <v>503</v>
      </c>
      <c r="N2613">
        <v>1989</v>
      </c>
      <c r="S2613" s="1"/>
      <c r="U2613" s="10" t="s">
        <v>5186</v>
      </c>
      <c r="V2613" t="s">
        <v>10216</v>
      </c>
      <c r="W2613" s="10">
        <v>1</v>
      </c>
      <c r="X2613" s="1">
        <v>40268</v>
      </c>
      <c r="Y2613" s="1"/>
    </row>
    <row r="2614" spans="1:25" x14ac:dyDescent="0.35">
      <c r="A2614">
        <v>57</v>
      </c>
      <c r="B2614">
        <v>11</v>
      </c>
      <c r="C2614" t="s">
        <v>7502</v>
      </c>
      <c r="D2614" s="10">
        <v>2</v>
      </c>
      <c r="E2614" t="s">
        <v>8347</v>
      </c>
      <c r="G2614" t="s">
        <v>9341</v>
      </c>
      <c r="H2614" t="s">
        <v>10706</v>
      </c>
      <c r="I2614" s="10">
        <v>3</v>
      </c>
      <c r="K2614" t="s">
        <v>9334</v>
      </c>
      <c r="L2614" t="s">
        <v>9342</v>
      </c>
      <c r="M2614">
        <v>618</v>
      </c>
      <c r="N2614">
        <v>2005</v>
      </c>
      <c r="S2614" s="1"/>
      <c r="V2614" t="s">
        <v>10218</v>
      </c>
      <c r="W2614" s="10">
        <v>1</v>
      </c>
      <c r="X2614" s="1">
        <v>41388</v>
      </c>
      <c r="Y2614" s="1"/>
    </row>
    <row r="2615" spans="1:25" x14ac:dyDescent="0.35">
      <c r="A2615">
        <v>16</v>
      </c>
      <c r="B2615">
        <v>35</v>
      </c>
      <c r="C2615" t="s">
        <v>756</v>
      </c>
      <c r="D2615" s="10">
        <v>2</v>
      </c>
      <c r="E2615" t="s">
        <v>8927</v>
      </c>
      <c r="G2615" t="s">
        <v>10173</v>
      </c>
      <c r="H2615" t="s">
        <v>5145</v>
      </c>
      <c r="I2615" s="10">
        <v>2</v>
      </c>
      <c r="K2615" t="s">
        <v>10171</v>
      </c>
      <c r="L2615" t="s">
        <v>10172</v>
      </c>
      <c r="M2615">
        <v>1336</v>
      </c>
      <c r="N2615">
        <v>1999</v>
      </c>
      <c r="S2615" s="1"/>
      <c r="U2615" s="10" t="s">
        <v>10584</v>
      </c>
      <c r="W2615" s="10">
        <v>1</v>
      </c>
      <c r="X2615" s="1">
        <v>42114</v>
      </c>
      <c r="Y2615" s="1"/>
    </row>
    <row r="2616" spans="1:25" x14ac:dyDescent="0.35">
      <c r="A2616">
        <v>16</v>
      </c>
      <c r="B2616">
        <v>35</v>
      </c>
      <c r="C2616" t="s">
        <v>7249</v>
      </c>
      <c r="D2616" s="10">
        <v>2</v>
      </c>
      <c r="E2616" t="s">
        <v>8927</v>
      </c>
      <c r="G2616" t="s">
        <v>10170</v>
      </c>
      <c r="H2616" t="s">
        <v>5145</v>
      </c>
      <c r="I2616" s="10">
        <v>2</v>
      </c>
      <c r="K2616" t="s">
        <v>10171</v>
      </c>
      <c r="L2616" t="s">
        <v>10172</v>
      </c>
      <c r="M2616">
        <v>1336</v>
      </c>
      <c r="N2616">
        <v>1999</v>
      </c>
      <c r="S2616" s="1"/>
      <c r="U2616" s="10" t="s">
        <v>10584</v>
      </c>
      <c r="W2616" s="10">
        <v>1</v>
      </c>
      <c r="X2616" s="1">
        <v>42114</v>
      </c>
      <c r="Y2616" s="1"/>
    </row>
    <row r="2617" spans="1:25" x14ac:dyDescent="0.35">
      <c r="A2617">
        <v>159</v>
      </c>
      <c r="B2617">
        <v>13</v>
      </c>
      <c r="D2617" s="10" t="s">
        <v>7551</v>
      </c>
      <c r="E2617" t="s">
        <v>7401</v>
      </c>
      <c r="G2617" t="s">
        <v>6875</v>
      </c>
      <c r="H2617" t="s">
        <v>5145</v>
      </c>
      <c r="I2617" s="10">
        <v>108</v>
      </c>
      <c r="J2617" t="s">
        <v>5333</v>
      </c>
      <c r="K2617" t="s">
        <v>1012</v>
      </c>
      <c r="L2617" t="s">
        <v>7732</v>
      </c>
      <c r="S2617" s="1"/>
      <c r="V2617" t="s">
        <v>7880</v>
      </c>
      <c r="W2617" s="10">
        <v>20</v>
      </c>
      <c r="X2617" s="1"/>
      <c r="Y2617" s="1"/>
    </row>
    <row r="2618" spans="1:25" x14ac:dyDescent="0.35">
      <c r="A2618">
        <v>168</v>
      </c>
      <c r="B2618">
        <v>37</v>
      </c>
      <c r="D2618" s="10" t="s">
        <v>92</v>
      </c>
      <c r="E2618" t="s">
        <v>2034</v>
      </c>
      <c r="G2618" t="s">
        <v>2035</v>
      </c>
      <c r="H2618" t="s">
        <v>10706</v>
      </c>
      <c r="I2618" s="10">
        <v>2</v>
      </c>
      <c r="K2618" t="s">
        <v>2036</v>
      </c>
      <c r="L2618" t="s">
        <v>2037</v>
      </c>
      <c r="M2618">
        <v>0</v>
      </c>
      <c r="S2618" s="1"/>
      <c r="U2618" s="10" t="s">
        <v>5186</v>
      </c>
      <c r="V2618" t="s">
        <v>2039</v>
      </c>
      <c r="W2618" s="10">
        <v>2</v>
      </c>
      <c r="X2618" s="1">
        <v>31763</v>
      </c>
      <c r="Y2618" s="1"/>
    </row>
    <row r="2619" spans="1:25" x14ac:dyDescent="0.35">
      <c r="A2619">
        <v>269</v>
      </c>
      <c r="B2619">
        <v>4</v>
      </c>
      <c r="D2619" s="10" t="s">
        <v>92</v>
      </c>
      <c r="E2619" t="s">
        <v>2211</v>
      </c>
      <c r="G2619" t="s">
        <v>2212</v>
      </c>
      <c r="H2619" t="s">
        <v>5145</v>
      </c>
      <c r="I2619" s="10">
        <v>108</v>
      </c>
      <c r="J2619" t="s">
        <v>5333</v>
      </c>
      <c r="K2619" t="s">
        <v>2213</v>
      </c>
      <c r="L2619" t="s">
        <v>1010</v>
      </c>
      <c r="M2619">
        <v>0</v>
      </c>
      <c r="S2619" s="1"/>
      <c r="V2619" t="s">
        <v>1161</v>
      </c>
      <c r="W2619" s="10">
        <v>8</v>
      </c>
      <c r="X2619" t="s">
        <v>208</v>
      </c>
    </row>
    <row r="2620" spans="1:25" x14ac:dyDescent="0.35">
      <c r="A2620">
        <v>49</v>
      </c>
      <c r="B2620">
        <v>11</v>
      </c>
      <c r="D2620" s="10" t="s">
        <v>92</v>
      </c>
      <c r="E2620" t="s">
        <v>2216</v>
      </c>
      <c r="G2620" t="s">
        <v>2217</v>
      </c>
      <c r="H2620" t="s">
        <v>5145</v>
      </c>
      <c r="I2620" s="10">
        <v>108</v>
      </c>
      <c r="J2620" t="s">
        <v>5333</v>
      </c>
      <c r="K2620" t="s">
        <v>1012</v>
      </c>
      <c r="L2620" t="s">
        <v>1010</v>
      </c>
      <c r="M2620">
        <v>0</v>
      </c>
      <c r="S2620" s="1"/>
      <c r="V2620" t="s">
        <v>2219</v>
      </c>
      <c r="W2620" s="10">
        <v>64</v>
      </c>
      <c r="X2620" s="1">
        <v>43692</v>
      </c>
      <c r="Y2620" s="1" t="s">
        <v>10680</v>
      </c>
    </row>
    <row r="2621" spans="1:25" x14ac:dyDescent="0.35">
      <c r="A2621">
        <v>76</v>
      </c>
      <c r="B2621">
        <v>32</v>
      </c>
      <c r="D2621" s="10" t="s">
        <v>7551</v>
      </c>
      <c r="E2621" t="s">
        <v>7364</v>
      </c>
      <c r="G2621" t="s">
        <v>6631</v>
      </c>
      <c r="H2621" t="s">
        <v>5145</v>
      </c>
      <c r="I2621" s="10">
        <v>108</v>
      </c>
      <c r="J2621" t="s">
        <v>5333</v>
      </c>
      <c r="K2621" t="s">
        <v>1012</v>
      </c>
      <c r="L2621" t="s">
        <v>1010</v>
      </c>
      <c r="S2621" s="1"/>
      <c r="V2621" t="s">
        <v>645</v>
      </c>
      <c r="W2621" s="10">
        <v>8</v>
      </c>
      <c r="X2621" s="1"/>
      <c r="Y2621" s="1"/>
    </row>
    <row r="2622" spans="1:25" x14ac:dyDescent="0.35">
      <c r="A2622">
        <v>159</v>
      </c>
      <c r="B2622">
        <v>18</v>
      </c>
      <c r="D2622" s="10" t="s">
        <v>7551</v>
      </c>
      <c r="E2622" t="s">
        <v>7402</v>
      </c>
      <c r="G2622" t="s">
        <v>6875</v>
      </c>
      <c r="H2622" t="s">
        <v>5145</v>
      </c>
      <c r="I2622" s="10">
        <v>108</v>
      </c>
      <c r="J2622" t="s">
        <v>5333</v>
      </c>
      <c r="K2622" t="s">
        <v>1012</v>
      </c>
      <c r="L2622" t="s">
        <v>1010</v>
      </c>
      <c r="S2622" s="1"/>
      <c r="V2622" t="s">
        <v>7881</v>
      </c>
      <c r="W2622" s="10">
        <v>8</v>
      </c>
      <c r="X2622" s="1"/>
      <c r="Y2622" s="1"/>
    </row>
    <row r="2623" spans="1:25" x14ac:dyDescent="0.35">
      <c r="A2623">
        <v>75</v>
      </c>
      <c r="B2623">
        <v>3</v>
      </c>
      <c r="D2623" s="10">
        <v>2</v>
      </c>
      <c r="E2623" t="s">
        <v>2917</v>
      </c>
      <c r="G2623" t="s">
        <v>2918</v>
      </c>
      <c r="H2623" t="s">
        <v>5145</v>
      </c>
      <c r="I2623" s="10">
        <v>11</v>
      </c>
      <c r="J2623" t="s">
        <v>5787</v>
      </c>
      <c r="K2623" t="s">
        <v>2919</v>
      </c>
      <c r="L2623" t="s">
        <v>1010</v>
      </c>
      <c r="M2623">
        <v>7000</v>
      </c>
      <c r="N2623">
        <v>1901</v>
      </c>
      <c r="O2623">
        <v>49</v>
      </c>
      <c r="S2623" s="1">
        <v>43826</v>
      </c>
      <c r="U2623" s="10" t="s">
        <v>5186</v>
      </c>
      <c r="V2623" t="s">
        <v>2920</v>
      </c>
      <c r="W2623" s="10">
        <v>4</v>
      </c>
      <c r="X2623" s="1">
        <v>41320</v>
      </c>
      <c r="Y2623" s="1"/>
    </row>
    <row r="2624" spans="1:25" x14ac:dyDescent="0.35">
      <c r="A2624">
        <v>171</v>
      </c>
      <c r="B2624">
        <v>13</v>
      </c>
      <c r="D2624" s="10" t="s">
        <v>7551</v>
      </c>
      <c r="E2624" t="s">
        <v>7445</v>
      </c>
      <c r="G2624" t="s">
        <v>7191</v>
      </c>
      <c r="H2624" t="s">
        <v>5145</v>
      </c>
      <c r="I2624" s="10">
        <v>11</v>
      </c>
      <c r="J2624" t="s">
        <v>5787</v>
      </c>
      <c r="K2624" t="s">
        <v>2919</v>
      </c>
      <c r="L2624" t="s">
        <v>1010</v>
      </c>
      <c r="S2624" s="1"/>
      <c r="V2624" t="s">
        <v>7901</v>
      </c>
      <c r="W2624" s="10">
        <v>7</v>
      </c>
      <c r="X2624" s="1"/>
      <c r="Y2624" s="1"/>
    </row>
    <row r="2625" spans="1:25" x14ac:dyDescent="0.35">
      <c r="A2625">
        <v>31</v>
      </c>
      <c r="B2625">
        <v>1</v>
      </c>
      <c r="D2625" s="10" t="s">
        <v>7967</v>
      </c>
      <c r="E2625" t="s">
        <v>7968</v>
      </c>
      <c r="F2625" t="s">
        <v>10642</v>
      </c>
      <c r="G2625" t="s">
        <v>7999</v>
      </c>
      <c r="H2625" t="s">
        <v>5145</v>
      </c>
      <c r="I2625" s="10">
        <v>154</v>
      </c>
      <c r="K2625" t="s">
        <v>8017</v>
      </c>
      <c r="L2625" t="s">
        <v>8018</v>
      </c>
      <c r="N2625">
        <v>0</v>
      </c>
      <c r="S2625" s="1"/>
      <c r="U2625" s="10" t="s">
        <v>10633</v>
      </c>
      <c r="V2625" t="s">
        <v>8031</v>
      </c>
      <c r="W2625" s="10">
        <v>154</v>
      </c>
      <c r="X2625" s="1">
        <v>37195</v>
      </c>
      <c r="Y2625" s="1" t="s">
        <v>10682</v>
      </c>
    </row>
    <row r="2626" spans="1:25" x14ac:dyDescent="0.35">
      <c r="A2626">
        <v>220</v>
      </c>
      <c r="B2626">
        <v>37</v>
      </c>
      <c r="D2626" s="10">
        <v>2</v>
      </c>
      <c r="E2626" t="s">
        <v>4148</v>
      </c>
      <c r="G2626" t="s">
        <v>4149</v>
      </c>
      <c r="H2626" t="s">
        <v>5145</v>
      </c>
      <c r="I2626" s="10">
        <v>3</v>
      </c>
      <c r="K2626" t="s">
        <v>4150</v>
      </c>
      <c r="L2626" t="s">
        <v>4151</v>
      </c>
      <c r="M2626">
        <v>3159</v>
      </c>
      <c r="N2626">
        <v>1895</v>
      </c>
      <c r="O2626">
        <v>49</v>
      </c>
      <c r="S2626" s="1">
        <v>43826</v>
      </c>
      <c r="U2626" s="10" t="s">
        <v>5186</v>
      </c>
      <c r="V2626" t="s">
        <v>4152</v>
      </c>
      <c r="W2626" s="10">
        <v>3</v>
      </c>
      <c r="X2626" s="1">
        <v>39926</v>
      </c>
      <c r="Y2626" s="1"/>
    </row>
    <row r="2627" spans="1:25" x14ac:dyDescent="0.35">
      <c r="A2627">
        <v>68</v>
      </c>
      <c r="B2627">
        <v>1.02</v>
      </c>
      <c r="D2627" s="10" t="s">
        <v>92</v>
      </c>
      <c r="E2627" t="s">
        <v>1263</v>
      </c>
      <c r="G2627" t="s">
        <v>1264</v>
      </c>
      <c r="H2627" t="s">
        <v>10706</v>
      </c>
      <c r="I2627" s="10">
        <v>2</v>
      </c>
      <c r="K2627" t="s">
        <v>1265</v>
      </c>
      <c r="L2627" t="s">
        <v>1266</v>
      </c>
      <c r="M2627">
        <v>0</v>
      </c>
      <c r="S2627" s="1"/>
      <c r="V2627" t="s">
        <v>1268</v>
      </c>
      <c r="W2627" s="10">
        <v>2</v>
      </c>
      <c r="X2627" s="1">
        <v>43991</v>
      </c>
      <c r="Y2627" s="1"/>
    </row>
    <row r="2628" spans="1:25" x14ac:dyDescent="0.35">
      <c r="A2628">
        <v>39</v>
      </c>
      <c r="B2628">
        <v>34.01</v>
      </c>
      <c r="D2628" s="10" t="s">
        <v>7551</v>
      </c>
      <c r="E2628" t="s">
        <v>7287</v>
      </c>
      <c r="G2628" t="s">
        <v>6414</v>
      </c>
      <c r="H2628" t="s">
        <v>5145</v>
      </c>
      <c r="I2628" s="10">
        <v>22</v>
      </c>
      <c r="J2628" t="s">
        <v>5679</v>
      </c>
      <c r="K2628" t="s">
        <v>1833</v>
      </c>
      <c r="L2628" t="s">
        <v>7681</v>
      </c>
      <c r="S2628" s="1"/>
      <c r="V2628" t="s">
        <v>7817</v>
      </c>
      <c r="W2628" s="10">
        <v>8</v>
      </c>
      <c r="X2628" s="1"/>
      <c r="Y2628" s="1"/>
    </row>
    <row r="2629" spans="1:25" x14ac:dyDescent="0.35">
      <c r="A2629">
        <v>40</v>
      </c>
      <c r="B2629">
        <v>6</v>
      </c>
      <c r="D2629" s="10" t="s">
        <v>7551</v>
      </c>
      <c r="E2629" t="s">
        <v>7289</v>
      </c>
      <c r="G2629" t="s">
        <v>5890</v>
      </c>
      <c r="H2629" t="s">
        <v>5145</v>
      </c>
      <c r="I2629" s="10">
        <v>8</v>
      </c>
      <c r="K2629" t="s">
        <v>5892</v>
      </c>
      <c r="L2629" t="s">
        <v>7681</v>
      </c>
      <c r="S2629" s="1"/>
      <c r="V2629" t="s">
        <v>7781</v>
      </c>
      <c r="W2629" s="10">
        <v>8</v>
      </c>
      <c r="X2629" s="1"/>
      <c r="Y2629" s="1"/>
    </row>
    <row r="2630" spans="1:25" x14ac:dyDescent="0.35">
      <c r="A2630">
        <v>194</v>
      </c>
      <c r="B2630">
        <v>42</v>
      </c>
      <c r="D2630" s="10">
        <v>2</v>
      </c>
      <c r="E2630" t="s">
        <v>3309</v>
      </c>
      <c r="G2630" t="s">
        <v>3310</v>
      </c>
      <c r="H2630" t="s">
        <v>10707</v>
      </c>
      <c r="I2630" s="10">
        <v>4</v>
      </c>
      <c r="K2630" t="s">
        <v>3311</v>
      </c>
      <c r="L2630" t="s">
        <v>3312</v>
      </c>
      <c r="M2630">
        <v>2646</v>
      </c>
      <c r="N2630">
        <v>1901</v>
      </c>
      <c r="O2630">
        <v>47</v>
      </c>
      <c r="S2630" s="1">
        <v>44833</v>
      </c>
      <c r="U2630" s="10" t="s">
        <v>5186</v>
      </c>
      <c r="V2630" t="s">
        <v>3313</v>
      </c>
      <c r="W2630" s="10">
        <v>4</v>
      </c>
      <c r="X2630" s="1">
        <v>42324</v>
      </c>
      <c r="Y2630" s="1"/>
    </row>
    <row r="2631" spans="1:25" x14ac:dyDescent="0.35">
      <c r="A2631">
        <v>39</v>
      </c>
      <c r="B2631">
        <v>33</v>
      </c>
      <c r="D2631" s="10" t="s">
        <v>92</v>
      </c>
      <c r="E2631" t="s">
        <v>1831</v>
      </c>
      <c r="G2631" t="s">
        <v>1832</v>
      </c>
      <c r="H2631" t="s">
        <v>5145</v>
      </c>
      <c r="I2631" s="10">
        <v>22</v>
      </c>
      <c r="J2631" t="s">
        <v>5679</v>
      </c>
      <c r="K2631" t="s">
        <v>1833</v>
      </c>
      <c r="L2631" t="s">
        <v>1834</v>
      </c>
      <c r="M2631">
        <v>0</v>
      </c>
      <c r="S2631" s="1"/>
      <c r="V2631" t="s">
        <v>1837</v>
      </c>
      <c r="W2631" s="10">
        <v>6</v>
      </c>
      <c r="X2631" s="1">
        <v>44729</v>
      </c>
      <c r="Y2631" s="1"/>
    </row>
    <row r="2632" spans="1:25" x14ac:dyDescent="0.35">
      <c r="A2632">
        <v>39</v>
      </c>
      <c r="B2632">
        <v>35.01</v>
      </c>
      <c r="D2632" s="10" t="s">
        <v>7551</v>
      </c>
      <c r="E2632" t="s">
        <v>7288</v>
      </c>
      <c r="G2632" t="s">
        <v>7570</v>
      </c>
      <c r="H2632" t="s">
        <v>5145</v>
      </c>
      <c r="I2632" s="10">
        <v>22</v>
      </c>
      <c r="J2632" t="s">
        <v>5679</v>
      </c>
      <c r="K2632" t="s">
        <v>1833</v>
      </c>
      <c r="L2632" t="s">
        <v>1834</v>
      </c>
      <c r="S2632" s="1"/>
      <c r="V2632" t="s">
        <v>7818</v>
      </c>
      <c r="W2632" s="10">
        <v>8</v>
      </c>
      <c r="X2632" s="1"/>
      <c r="Y2632" s="1"/>
    </row>
    <row r="2633" spans="1:25" x14ac:dyDescent="0.35">
      <c r="A2633">
        <v>18</v>
      </c>
      <c r="B2633">
        <v>24</v>
      </c>
      <c r="D2633" s="10" t="s">
        <v>7551</v>
      </c>
      <c r="E2633" t="s">
        <v>7243</v>
      </c>
      <c r="G2633" t="s">
        <v>6384</v>
      </c>
      <c r="H2633" t="s">
        <v>10706</v>
      </c>
      <c r="I2633" s="10">
        <v>12</v>
      </c>
      <c r="J2633" t="s">
        <v>6384</v>
      </c>
      <c r="K2633" t="s">
        <v>7666</v>
      </c>
      <c r="L2633" t="s">
        <v>1834</v>
      </c>
      <c r="S2633" s="1"/>
      <c r="V2633" t="s">
        <v>7787</v>
      </c>
      <c r="W2633" s="10">
        <v>6</v>
      </c>
      <c r="X2633" s="1"/>
      <c r="Y2633" s="1"/>
    </row>
    <row r="2634" spans="1:25" x14ac:dyDescent="0.35">
      <c r="A2634">
        <v>18</v>
      </c>
      <c r="B2634">
        <v>23</v>
      </c>
      <c r="D2634" s="10" t="s">
        <v>7551</v>
      </c>
      <c r="E2634" t="s">
        <v>7242</v>
      </c>
      <c r="G2634" t="s">
        <v>6384</v>
      </c>
      <c r="H2634" t="s">
        <v>10706</v>
      </c>
      <c r="I2634" s="10">
        <v>12</v>
      </c>
      <c r="J2634" t="s">
        <v>6384</v>
      </c>
      <c r="K2634" t="s">
        <v>7666</v>
      </c>
      <c r="L2634" t="s">
        <v>1834</v>
      </c>
      <c r="S2634" s="1"/>
      <c r="V2634" t="s">
        <v>7787</v>
      </c>
      <c r="W2634" s="10">
        <v>6</v>
      </c>
      <c r="X2634" s="1"/>
      <c r="Y2634" s="1"/>
    </row>
    <row r="2635" spans="1:25" x14ac:dyDescent="0.35">
      <c r="A2635">
        <v>122</v>
      </c>
      <c r="B2635">
        <v>5</v>
      </c>
      <c r="D2635" s="10" t="s">
        <v>7551</v>
      </c>
      <c r="E2635" t="s">
        <v>7392</v>
      </c>
      <c r="G2635" t="s">
        <v>5743</v>
      </c>
      <c r="H2635" t="s">
        <v>10706</v>
      </c>
      <c r="I2635" s="10">
        <v>8</v>
      </c>
      <c r="K2635" t="s">
        <v>7726</v>
      </c>
      <c r="L2635" t="s">
        <v>1834</v>
      </c>
      <c r="S2635" s="1"/>
      <c r="V2635" t="s">
        <v>7816</v>
      </c>
      <c r="W2635" s="10">
        <v>8</v>
      </c>
      <c r="X2635" s="1"/>
      <c r="Y2635" s="1"/>
    </row>
    <row r="2636" spans="1:25" x14ac:dyDescent="0.35">
      <c r="A2636">
        <v>219</v>
      </c>
      <c r="B2636">
        <v>1</v>
      </c>
      <c r="D2636" s="10" t="s">
        <v>92</v>
      </c>
      <c r="E2636" t="s">
        <v>2453</v>
      </c>
      <c r="G2636" t="s">
        <v>2454</v>
      </c>
      <c r="H2636" t="s">
        <v>5145</v>
      </c>
      <c r="I2636" s="10">
        <v>9</v>
      </c>
      <c r="K2636" t="s">
        <v>2455</v>
      </c>
      <c r="L2636" t="s">
        <v>2456</v>
      </c>
      <c r="M2636">
        <v>0</v>
      </c>
      <c r="S2636" s="1"/>
      <c r="V2636" t="s">
        <v>2458</v>
      </c>
      <c r="W2636" s="10">
        <v>9</v>
      </c>
      <c r="X2636" s="1">
        <v>44166</v>
      </c>
      <c r="Y2636" s="1"/>
    </row>
    <row r="2637" spans="1:25" x14ac:dyDescent="0.35">
      <c r="A2637">
        <v>189</v>
      </c>
      <c r="B2637">
        <v>20</v>
      </c>
      <c r="D2637" s="10">
        <v>2</v>
      </c>
      <c r="E2637" t="s">
        <v>3906</v>
      </c>
      <c r="G2637" t="s">
        <v>3907</v>
      </c>
      <c r="H2637" t="s">
        <v>5145</v>
      </c>
      <c r="I2637" s="10">
        <v>3</v>
      </c>
      <c r="K2637" t="s">
        <v>3908</v>
      </c>
      <c r="L2637" t="s">
        <v>2461</v>
      </c>
      <c r="M2637">
        <v>2904</v>
      </c>
      <c r="N2637">
        <v>1901</v>
      </c>
      <c r="O2637">
        <v>49</v>
      </c>
      <c r="S2637" s="1">
        <v>44402</v>
      </c>
      <c r="U2637" s="10" t="s">
        <v>5186</v>
      </c>
      <c r="V2637" t="s">
        <v>3677</v>
      </c>
      <c r="W2637" s="10">
        <v>3</v>
      </c>
      <c r="X2637" s="1">
        <v>44301</v>
      </c>
      <c r="Y2637" s="1"/>
    </row>
    <row r="2638" spans="1:25" x14ac:dyDescent="0.35">
      <c r="A2638">
        <v>117</v>
      </c>
      <c r="B2638">
        <v>3</v>
      </c>
      <c r="D2638" s="10" t="s">
        <v>92</v>
      </c>
      <c r="E2638" t="s">
        <v>2653</v>
      </c>
      <c r="G2638" t="s">
        <v>2654</v>
      </c>
      <c r="H2638" t="s">
        <v>5145</v>
      </c>
      <c r="I2638" s="10">
        <v>2</v>
      </c>
      <c r="K2638" t="s">
        <v>2655</v>
      </c>
      <c r="L2638" t="s">
        <v>2656</v>
      </c>
      <c r="M2638">
        <v>0</v>
      </c>
      <c r="S2638" s="1"/>
      <c r="V2638" t="s">
        <v>2658</v>
      </c>
      <c r="W2638" s="10">
        <v>2</v>
      </c>
      <c r="X2638" s="1">
        <v>38043</v>
      </c>
      <c r="Y2638" s="1"/>
    </row>
    <row r="2639" spans="1:25" x14ac:dyDescent="0.35">
      <c r="A2639">
        <v>261.02999999999997</v>
      </c>
      <c r="B2639">
        <v>1</v>
      </c>
      <c r="C2639" t="s">
        <v>8894</v>
      </c>
      <c r="D2639" s="10">
        <v>2</v>
      </c>
      <c r="E2639" t="s">
        <v>8845</v>
      </c>
      <c r="G2639" t="s">
        <v>10115</v>
      </c>
      <c r="H2639" t="s">
        <v>10706</v>
      </c>
      <c r="I2639" s="10">
        <v>2</v>
      </c>
      <c r="K2639" t="s">
        <v>10114</v>
      </c>
      <c r="L2639" t="s">
        <v>7765</v>
      </c>
      <c r="M2639">
        <v>942</v>
      </c>
      <c r="N2639">
        <v>2008</v>
      </c>
      <c r="S2639" s="1"/>
      <c r="W2639" s="10">
        <v>1</v>
      </c>
      <c r="X2639" s="1">
        <v>42214</v>
      </c>
      <c r="Y2639" s="1"/>
    </row>
    <row r="2640" spans="1:25" x14ac:dyDescent="0.35">
      <c r="A2640">
        <v>261.02999999999997</v>
      </c>
      <c r="B2640">
        <v>1</v>
      </c>
      <c r="C2640" t="s">
        <v>8893</v>
      </c>
      <c r="D2640" s="10">
        <v>2</v>
      </c>
      <c r="E2640" t="s">
        <v>8845</v>
      </c>
      <c r="G2640" t="s">
        <v>10113</v>
      </c>
      <c r="H2640" t="s">
        <v>10706</v>
      </c>
      <c r="I2640" s="10">
        <v>2</v>
      </c>
      <c r="K2640" t="s">
        <v>10114</v>
      </c>
      <c r="L2640" t="s">
        <v>7765</v>
      </c>
      <c r="M2640">
        <v>1281</v>
      </c>
      <c r="N2640">
        <v>2008</v>
      </c>
      <c r="S2640" s="1"/>
      <c r="W2640" s="10">
        <v>1</v>
      </c>
      <c r="X2640" s="1">
        <v>43623</v>
      </c>
      <c r="Y2640" s="1"/>
    </row>
    <row r="2641" spans="1:25" x14ac:dyDescent="0.35">
      <c r="A2641">
        <v>207</v>
      </c>
      <c r="B2641">
        <v>23.02</v>
      </c>
      <c r="D2641" s="10" t="s">
        <v>7551</v>
      </c>
      <c r="E2641" t="s">
        <v>7498</v>
      </c>
      <c r="G2641" t="s">
        <v>7032</v>
      </c>
      <c r="H2641" t="s">
        <v>10706</v>
      </c>
      <c r="I2641" s="10">
        <v>5</v>
      </c>
      <c r="K2641" t="s">
        <v>7764</v>
      </c>
      <c r="L2641" t="s">
        <v>7765</v>
      </c>
      <c r="S2641" s="1"/>
      <c r="V2641" t="s">
        <v>2806</v>
      </c>
      <c r="W2641" s="10">
        <v>5</v>
      </c>
      <c r="X2641" s="1"/>
      <c r="Y2641" s="1"/>
    </row>
    <row r="2642" spans="1:25" x14ac:dyDescent="0.35">
      <c r="A2642">
        <v>177</v>
      </c>
      <c r="B2642">
        <v>33</v>
      </c>
      <c r="D2642" s="10">
        <v>2</v>
      </c>
      <c r="E2642" t="s">
        <v>3730</v>
      </c>
      <c r="G2642" t="s">
        <v>3731</v>
      </c>
      <c r="H2642" t="s">
        <v>5145</v>
      </c>
      <c r="I2642" s="10">
        <v>11</v>
      </c>
      <c r="J2642" t="s">
        <v>5390</v>
      </c>
      <c r="K2642" t="s">
        <v>3289</v>
      </c>
      <c r="L2642" t="s">
        <v>621</v>
      </c>
      <c r="M2642">
        <v>3138</v>
      </c>
      <c r="N2642">
        <v>1901</v>
      </c>
      <c r="O2642">
        <v>47</v>
      </c>
      <c r="S2642" s="1">
        <v>43826</v>
      </c>
      <c r="U2642" s="10" t="s">
        <v>5186</v>
      </c>
      <c r="V2642" t="s">
        <v>3630</v>
      </c>
      <c r="W2642" s="10">
        <v>3</v>
      </c>
      <c r="X2642" s="1">
        <v>43012</v>
      </c>
      <c r="Y2642" s="1"/>
    </row>
    <row r="2643" spans="1:25" x14ac:dyDescent="0.35">
      <c r="A2643">
        <v>194</v>
      </c>
      <c r="B2643">
        <v>17</v>
      </c>
      <c r="D2643" s="10">
        <v>2</v>
      </c>
      <c r="E2643" t="s">
        <v>3287</v>
      </c>
      <c r="G2643" t="s">
        <v>3288</v>
      </c>
      <c r="H2643" t="s">
        <v>5145</v>
      </c>
      <c r="I2643" s="10">
        <v>11</v>
      </c>
      <c r="J2643" t="s">
        <v>5390</v>
      </c>
      <c r="K2643" t="s">
        <v>3289</v>
      </c>
      <c r="L2643" t="s">
        <v>621</v>
      </c>
      <c r="M2643">
        <v>4067</v>
      </c>
      <c r="N2643">
        <v>1901</v>
      </c>
      <c r="O2643">
        <v>49</v>
      </c>
      <c r="S2643" s="1">
        <v>43826</v>
      </c>
      <c r="U2643" s="10" t="s">
        <v>5186</v>
      </c>
      <c r="V2643" t="s">
        <v>2845</v>
      </c>
      <c r="W2643" s="10">
        <v>4</v>
      </c>
      <c r="X2643" s="1">
        <v>43012</v>
      </c>
      <c r="Y2643" s="1"/>
    </row>
    <row r="2644" spans="1:25" x14ac:dyDescent="0.35">
      <c r="A2644">
        <v>51</v>
      </c>
      <c r="B2644">
        <v>21</v>
      </c>
      <c r="D2644" s="10" t="s">
        <v>92</v>
      </c>
      <c r="E2644" t="s">
        <v>618</v>
      </c>
      <c r="G2644" t="s">
        <v>619</v>
      </c>
      <c r="H2644" t="s">
        <v>5145</v>
      </c>
      <c r="I2644" s="10">
        <v>13</v>
      </c>
      <c r="J2644" t="s">
        <v>626</v>
      </c>
      <c r="K2644" t="s">
        <v>620</v>
      </c>
      <c r="L2644" t="s">
        <v>621</v>
      </c>
      <c r="M2644">
        <v>0</v>
      </c>
      <c r="S2644" s="1"/>
      <c r="V2644" t="s">
        <v>623</v>
      </c>
      <c r="W2644" s="10">
        <v>9</v>
      </c>
      <c r="X2644" s="1">
        <v>36952</v>
      </c>
      <c r="Y2644" s="1"/>
    </row>
    <row r="2645" spans="1:25" x14ac:dyDescent="0.35">
      <c r="A2645">
        <v>70</v>
      </c>
      <c r="B2645">
        <v>27</v>
      </c>
      <c r="D2645" s="10" t="s">
        <v>92</v>
      </c>
      <c r="E2645" t="s">
        <v>625</v>
      </c>
      <c r="G2645" t="s">
        <v>626</v>
      </c>
      <c r="H2645" t="s">
        <v>10706</v>
      </c>
      <c r="I2645" s="10">
        <v>13</v>
      </c>
      <c r="J2645" t="s">
        <v>626</v>
      </c>
      <c r="K2645" t="s">
        <v>620</v>
      </c>
      <c r="L2645" t="s">
        <v>621</v>
      </c>
      <c r="M2645">
        <v>0</v>
      </c>
      <c r="S2645" s="1"/>
      <c r="U2645" s="10" t="s">
        <v>5186</v>
      </c>
      <c r="V2645" t="s">
        <v>627</v>
      </c>
      <c r="W2645" s="10">
        <v>4</v>
      </c>
      <c r="X2645" s="1">
        <v>28531</v>
      </c>
      <c r="Y2645" s="1"/>
    </row>
    <row r="2646" spans="1:25" x14ac:dyDescent="0.35">
      <c r="A2646">
        <v>178</v>
      </c>
      <c r="B2646">
        <v>20</v>
      </c>
      <c r="D2646" s="10">
        <v>2</v>
      </c>
      <c r="E2646" t="s">
        <v>3066</v>
      </c>
      <c r="G2646" t="s">
        <v>3067</v>
      </c>
      <c r="H2646" t="s">
        <v>5145</v>
      </c>
      <c r="I2646" s="10">
        <v>8</v>
      </c>
      <c r="J2646" t="s">
        <v>6002</v>
      </c>
      <c r="K2646" t="s">
        <v>3068</v>
      </c>
      <c r="L2646" t="s">
        <v>621</v>
      </c>
      <c r="M2646">
        <v>2640</v>
      </c>
      <c r="N2646">
        <v>1901</v>
      </c>
      <c r="O2646">
        <v>47</v>
      </c>
      <c r="S2646" s="1">
        <v>43826</v>
      </c>
      <c r="U2646" s="10" t="s">
        <v>5186</v>
      </c>
      <c r="V2646" t="s">
        <v>3069</v>
      </c>
      <c r="W2646" s="10">
        <v>4</v>
      </c>
      <c r="X2646" s="1">
        <v>41274</v>
      </c>
      <c r="Y2646" s="1"/>
    </row>
    <row r="2647" spans="1:25" x14ac:dyDescent="0.35">
      <c r="A2647">
        <v>205</v>
      </c>
      <c r="B2647">
        <v>38</v>
      </c>
      <c r="D2647" s="10" t="s">
        <v>92</v>
      </c>
      <c r="E2647" t="s">
        <v>1149</v>
      </c>
      <c r="G2647" t="s">
        <v>1150</v>
      </c>
      <c r="H2647" t="s">
        <v>5145</v>
      </c>
      <c r="I2647" s="10">
        <v>4</v>
      </c>
      <c r="K2647" t="s">
        <v>1151</v>
      </c>
      <c r="L2647" t="s">
        <v>621</v>
      </c>
      <c r="M2647">
        <v>0</v>
      </c>
      <c r="S2647" s="1"/>
      <c r="V2647" t="s">
        <v>99</v>
      </c>
      <c r="W2647" s="10">
        <v>2</v>
      </c>
      <c r="X2647" s="1">
        <v>44117</v>
      </c>
      <c r="Y2647" s="1"/>
    </row>
    <row r="2648" spans="1:25" x14ac:dyDescent="0.35">
      <c r="A2648">
        <v>19</v>
      </c>
      <c r="B2648">
        <v>28.01</v>
      </c>
      <c r="D2648" s="10">
        <v>2</v>
      </c>
      <c r="E2648" t="s">
        <v>4249</v>
      </c>
      <c r="G2648" t="s">
        <v>4250</v>
      </c>
      <c r="H2648" t="s">
        <v>5145</v>
      </c>
      <c r="I2648" s="10">
        <v>4</v>
      </c>
      <c r="K2648" t="s">
        <v>1151</v>
      </c>
      <c r="L2648" t="s">
        <v>621</v>
      </c>
      <c r="M2648">
        <v>2750</v>
      </c>
      <c r="N2648">
        <v>1985</v>
      </c>
      <c r="O2648">
        <v>49</v>
      </c>
      <c r="P2648">
        <v>19</v>
      </c>
      <c r="Q2648">
        <v>28.1</v>
      </c>
      <c r="S2648" s="1">
        <v>43826</v>
      </c>
      <c r="U2648" s="10" t="s">
        <v>5186</v>
      </c>
      <c r="V2648" t="s">
        <v>4228</v>
      </c>
      <c r="W2648" s="10">
        <v>2</v>
      </c>
      <c r="X2648" s="1">
        <v>41759</v>
      </c>
      <c r="Y2648" s="1"/>
    </row>
    <row r="2649" spans="1:25" x14ac:dyDescent="0.35">
      <c r="A2649">
        <v>195</v>
      </c>
      <c r="B2649">
        <v>40</v>
      </c>
      <c r="D2649" s="10">
        <v>2</v>
      </c>
      <c r="E2649" t="s">
        <v>3324</v>
      </c>
      <c r="G2649" t="s">
        <v>3325</v>
      </c>
      <c r="H2649" t="s">
        <v>5145</v>
      </c>
      <c r="I2649" s="10">
        <v>11</v>
      </c>
      <c r="J2649" t="s">
        <v>5390</v>
      </c>
      <c r="K2649" t="s">
        <v>3289</v>
      </c>
      <c r="L2649" t="s">
        <v>3326</v>
      </c>
      <c r="M2649">
        <v>3320</v>
      </c>
      <c r="N2649">
        <v>1901</v>
      </c>
      <c r="O2649">
        <v>47</v>
      </c>
      <c r="S2649" s="1">
        <v>43826</v>
      </c>
      <c r="U2649" s="10" t="s">
        <v>5186</v>
      </c>
      <c r="V2649" t="s">
        <v>2959</v>
      </c>
      <c r="W2649" s="10">
        <v>4</v>
      </c>
      <c r="X2649" s="1">
        <v>43012</v>
      </c>
      <c r="Y2649" s="1"/>
    </row>
    <row r="2650" spans="1:25" x14ac:dyDescent="0.35">
      <c r="A2650">
        <v>261.01</v>
      </c>
      <c r="B2650">
        <v>1</v>
      </c>
      <c r="C2650" t="s">
        <v>8283</v>
      </c>
      <c r="D2650" s="10">
        <v>2</v>
      </c>
      <c r="E2650" t="s">
        <v>8162</v>
      </c>
      <c r="G2650" t="s">
        <v>9221</v>
      </c>
      <c r="H2650" t="s">
        <v>10706</v>
      </c>
      <c r="I2650" s="10">
        <v>2</v>
      </c>
      <c r="J2650" t="s">
        <v>9221</v>
      </c>
      <c r="K2650" t="s">
        <v>9222</v>
      </c>
      <c r="L2650" t="s">
        <v>9223</v>
      </c>
      <c r="M2650">
        <v>828</v>
      </c>
      <c r="N2650">
        <v>2014</v>
      </c>
      <c r="S2650" s="1"/>
      <c r="V2650" t="s">
        <v>10199</v>
      </c>
      <c r="W2650" s="10">
        <v>1</v>
      </c>
      <c r="X2650" s="1">
        <v>41807</v>
      </c>
      <c r="Y2650" s="1"/>
    </row>
    <row r="2651" spans="1:25" x14ac:dyDescent="0.35">
      <c r="A2651">
        <v>261.01</v>
      </c>
      <c r="B2651">
        <v>1</v>
      </c>
      <c r="C2651" t="s">
        <v>8819</v>
      </c>
      <c r="D2651" s="10">
        <v>2</v>
      </c>
      <c r="E2651" t="s">
        <v>8162</v>
      </c>
      <c r="G2651" t="s">
        <v>10008</v>
      </c>
      <c r="H2651" t="s">
        <v>5145</v>
      </c>
      <c r="I2651" s="10">
        <v>2</v>
      </c>
      <c r="J2651" t="s">
        <v>9221</v>
      </c>
      <c r="K2651" t="s">
        <v>9222</v>
      </c>
      <c r="L2651" t="s">
        <v>4594</v>
      </c>
      <c r="M2651">
        <v>610</v>
      </c>
      <c r="N2651">
        <v>2014</v>
      </c>
      <c r="S2651" s="1"/>
      <c r="V2651" t="s">
        <v>8075</v>
      </c>
      <c r="W2651" s="10">
        <v>1</v>
      </c>
      <c r="X2651" s="1">
        <v>42135</v>
      </c>
      <c r="Y2651" s="1"/>
    </row>
    <row r="2652" spans="1:25" x14ac:dyDescent="0.35">
      <c r="A2652">
        <v>269.02999999999997</v>
      </c>
      <c r="B2652">
        <v>1</v>
      </c>
      <c r="C2652" t="s">
        <v>8314</v>
      </c>
      <c r="D2652" s="10">
        <v>2</v>
      </c>
      <c r="E2652" t="s">
        <v>8165</v>
      </c>
      <c r="G2652" t="s">
        <v>9282</v>
      </c>
      <c r="H2652" t="s">
        <v>5145</v>
      </c>
      <c r="I2652" s="10">
        <v>3</v>
      </c>
      <c r="K2652" t="s">
        <v>9283</v>
      </c>
      <c r="L2652" t="s">
        <v>4594</v>
      </c>
      <c r="M2652">
        <v>697</v>
      </c>
      <c r="N2652">
        <v>2017</v>
      </c>
      <c r="S2652" s="1"/>
      <c r="V2652" t="s">
        <v>10205</v>
      </c>
      <c r="W2652" s="10">
        <v>1</v>
      </c>
      <c r="X2652" s="1">
        <v>43032</v>
      </c>
      <c r="Y2652" s="1"/>
    </row>
    <row r="2653" spans="1:25" x14ac:dyDescent="0.35">
      <c r="A2653">
        <v>43</v>
      </c>
      <c r="B2653">
        <v>2</v>
      </c>
      <c r="C2653" t="s">
        <v>756</v>
      </c>
      <c r="D2653" s="10">
        <v>2</v>
      </c>
      <c r="E2653" t="s">
        <v>8777</v>
      </c>
      <c r="G2653" t="s">
        <v>9798</v>
      </c>
      <c r="H2653" t="s">
        <v>10706</v>
      </c>
      <c r="I2653" s="10">
        <v>1</v>
      </c>
      <c r="K2653" t="s">
        <v>9799</v>
      </c>
      <c r="L2653" t="s">
        <v>4594</v>
      </c>
      <c r="M2653">
        <v>929</v>
      </c>
      <c r="N2653">
        <v>2004</v>
      </c>
      <c r="S2653" s="1"/>
      <c r="V2653" t="s">
        <v>10439</v>
      </c>
      <c r="W2653" s="10">
        <v>1</v>
      </c>
      <c r="X2653" s="1">
        <v>37995</v>
      </c>
      <c r="Y2653" s="1"/>
    </row>
    <row r="2654" spans="1:25" x14ac:dyDescent="0.35">
      <c r="A2654">
        <v>190</v>
      </c>
      <c r="B2654">
        <v>18</v>
      </c>
      <c r="D2654" s="10">
        <v>2</v>
      </c>
      <c r="E2654" t="s">
        <v>4591</v>
      </c>
      <c r="G2654" t="s">
        <v>4592</v>
      </c>
      <c r="H2654" t="s">
        <v>5145</v>
      </c>
      <c r="I2654" s="10">
        <v>2</v>
      </c>
      <c r="K2654" t="s">
        <v>4593</v>
      </c>
      <c r="L2654" t="s">
        <v>4594</v>
      </c>
      <c r="M2654">
        <v>2458</v>
      </c>
      <c r="N2654">
        <v>1900</v>
      </c>
      <c r="O2654">
        <v>49</v>
      </c>
      <c r="S2654" s="1">
        <v>44758</v>
      </c>
      <c r="U2654" s="10" t="s">
        <v>5186</v>
      </c>
      <c r="V2654" t="s">
        <v>4283</v>
      </c>
      <c r="W2654" s="10">
        <v>2</v>
      </c>
      <c r="X2654" s="1">
        <v>44679</v>
      </c>
      <c r="Y2654" s="1"/>
    </row>
    <row r="2655" spans="1:25" x14ac:dyDescent="0.35">
      <c r="A2655">
        <v>70</v>
      </c>
      <c r="B2655">
        <v>11</v>
      </c>
      <c r="C2655" t="s">
        <v>8147</v>
      </c>
      <c r="D2655" s="10">
        <v>2</v>
      </c>
      <c r="E2655" t="s">
        <v>8352</v>
      </c>
      <c r="G2655" t="s">
        <v>9798</v>
      </c>
      <c r="H2655" t="s">
        <v>10706</v>
      </c>
      <c r="I2655" s="10">
        <v>1</v>
      </c>
      <c r="K2655" t="s">
        <v>9799</v>
      </c>
      <c r="L2655" t="s">
        <v>4594</v>
      </c>
      <c r="M2655">
        <v>1335</v>
      </c>
      <c r="N2655">
        <v>1999</v>
      </c>
      <c r="S2655" s="1"/>
      <c r="U2655" s="10" t="s">
        <v>10584</v>
      </c>
      <c r="V2655" t="s">
        <v>10330</v>
      </c>
      <c r="W2655" s="10">
        <v>1</v>
      </c>
      <c r="X2655" s="1">
        <v>36411</v>
      </c>
      <c r="Y2655" s="1"/>
    </row>
    <row r="2656" spans="1:25" x14ac:dyDescent="0.35">
      <c r="A2656">
        <v>16</v>
      </c>
      <c r="B2656">
        <v>8</v>
      </c>
      <c r="C2656" t="s">
        <v>3414</v>
      </c>
      <c r="D2656" s="10">
        <v>2</v>
      </c>
      <c r="E2656" t="s">
        <v>8701</v>
      </c>
      <c r="G2656" t="s">
        <v>9876</v>
      </c>
      <c r="H2656" t="s">
        <v>5145</v>
      </c>
      <c r="I2656" s="10">
        <v>3</v>
      </c>
      <c r="K2656" t="s">
        <v>9283</v>
      </c>
      <c r="L2656" t="s">
        <v>4594</v>
      </c>
      <c r="M2656">
        <v>803</v>
      </c>
      <c r="N2656">
        <v>1901</v>
      </c>
      <c r="S2656" s="1"/>
      <c r="U2656" s="10" t="s">
        <v>5186</v>
      </c>
      <c r="V2656" t="s">
        <v>8073</v>
      </c>
      <c r="W2656" s="10">
        <v>1</v>
      </c>
      <c r="X2656" s="1">
        <v>42552</v>
      </c>
      <c r="Y2656" s="1"/>
    </row>
    <row r="2657" spans="1:25" x14ac:dyDescent="0.35">
      <c r="A2657">
        <v>16</v>
      </c>
      <c r="B2657">
        <v>8</v>
      </c>
      <c r="C2657" t="s">
        <v>756</v>
      </c>
      <c r="D2657" s="10">
        <v>2</v>
      </c>
      <c r="E2657" t="s">
        <v>8701</v>
      </c>
      <c r="G2657" t="s">
        <v>9874</v>
      </c>
      <c r="H2657" t="s">
        <v>10706</v>
      </c>
      <c r="I2657" s="10">
        <v>3</v>
      </c>
      <c r="K2657" t="s">
        <v>9875</v>
      </c>
      <c r="L2657" t="s">
        <v>4594</v>
      </c>
      <c r="M2657">
        <v>1424</v>
      </c>
      <c r="N2657">
        <v>1901</v>
      </c>
      <c r="S2657" s="1"/>
      <c r="U2657" s="10" t="s">
        <v>5186</v>
      </c>
      <c r="V2657" t="s">
        <v>8073</v>
      </c>
      <c r="W2657" s="10">
        <v>1</v>
      </c>
      <c r="X2657" s="1">
        <v>42478</v>
      </c>
      <c r="Y2657" s="1"/>
    </row>
    <row r="2658" spans="1:25" x14ac:dyDescent="0.35">
      <c r="A2658">
        <v>184</v>
      </c>
      <c r="B2658">
        <v>35</v>
      </c>
      <c r="D2658" s="10">
        <v>2</v>
      </c>
      <c r="E2658" t="s">
        <v>3153</v>
      </c>
      <c r="G2658" t="s">
        <v>3154</v>
      </c>
      <c r="H2658" t="s">
        <v>10706</v>
      </c>
      <c r="I2658" s="10">
        <v>4</v>
      </c>
      <c r="K2658" t="s">
        <v>3155</v>
      </c>
      <c r="L2658" t="s">
        <v>3156</v>
      </c>
      <c r="M2658">
        <v>3854</v>
      </c>
      <c r="N2658">
        <v>1901</v>
      </c>
      <c r="O2658">
        <v>49</v>
      </c>
      <c r="S2658" s="1">
        <v>44391</v>
      </c>
      <c r="U2658" s="10" t="s">
        <v>5186</v>
      </c>
      <c r="V2658" t="s">
        <v>2837</v>
      </c>
      <c r="W2658" s="10">
        <v>4</v>
      </c>
      <c r="X2658" s="1">
        <v>27543</v>
      </c>
      <c r="Y2658" s="1"/>
    </row>
    <row r="2659" spans="1:25" x14ac:dyDescent="0.35">
      <c r="A2659">
        <v>261.02</v>
      </c>
      <c r="B2659">
        <v>1</v>
      </c>
      <c r="C2659" t="s">
        <v>8291</v>
      </c>
      <c r="D2659" s="10">
        <v>2</v>
      </c>
      <c r="E2659" t="s">
        <v>8292</v>
      </c>
      <c r="G2659" t="s">
        <v>9239</v>
      </c>
      <c r="H2659" t="s">
        <v>10706</v>
      </c>
      <c r="I2659" s="10">
        <v>2</v>
      </c>
      <c r="K2659" t="s">
        <v>9240</v>
      </c>
      <c r="L2659" t="s">
        <v>8959</v>
      </c>
      <c r="M2659">
        <v>786</v>
      </c>
      <c r="N2659">
        <v>2021</v>
      </c>
      <c r="S2659" s="1"/>
      <c r="V2659" t="s">
        <v>10204</v>
      </c>
      <c r="W2659" s="10">
        <v>1</v>
      </c>
      <c r="X2659" s="1">
        <v>44313</v>
      </c>
      <c r="Y2659" s="1"/>
    </row>
    <row r="2660" spans="1:25" x14ac:dyDescent="0.35">
      <c r="A2660">
        <v>245</v>
      </c>
      <c r="B2660">
        <v>11</v>
      </c>
      <c r="C2660" t="s">
        <v>8105</v>
      </c>
      <c r="D2660" s="10">
        <v>2</v>
      </c>
      <c r="E2660" t="s">
        <v>8104</v>
      </c>
      <c r="G2660" t="s">
        <v>8960</v>
      </c>
      <c r="H2660" t="s">
        <v>10706</v>
      </c>
      <c r="I2660" s="10">
        <v>3</v>
      </c>
      <c r="K2660" t="s">
        <v>8958</v>
      </c>
      <c r="L2660" t="s">
        <v>8959</v>
      </c>
      <c r="M2660">
        <v>657</v>
      </c>
      <c r="N2660">
        <v>1901</v>
      </c>
      <c r="S2660" s="1"/>
      <c r="U2660" s="10" t="s">
        <v>5186</v>
      </c>
      <c r="V2660" t="s">
        <v>10181</v>
      </c>
      <c r="W2660" s="10">
        <v>1</v>
      </c>
      <c r="X2660" s="1">
        <v>42965</v>
      </c>
      <c r="Y2660" s="1"/>
    </row>
    <row r="2661" spans="1:25" x14ac:dyDescent="0.35">
      <c r="A2661">
        <v>245</v>
      </c>
      <c r="B2661">
        <v>11</v>
      </c>
      <c r="C2661" t="s">
        <v>8098</v>
      </c>
      <c r="D2661" s="10">
        <v>2</v>
      </c>
      <c r="E2661" t="s">
        <v>8104</v>
      </c>
      <c r="G2661" t="s">
        <v>8957</v>
      </c>
      <c r="H2661" t="s">
        <v>10706</v>
      </c>
      <c r="I2661" s="10">
        <v>3</v>
      </c>
      <c r="K2661" t="s">
        <v>8958</v>
      </c>
      <c r="L2661" t="s">
        <v>8959</v>
      </c>
      <c r="M2661">
        <v>657</v>
      </c>
      <c r="N2661">
        <v>1901</v>
      </c>
      <c r="S2661" s="1"/>
      <c r="U2661" s="10" t="s">
        <v>5186</v>
      </c>
      <c r="V2661" t="s">
        <v>10181</v>
      </c>
      <c r="W2661" s="10">
        <v>1</v>
      </c>
      <c r="X2661" s="1">
        <v>42678</v>
      </c>
      <c r="Y2661" s="1"/>
    </row>
    <row r="2662" spans="1:25" x14ac:dyDescent="0.35">
      <c r="A2662">
        <v>268.01</v>
      </c>
      <c r="B2662">
        <v>3</v>
      </c>
      <c r="C2662" t="s">
        <v>8176</v>
      </c>
      <c r="D2662" s="10">
        <v>2</v>
      </c>
      <c r="E2662" t="s">
        <v>8170</v>
      </c>
      <c r="G2662" t="s">
        <v>9059</v>
      </c>
      <c r="H2662" t="s">
        <v>10706</v>
      </c>
      <c r="I2662" s="10">
        <v>1</v>
      </c>
      <c r="K2662" t="s">
        <v>9060</v>
      </c>
      <c r="L2662" t="s">
        <v>8959</v>
      </c>
      <c r="M2662">
        <v>800</v>
      </c>
      <c r="N2662">
        <v>1916</v>
      </c>
      <c r="S2662" s="1"/>
      <c r="U2662" s="10" t="s">
        <v>5186</v>
      </c>
      <c r="V2662" t="s">
        <v>10199</v>
      </c>
      <c r="W2662" s="10">
        <v>1</v>
      </c>
      <c r="X2662" s="1">
        <v>42544</v>
      </c>
      <c r="Y2662" s="1"/>
    </row>
    <row r="2663" spans="1:25" x14ac:dyDescent="0.35">
      <c r="A2663">
        <v>214.01</v>
      </c>
      <c r="B2663">
        <v>26</v>
      </c>
      <c r="C2663" t="s">
        <v>8631</v>
      </c>
      <c r="D2663" s="10">
        <v>2</v>
      </c>
      <c r="E2663" t="s">
        <v>8530</v>
      </c>
      <c r="G2663" t="s">
        <v>9618</v>
      </c>
      <c r="H2663" t="s">
        <v>10706</v>
      </c>
      <c r="I2663" s="10">
        <v>3</v>
      </c>
      <c r="K2663" t="s">
        <v>9453</v>
      </c>
      <c r="L2663" t="s">
        <v>8959</v>
      </c>
      <c r="M2663">
        <v>985</v>
      </c>
      <c r="N2663">
        <v>1870</v>
      </c>
      <c r="S2663" s="1"/>
      <c r="U2663" s="10" t="s">
        <v>5186</v>
      </c>
      <c r="V2663" t="s">
        <v>10309</v>
      </c>
      <c r="W2663" s="10">
        <v>1</v>
      </c>
      <c r="X2663" s="1">
        <v>37145</v>
      </c>
      <c r="Y2663" s="1"/>
    </row>
    <row r="2664" spans="1:25" x14ac:dyDescent="0.35">
      <c r="A2664">
        <v>89</v>
      </c>
      <c r="B2664">
        <v>12</v>
      </c>
      <c r="C2664" t="s">
        <v>8285</v>
      </c>
      <c r="D2664" s="10">
        <v>2</v>
      </c>
      <c r="E2664" t="s">
        <v>8339</v>
      </c>
      <c r="G2664" t="s">
        <v>8960</v>
      </c>
      <c r="H2664" t="s">
        <v>10706</v>
      </c>
      <c r="I2664" s="10">
        <v>1</v>
      </c>
      <c r="K2664" t="s">
        <v>9510</v>
      </c>
      <c r="L2664" t="s">
        <v>8959</v>
      </c>
      <c r="M2664">
        <v>955</v>
      </c>
      <c r="N2664">
        <v>2002</v>
      </c>
      <c r="S2664" s="1"/>
      <c r="U2664" s="10" t="s">
        <v>10584</v>
      </c>
      <c r="V2664" t="s">
        <v>8076</v>
      </c>
      <c r="W2664" s="10">
        <v>1</v>
      </c>
      <c r="X2664" s="1">
        <v>43326</v>
      </c>
      <c r="Y2664" s="1"/>
    </row>
    <row r="2665" spans="1:25" x14ac:dyDescent="0.35">
      <c r="A2665">
        <v>17</v>
      </c>
      <c r="B2665">
        <v>31.01</v>
      </c>
      <c r="C2665" t="s">
        <v>7249</v>
      </c>
      <c r="D2665" s="10">
        <v>2</v>
      </c>
      <c r="E2665" t="s">
        <v>8732</v>
      </c>
      <c r="G2665" t="s">
        <v>8960</v>
      </c>
      <c r="H2665" t="s">
        <v>10706</v>
      </c>
      <c r="I2665" s="10">
        <v>3</v>
      </c>
      <c r="K2665" t="s">
        <v>8958</v>
      </c>
      <c r="L2665" t="s">
        <v>8959</v>
      </c>
      <c r="M2665">
        <v>2022</v>
      </c>
      <c r="N2665">
        <v>2018</v>
      </c>
      <c r="S2665" s="1"/>
      <c r="V2665" t="s">
        <v>10384</v>
      </c>
      <c r="W2665" s="10">
        <v>1</v>
      </c>
      <c r="X2665" s="1">
        <v>43122</v>
      </c>
      <c r="Y2665" s="1"/>
    </row>
    <row r="2666" spans="1:25" x14ac:dyDescent="0.35">
      <c r="A2666">
        <v>61</v>
      </c>
      <c r="B2666">
        <v>12.01</v>
      </c>
      <c r="C2666" t="s">
        <v>8208</v>
      </c>
      <c r="D2666" s="10">
        <v>2</v>
      </c>
      <c r="E2666" t="s">
        <v>8434</v>
      </c>
      <c r="G2666" t="s">
        <v>9452</v>
      </c>
      <c r="H2666" t="s">
        <v>10706</v>
      </c>
      <c r="I2666" s="10">
        <v>3</v>
      </c>
      <c r="K2666" t="s">
        <v>9453</v>
      </c>
      <c r="L2666" t="s">
        <v>9454</v>
      </c>
      <c r="M2666">
        <v>620</v>
      </c>
      <c r="N2666">
        <v>1901</v>
      </c>
      <c r="S2666" s="1"/>
      <c r="U2666" s="10" t="s">
        <v>5186</v>
      </c>
      <c r="V2666" t="s">
        <v>10267</v>
      </c>
      <c r="W2666" s="10">
        <v>1</v>
      </c>
      <c r="X2666" s="1">
        <v>36018</v>
      </c>
      <c r="Y2666" s="1"/>
    </row>
    <row r="2667" spans="1:25" x14ac:dyDescent="0.35">
      <c r="A2667">
        <v>177</v>
      </c>
      <c r="B2667">
        <v>14</v>
      </c>
      <c r="D2667" s="10">
        <v>2</v>
      </c>
      <c r="E2667" t="s">
        <v>3038</v>
      </c>
      <c r="G2667" t="s">
        <v>3039</v>
      </c>
      <c r="H2667" t="s">
        <v>5145</v>
      </c>
      <c r="I2667" s="10">
        <v>4</v>
      </c>
      <c r="K2667" t="s">
        <v>3040</v>
      </c>
      <c r="L2667" t="s">
        <v>2309</v>
      </c>
      <c r="M2667">
        <v>3135</v>
      </c>
      <c r="N2667">
        <v>1800</v>
      </c>
      <c r="O2667">
        <v>47</v>
      </c>
      <c r="S2667" s="1">
        <v>43826</v>
      </c>
      <c r="U2667" s="10" t="s">
        <v>5186</v>
      </c>
      <c r="V2667" t="s">
        <v>2959</v>
      </c>
      <c r="W2667" s="10">
        <v>4</v>
      </c>
      <c r="X2667" s="1">
        <v>41124</v>
      </c>
      <c r="Y2667" s="1"/>
    </row>
    <row r="2668" spans="1:25" x14ac:dyDescent="0.35">
      <c r="A2668">
        <v>166</v>
      </c>
      <c r="B2668">
        <v>1</v>
      </c>
      <c r="D2668" s="10" t="s">
        <v>92</v>
      </c>
      <c r="E2668" t="s">
        <v>2306</v>
      </c>
      <c r="G2668" t="s">
        <v>2307</v>
      </c>
      <c r="H2668" t="s">
        <v>10706</v>
      </c>
      <c r="I2668" s="10">
        <v>3</v>
      </c>
      <c r="K2668" t="s">
        <v>2308</v>
      </c>
      <c r="L2668" t="s">
        <v>2309</v>
      </c>
      <c r="M2668">
        <v>0</v>
      </c>
      <c r="S2668" s="1"/>
      <c r="V2668" t="s">
        <v>2311</v>
      </c>
      <c r="W2668" s="10">
        <v>3</v>
      </c>
      <c r="X2668" s="1">
        <v>44867</v>
      </c>
      <c r="Y2668" s="1"/>
    </row>
    <row r="2669" spans="1:25" x14ac:dyDescent="0.35">
      <c r="A2669">
        <v>214.01</v>
      </c>
      <c r="B2669">
        <v>26</v>
      </c>
      <c r="C2669" t="s">
        <v>8548</v>
      </c>
      <c r="D2669" s="10">
        <v>2</v>
      </c>
      <c r="E2669" t="s">
        <v>8530</v>
      </c>
      <c r="G2669" t="s">
        <v>9618</v>
      </c>
      <c r="H2669" t="s">
        <v>10706</v>
      </c>
      <c r="I2669" s="10">
        <v>3</v>
      </c>
      <c r="K2669" t="s">
        <v>9453</v>
      </c>
      <c r="L2669" t="s">
        <v>2309</v>
      </c>
      <c r="M2669">
        <v>840</v>
      </c>
      <c r="N2669">
        <v>1870</v>
      </c>
      <c r="S2669" s="1"/>
      <c r="U2669" s="10" t="s">
        <v>5186</v>
      </c>
      <c r="V2669" t="s">
        <v>8076</v>
      </c>
      <c r="W2669" s="10">
        <v>1</v>
      </c>
      <c r="X2669" s="1">
        <v>37406</v>
      </c>
      <c r="Y2669" s="1"/>
    </row>
    <row r="2670" spans="1:25" x14ac:dyDescent="0.35">
      <c r="A2670">
        <v>269.02</v>
      </c>
      <c r="B2670">
        <v>1</v>
      </c>
      <c r="C2670" t="s">
        <v>8313</v>
      </c>
      <c r="D2670" s="10">
        <v>2</v>
      </c>
      <c r="E2670" t="s">
        <v>8301</v>
      </c>
      <c r="G2670" t="s">
        <v>9281</v>
      </c>
      <c r="H2670" t="s">
        <v>10706</v>
      </c>
      <c r="I2670" s="10">
        <v>2</v>
      </c>
      <c r="K2670" t="s">
        <v>9240</v>
      </c>
      <c r="L2670" t="s">
        <v>2314</v>
      </c>
      <c r="M2670">
        <v>861</v>
      </c>
      <c r="N2670">
        <v>2012</v>
      </c>
      <c r="S2670" s="1"/>
      <c r="V2670" t="s">
        <v>10205</v>
      </c>
      <c r="W2670" s="10">
        <v>1</v>
      </c>
      <c r="X2670" s="1">
        <v>41327</v>
      </c>
      <c r="Y2670" s="1"/>
    </row>
    <row r="2671" spans="1:25" x14ac:dyDescent="0.35">
      <c r="A2671">
        <v>180</v>
      </c>
      <c r="B2671">
        <v>32</v>
      </c>
      <c r="D2671" s="10">
        <v>2</v>
      </c>
      <c r="E2671" t="s">
        <v>3114</v>
      </c>
      <c r="G2671" t="s">
        <v>3115</v>
      </c>
      <c r="H2671" t="s">
        <v>10706</v>
      </c>
      <c r="I2671" s="10">
        <v>4</v>
      </c>
      <c r="K2671" t="s">
        <v>3116</v>
      </c>
      <c r="L2671" t="s">
        <v>3117</v>
      </c>
      <c r="M2671">
        <v>2986</v>
      </c>
      <c r="N2671">
        <v>1901</v>
      </c>
      <c r="O2671">
        <v>47</v>
      </c>
      <c r="S2671" s="1">
        <v>43826</v>
      </c>
      <c r="U2671" s="10" t="s">
        <v>5186</v>
      </c>
      <c r="V2671" t="s">
        <v>2959</v>
      </c>
      <c r="W2671" s="10">
        <v>4</v>
      </c>
      <c r="X2671" s="1">
        <v>33737</v>
      </c>
      <c r="Y2671" s="1"/>
    </row>
    <row r="2672" spans="1:25" x14ac:dyDescent="0.35">
      <c r="A2672">
        <v>28</v>
      </c>
      <c r="B2672">
        <v>33</v>
      </c>
      <c r="D2672" s="10" t="s">
        <v>92</v>
      </c>
      <c r="E2672" t="s">
        <v>515</v>
      </c>
      <c r="G2672" t="s">
        <v>516</v>
      </c>
      <c r="H2672" t="s">
        <v>5145</v>
      </c>
      <c r="I2672" s="10">
        <v>2</v>
      </c>
      <c r="K2672" t="s">
        <v>517</v>
      </c>
      <c r="L2672" t="s">
        <v>518</v>
      </c>
      <c r="M2672">
        <v>0</v>
      </c>
      <c r="S2672" s="1"/>
      <c r="V2672" t="s">
        <v>519</v>
      </c>
      <c r="W2672" s="10">
        <v>2</v>
      </c>
      <c r="X2672" s="1">
        <v>43090</v>
      </c>
      <c r="Y2672" s="1"/>
    </row>
    <row r="2673" spans="1:26" x14ac:dyDescent="0.35">
      <c r="A2673">
        <v>194</v>
      </c>
      <c r="B2673">
        <v>19</v>
      </c>
      <c r="D2673" s="10">
        <v>2</v>
      </c>
      <c r="E2673" t="s">
        <v>3290</v>
      </c>
      <c r="G2673" t="s">
        <v>3291</v>
      </c>
      <c r="H2673" t="s">
        <v>10706</v>
      </c>
      <c r="I2673" s="10">
        <v>9</v>
      </c>
      <c r="J2673" t="s">
        <v>3291</v>
      </c>
      <c r="K2673" t="s">
        <v>3292</v>
      </c>
      <c r="L2673" t="s">
        <v>3293</v>
      </c>
      <c r="M2673">
        <v>3000</v>
      </c>
      <c r="N2673">
        <v>1901</v>
      </c>
      <c r="O2673">
        <v>49</v>
      </c>
      <c r="S2673" s="1">
        <v>43826</v>
      </c>
      <c r="U2673" s="10" t="s">
        <v>5186</v>
      </c>
      <c r="V2673" t="s">
        <v>3294</v>
      </c>
      <c r="W2673" s="10">
        <v>4</v>
      </c>
      <c r="X2673" s="1">
        <v>39961</v>
      </c>
      <c r="Y2673" s="1"/>
    </row>
    <row r="2674" spans="1:26" x14ac:dyDescent="0.35">
      <c r="A2674">
        <v>78</v>
      </c>
      <c r="B2674">
        <v>27</v>
      </c>
      <c r="D2674" s="10" t="s">
        <v>7551</v>
      </c>
      <c r="E2674" t="s">
        <v>7373</v>
      </c>
      <c r="G2674" t="s">
        <v>6687</v>
      </c>
      <c r="H2674" t="s">
        <v>5145</v>
      </c>
      <c r="I2674" s="10">
        <v>9</v>
      </c>
      <c r="J2674" t="s">
        <v>3291</v>
      </c>
      <c r="K2674" t="s">
        <v>6689</v>
      </c>
      <c r="L2674" t="s">
        <v>1402</v>
      </c>
      <c r="S2674" s="1"/>
      <c r="V2674" t="s">
        <v>7819</v>
      </c>
      <c r="W2674" s="10">
        <v>5</v>
      </c>
      <c r="X2674" s="1"/>
      <c r="Y2674" s="1"/>
      <c r="Z2674" t="s">
        <v>5385</v>
      </c>
    </row>
    <row r="2675" spans="1:26" x14ac:dyDescent="0.35">
      <c r="A2675">
        <v>69</v>
      </c>
      <c r="B2675">
        <v>17</v>
      </c>
      <c r="D2675" s="10" t="s">
        <v>92</v>
      </c>
      <c r="E2675" t="s">
        <v>1399</v>
      </c>
      <c r="G2675" t="s">
        <v>1400</v>
      </c>
      <c r="H2675" t="s">
        <v>5145</v>
      </c>
      <c r="I2675" s="10">
        <v>2</v>
      </c>
      <c r="K2675" t="s">
        <v>1401</v>
      </c>
      <c r="L2675" t="s">
        <v>1402</v>
      </c>
      <c r="M2675">
        <v>0</v>
      </c>
      <c r="S2675" s="1"/>
      <c r="V2675" t="s">
        <v>1403</v>
      </c>
      <c r="W2675" s="10">
        <v>2</v>
      </c>
      <c r="X2675" s="1">
        <v>39969</v>
      </c>
      <c r="Y2675" s="1"/>
    </row>
    <row r="2676" spans="1:26" x14ac:dyDescent="0.35">
      <c r="A2676">
        <v>268.01</v>
      </c>
      <c r="B2676">
        <v>2</v>
      </c>
      <c r="C2676" t="s">
        <v>8082</v>
      </c>
      <c r="D2676" s="10">
        <v>2</v>
      </c>
      <c r="E2676" t="s">
        <v>8065</v>
      </c>
      <c r="G2676" t="s">
        <v>9546</v>
      </c>
      <c r="H2676" t="s">
        <v>10706</v>
      </c>
      <c r="I2676" s="10">
        <v>2</v>
      </c>
      <c r="K2676" t="s">
        <v>9547</v>
      </c>
      <c r="L2676" t="s">
        <v>9988</v>
      </c>
      <c r="M2676">
        <v>735</v>
      </c>
      <c r="N2676">
        <v>1916</v>
      </c>
      <c r="S2676" s="1"/>
      <c r="U2676" s="10" t="s">
        <v>5186</v>
      </c>
      <c r="V2676" t="s">
        <v>8075</v>
      </c>
      <c r="W2676" s="10">
        <v>1</v>
      </c>
      <c r="X2676" s="1">
        <v>38763</v>
      </c>
      <c r="Y2676" s="1"/>
    </row>
    <row r="2677" spans="1:26" x14ac:dyDescent="0.35">
      <c r="A2677">
        <v>268.01</v>
      </c>
      <c r="B2677">
        <v>2</v>
      </c>
      <c r="C2677" t="s">
        <v>8501</v>
      </c>
      <c r="D2677" s="10">
        <v>2</v>
      </c>
      <c r="E2677" t="s">
        <v>8065</v>
      </c>
      <c r="G2677" t="s">
        <v>9546</v>
      </c>
      <c r="H2677" t="s">
        <v>10706</v>
      </c>
      <c r="I2677" s="10">
        <v>2</v>
      </c>
      <c r="K2677" t="s">
        <v>9547</v>
      </c>
      <c r="L2677" t="s">
        <v>9548</v>
      </c>
      <c r="M2677">
        <v>1155</v>
      </c>
      <c r="N2677">
        <v>1916</v>
      </c>
      <c r="S2677" s="1"/>
      <c r="U2677" s="10" t="s">
        <v>5186</v>
      </c>
      <c r="V2677" t="s">
        <v>8076</v>
      </c>
      <c r="W2677" s="10">
        <v>1</v>
      </c>
      <c r="X2677" s="1">
        <v>38735</v>
      </c>
      <c r="Y2677" s="1"/>
    </row>
    <row r="2678" spans="1:26" x14ac:dyDescent="0.35">
      <c r="A2678">
        <v>178</v>
      </c>
      <c r="B2678">
        <v>37</v>
      </c>
      <c r="D2678" s="10">
        <v>2</v>
      </c>
      <c r="E2678" t="s">
        <v>3751</v>
      </c>
      <c r="G2678" t="s">
        <v>3752</v>
      </c>
      <c r="H2678" t="s">
        <v>10706</v>
      </c>
      <c r="I2678" s="10">
        <v>3</v>
      </c>
      <c r="K2678" t="s">
        <v>3753</v>
      </c>
      <c r="L2678" t="s">
        <v>3714</v>
      </c>
      <c r="M2678">
        <v>2370</v>
      </c>
      <c r="N2678">
        <v>1901</v>
      </c>
      <c r="O2678">
        <v>49</v>
      </c>
      <c r="S2678" s="1">
        <v>43826</v>
      </c>
      <c r="U2678" s="10" t="s">
        <v>5186</v>
      </c>
      <c r="V2678" t="s">
        <v>3527</v>
      </c>
      <c r="W2678" s="10">
        <v>3</v>
      </c>
      <c r="X2678" s="1">
        <v>37469</v>
      </c>
      <c r="Y2678" s="1"/>
    </row>
    <row r="2679" spans="1:26" x14ac:dyDescent="0.35">
      <c r="A2679">
        <v>215</v>
      </c>
      <c r="B2679">
        <v>11.03</v>
      </c>
      <c r="D2679" s="10" t="s">
        <v>92</v>
      </c>
      <c r="E2679" t="s">
        <v>1750</v>
      </c>
      <c r="G2679" t="s">
        <v>1751</v>
      </c>
      <c r="H2679" t="s">
        <v>5145</v>
      </c>
      <c r="I2679" s="10">
        <v>15</v>
      </c>
      <c r="J2679" t="s">
        <v>5275</v>
      </c>
      <c r="K2679" t="s">
        <v>1746</v>
      </c>
      <c r="L2679" t="s">
        <v>1752</v>
      </c>
      <c r="M2679">
        <v>0</v>
      </c>
      <c r="S2679" s="1"/>
      <c r="V2679" t="s">
        <v>249</v>
      </c>
      <c r="W2679" s="10">
        <v>3</v>
      </c>
      <c r="X2679" s="1">
        <v>39241</v>
      </c>
      <c r="Y2679" s="1"/>
    </row>
    <row r="2680" spans="1:26" x14ac:dyDescent="0.35">
      <c r="A2680">
        <v>43</v>
      </c>
      <c r="B2680">
        <v>12</v>
      </c>
      <c r="C2680" t="s">
        <v>8159</v>
      </c>
      <c r="D2680" s="10">
        <v>2</v>
      </c>
      <c r="E2680" t="s">
        <v>8218</v>
      </c>
      <c r="G2680" t="s">
        <v>9188</v>
      </c>
      <c r="H2680" t="s">
        <v>10706</v>
      </c>
      <c r="I2680" s="10">
        <v>1</v>
      </c>
      <c r="K2680" t="s">
        <v>9189</v>
      </c>
      <c r="L2680" t="s">
        <v>1752</v>
      </c>
      <c r="M2680">
        <v>520</v>
      </c>
      <c r="N2680">
        <v>1890</v>
      </c>
      <c r="S2680" s="1"/>
      <c r="U2680" s="10" t="s">
        <v>5186</v>
      </c>
      <c r="V2680" t="s">
        <v>10199</v>
      </c>
      <c r="W2680" s="10">
        <v>1</v>
      </c>
      <c r="X2680" s="1">
        <v>44547</v>
      </c>
      <c r="Y2680" s="1"/>
    </row>
    <row r="2681" spans="1:26" x14ac:dyDescent="0.35">
      <c r="A2681">
        <v>171</v>
      </c>
      <c r="B2681">
        <v>32</v>
      </c>
      <c r="D2681" s="10">
        <v>2</v>
      </c>
      <c r="E2681" t="s">
        <v>3004</v>
      </c>
      <c r="G2681" t="s">
        <v>3005</v>
      </c>
      <c r="H2681" t="s">
        <v>5145</v>
      </c>
      <c r="I2681" s="10">
        <v>4</v>
      </c>
      <c r="K2681" t="s">
        <v>3006</v>
      </c>
      <c r="L2681" t="s">
        <v>1752</v>
      </c>
      <c r="M2681">
        <v>2938</v>
      </c>
      <c r="N2681">
        <v>1901</v>
      </c>
      <c r="O2681">
        <v>49</v>
      </c>
      <c r="S2681" s="1">
        <v>44679</v>
      </c>
      <c r="U2681" s="10" t="s">
        <v>5186</v>
      </c>
      <c r="V2681" t="s">
        <v>3007</v>
      </c>
      <c r="W2681" s="10">
        <v>4</v>
      </c>
      <c r="X2681" s="1">
        <v>40556</v>
      </c>
      <c r="Y2681" s="1"/>
    </row>
    <row r="2682" spans="1:26" x14ac:dyDescent="0.35">
      <c r="A2682">
        <v>184</v>
      </c>
      <c r="B2682">
        <v>32.01</v>
      </c>
      <c r="C2682" t="s">
        <v>8546</v>
      </c>
      <c r="D2682" s="10">
        <v>2</v>
      </c>
      <c r="E2682" t="s">
        <v>8547</v>
      </c>
      <c r="G2682" t="s">
        <v>9188</v>
      </c>
      <c r="H2682" t="s">
        <v>10706</v>
      </c>
      <c r="I2682" s="10">
        <v>1</v>
      </c>
      <c r="K2682" t="s">
        <v>9616</v>
      </c>
      <c r="L2682" t="s">
        <v>1752</v>
      </c>
      <c r="M2682">
        <v>613</v>
      </c>
      <c r="N2682">
        <v>1910</v>
      </c>
      <c r="S2682" s="1"/>
      <c r="U2682" s="10" t="s">
        <v>5186</v>
      </c>
      <c r="V2682" t="s">
        <v>8076</v>
      </c>
      <c r="W2682" s="10">
        <v>1</v>
      </c>
      <c r="X2682" s="1">
        <v>44544</v>
      </c>
      <c r="Y2682" s="1"/>
    </row>
    <row r="2683" spans="1:26" x14ac:dyDescent="0.35">
      <c r="A2683">
        <v>204</v>
      </c>
      <c r="B2683">
        <v>35</v>
      </c>
      <c r="D2683" s="10" t="s">
        <v>92</v>
      </c>
      <c r="E2683" t="s">
        <v>635</v>
      </c>
      <c r="G2683" t="s">
        <v>636</v>
      </c>
      <c r="H2683" t="s">
        <v>10706</v>
      </c>
      <c r="I2683" s="10">
        <v>2</v>
      </c>
      <c r="K2683" t="s">
        <v>637</v>
      </c>
      <c r="L2683" t="s">
        <v>638</v>
      </c>
      <c r="M2683">
        <v>0</v>
      </c>
      <c r="S2683" s="1"/>
      <c r="V2683" t="s">
        <v>99</v>
      </c>
      <c r="W2683" s="10">
        <v>2</v>
      </c>
      <c r="X2683" s="1">
        <v>36665</v>
      </c>
      <c r="Y2683" s="1"/>
    </row>
    <row r="2684" spans="1:26" x14ac:dyDescent="0.35">
      <c r="A2684">
        <v>206</v>
      </c>
      <c r="B2684">
        <v>35</v>
      </c>
      <c r="D2684" s="10" t="s">
        <v>92</v>
      </c>
      <c r="E2684" t="s">
        <v>453</v>
      </c>
      <c r="G2684" t="s">
        <v>454</v>
      </c>
      <c r="H2684" t="s">
        <v>10706</v>
      </c>
      <c r="I2684" s="10">
        <v>2</v>
      </c>
      <c r="K2684" t="s">
        <v>455</v>
      </c>
      <c r="L2684" t="s">
        <v>456</v>
      </c>
      <c r="M2684">
        <v>0</v>
      </c>
      <c r="S2684" s="1"/>
      <c r="V2684" t="s">
        <v>145</v>
      </c>
      <c r="W2684" s="10">
        <v>2</v>
      </c>
      <c r="X2684" s="1">
        <v>34523</v>
      </c>
      <c r="Y2684" s="1"/>
    </row>
    <row r="2685" spans="1:26" x14ac:dyDescent="0.35">
      <c r="A2685">
        <v>219</v>
      </c>
      <c r="B2685">
        <v>13</v>
      </c>
      <c r="D2685" s="10">
        <v>2</v>
      </c>
      <c r="E2685" t="s">
        <v>4915</v>
      </c>
      <c r="G2685" t="s">
        <v>4916</v>
      </c>
      <c r="H2685" t="s">
        <v>10706</v>
      </c>
      <c r="I2685" s="10">
        <v>2</v>
      </c>
      <c r="K2685" t="s">
        <v>4917</v>
      </c>
      <c r="L2685" t="s">
        <v>456</v>
      </c>
      <c r="M2685">
        <v>3596</v>
      </c>
      <c r="N2685">
        <v>1880</v>
      </c>
      <c r="O2685">
        <v>22</v>
      </c>
      <c r="S2685" s="1">
        <v>43826</v>
      </c>
      <c r="U2685" s="10" t="s">
        <v>5186</v>
      </c>
      <c r="V2685" t="s">
        <v>4918</v>
      </c>
      <c r="W2685" s="10">
        <v>2</v>
      </c>
      <c r="X2685" s="1">
        <v>33001</v>
      </c>
      <c r="Y2685" s="1"/>
    </row>
    <row r="2686" spans="1:26" x14ac:dyDescent="0.35">
      <c r="A2686">
        <v>43</v>
      </c>
      <c r="B2686">
        <v>20.010000000000002</v>
      </c>
      <c r="D2686" s="10" t="s">
        <v>92</v>
      </c>
      <c r="E2686" t="s">
        <v>1738</v>
      </c>
      <c r="G2686" t="s">
        <v>1739</v>
      </c>
      <c r="H2686" t="s">
        <v>5145</v>
      </c>
      <c r="I2686" s="10">
        <v>10</v>
      </c>
      <c r="J2686" t="s">
        <v>5275</v>
      </c>
      <c r="K2686" t="s">
        <v>1733</v>
      </c>
      <c r="L2686" t="s">
        <v>947</v>
      </c>
      <c r="M2686">
        <v>0</v>
      </c>
      <c r="S2686" s="1"/>
      <c r="V2686" t="s">
        <v>1742</v>
      </c>
      <c r="W2686" s="10">
        <v>4</v>
      </c>
      <c r="X2686" s="1">
        <v>41878</v>
      </c>
      <c r="Y2686" s="1"/>
    </row>
    <row r="2687" spans="1:26" x14ac:dyDescent="0.35">
      <c r="A2687">
        <v>43</v>
      </c>
      <c r="B2687">
        <v>19</v>
      </c>
      <c r="D2687" s="10" t="s">
        <v>92</v>
      </c>
      <c r="E2687" t="s">
        <v>1731</v>
      </c>
      <c r="G2687" t="s">
        <v>1732</v>
      </c>
      <c r="H2687" t="s">
        <v>5145</v>
      </c>
      <c r="I2687" s="10">
        <v>10</v>
      </c>
      <c r="J2687" t="s">
        <v>5275</v>
      </c>
      <c r="K2687" t="s">
        <v>1733</v>
      </c>
      <c r="L2687" t="s">
        <v>947</v>
      </c>
      <c r="M2687">
        <v>0</v>
      </c>
      <c r="S2687" s="1"/>
      <c r="V2687" t="s">
        <v>1735</v>
      </c>
      <c r="W2687" s="10">
        <v>6</v>
      </c>
      <c r="X2687" s="1">
        <v>41878</v>
      </c>
      <c r="Y2687" s="1"/>
    </row>
    <row r="2688" spans="1:26" x14ac:dyDescent="0.35">
      <c r="A2688">
        <v>202</v>
      </c>
      <c r="B2688">
        <v>23</v>
      </c>
      <c r="D2688" s="10" t="s">
        <v>92</v>
      </c>
      <c r="E2688" t="s">
        <v>1744</v>
      </c>
      <c r="G2688" t="s">
        <v>1745</v>
      </c>
      <c r="H2688" t="s">
        <v>5145</v>
      </c>
      <c r="I2688" s="10">
        <v>15</v>
      </c>
      <c r="J2688" t="s">
        <v>5275</v>
      </c>
      <c r="K2688" t="s">
        <v>1746</v>
      </c>
      <c r="L2688" t="s">
        <v>947</v>
      </c>
      <c r="M2688">
        <v>0</v>
      </c>
      <c r="S2688" s="1"/>
      <c r="V2688" t="s">
        <v>1748</v>
      </c>
      <c r="W2688" s="10">
        <v>8</v>
      </c>
      <c r="X2688" s="1">
        <v>39241</v>
      </c>
      <c r="Y2688" s="1"/>
    </row>
    <row r="2689" spans="1:25" x14ac:dyDescent="0.35">
      <c r="A2689">
        <v>220</v>
      </c>
      <c r="B2689">
        <v>30</v>
      </c>
      <c r="D2689" s="10">
        <v>2</v>
      </c>
      <c r="E2689" t="s">
        <v>3454</v>
      </c>
      <c r="G2689" t="s">
        <v>3455</v>
      </c>
      <c r="H2689" t="s">
        <v>5145</v>
      </c>
      <c r="I2689" s="10">
        <v>15</v>
      </c>
      <c r="J2689" t="s">
        <v>5275</v>
      </c>
      <c r="K2689" t="s">
        <v>1746</v>
      </c>
      <c r="L2689" t="s">
        <v>947</v>
      </c>
      <c r="M2689">
        <v>2835</v>
      </c>
      <c r="N2689">
        <v>1880</v>
      </c>
      <c r="O2689">
        <v>47</v>
      </c>
      <c r="S2689" s="1">
        <v>43826</v>
      </c>
      <c r="U2689" s="10" t="s">
        <v>5186</v>
      </c>
      <c r="V2689" t="s">
        <v>3456</v>
      </c>
      <c r="W2689" s="10">
        <v>4</v>
      </c>
      <c r="X2689" s="1">
        <v>39246</v>
      </c>
      <c r="Y2689" s="1"/>
    </row>
    <row r="2690" spans="1:25" x14ac:dyDescent="0.35">
      <c r="A2690">
        <v>38</v>
      </c>
      <c r="B2690">
        <v>9</v>
      </c>
      <c r="D2690" s="10">
        <v>2</v>
      </c>
      <c r="E2690" t="s">
        <v>3530</v>
      </c>
      <c r="G2690" t="s">
        <v>3531</v>
      </c>
      <c r="H2690" t="s">
        <v>10706</v>
      </c>
      <c r="I2690" s="10">
        <v>8</v>
      </c>
      <c r="J2690" t="s">
        <v>10603</v>
      </c>
      <c r="K2690" t="s">
        <v>3532</v>
      </c>
      <c r="L2690" t="s">
        <v>947</v>
      </c>
      <c r="M2690">
        <v>3600</v>
      </c>
      <c r="N2690">
        <v>1901</v>
      </c>
      <c r="O2690">
        <v>47</v>
      </c>
      <c r="S2690" s="1">
        <v>44996</v>
      </c>
      <c r="U2690" s="10" t="s">
        <v>5186</v>
      </c>
      <c r="V2690" t="s">
        <v>3533</v>
      </c>
      <c r="W2690" s="10">
        <v>3</v>
      </c>
      <c r="X2690" s="1">
        <v>39673</v>
      </c>
      <c r="Y2690" s="1"/>
    </row>
    <row r="2691" spans="1:25" x14ac:dyDescent="0.35">
      <c r="A2691">
        <v>162</v>
      </c>
      <c r="B2691">
        <v>13</v>
      </c>
      <c r="D2691" s="10">
        <v>2</v>
      </c>
      <c r="E2691" t="s">
        <v>2950</v>
      </c>
      <c r="G2691" t="s">
        <v>2951</v>
      </c>
      <c r="H2691" t="s">
        <v>10706</v>
      </c>
      <c r="I2691" s="10">
        <v>5</v>
      </c>
      <c r="K2691" t="s">
        <v>2952</v>
      </c>
      <c r="L2691" t="s">
        <v>947</v>
      </c>
      <c r="M2691">
        <v>3000</v>
      </c>
      <c r="N2691">
        <v>1901</v>
      </c>
      <c r="O2691">
        <v>49</v>
      </c>
      <c r="S2691" s="1">
        <v>43826</v>
      </c>
      <c r="U2691" s="10" t="s">
        <v>5186</v>
      </c>
      <c r="V2691" t="s">
        <v>2890</v>
      </c>
      <c r="W2691" s="10">
        <v>4</v>
      </c>
      <c r="X2691" s="1">
        <v>34597</v>
      </c>
      <c r="Y2691" s="1"/>
    </row>
    <row r="2692" spans="1:25" x14ac:dyDescent="0.35">
      <c r="A2692">
        <v>194</v>
      </c>
      <c r="B2692">
        <v>29.01</v>
      </c>
      <c r="D2692" s="10">
        <v>2</v>
      </c>
      <c r="E2692" t="s">
        <v>8419</v>
      </c>
      <c r="G2692" t="s">
        <v>9435</v>
      </c>
      <c r="H2692" t="s">
        <v>10706</v>
      </c>
      <c r="I2692" s="10">
        <v>5</v>
      </c>
      <c r="K2692" t="s">
        <v>2952</v>
      </c>
      <c r="L2692" t="s">
        <v>947</v>
      </c>
      <c r="M2692">
        <v>1296</v>
      </c>
      <c r="N2692">
        <v>1901</v>
      </c>
      <c r="S2692" s="1"/>
      <c r="U2692" s="10" t="s">
        <v>5186</v>
      </c>
      <c r="V2692" t="s">
        <v>10264</v>
      </c>
      <c r="W2692" s="10">
        <v>1</v>
      </c>
      <c r="X2692" s="1">
        <v>33060</v>
      </c>
      <c r="Y2692" s="1"/>
    </row>
    <row r="2693" spans="1:25" x14ac:dyDescent="0.35">
      <c r="A2693">
        <v>43</v>
      </c>
      <c r="B2693">
        <v>33</v>
      </c>
      <c r="C2693" t="s">
        <v>2541</v>
      </c>
      <c r="D2693" s="10">
        <v>2</v>
      </c>
      <c r="E2693" t="s">
        <v>8348</v>
      </c>
      <c r="G2693" t="s">
        <v>10022</v>
      </c>
      <c r="H2693" t="s">
        <v>10706</v>
      </c>
      <c r="I2693" s="10">
        <v>1</v>
      </c>
      <c r="K2693" t="s">
        <v>9616</v>
      </c>
      <c r="L2693" t="s">
        <v>947</v>
      </c>
      <c r="M2693">
        <v>279</v>
      </c>
      <c r="N2693">
        <v>1910</v>
      </c>
      <c r="S2693" s="1"/>
      <c r="U2693" s="10" t="s">
        <v>5186</v>
      </c>
      <c r="V2693" t="s">
        <v>10447</v>
      </c>
      <c r="W2693" s="10">
        <v>1</v>
      </c>
      <c r="X2693" s="1">
        <v>39098</v>
      </c>
      <c r="Y2693" s="1"/>
    </row>
    <row r="2694" spans="1:25" x14ac:dyDescent="0.35">
      <c r="A2694">
        <v>38</v>
      </c>
      <c r="B2694">
        <v>8</v>
      </c>
      <c r="D2694" s="10">
        <v>2</v>
      </c>
      <c r="E2694" t="s">
        <v>4292</v>
      </c>
      <c r="G2694" t="s">
        <v>4293</v>
      </c>
      <c r="H2694" t="s">
        <v>10706</v>
      </c>
      <c r="I2694" s="10">
        <v>8</v>
      </c>
      <c r="K2694" t="s">
        <v>3532</v>
      </c>
      <c r="L2694" t="s">
        <v>947</v>
      </c>
      <c r="M2694">
        <v>2520</v>
      </c>
      <c r="N2694">
        <v>1901</v>
      </c>
      <c r="O2694">
        <v>49</v>
      </c>
      <c r="S2694" s="1">
        <v>43826</v>
      </c>
      <c r="U2694" s="10" t="s">
        <v>5186</v>
      </c>
      <c r="V2694" t="s">
        <v>4294</v>
      </c>
      <c r="W2694" s="10">
        <v>2</v>
      </c>
      <c r="X2694" s="1">
        <v>38047</v>
      </c>
      <c r="Y2694" s="1"/>
    </row>
    <row r="2695" spans="1:25" x14ac:dyDescent="0.35">
      <c r="A2695">
        <v>158</v>
      </c>
      <c r="B2695">
        <v>12</v>
      </c>
      <c r="D2695" s="10">
        <v>2</v>
      </c>
      <c r="E2695" t="s">
        <v>8416</v>
      </c>
      <c r="G2695" t="s">
        <v>8933</v>
      </c>
      <c r="H2695" t="s">
        <v>5145</v>
      </c>
      <c r="I2695" s="10">
        <v>2</v>
      </c>
      <c r="K2695" t="s">
        <v>8934</v>
      </c>
      <c r="L2695" t="s">
        <v>947</v>
      </c>
      <c r="M2695">
        <v>960</v>
      </c>
      <c r="N2695">
        <v>1888</v>
      </c>
      <c r="S2695" s="1"/>
      <c r="U2695" s="10" t="s">
        <v>5186</v>
      </c>
      <c r="V2695" t="s">
        <v>10261</v>
      </c>
      <c r="W2695" s="10">
        <v>1</v>
      </c>
      <c r="X2695" s="1">
        <v>38890</v>
      </c>
      <c r="Y2695" s="1"/>
    </row>
    <row r="2696" spans="1:25" x14ac:dyDescent="0.35">
      <c r="A2696">
        <v>47</v>
      </c>
      <c r="B2696">
        <v>21</v>
      </c>
      <c r="D2696" s="10" t="s">
        <v>92</v>
      </c>
      <c r="E2696" t="s">
        <v>1951</v>
      </c>
      <c r="G2696" t="s">
        <v>1952</v>
      </c>
      <c r="H2696" t="s">
        <v>5145</v>
      </c>
      <c r="I2696" s="10">
        <v>7</v>
      </c>
      <c r="K2696" t="s">
        <v>1953</v>
      </c>
      <c r="L2696" t="s">
        <v>947</v>
      </c>
      <c r="M2696">
        <v>0</v>
      </c>
      <c r="S2696" s="1"/>
      <c r="V2696" t="s">
        <v>1954</v>
      </c>
      <c r="W2696" s="10">
        <v>7</v>
      </c>
      <c r="X2696" s="1">
        <v>44735</v>
      </c>
      <c r="Y2696" s="1"/>
    </row>
    <row r="2697" spans="1:25" x14ac:dyDescent="0.35">
      <c r="A2697">
        <v>192</v>
      </c>
      <c r="B2697">
        <v>41</v>
      </c>
      <c r="D2697" s="10">
        <v>2</v>
      </c>
      <c r="E2697" t="s">
        <v>3937</v>
      </c>
      <c r="G2697" t="s">
        <v>3938</v>
      </c>
      <c r="H2697" t="s">
        <v>5145</v>
      </c>
      <c r="I2697" s="10">
        <v>8</v>
      </c>
      <c r="K2697" t="s">
        <v>3532</v>
      </c>
      <c r="L2697" t="s">
        <v>947</v>
      </c>
      <c r="M2697">
        <v>2520</v>
      </c>
      <c r="N2697">
        <v>1901</v>
      </c>
      <c r="O2697">
        <v>47</v>
      </c>
      <c r="P2697">
        <v>192</v>
      </c>
      <c r="Q2697">
        <v>41</v>
      </c>
      <c r="S2697" s="1">
        <v>43826</v>
      </c>
      <c r="U2697" s="10" t="s">
        <v>5186</v>
      </c>
      <c r="V2697" t="s">
        <v>3939</v>
      </c>
      <c r="W2697" s="10">
        <v>3</v>
      </c>
      <c r="X2697" s="1">
        <v>42496</v>
      </c>
      <c r="Y2697" s="1"/>
    </row>
    <row r="2698" spans="1:25" x14ac:dyDescent="0.35">
      <c r="A2698">
        <v>78</v>
      </c>
      <c r="B2698">
        <v>2</v>
      </c>
      <c r="D2698" s="10" t="s">
        <v>92</v>
      </c>
      <c r="E2698" t="s">
        <v>944</v>
      </c>
      <c r="G2698" t="s">
        <v>945</v>
      </c>
      <c r="H2698" t="s">
        <v>10706</v>
      </c>
      <c r="I2698" s="10">
        <v>2</v>
      </c>
      <c r="K2698" t="s">
        <v>946</v>
      </c>
      <c r="L2698" t="s">
        <v>947</v>
      </c>
      <c r="M2698">
        <v>0</v>
      </c>
      <c r="S2698" s="1"/>
      <c r="V2698" t="s">
        <v>948</v>
      </c>
      <c r="W2698" s="10">
        <v>2</v>
      </c>
      <c r="X2698" s="1">
        <v>34439</v>
      </c>
      <c r="Y2698" s="1"/>
    </row>
    <row r="2699" spans="1:25" x14ac:dyDescent="0.35">
      <c r="A2699">
        <v>208</v>
      </c>
      <c r="B2699">
        <v>35</v>
      </c>
      <c r="D2699" s="10" t="s">
        <v>92</v>
      </c>
      <c r="E2699" t="s">
        <v>1600</v>
      </c>
      <c r="G2699" t="s">
        <v>1601</v>
      </c>
      <c r="H2699" t="s">
        <v>5145</v>
      </c>
      <c r="I2699" s="10">
        <v>12</v>
      </c>
      <c r="K2699" t="s">
        <v>1596</v>
      </c>
      <c r="L2699" t="s">
        <v>947</v>
      </c>
      <c r="M2699">
        <v>0</v>
      </c>
      <c r="S2699" s="1"/>
      <c r="V2699" t="s">
        <v>441</v>
      </c>
      <c r="W2699" s="10">
        <v>2</v>
      </c>
      <c r="X2699" s="1">
        <v>37050</v>
      </c>
      <c r="Y2699" s="1"/>
    </row>
    <row r="2700" spans="1:25" x14ac:dyDescent="0.35">
      <c r="A2700">
        <v>208</v>
      </c>
      <c r="B2700">
        <v>34</v>
      </c>
      <c r="D2700" s="10" t="s">
        <v>92</v>
      </c>
      <c r="E2700" t="s">
        <v>1603</v>
      </c>
      <c r="G2700" t="s">
        <v>1601</v>
      </c>
      <c r="H2700" t="s">
        <v>5145</v>
      </c>
      <c r="I2700" s="10">
        <v>12</v>
      </c>
      <c r="K2700" t="s">
        <v>1596</v>
      </c>
      <c r="L2700" t="s">
        <v>947</v>
      </c>
      <c r="M2700">
        <v>0</v>
      </c>
      <c r="S2700" s="1"/>
      <c r="V2700" t="s">
        <v>145</v>
      </c>
      <c r="W2700" s="10">
        <v>2</v>
      </c>
      <c r="X2700" s="1">
        <v>37050</v>
      </c>
      <c r="Y2700" s="1"/>
    </row>
    <row r="2701" spans="1:25" x14ac:dyDescent="0.35">
      <c r="A2701">
        <v>196</v>
      </c>
      <c r="B2701">
        <v>10</v>
      </c>
      <c r="C2701" t="s">
        <v>8086</v>
      </c>
      <c r="D2701" s="10">
        <v>2</v>
      </c>
      <c r="E2701" t="s">
        <v>8085</v>
      </c>
      <c r="G2701" t="s">
        <v>8933</v>
      </c>
      <c r="H2701" t="s">
        <v>5145</v>
      </c>
      <c r="I2701" s="10">
        <v>2</v>
      </c>
      <c r="K2701" t="s">
        <v>8934</v>
      </c>
      <c r="L2701" t="s">
        <v>947</v>
      </c>
      <c r="M2701">
        <v>390</v>
      </c>
      <c r="N2701">
        <v>1901</v>
      </c>
      <c r="S2701" s="1"/>
      <c r="U2701" s="10" t="s">
        <v>5186</v>
      </c>
      <c r="V2701" t="s">
        <v>10176</v>
      </c>
      <c r="W2701" s="10">
        <v>1</v>
      </c>
      <c r="X2701" s="1">
        <v>38890</v>
      </c>
      <c r="Y2701" s="1"/>
    </row>
    <row r="2702" spans="1:25" x14ac:dyDescent="0.35">
      <c r="A2702">
        <v>221</v>
      </c>
      <c r="B2702">
        <v>1</v>
      </c>
      <c r="D2702" s="10" t="s">
        <v>92</v>
      </c>
      <c r="E2702" t="s">
        <v>1594</v>
      </c>
      <c r="G2702" t="s">
        <v>1595</v>
      </c>
      <c r="H2702" t="s">
        <v>5145</v>
      </c>
      <c r="I2702" s="10">
        <v>12</v>
      </c>
      <c r="K2702" t="s">
        <v>1596</v>
      </c>
      <c r="L2702" t="s">
        <v>1597</v>
      </c>
      <c r="M2702">
        <v>0</v>
      </c>
      <c r="S2702" s="1"/>
      <c r="V2702" t="s">
        <v>1161</v>
      </c>
      <c r="W2702" s="10">
        <v>8</v>
      </c>
      <c r="X2702" s="1">
        <v>42069</v>
      </c>
      <c r="Y2702" s="1"/>
    </row>
    <row r="2703" spans="1:25" x14ac:dyDescent="0.35">
      <c r="A2703">
        <v>50</v>
      </c>
      <c r="B2703">
        <v>1</v>
      </c>
      <c r="D2703" s="10" t="s">
        <v>7967</v>
      </c>
      <c r="E2703" t="s">
        <v>7970</v>
      </c>
      <c r="F2703" t="s">
        <v>6050</v>
      </c>
      <c r="G2703" t="s">
        <v>8001</v>
      </c>
      <c r="H2703" t="s">
        <v>5145</v>
      </c>
      <c r="I2703" s="10">
        <v>173</v>
      </c>
      <c r="J2703" t="s">
        <v>10563</v>
      </c>
      <c r="K2703" t="s">
        <v>8019</v>
      </c>
      <c r="L2703" t="s">
        <v>8020</v>
      </c>
      <c r="N2703">
        <v>0</v>
      </c>
      <c r="S2703" s="1"/>
      <c r="U2703" s="10" t="s">
        <v>5186</v>
      </c>
      <c r="V2703" t="s">
        <v>8033</v>
      </c>
      <c r="W2703" s="10">
        <v>173</v>
      </c>
      <c r="X2703" t="s">
        <v>208</v>
      </c>
      <c r="Y2703" t="s">
        <v>10682</v>
      </c>
    </row>
    <row r="2704" spans="1:25" x14ac:dyDescent="0.35">
      <c r="A2704">
        <v>179</v>
      </c>
      <c r="B2704">
        <v>1</v>
      </c>
      <c r="D2704" s="10" t="s">
        <v>92</v>
      </c>
      <c r="E2704" t="s">
        <v>2620</v>
      </c>
      <c r="G2704" t="s">
        <v>2621</v>
      </c>
      <c r="H2704" t="s">
        <v>5145</v>
      </c>
      <c r="I2704" s="10">
        <v>3</v>
      </c>
      <c r="K2704" t="s">
        <v>2622</v>
      </c>
      <c r="L2704" t="s">
        <v>2623</v>
      </c>
      <c r="M2704">
        <v>0</v>
      </c>
      <c r="S2704" s="1"/>
      <c r="V2704" t="s">
        <v>500</v>
      </c>
      <c r="W2704" s="10">
        <v>3</v>
      </c>
      <c r="X2704" s="1">
        <v>44413</v>
      </c>
      <c r="Y2704" s="1"/>
    </row>
    <row r="2705" spans="1:25" x14ac:dyDescent="0.35">
      <c r="A2705">
        <v>211.01</v>
      </c>
      <c r="B2705">
        <v>14</v>
      </c>
      <c r="D2705" s="10" t="s">
        <v>92</v>
      </c>
      <c r="E2705" t="s">
        <v>1309</v>
      </c>
      <c r="G2705" t="s">
        <v>1310</v>
      </c>
      <c r="H2705" t="s">
        <v>10706</v>
      </c>
      <c r="I2705" s="10">
        <v>2</v>
      </c>
      <c r="K2705" t="s">
        <v>1311</v>
      </c>
      <c r="L2705" t="s">
        <v>1312</v>
      </c>
      <c r="M2705">
        <v>0</v>
      </c>
      <c r="S2705" s="1"/>
      <c r="V2705" t="s">
        <v>99</v>
      </c>
      <c r="W2705" s="10">
        <v>2</v>
      </c>
      <c r="X2705" t="s">
        <v>208</v>
      </c>
    </row>
    <row r="2706" spans="1:25" x14ac:dyDescent="0.35">
      <c r="A2706">
        <v>162</v>
      </c>
      <c r="B2706">
        <v>23</v>
      </c>
      <c r="D2706" s="10" t="s">
        <v>92</v>
      </c>
      <c r="E2706" t="s">
        <v>1755</v>
      </c>
      <c r="G2706" t="s">
        <v>1756</v>
      </c>
      <c r="H2706" t="s">
        <v>5145</v>
      </c>
      <c r="I2706" s="10">
        <v>5</v>
      </c>
      <c r="K2706" t="s">
        <v>1757</v>
      </c>
      <c r="L2706" t="s">
        <v>1758</v>
      </c>
      <c r="M2706">
        <v>0</v>
      </c>
      <c r="S2706" s="1"/>
      <c r="V2706" t="s">
        <v>1759</v>
      </c>
      <c r="W2706" s="10">
        <v>5</v>
      </c>
      <c r="X2706" s="1">
        <v>42867</v>
      </c>
      <c r="Y2706" s="1"/>
    </row>
    <row r="2707" spans="1:25" x14ac:dyDescent="0.35">
      <c r="A2707">
        <v>221</v>
      </c>
      <c r="B2707">
        <v>12.01</v>
      </c>
      <c r="D2707" s="10" t="s">
        <v>7551</v>
      </c>
      <c r="E2707" t="s">
        <v>7520</v>
      </c>
      <c r="G2707" t="s">
        <v>5320</v>
      </c>
      <c r="H2707" t="s">
        <v>5145</v>
      </c>
      <c r="I2707" s="10">
        <v>8</v>
      </c>
      <c r="K2707" t="s">
        <v>5322</v>
      </c>
      <c r="L2707" t="s">
        <v>7771</v>
      </c>
      <c r="S2707" s="1"/>
      <c r="V2707" t="s">
        <v>7781</v>
      </c>
      <c r="W2707" s="10">
        <v>8</v>
      </c>
      <c r="X2707" s="1"/>
      <c r="Y2707" s="1"/>
    </row>
    <row r="2708" spans="1:25" x14ac:dyDescent="0.35">
      <c r="A2708">
        <v>25</v>
      </c>
      <c r="B2708">
        <v>1</v>
      </c>
      <c r="C2708" t="s">
        <v>8500</v>
      </c>
      <c r="D2708" s="10">
        <v>2</v>
      </c>
      <c r="E2708" t="s">
        <v>8158</v>
      </c>
      <c r="G2708" t="s">
        <v>9544</v>
      </c>
      <c r="H2708" t="s">
        <v>10706</v>
      </c>
      <c r="I2708" s="10">
        <v>2</v>
      </c>
      <c r="K2708" t="s">
        <v>9442</v>
      </c>
      <c r="L2708" t="s">
        <v>9545</v>
      </c>
      <c r="M2708">
        <v>1273</v>
      </c>
      <c r="N2708">
        <v>2004</v>
      </c>
      <c r="S2708" s="1"/>
      <c r="V2708" t="s">
        <v>8076</v>
      </c>
      <c r="W2708" s="10">
        <v>1</v>
      </c>
      <c r="X2708" s="1">
        <v>44490</v>
      </c>
      <c r="Y2708" s="1"/>
    </row>
    <row r="2709" spans="1:25" x14ac:dyDescent="0.35">
      <c r="A2709">
        <v>185</v>
      </c>
      <c r="B2709">
        <v>25</v>
      </c>
      <c r="D2709" s="10" t="s">
        <v>92</v>
      </c>
      <c r="E2709" t="s">
        <v>1819</v>
      </c>
      <c r="G2709" t="s">
        <v>1820</v>
      </c>
      <c r="H2709" t="s">
        <v>5145</v>
      </c>
      <c r="I2709" s="10">
        <v>6</v>
      </c>
      <c r="J2709" t="s">
        <v>3636</v>
      </c>
      <c r="K2709" t="s">
        <v>1821</v>
      </c>
      <c r="L2709" t="s">
        <v>1822</v>
      </c>
      <c r="M2709">
        <v>0</v>
      </c>
      <c r="S2709" s="1"/>
      <c r="V2709" t="s">
        <v>1824</v>
      </c>
      <c r="W2709" s="10">
        <v>3</v>
      </c>
      <c r="X2709" s="1">
        <v>40645</v>
      </c>
      <c r="Y2709" s="1"/>
    </row>
    <row r="2710" spans="1:25" x14ac:dyDescent="0.35">
      <c r="A2710">
        <v>166</v>
      </c>
      <c r="B2710">
        <v>16.02</v>
      </c>
      <c r="D2710" s="10">
        <v>2</v>
      </c>
      <c r="E2710" t="s">
        <v>3635</v>
      </c>
      <c r="G2710" t="s">
        <v>3636</v>
      </c>
      <c r="H2710" t="s">
        <v>10706</v>
      </c>
      <c r="I2710" s="10">
        <v>6</v>
      </c>
      <c r="J2710" t="s">
        <v>3636</v>
      </c>
      <c r="K2710" t="s">
        <v>3637</v>
      </c>
      <c r="L2710" t="s">
        <v>1822</v>
      </c>
      <c r="M2710">
        <v>2700</v>
      </c>
      <c r="N2710">
        <v>1901</v>
      </c>
      <c r="O2710">
        <v>49</v>
      </c>
      <c r="P2710">
        <v>166</v>
      </c>
      <c r="Q2710">
        <v>16.2</v>
      </c>
      <c r="S2710" s="1">
        <v>43890</v>
      </c>
      <c r="U2710" s="10" t="s">
        <v>5186</v>
      </c>
      <c r="V2710" t="s">
        <v>3527</v>
      </c>
      <c r="W2710" s="10">
        <v>3</v>
      </c>
      <c r="X2710" s="1">
        <v>41698</v>
      </c>
      <c r="Y2710" s="1"/>
    </row>
    <row r="2711" spans="1:25" x14ac:dyDescent="0.35">
      <c r="A2711">
        <v>162</v>
      </c>
      <c r="B2711">
        <v>1</v>
      </c>
      <c r="C2711" t="s">
        <v>8194</v>
      </c>
      <c r="D2711" s="10">
        <v>2</v>
      </c>
      <c r="E2711" t="s">
        <v>8237</v>
      </c>
      <c r="G2711" t="s">
        <v>9166</v>
      </c>
      <c r="H2711" t="s">
        <v>10706</v>
      </c>
      <c r="I2711" s="10">
        <v>2</v>
      </c>
      <c r="K2711" t="s">
        <v>9165</v>
      </c>
      <c r="L2711" t="s">
        <v>1822</v>
      </c>
      <c r="M2711">
        <v>580</v>
      </c>
      <c r="N2711">
        <v>1988</v>
      </c>
      <c r="S2711" s="1"/>
      <c r="U2711" s="10" t="s">
        <v>5186</v>
      </c>
      <c r="V2711" t="s">
        <v>10199</v>
      </c>
      <c r="W2711" s="10">
        <v>1</v>
      </c>
      <c r="X2711" s="1">
        <v>41271</v>
      </c>
      <c r="Y2711" s="1"/>
    </row>
    <row r="2712" spans="1:25" x14ac:dyDescent="0.35">
      <c r="A2712">
        <v>162</v>
      </c>
      <c r="B2712">
        <v>1</v>
      </c>
      <c r="C2712" t="s">
        <v>8109</v>
      </c>
      <c r="D2712" s="10">
        <v>2</v>
      </c>
      <c r="E2712" t="s">
        <v>8237</v>
      </c>
      <c r="G2712" t="s">
        <v>9164</v>
      </c>
      <c r="H2712" t="s">
        <v>10706</v>
      </c>
      <c r="I2712" s="10">
        <v>2</v>
      </c>
      <c r="K2712" t="s">
        <v>9165</v>
      </c>
      <c r="L2712" t="s">
        <v>1822</v>
      </c>
      <c r="M2712">
        <v>580</v>
      </c>
      <c r="N2712">
        <v>1988</v>
      </c>
      <c r="S2712" s="1"/>
      <c r="U2712" s="10" t="s">
        <v>5186</v>
      </c>
      <c r="V2712" t="s">
        <v>10199</v>
      </c>
      <c r="W2712" s="10">
        <v>1</v>
      </c>
      <c r="X2712" s="1">
        <v>41271</v>
      </c>
      <c r="Y2712" s="1"/>
    </row>
    <row r="2713" spans="1:25" x14ac:dyDescent="0.35">
      <c r="A2713">
        <v>8</v>
      </c>
      <c r="B2713">
        <v>1</v>
      </c>
      <c r="C2713" t="s">
        <v>8424</v>
      </c>
      <c r="D2713" s="10">
        <v>2</v>
      </c>
      <c r="E2713" t="s">
        <v>8425</v>
      </c>
      <c r="G2713" t="s">
        <v>9441</v>
      </c>
      <c r="H2713" t="s">
        <v>10706</v>
      </c>
      <c r="I2713" s="10">
        <v>2</v>
      </c>
      <c r="K2713" t="s">
        <v>9442</v>
      </c>
      <c r="L2713" t="s">
        <v>1822</v>
      </c>
      <c r="M2713">
        <v>1114</v>
      </c>
      <c r="N2713">
        <v>1987</v>
      </c>
      <c r="S2713" s="1"/>
      <c r="U2713" s="10" t="s">
        <v>5186</v>
      </c>
      <c r="V2713" t="s">
        <v>10267</v>
      </c>
      <c r="W2713" s="10">
        <v>1</v>
      </c>
      <c r="X2713" s="1">
        <v>44669</v>
      </c>
      <c r="Y2713" s="1"/>
    </row>
    <row r="2714" spans="1:25" x14ac:dyDescent="0.35">
      <c r="A2714">
        <v>200</v>
      </c>
      <c r="B2714">
        <v>30</v>
      </c>
      <c r="D2714" s="10" t="s">
        <v>92</v>
      </c>
      <c r="E2714" t="s">
        <v>1157</v>
      </c>
      <c r="G2714" t="s">
        <v>1158</v>
      </c>
      <c r="H2714" t="s">
        <v>5145</v>
      </c>
      <c r="I2714" s="10">
        <v>8</v>
      </c>
      <c r="K2714" t="s">
        <v>1159</v>
      </c>
      <c r="L2714" t="s">
        <v>1160</v>
      </c>
      <c r="M2714">
        <v>0</v>
      </c>
      <c r="S2714" s="1"/>
      <c r="V2714" t="s">
        <v>1161</v>
      </c>
      <c r="W2714" s="10">
        <v>8</v>
      </c>
      <c r="X2714" s="1">
        <v>41128</v>
      </c>
      <c r="Y2714" s="1"/>
    </row>
    <row r="2715" spans="1:25" x14ac:dyDescent="0.35">
      <c r="A2715">
        <v>16</v>
      </c>
      <c r="B2715">
        <v>28</v>
      </c>
      <c r="C2715" t="s">
        <v>7502</v>
      </c>
      <c r="D2715" s="10">
        <v>2</v>
      </c>
      <c r="E2715" t="s">
        <v>8908</v>
      </c>
      <c r="G2715" t="s">
        <v>10134</v>
      </c>
      <c r="H2715" t="s">
        <v>10706</v>
      </c>
      <c r="I2715" s="10">
        <v>2</v>
      </c>
      <c r="K2715" t="s">
        <v>10135</v>
      </c>
      <c r="L2715" t="s">
        <v>10137</v>
      </c>
      <c r="M2715">
        <v>680</v>
      </c>
      <c r="N2715">
        <v>1999</v>
      </c>
      <c r="S2715" s="1"/>
      <c r="U2715" s="10" t="s">
        <v>10584</v>
      </c>
      <c r="W2715" s="10">
        <v>1</v>
      </c>
      <c r="X2715" s="1">
        <v>42054</v>
      </c>
      <c r="Y2715" s="1"/>
    </row>
    <row r="2716" spans="1:25" x14ac:dyDescent="0.35">
      <c r="A2716">
        <v>195</v>
      </c>
      <c r="B2716">
        <v>50</v>
      </c>
      <c r="D2716" s="10">
        <v>2</v>
      </c>
      <c r="E2716" t="s">
        <v>4689</v>
      </c>
      <c r="G2716" t="s">
        <v>4690</v>
      </c>
      <c r="H2716" t="s">
        <v>10706</v>
      </c>
      <c r="I2716" s="10">
        <v>2</v>
      </c>
      <c r="K2716" t="s">
        <v>4691</v>
      </c>
      <c r="L2716" t="s">
        <v>2192</v>
      </c>
      <c r="M2716">
        <v>1270</v>
      </c>
      <c r="N2716">
        <v>1901</v>
      </c>
      <c r="O2716">
        <v>21</v>
      </c>
      <c r="S2716" s="1">
        <v>44851</v>
      </c>
      <c r="U2716" s="10" t="s">
        <v>5186</v>
      </c>
      <c r="V2716" t="s">
        <v>4692</v>
      </c>
      <c r="W2716" s="10">
        <v>2</v>
      </c>
      <c r="X2716" s="1">
        <v>42614</v>
      </c>
      <c r="Y2716" s="1"/>
    </row>
    <row r="2717" spans="1:25" x14ac:dyDescent="0.35">
      <c r="A2717">
        <v>8</v>
      </c>
      <c r="B2717">
        <v>1</v>
      </c>
      <c r="C2717" t="s">
        <v>8357</v>
      </c>
      <c r="D2717" s="10">
        <v>2</v>
      </c>
      <c r="E2717" t="s">
        <v>8116</v>
      </c>
      <c r="G2717" t="s">
        <v>9456</v>
      </c>
      <c r="H2717" t="s">
        <v>10706</v>
      </c>
      <c r="I2717" s="10">
        <v>3</v>
      </c>
      <c r="K2717" t="s">
        <v>9457</v>
      </c>
      <c r="L2717" t="s">
        <v>2192</v>
      </c>
      <c r="M2717">
        <v>1114</v>
      </c>
      <c r="N2717">
        <v>1987</v>
      </c>
      <c r="S2717" s="1"/>
      <c r="U2717" s="10" t="s">
        <v>5186</v>
      </c>
      <c r="V2717" t="s">
        <v>10267</v>
      </c>
      <c r="W2717" s="10">
        <v>1</v>
      </c>
      <c r="X2717" s="1">
        <v>41591</v>
      </c>
      <c r="Y2717" s="1"/>
    </row>
    <row r="2718" spans="1:25" x14ac:dyDescent="0.35">
      <c r="A2718">
        <v>220</v>
      </c>
      <c r="B2718">
        <v>1</v>
      </c>
      <c r="D2718" s="10" t="s">
        <v>92</v>
      </c>
      <c r="E2718" t="s">
        <v>2189</v>
      </c>
      <c r="G2718" t="s">
        <v>2190</v>
      </c>
      <c r="H2718" t="s">
        <v>10706</v>
      </c>
      <c r="I2718" s="10">
        <v>4</v>
      </c>
      <c r="K2718" t="s">
        <v>2191</v>
      </c>
      <c r="L2718" t="s">
        <v>2192</v>
      </c>
      <c r="M2718">
        <v>0</v>
      </c>
      <c r="N2718">
        <v>1905</v>
      </c>
      <c r="S2718" s="1"/>
      <c r="U2718" s="10" t="s">
        <v>5186</v>
      </c>
      <c r="V2718" t="s">
        <v>2194</v>
      </c>
      <c r="W2718" s="10">
        <v>4</v>
      </c>
      <c r="X2718" s="1">
        <v>39638</v>
      </c>
      <c r="Y2718" s="1"/>
    </row>
    <row r="2719" spans="1:25" x14ac:dyDescent="0.35">
      <c r="A2719">
        <v>19</v>
      </c>
      <c r="B2719">
        <v>12.01</v>
      </c>
      <c r="D2719" s="10">
        <v>2</v>
      </c>
      <c r="E2719" t="s">
        <v>4231</v>
      </c>
      <c r="G2719" t="s">
        <v>4232</v>
      </c>
      <c r="H2719" t="s">
        <v>10706</v>
      </c>
      <c r="I2719" s="10">
        <v>2</v>
      </c>
      <c r="K2719" t="s">
        <v>4233</v>
      </c>
      <c r="L2719" t="s">
        <v>4234</v>
      </c>
      <c r="M2719">
        <v>2640</v>
      </c>
      <c r="N2719">
        <v>1985</v>
      </c>
      <c r="O2719">
        <v>49</v>
      </c>
      <c r="P2719">
        <v>19</v>
      </c>
      <c r="Q2719">
        <v>12.1</v>
      </c>
      <c r="S2719" s="1">
        <v>43826</v>
      </c>
      <c r="U2719" s="10" t="s">
        <v>5186</v>
      </c>
      <c r="V2719" t="s">
        <v>4228</v>
      </c>
      <c r="W2719" s="10">
        <v>2</v>
      </c>
      <c r="X2719" s="1">
        <v>36105</v>
      </c>
      <c r="Y2719" s="1"/>
    </row>
    <row r="2720" spans="1:25" x14ac:dyDescent="0.35">
      <c r="A2720">
        <v>161</v>
      </c>
      <c r="B2720">
        <v>25</v>
      </c>
      <c r="D2720" s="10">
        <v>2</v>
      </c>
      <c r="E2720" t="s">
        <v>2945</v>
      </c>
      <c r="G2720" t="s">
        <v>2946</v>
      </c>
      <c r="H2720" t="s">
        <v>5145</v>
      </c>
      <c r="I2720" s="10">
        <v>4</v>
      </c>
      <c r="K2720" t="s">
        <v>2947</v>
      </c>
      <c r="L2720" t="s">
        <v>2948</v>
      </c>
      <c r="M2720">
        <v>2463</v>
      </c>
      <c r="N2720">
        <v>1901</v>
      </c>
      <c r="O2720">
        <v>49</v>
      </c>
      <c r="S2720" s="1">
        <v>44641</v>
      </c>
      <c r="U2720" s="10" t="s">
        <v>5186</v>
      </c>
      <c r="V2720" t="s">
        <v>2949</v>
      </c>
      <c r="W2720" s="10">
        <v>4</v>
      </c>
      <c r="X2720" s="1">
        <v>44595</v>
      </c>
      <c r="Y2720" s="1"/>
    </row>
    <row r="2721" spans="1:25" x14ac:dyDescent="0.35">
      <c r="A2721">
        <v>26</v>
      </c>
      <c r="B2721">
        <v>26</v>
      </c>
      <c r="D2721" s="10" t="s">
        <v>7551</v>
      </c>
      <c r="E2721" t="s">
        <v>7251</v>
      </c>
      <c r="G2721" t="s">
        <v>7556</v>
      </c>
      <c r="H2721" t="s">
        <v>5145</v>
      </c>
      <c r="I2721" s="10">
        <v>6</v>
      </c>
      <c r="K2721" t="s">
        <v>7668</v>
      </c>
      <c r="L2721" t="s">
        <v>3492</v>
      </c>
      <c r="S2721" s="1"/>
      <c r="V2721" t="s">
        <v>7795</v>
      </c>
      <c r="W2721" s="10">
        <v>6</v>
      </c>
      <c r="X2721" s="1"/>
      <c r="Y2721" s="1"/>
    </row>
    <row r="2722" spans="1:25" x14ac:dyDescent="0.35">
      <c r="A2722">
        <v>189</v>
      </c>
      <c r="B2722">
        <v>1</v>
      </c>
      <c r="C2722" t="s">
        <v>3414</v>
      </c>
      <c r="D2722" s="10">
        <v>2</v>
      </c>
      <c r="E2722" t="s">
        <v>8884</v>
      </c>
      <c r="G2722" t="s">
        <v>10099</v>
      </c>
      <c r="H2722" t="s">
        <v>5145</v>
      </c>
      <c r="I2722" s="10">
        <v>2</v>
      </c>
      <c r="K2722" t="s">
        <v>9273</v>
      </c>
      <c r="L2722" t="s">
        <v>3492</v>
      </c>
      <c r="M2722">
        <v>752</v>
      </c>
      <c r="N2722">
        <v>1901</v>
      </c>
      <c r="S2722" s="1"/>
      <c r="U2722" s="10" t="s">
        <v>5186</v>
      </c>
      <c r="W2722" s="10">
        <v>1</v>
      </c>
      <c r="X2722" s="1">
        <v>42251</v>
      </c>
      <c r="Y2722" s="1"/>
    </row>
    <row r="2723" spans="1:25" x14ac:dyDescent="0.35">
      <c r="A2723">
        <v>165</v>
      </c>
      <c r="B2723">
        <v>20</v>
      </c>
      <c r="C2723" t="s">
        <v>8126</v>
      </c>
      <c r="D2723" s="10">
        <v>2</v>
      </c>
      <c r="E2723" t="s">
        <v>8309</v>
      </c>
      <c r="G2723" t="s">
        <v>9272</v>
      </c>
      <c r="H2723" t="s">
        <v>5145</v>
      </c>
      <c r="I2723" s="10">
        <v>2</v>
      </c>
      <c r="K2723" t="s">
        <v>9273</v>
      </c>
      <c r="L2723" t="s">
        <v>3492</v>
      </c>
      <c r="M2723">
        <v>625</v>
      </c>
      <c r="N2723">
        <v>1920</v>
      </c>
      <c r="S2723" s="1"/>
      <c r="U2723" s="10" t="s">
        <v>5186</v>
      </c>
      <c r="V2723" t="s">
        <v>10205</v>
      </c>
      <c r="W2723" s="10">
        <v>1</v>
      </c>
      <c r="X2723" s="1">
        <v>42368</v>
      </c>
      <c r="Y2723" s="1"/>
    </row>
    <row r="2724" spans="1:25" x14ac:dyDescent="0.35">
      <c r="A2724">
        <v>2</v>
      </c>
      <c r="B2724">
        <v>5</v>
      </c>
      <c r="C2724" t="s">
        <v>8293</v>
      </c>
      <c r="D2724" s="10">
        <v>2</v>
      </c>
      <c r="E2724" t="s">
        <v>8619</v>
      </c>
      <c r="G2724" t="s">
        <v>9456</v>
      </c>
      <c r="H2724" t="s">
        <v>10706</v>
      </c>
      <c r="I2724" s="10">
        <v>3</v>
      </c>
      <c r="K2724" t="s">
        <v>9457</v>
      </c>
      <c r="L2724" t="s">
        <v>3492</v>
      </c>
      <c r="M2724">
        <v>1275</v>
      </c>
      <c r="N2724">
        <v>2001</v>
      </c>
      <c r="S2724" s="1"/>
      <c r="U2724" s="10" t="s">
        <v>10584</v>
      </c>
      <c r="V2724" t="s">
        <v>10305</v>
      </c>
      <c r="W2724" s="10">
        <v>1</v>
      </c>
      <c r="X2724" s="1">
        <v>42397</v>
      </c>
      <c r="Y2724" s="1"/>
    </row>
    <row r="2725" spans="1:25" x14ac:dyDescent="0.35">
      <c r="A2725">
        <v>36</v>
      </c>
      <c r="B2725">
        <v>1</v>
      </c>
      <c r="C2725" t="s">
        <v>8653</v>
      </c>
      <c r="D2725" s="10">
        <v>2</v>
      </c>
      <c r="E2725" t="s">
        <v>8650</v>
      </c>
      <c r="G2725" t="s">
        <v>9456</v>
      </c>
      <c r="H2725" t="s">
        <v>10706</v>
      </c>
      <c r="I2725" s="10">
        <v>3</v>
      </c>
      <c r="K2725" t="s">
        <v>9457</v>
      </c>
      <c r="L2725" t="s">
        <v>3492</v>
      </c>
      <c r="M2725">
        <v>1422</v>
      </c>
      <c r="N2725">
        <v>2007</v>
      </c>
      <c r="S2725" s="1"/>
      <c r="V2725" t="s">
        <v>10324</v>
      </c>
      <c r="W2725" s="10">
        <v>1</v>
      </c>
      <c r="X2725" s="1">
        <v>41372</v>
      </c>
      <c r="Y2725" s="1"/>
    </row>
    <row r="2726" spans="1:25" x14ac:dyDescent="0.35">
      <c r="A2726">
        <v>1</v>
      </c>
      <c r="B2726">
        <v>19</v>
      </c>
      <c r="C2726" t="s">
        <v>8435</v>
      </c>
      <c r="D2726" s="10">
        <v>2</v>
      </c>
      <c r="E2726" t="s">
        <v>8429</v>
      </c>
      <c r="G2726" t="s">
        <v>9455</v>
      </c>
      <c r="H2726" t="s">
        <v>10706</v>
      </c>
      <c r="I2726" s="10">
        <v>2</v>
      </c>
      <c r="K2726" t="s">
        <v>9394</v>
      </c>
      <c r="L2726" t="s">
        <v>3492</v>
      </c>
      <c r="M2726">
        <v>690</v>
      </c>
      <c r="N2726">
        <v>1910</v>
      </c>
      <c r="S2726" s="1"/>
      <c r="U2726" s="10" t="s">
        <v>5186</v>
      </c>
      <c r="V2726" t="s">
        <v>10267</v>
      </c>
      <c r="W2726" s="10">
        <v>1</v>
      </c>
      <c r="X2726" s="1">
        <v>38989</v>
      </c>
      <c r="Y2726" s="1"/>
    </row>
    <row r="2727" spans="1:25" x14ac:dyDescent="0.35">
      <c r="A2727">
        <v>169</v>
      </c>
      <c r="B2727">
        <v>8</v>
      </c>
      <c r="C2727" t="s">
        <v>8384</v>
      </c>
      <c r="D2727" s="10">
        <v>2</v>
      </c>
      <c r="E2727" t="s">
        <v>8383</v>
      </c>
      <c r="G2727" t="s">
        <v>9393</v>
      </c>
      <c r="H2727" t="s">
        <v>10706</v>
      </c>
      <c r="I2727" s="10">
        <v>2</v>
      </c>
      <c r="K2727" t="s">
        <v>9394</v>
      </c>
      <c r="L2727" t="s">
        <v>3492</v>
      </c>
      <c r="M2727">
        <v>485</v>
      </c>
      <c r="N2727">
        <v>1900</v>
      </c>
      <c r="S2727" s="1"/>
      <c r="U2727" s="10" t="s">
        <v>5186</v>
      </c>
      <c r="V2727" t="s">
        <v>10236</v>
      </c>
      <c r="W2727" s="10">
        <v>1</v>
      </c>
      <c r="X2727" s="1">
        <v>32636</v>
      </c>
      <c r="Y2727" s="1"/>
    </row>
    <row r="2728" spans="1:25" x14ac:dyDescent="0.35">
      <c r="A2728">
        <v>17</v>
      </c>
      <c r="B2728">
        <v>16</v>
      </c>
      <c r="D2728" s="10">
        <v>2</v>
      </c>
      <c r="E2728" t="s">
        <v>3489</v>
      </c>
      <c r="G2728" t="s">
        <v>3490</v>
      </c>
      <c r="H2728" t="s">
        <v>5145</v>
      </c>
      <c r="I2728" s="10">
        <v>3</v>
      </c>
      <c r="K2728" t="s">
        <v>3491</v>
      </c>
      <c r="L2728" t="s">
        <v>3492</v>
      </c>
      <c r="M2728">
        <v>3750</v>
      </c>
      <c r="N2728">
        <v>1883</v>
      </c>
      <c r="O2728">
        <v>47</v>
      </c>
      <c r="S2728" s="1">
        <v>44119</v>
      </c>
      <c r="U2728" s="10" t="s">
        <v>5186</v>
      </c>
      <c r="V2728" t="s">
        <v>3488</v>
      </c>
      <c r="W2728" s="10">
        <v>3</v>
      </c>
      <c r="X2728" s="1">
        <v>43461</v>
      </c>
      <c r="Y2728" s="1"/>
    </row>
    <row r="2729" spans="1:25" x14ac:dyDescent="0.35">
      <c r="A2729">
        <v>19</v>
      </c>
      <c r="B2729">
        <v>27.01</v>
      </c>
      <c r="D2729" s="10">
        <v>2</v>
      </c>
      <c r="E2729" t="s">
        <v>4246</v>
      </c>
      <c r="G2729" t="s">
        <v>4247</v>
      </c>
      <c r="H2729" t="s">
        <v>10706</v>
      </c>
      <c r="I2729" s="10">
        <v>2</v>
      </c>
      <c r="K2729" t="s">
        <v>4248</v>
      </c>
      <c r="L2729" t="s">
        <v>3492</v>
      </c>
      <c r="M2729">
        <v>2550</v>
      </c>
      <c r="N2729">
        <v>1985</v>
      </c>
      <c r="O2729">
        <v>49</v>
      </c>
      <c r="P2729">
        <v>19</v>
      </c>
      <c r="Q2729">
        <v>27.1</v>
      </c>
      <c r="S2729" s="1">
        <v>43826</v>
      </c>
      <c r="U2729" s="10" t="s">
        <v>5186</v>
      </c>
      <c r="V2729" t="s">
        <v>4228</v>
      </c>
      <c r="W2729" s="10">
        <v>2</v>
      </c>
      <c r="X2729" s="1">
        <v>37677</v>
      </c>
      <c r="Y2729" s="1"/>
    </row>
    <row r="2730" spans="1:25" x14ac:dyDescent="0.35">
      <c r="A2730">
        <v>196</v>
      </c>
      <c r="B2730">
        <v>18</v>
      </c>
      <c r="D2730" s="10">
        <v>2</v>
      </c>
      <c r="E2730" t="s">
        <v>4698</v>
      </c>
      <c r="G2730" t="s">
        <v>4699</v>
      </c>
      <c r="H2730" t="s">
        <v>10706</v>
      </c>
      <c r="I2730" s="10">
        <v>2</v>
      </c>
      <c r="K2730" t="s">
        <v>4700</v>
      </c>
      <c r="L2730" t="s">
        <v>3492</v>
      </c>
      <c r="M2730">
        <v>1863</v>
      </c>
      <c r="N2730">
        <v>1901</v>
      </c>
      <c r="O2730">
        <v>21</v>
      </c>
      <c r="S2730" s="1">
        <v>43826</v>
      </c>
      <c r="U2730" s="10" t="s">
        <v>5186</v>
      </c>
      <c r="V2730" t="s">
        <v>4283</v>
      </c>
      <c r="W2730" s="10">
        <v>2</v>
      </c>
      <c r="X2730" s="1">
        <v>35408</v>
      </c>
      <c r="Y2730" s="1"/>
    </row>
    <row r="2731" spans="1:25" x14ac:dyDescent="0.35">
      <c r="A2731">
        <v>28</v>
      </c>
      <c r="B2731">
        <v>18.010000000000002</v>
      </c>
      <c r="C2731" t="s">
        <v>8138</v>
      </c>
      <c r="D2731" s="10">
        <v>2</v>
      </c>
      <c r="E2731" t="s">
        <v>8635</v>
      </c>
      <c r="G2731" t="s">
        <v>9771</v>
      </c>
      <c r="H2731" t="s">
        <v>10706</v>
      </c>
      <c r="I2731" s="10">
        <v>2</v>
      </c>
      <c r="K2731" t="s">
        <v>9772</v>
      </c>
      <c r="L2731" t="s">
        <v>9773</v>
      </c>
      <c r="M2731">
        <v>1014</v>
      </c>
      <c r="N2731">
        <v>2007</v>
      </c>
      <c r="S2731" s="1"/>
      <c r="V2731" t="s">
        <v>10310</v>
      </c>
      <c r="W2731" s="10">
        <v>1</v>
      </c>
      <c r="X2731" s="1">
        <v>39331</v>
      </c>
      <c r="Y2731" s="1"/>
    </row>
    <row r="2732" spans="1:25" x14ac:dyDescent="0.35">
      <c r="A2732">
        <v>28</v>
      </c>
      <c r="B2732">
        <v>18.010000000000002</v>
      </c>
      <c r="C2732" t="s">
        <v>8098</v>
      </c>
      <c r="D2732" s="10">
        <v>2</v>
      </c>
      <c r="E2732" t="s">
        <v>8635</v>
      </c>
      <c r="G2732" t="s">
        <v>9771</v>
      </c>
      <c r="H2732" t="s">
        <v>10706</v>
      </c>
      <c r="I2732" s="10">
        <v>2</v>
      </c>
      <c r="K2732" t="s">
        <v>9772</v>
      </c>
      <c r="L2732" t="s">
        <v>9773</v>
      </c>
      <c r="M2732">
        <v>1014</v>
      </c>
      <c r="N2732">
        <v>2007</v>
      </c>
      <c r="S2732" s="1"/>
      <c r="V2732" t="s">
        <v>10310</v>
      </c>
      <c r="W2732" s="10">
        <v>1</v>
      </c>
      <c r="X2732" s="1">
        <v>39331</v>
      </c>
      <c r="Y2732" s="1"/>
    </row>
    <row r="2733" spans="1:25" x14ac:dyDescent="0.35">
      <c r="A2733">
        <v>195</v>
      </c>
      <c r="B2733">
        <v>47</v>
      </c>
      <c r="D2733" s="10">
        <v>2</v>
      </c>
      <c r="E2733" t="s">
        <v>3334</v>
      </c>
      <c r="G2733" t="s">
        <v>3335</v>
      </c>
      <c r="H2733" t="s">
        <v>10706</v>
      </c>
      <c r="I2733" s="10">
        <v>4</v>
      </c>
      <c r="K2733" t="s">
        <v>3336</v>
      </c>
      <c r="L2733" t="s">
        <v>3337</v>
      </c>
      <c r="M2733">
        <v>2394</v>
      </c>
      <c r="N2733">
        <v>1901</v>
      </c>
      <c r="O2733">
        <v>47</v>
      </c>
      <c r="S2733" s="1">
        <v>43826</v>
      </c>
      <c r="U2733" s="10" t="s">
        <v>5186</v>
      </c>
      <c r="V2733" t="s">
        <v>3338</v>
      </c>
      <c r="W2733" s="10">
        <v>4</v>
      </c>
      <c r="X2733" s="1">
        <v>31300</v>
      </c>
      <c r="Y2733" s="1"/>
    </row>
    <row r="2734" spans="1:25" x14ac:dyDescent="0.35">
      <c r="A2734">
        <v>200</v>
      </c>
      <c r="B2734">
        <v>5</v>
      </c>
      <c r="D2734" s="10">
        <v>2</v>
      </c>
      <c r="E2734" t="s">
        <v>4758</v>
      </c>
      <c r="G2734" t="s">
        <v>4759</v>
      </c>
      <c r="H2734" t="s">
        <v>5145</v>
      </c>
      <c r="I2734" s="10">
        <v>2</v>
      </c>
      <c r="K2734" t="s">
        <v>4760</v>
      </c>
      <c r="L2734" t="s">
        <v>4761</v>
      </c>
      <c r="M2734">
        <v>1368</v>
      </c>
      <c r="N2734">
        <v>1901</v>
      </c>
      <c r="O2734">
        <v>21</v>
      </c>
      <c r="S2734" s="1">
        <v>44228</v>
      </c>
      <c r="U2734" s="10" t="s">
        <v>5186</v>
      </c>
      <c r="V2734" t="s">
        <v>4283</v>
      </c>
      <c r="W2734" s="10">
        <v>2</v>
      </c>
      <c r="X2734" s="1">
        <v>42458</v>
      </c>
      <c r="Y2734" s="1"/>
    </row>
    <row r="2735" spans="1:25" x14ac:dyDescent="0.35">
      <c r="A2735">
        <v>254</v>
      </c>
      <c r="B2735">
        <v>20</v>
      </c>
      <c r="D2735" s="10">
        <v>2</v>
      </c>
      <c r="E2735" t="s">
        <v>5134</v>
      </c>
      <c r="G2735" t="s">
        <v>5135</v>
      </c>
      <c r="H2735" t="s">
        <v>10706</v>
      </c>
      <c r="I2735" s="10">
        <v>2</v>
      </c>
      <c r="K2735" t="s">
        <v>5136</v>
      </c>
      <c r="L2735" t="s">
        <v>4761</v>
      </c>
      <c r="M2735">
        <v>1440</v>
      </c>
      <c r="N2735">
        <v>1901</v>
      </c>
      <c r="O2735">
        <v>49</v>
      </c>
      <c r="S2735" s="1">
        <v>43826</v>
      </c>
      <c r="U2735" s="10" t="s">
        <v>5186</v>
      </c>
      <c r="V2735" t="s">
        <v>4289</v>
      </c>
      <c r="W2735" s="10">
        <v>2</v>
      </c>
      <c r="X2735" s="1">
        <v>34948</v>
      </c>
      <c r="Y2735" s="1"/>
    </row>
    <row r="2736" spans="1:25" x14ac:dyDescent="0.35">
      <c r="A2736">
        <v>172</v>
      </c>
      <c r="B2736">
        <v>9</v>
      </c>
      <c r="D2736" s="10">
        <v>2</v>
      </c>
      <c r="E2736" t="s">
        <v>4409</v>
      </c>
      <c r="G2736" t="s">
        <v>4410</v>
      </c>
      <c r="H2736" t="s">
        <v>10706</v>
      </c>
      <c r="I2736" s="10">
        <v>2</v>
      </c>
      <c r="K2736" t="s">
        <v>4411</v>
      </c>
      <c r="L2736" t="s">
        <v>4412</v>
      </c>
      <c r="M2736">
        <v>2780</v>
      </c>
      <c r="N2736">
        <v>1887</v>
      </c>
      <c r="O2736">
        <v>47</v>
      </c>
      <c r="S2736" s="1">
        <v>44245</v>
      </c>
      <c r="U2736" s="10" t="s">
        <v>5186</v>
      </c>
      <c r="V2736" t="s">
        <v>4388</v>
      </c>
      <c r="W2736" s="10">
        <v>2</v>
      </c>
      <c r="X2736" s="1">
        <v>33403</v>
      </c>
      <c r="Y2736" s="1"/>
    </row>
    <row r="2737" spans="1:26" x14ac:dyDescent="0.35">
      <c r="A2737">
        <v>201</v>
      </c>
      <c r="B2737">
        <v>10</v>
      </c>
      <c r="C2737" t="s">
        <v>8349</v>
      </c>
      <c r="D2737" s="10">
        <v>2</v>
      </c>
      <c r="E2737" t="s">
        <v>8350</v>
      </c>
      <c r="G2737" t="s">
        <v>9345</v>
      </c>
      <c r="H2737" t="s">
        <v>5145</v>
      </c>
      <c r="I2737" s="10">
        <v>2</v>
      </c>
      <c r="J2737" t="s">
        <v>9348</v>
      </c>
      <c r="K2737" t="s">
        <v>9346</v>
      </c>
      <c r="L2737" t="s">
        <v>9347</v>
      </c>
      <c r="M2737">
        <v>752</v>
      </c>
      <c r="N2737">
        <v>1910</v>
      </c>
      <c r="S2737" s="1"/>
      <c r="U2737" s="10" t="s">
        <v>5186</v>
      </c>
      <c r="V2737" t="s">
        <v>10220</v>
      </c>
      <c r="W2737" s="10">
        <v>1</v>
      </c>
      <c r="X2737" s="1">
        <v>43888</v>
      </c>
      <c r="Y2737" s="1"/>
    </row>
    <row r="2738" spans="1:26" x14ac:dyDescent="0.35">
      <c r="A2738">
        <v>201</v>
      </c>
      <c r="B2738">
        <v>10</v>
      </c>
      <c r="C2738" t="s">
        <v>8351</v>
      </c>
      <c r="D2738" s="10">
        <v>2</v>
      </c>
      <c r="E2738" t="s">
        <v>8350</v>
      </c>
      <c r="G2738" t="s">
        <v>9348</v>
      </c>
      <c r="H2738" t="s">
        <v>10706</v>
      </c>
      <c r="I2738" s="10">
        <v>2</v>
      </c>
      <c r="J2738" t="s">
        <v>9348</v>
      </c>
      <c r="K2738" t="s">
        <v>9346</v>
      </c>
      <c r="L2738" t="s">
        <v>9347</v>
      </c>
      <c r="M2738">
        <v>742</v>
      </c>
      <c r="N2738">
        <v>1910</v>
      </c>
      <c r="S2738" s="1"/>
      <c r="U2738" s="10" t="s">
        <v>5186</v>
      </c>
      <c r="V2738" t="s">
        <v>10220</v>
      </c>
      <c r="W2738" s="10">
        <v>1</v>
      </c>
      <c r="X2738" s="1">
        <v>42209</v>
      </c>
      <c r="Y2738" s="1"/>
    </row>
    <row r="2739" spans="1:26" x14ac:dyDescent="0.35">
      <c r="A2739">
        <v>68</v>
      </c>
      <c r="B2739">
        <v>20</v>
      </c>
      <c r="D2739" s="10" t="s">
        <v>92</v>
      </c>
      <c r="E2739" t="s">
        <v>667</v>
      </c>
      <c r="G2739" t="s">
        <v>668</v>
      </c>
      <c r="H2739" t="s">
        <v>10706</v>
      </c>
      <c r="I2739" s="10">
        <v>3</v>
      </c>
      <c r="K2739" t="s">
        <v>669</v>
      </c>
      <c r="L2739" t="s">
        <v>670</v>
      </c>
      <c r="M2739">
        <v>0</v>
      </c>
      <c r="S2739" s="1"/>
      <c r="U2739" s="10" t="s">
        <v>5186</v>
      </c>
      <c r="V2739" t="s">
        <v>671</v>
      </c>
      <c r="W2739" s="10">
        <v>3</v>
      </c>
      <c r="X2739" s="1">
        <v>30376</v>
      </c>
      <c r="Y2739" s="1"/>
    </row>
    <row r="2740" spans="1:26" x14ac:dyDescent="0.35">
      <c r="A2740">
        <v>52</v>
      </c>
      <c r="B2740">
        <v>8</v>
      </c>
      <c r="C2740" t="s">
        <v>3414</v>
      </c>
      <c r="D2740" s="10">
        <v>2</v>
      </c>
      <c r="E2740" t="s">
        <v>8740</v>
      </c>
      <c r="G2740" t="s">
        <v>9907</v>
      </c>
      <c r="H2740" t="s">
        <v>10706</v>
      </c>
      <c r="I2740" s="10">
        <v>2</v>
      </c>
      <c r="J2740" t="s">
        <v>10640</v>
      </c>
      <c r="K2740" t="s">
        <v>6897</v>
      </c>
      <c r="L2740" t="s">
        <v>9853</v>
      </c>
      <c r="M2740">
        <v>1379</v>
      </c>
      <c r="N2740">
        <v>1901</v>
      </c>
      <c r="S2740" s="1"/>
      <c r="U2740" s="10" t="s">
        <v>5186</v>
      </c>
      <c r="V2740" t="s">
        <v>10393</v>
      </c>
      <c r="W2740" s="10">
        <v>1</v>
      </c>
      <c r="X2740" s="1">
        <v>41841</v>
      </c>
      <c r="Y2740" s="1"/>
    </row>
    <row r="2741" spans="1:26" x14ac:dyDescent="0.35">
      <c r="A2741">
        <v>182</v>
      </c>
      <c r="B2741">
        <v>37</v>
      </c>
      <c r="D2741" s="10">
        <v>2</v>
      </c>
      <c r="E2741" t="s">
        <v>8690</v>
      </c>
      <c r="G2741" t="s">
        <v>6895</v>
      </c>
      <c r="H2741" t="s">
        <v>5145</v>
      </c>
      <c r="I2741" s="10">
        <v>2</v>
      </c>
      <c r="J2741" t="s">
        <v>10640</v>
      </c>
      <c r="K2741" t="s">
        <v>6897</v>
      </c>
      <c r="L2741" t="s">
        <v>9853</v>
      </c>
      <c r="M2741">
        <v>3420</v>
      </c>
      <c r="N2741">
        <v>1901</v>
      </c>
      <c r="S2741" s="1"/>
      <c r="U2741" s="10" t="s">
        <v>5186</v>
      </c>
      <c r="V2741" t="s">
        <v>10360</v>
      </c>
      <c r="W2741" s="10">
        <v>1</v>
      </c>
      <c r="X2741" s="1">
        <v>43934</v>
      </c>
      <c r="Y2741" s="1"/>
    </row>
    <row r="2742" spans="1:26" x14ac:dyDescent="0.35">
      <c r="A2742">
        <v>205</v>
      </c>
      <c r="B2742">
        <v>29.01</v>
      </c>
      <c r="D2742" s="10" t="s">
        <v>92</v>
      </c>
      <c r="E2742" t="s">
        <v>715</v>
      </c>
      <c r="G2742" t="s">
        <v>716</v>
      </c>
      <c r="H2742" t="s">
        <v>5145</v>
      </c>
      <c r="I2742" s="10">
        <v>1</v>
      </c>
      <c r="K2742" t="s">
        <v>717</v>
      </c>
      <c r="L2742" t="s">
        <v>718</v>
      </c>
      <c r="M2742">
        <v>0</v>
      </c>
      <c r="S2742" s="1"/>
      <c r="V2742" t="s">
        <v>719</v>
      </c>
      <c r="W2742" s="10">
        <v>1</v>
      </c>
      <c r="X2742" s="1">
        <v>40513</v>
      </c>
      <c r="Y2742" s="1"/>
    </row>
    <row r="2743" spans="1:26" x14ac:dyDescent="0.35">
      <c r="A2743">
        <v>169</v>
      </c>
      <c r="B2743">
        <v>17.02</v>
      </c>
      <c r="D2743" s="10" t="s">
        <v>92</v>
      </c>
      <c r="E2743" t="s">
        <v>1785</v>
      </c>
      <c r="G2743" t="s">
        <v>1786</v>
      </c>
      <c r="H2743" t="s">
        <v>10706</v>
      </c>
      <c r="I2743" s="10">
        <v>8</v>
      </c>
      <c r="K2743" t="s">
        <v>1787</v>
      </c>
      <c r="L2743" t="s">
        <v>1788</v>
      </c>
      <c r="M2743">
        <v>0</v>
      </c>
      <c r="S2743" s="1"/>
      <c r="V2743" t="s">
        <v>1790</v>
      </c>
      <c r="W2743" s="10">
        <v>8</v>
      </c>
      <c r="X2743" s="1">
        <v>38218</v>
      </c>
      <c r="Y2743" s="1"/>
    </row>
    <row r="2744" spans="1:26" x14ac:dyDescent="0.35">
      <c r="A2744">
        <v>183</v>
      </c>
      <c r="B2744">
        <v>11</v>
      </c>
      <c r="D2744" s="10" t="s">
        <v>7551</v>
      </c>
      <c r="E2744" t="s">
        <v>1793</v>
      </c>
      <c r="G2744" t="s">
        <v>6961</v>
      </c>
      <c r="H2744" t="s">
        <v>10706</v>
      </c>
      <c r="I2744" s="10">
        <v>9</v>
      </c>
      <c r="K2744" t="s">
        <v>1787</v>
      </c>
      <c r="L2744" t="s">
        <v>7750</v>
      </c>
      <c r="S2744" s="1"/>
      <c r="V2744" t="s">
        <v>7913</v>
      </c>
      <c r="W2744" s="10">
        <v>9</v>
      </c>
      <c r="X2744" s="1"/>
      <c r="Y2744" s="1"/>
    </row>
    <row r="2745" spans="1:26" x14ac:dyDescent="0.35">
      <c r="A2745">
        <v>261.02999999999997</v>
      </c>
      <c r="B2745">
        <v>1</v>
      </c>
      <c r="C2745" t="s">
        <v>8926</v>
      </c>
      <c r="D2745" s="10">
        <v>2</v>
      </c>
      <c r="E2745" t="s">
        <v>8845</v>
      </c>
      <c r="G2745" t="s">
        <v>10169</v>
      </c>
      <c r="H2745" t="s">
        <v>5145</v>
      </c>
      <c r="I2745" s="10">
        <v>2</v>
      </c>
      <c r="J2745" t="s">
        <v>10501</v>
      </c>
      <c r="K2745" t="s">
        <v>10167</v>
      </c>
      <c r="L2745" t="s">
        <v>10168</v>
      </c>
      <c r="M2745">
        <v>1915</v>
      </c>
      <c r="N2745">
        <v>2008</v>
      </c>
      <c r="S2745" s="1"/>
      <c r="W2745" s="10">
        <v>1</v>
      </c>
      <c r="X2745" s="1">
        <v>42576</v>
      </c>
      <c r="Y2745" s="1"/>
    </row>
    <row r="2746" spans="1:26" x14ac:dyDescent="0.35">
      <c r="A2746">
        <v>261.02999999999997</v>
      </c>
      <c r="B2746">
        <v>1</v>
      </c>
      <c r="C2746" t="s">
        <v>8720</v>
      </c>
      <c r="D2746" s="10">
        <v>2</v>
      </c>
      <c r="E2746" t="s">
        <v>8845</v>
      </c>
      <c r="G2746" t="s">
        <v>10166</v>
      </c>
      <c r="H2746" t="s">
        <v>5145</v>
      </c>
      <c r="I2746" s="10">
        <v>2</v>
      </c>
      <c r="J2746" t="s">
        <v>10501</v>
      </c>
      <c r="K2746" t="s">
        <v>10167</v>
      </c>
      <c r="L2746" t="s">
        <v>10168</v>
      </c>
      <c r="M2746">
        <v>1935</v>
      </c>
      <c r="N2746">
        <v>2008</v>
      </c>
      <c r="S2746" s="1"/>
      <c r="W2746" s="10">
        <v>1</v>
      </c>
      <c r="X2746" s="1">
        <v>41207</v>
      </c>
      <c r="Y2746" s="1"/>
    </row>
    <row r="2747" spans="1:26" x14ac:dyDescent="0.35">
      <c r="A2747">
        <v>209</v>
      </c>
      <c r="B2747">
        <v>31</v>
      </c>
      <c r="D2747" s="10" t="s">
        <v>92</v>
      </c>
      <c r="E2747" t="s">
        <v>2661</v>
      </c>
      <c r="G2747" t="s">
        <v>2662</v>
      </c>
      <c r="H2747" t="s">
        <v>5145</v>
      </c>
      <c r="I2747" s="10">
        <v>43</v>
      </c>
      <c r="J2747" t="s">
        <v>5200</v>
      </c>
      <c r="K2747" t="s">
        <v>2663</v>
      </c>
      <c r="L2747" t="s">
        <v>2664</v>
      </c>
      <c r="M2747">
        <v>0</v>
      </c>
      <c r="S2747" s="1"/>
      <c r="V2747" t="s">
        <v>1220</v>
      </c>
      <c r="W2747" s="10">
        <v>6</v>
      </c>
      <c r="X2747" s="1">
        <v>37280</v>
      </c>
      <c r="Y2747" s="1"/>
    </row>
    <row r="2748" spans="1:26" x14ac:dyDescent="0.35">
      <c r="A2748">
        <v>32</v>
      </c>
      <c r="B2748">
        <v>25</v>
      </c>
      <c r="D2748" s="10" t="s">
        <v>7551</v>
      </c>
      <c r="E2748" t="s">
        <v>7266</v>
      </c>
      <c r="G2748" t="s">
        <v>5358</v>
      </c>
      <c r="H2748" t="s">
        <v>5145</v>
      </c>
      <c r="I2748" s="10">
        <v>43</v>
      </c>
      <c r="J2748" t="s">
        <v>5200</v>
      </c>
      <c r="K2748" t="s">
        <v>2663</v>
      </c>
      <c r="L2748" t="s">
        <v>2664</v>
      </c>
      <c r="N2748">
        <v>2001</v>
      </c>
      <c r="S2748" s="1"/>
      <c r="U2748" s="10" t="s">
        <v>10584</v>
      </c>
      <c r="V2748" t="s">
        <v>7803</v>
      </c>
      <c r="W2748" s="10">
        <v>14</v>
      </c>
      <c r="X2748" s="1">
        <v>35317</v>
      </c>
      <c r="Y2748" s="1"/>
      <c r="Z2748" t="s">
        <v>5361</v>
      </c>
    </row>
    <row r="2749" spans="1:26" x14ac:dyDescent="0.35">
      <c r="A2749">
        <v>223</v>
      </c>
      <c r="B2749">
        <v>5.01</v>
      </c>
      <c r="D2749" s="10" t="s">
        <v>92</v>
      </c>
      <c r="E2749" t="s">
        <v>2668</v>
      </c>
      <c r="G2749" t="s">
        <v>2669</v>
      </c>
      <c r="H2749" t="s">
        <v>5145</v>
      </c>
      <c r="I2749" s="10">
        <v>43</v>
      </c>
      <c r="J2749" t="s">
        <v>5200</v>
      </c>
      <c r="K2749" t="s">
        <v>2663</v>
      </c>
      <c r="L2749" t="s">
        <v>2664</v>
      </c>
      <c r="M2749">
        <v>0</v>
      </c>
      <c r="S2749" s="1"/>
      <c r="V2749" t="s">
        <v>2671</v>
      </c>
      <c r="W2749" s="10">
        <v>4</v>
      </c>
      <c r="X2749" s="1">
        <v>38822</v>
      </c>
      <c r="Y2749" s="1"/>
    </row>
    <row r="2750" spans="1:26" x14ac:dyDescent="0.35">
      <c r="A2750">
        <v>158</v>
      </c>
      <c r="B2750">
        <v>1</v>
      </c>
      <c r="D2750" s="10" t="s">
        <v>7551</v>
      </c>
      <c r="E2750" t="s">
        <v>7397</v>
      </c>
      <c r="G2750" t="s">
        <v>6608</v>
      </c>
      <c r="H2750" t="s">
        <v>5145</v>
      </c>
      <c r="I2750" s="10">
        <v>43</v>
      </c>
      <c r="J2750" t="s">
        <v>5200</v>
      </c>
      <c r="K2750" t="s">
        <v>2663</v>
      </c>
      <c r="L2750" t="s">
        <v>2664</v>
      </c>
      <c r="S2750" s="1"/>
      <c r="V2750" t="s">
        <v>7878</v>
      </c>
      <c r="W2750" s="10">
        <v>19</v>
      </c>
      <c r="X2750" s="1"/>
      <c r="Y2750" s="1"/>
    </row>
    <row r="2751" spans="1:26" x14ac:dyDescent="0.35">
      <c r="A2751">
        <v>178</v>
      </c>
      <c r="B2751">
        <v>4</v>
      </c>
      <c r="D2751" s="10" t="s">
        <v>7551</v>
      </c>
      <c r="E2751" t="s">
        <v>7456</v>
      </c>
      <c r="G2751" t="s">
        <v>7627</v>
      </c>
      <c r="H2751" t="s">
        <v>5145</v>
      </c>
      <c r="I2751" s="10">
        <v>12</v>
      </c>
      <c r="K2751" t="s">
        <v>5895</v>
      </c>
      <c r="L2751" t="s">
        <v>2664</v>
      </c>
      <c r="S2751" s="1"/>
      <c r="V2751" t="s">
        <v>7906</v>
      </c>
      <c r="W2751" s="10">
        <v>12</v>
      </c>
      <c r="X2751" s="1"/>
      <c r="Y2751" s="1"/>
    </row>
    <row r="2752" spans="1:26" x14ac:dyDescent="0.35">
      <c r="A2752">
        <v>208</v>
      </c>
      <c r="B2752">
        <v>37</v>
      </c>
      <c r="D2752" s="10">
        <v>2</v>
      </c>
      <c r="E2752" t="s">
        <v>4090</v>
      </c>
      <c r="G2752" t="s">
        <v>4091</v>
      </c>
      <c r="H2752" t="s">
        <v>10706</v>
      </c>
      <c r="I2752" s="10">
        <v>3</v>
      </c>
      <c r="K2752" t="s">
        <v>4092</v>
      </c>
      <c r="L2752" t="s">
        <v>2664</v>
      </c>
      <c r="M2752">
        <v>3376</v>
      </c>
      <c r="N2752">
        <v>1967</v>
      </c>
      <c r="O2752">
        <v>47</v>
      </c>
      <c r="S2752" s="1">
        <v>43826</v>
      </c>
      <c r="U2752" s="10" t="s">
        <v>5186</v>
      </c>
      <c r="V2752" t="s">
        <v>3594</v>
      </c>
      <c r="W2752" s="10">
        <v>3</v>
      </c>
      <c r="X2752" s="1">
        <v>34676</v>
      </c>
      <c r="Y2752" s="1"/>
    </row>
    <row r="2753" spans="1:25" x14ac:dyDescent="0.35">
      <c r="A2753">
        <v>167</v>
      </c>
      <c r="B2753">
        <v>9</v>
      </c>
      <c r="D2753" s="10" t="s">
        <v>7551</v>
      </c>
      <c r="E2753" t="s">
        <v>7421</v>
      </c>
      <c r="G2753" t="s">
        <v>7618</v>
      </c>
      <c r="H2753" t="s">
        <v>5145</v>
      </c>
      <c r="I2753" s="10">
        <v>8</v>
      </c>
      <c r="K2753" t="s">
        <v>7737</v>
      </c>
      <c r="L2753" t="s">
        <v>7738</v>
      </c>
      <c r="S2753" s="1"/>
      <c r="V2753" t="s">
        <v>7781</v>
      </c>
      <c r="W2753" s="10">
        <v>8</v>
      </c>
      <c r="X2753" s="1"/>
      <c r="Y2753" s="1"/>
    </row>
    <row r="2754" spans="1:25" x14ac:dyDescent="0.35">
      <c r="A2754">
        <v>269.02999999999997</v>
      </c>
      <c r="B2754">
        <v>1</v>
      </c>
      <c r="C2754" t="s">
        <v>8308</v>
      </c>
      <c r="D2754" s="10">
        <v>2</v>
      </c>
      <c r="E2754" t="s">
        <v>8165</v>
      </c>
      <c r="G2754" t="s">
        <v>9269</v>
      </c>
      <c r="H2754" t="s">
        <v>10706</v>
      </c>
      <c r="I2754" s="10">
        <v>2</v>
      </c>
      <c r="K2754" t="s">
        <v>9270</v>
      </c>
      <c r="L2754" t="s">
        <v>9271</v>
      </c>
      <c r="M2754">
        <v>750</v>
      </c>
      <c r="N2754">
        <v>2017</v>
      </c>
      <c r="S2754" s="1"/>
      <c r="V2754" t="s">
        <v>10205</v>
      </c>
      <c r="W2754" s="10">
        <v>1</v>
      </c>
      <c r="X2754" s="1">
        <v>43006</v>
      </c>
      <c r="Y2754" s="1"/>
    </row>
    <row r="2755" spans="1:25" x14ac:dyDescent="0.35">
      <c r="A2755">
        <v>268.01</v>
      </c>
      <c r="B2755">
        <v>2</v>
      </c>
      <c r="C2755" t="s">
        <v>8239</v>
      </c>
      <c r="D2755" s="10">
        <v>2</v>
      </c>
      <c r="E2755" t="s">
        <v>8065</v>
      </c>
      <c r="G2755" t="s">
        <v>9541</v>
      </c>
      <c r="H2755" t="s">
        <v>10706</v>
      </c>
      <c r="I2755" s="10">
        <v>2</v>
      </c>
      <c r="K2755" t="s">
        <v>9270</v>
      </c>
      <c r="L2755" t="s">
        <v>9271</v>
      </c>
      <c r="M2755">
        <v>1155</v>
      </c>
      <c r="N2755">
        <v>1916</v>
      </c>
      <c r="S2755" s="1"/>
      <c r="U2755" s="10" t="s">
        <v>5186</v>
      </c>
      <c r="V2755" t="s">
        <v>8076</v>
      </c>
      <c r="W2755" s="10">
        <v>1</v>
      </c>
      <c r="X2755" s="1">
        <v>41008</v>
      </c>
      <c r="Y2755" s="1"/>
    </row>
    <row r="2756" spans="1:25" x14ac:dyDescent="0.35">
      <c r="A2756">
        <v>19</v>
      </c>
      <c r="B2756">
        <v>17</v>
      </c>
      <c r="C2756" t="s">
        <v>8138</v>
      </c>
      <c r="D2756" s="10">
        <v>2</v>
      </c>
      <c r="E2756" t="s">
        <v>8261</v>
      </c>
      <c r="G2756" t="s">
        <v>9184</v>
      </c>
      <c r="H2756" t="s">
        <v>5145</v>
      </c>
      <c r="I2756" s="10">
        <v>78</v>
      </c>
      <c r="J2756" t="s">
        <v>5315</v>
      </c>
      <c r="K2756" t="s">
        <v>9185</v>
      </c>
      <c r="L2756" t="s">
        <v>9183</v>
      </c>
      <c r="M2756">
        <v>595</v>
      </c>
      <c r="N2756">
        <v>1901</v>
      </c>
      <c r="S2756" s="1"/>
      <c r="U2756" s="10" t="s">
        <v>5186</v>
      </c>
      <c r="V2756" t="s">
        <v>10199</v>
      </c>
      <c r="W2756" s="10">
        <v>1</v>
      </c>
      <c r="X2756" s="1">
        <v>41388</v>
      </c>
      <c r="Y2756" s="1"/>
    </row>
    <row r="2757" spans="1:25" x14ac:dyDescent="0.35">
      <c r="A2757">
        <v>19</v>
      </c>
      <c r="B2757">
        <v>17</v>
      </c>
      <c r="C2757" t="s">
        <v>756</v>
      </c>
      <c r="D2757" s="10">
        <v>2</v>
      </c>
      <c r="E2757" t="s">
        <v>8261</v>
      </c>
      <c r="G2757" t="s">
        <v>6303</v>
      </c>
      <c r="H2757" t="s">
        <v>5145</v>
      </c>
      <c r="I2757" s="10">
        <v>78</v>
      </c>
      <c r="J2757" t="s">
        <v>5315</v>
      </c>
      <c r="K2757" t="s">
        <v>9182</v>
      </c>
      <c r="L2757" t="s">
        <v>9183</v>
      </c>
      <c r="M2757">
        <v>975</v>
      </c>
      <c r="N2757">
        <v>1901</v>
      </c>
      <c r="S2757" s="1"/>
      <c r="U2757" s="10" t="s">
        <v>5186</v>
      </c>
      <c r="V2757" t="s">
        <v>10199</v>
      </c>
      <c r="W2757" s="10">
        <v>1</v>
      </c>
      <c r="X2757" s="1">
        <v>41388</v>
      </c>
      <c r="Y2757" s="1"/>
    </row>
    <row r="2758" spans="1:25" x14ac:dyDescent="0.35">
      <c r="A2758">
        <v>19</v>
      </c>
      <c r="B2758">
        <v>17</v>
      </c>
      <c r="C2758" t="s">
        <v>7249</v>
      </c>
      <c r="D2758" s="10">
        <v>2</v>
      </c>
      <c r="E2758" t="s">
        <v>8261</v>
      </c>
      <c r="G2758" t="s">
        <v>6303</v>
      </c>
      <c r="H2758" t="s">
        <v>5145</v>
      </c>
      <c r="I2758" s="10">
        <v>78</v>
      </c>
      <c r="J2758" t="s">
        <v>5315</v>
      </c>
      <c r="K2758" t="s">
        <v>9182</v>
      </c>
      <c r="L2758" t="s">
        <v>9183</v>
      </c>
      <c r="M2758">
        <v>595</v>
      </c>
      <c r="N2758">
        <v>1901</v>
      </c>
      <c r="S2758" s="1"/>
      <c r="U2758" s="10" t="s">
        <v>5186</v>
      </c>
      <c r="V2758" t="s">
        <v>10199</v>
      </c>
      <c r="W2758" s="10">
        <v>1</v>
      </c>
      <c r="X2758" s="1">
        <v>41388</v>
      </c>
      <c r="Y2758" s="1"/>
    </row>
    <row r="2759" spans="1:25" x14ac:dyDescent="0.35">
      <c r="A2759">
        <v>19</v>
      </c>
      <c r="B2759">
        <v>17</v>
      </c>
      <c r="C2759" t="s">
        <v>8102</v>
      </c>
      <c r="D2759" s="10">
        <v>2</v>
      </c>
      <c r="E2759" t="s">
        <v>8261</v>
      </c>
      <c r="G2759" t="s">
        <v>6303</v>
      </c>
      <c r="H2759" t="s">
        <v>5145</v>
      </c>
      <c r="I2759" s="10">
        <v>78</v>
      </c>
      <c r="J2759" t="s">
        <v>5315</v>
      </c>
      <c r="K2759" t="s">
        <v>9182</v>
      </c>
      <c r="L2759" t="s">
        <v>9183</v>
      </c>
      <c r="M2759">
        <v>595</v>
      </c>
      <c r="N2759">
        <v>1901</v>
      </c>
      <c r="S2759" s="1"/>
      <c r="U2759" s="10" t="s">
        <v>5186</v>
      </c>
      <c r="V2759" t="s">
        <v>10199</v>
      </c>
      <c r="W2759" s="10">
        <v>1</v>
      </c>
      <c r="X2759" s="1">
        <v>41388</v>
      </c>
      <c r="Y2759" s="1"/>
    </row>
    <row r="2760" spans="1:25" x14ac:dyDescent="0.35">
      <c r="A2760">
        <v>19</v>
      </c>
      <c r="B2760">
        <v>17</v>
      </c>
      <c r="C2760" t="s">
        <v>8098</v>
      </c>
      <c r="D2760" s="10">
        <v>2</v>
      </c>
      <c r="E2760" t="s">
        <v>8261</v>
      </c>
      <c r="G2760" t="s">
        <v>6303</v>
      </c>
      <c r="H2760" t="s">
        <v>5145</v>
      </c>
      <c r="I2760" s="10">
        <v>78</v>
      </c>
      <c r="J2760" t="s">
        <v>5315</v>
      </c>
      <c r="K2760" t="s">
        <v>9182</v>
      </c>
      <c r="L2760" t="s">
        <v>9183</v>
      </c>
      <c r="M2760">
        <v>700</v>
      </c>
      <c r="N2760">
        <v>1901</v>
      </c>
      <c r="S2760" s="1"/>
      <c r="U2760" s="10" t="s">
        <v>5186</v>
      </c>
      <c r="V2760" t="s">
        <v>8076</v>
      </c>
      <c r="W2760" s="10">
        <v>1</v>
      </c>
      <c r="X2760" s="1">
        <v>41388</v>
      </c>
      <c r="Y2760" s="1"/>
    </row>
    <row r="2761" spans="1:25" x14ac:dyDescent="0.35">
      <c r="A2761">
        <v>19</v>
      </c>
      <c r="B2761">
        <v>17</v>
      </c>
      <c r="C2761" t="s">
        <v>8210</v>
      </c>
      <c r="D2761" s="10">
        <v>2</v>
      </c>
      <c r="E2761" t="s">
        <v>8261</v>
      </c>
      <c r="G2761" t="s">
        <v>6303</v>
      </c>
      <c r="H2761" t="s">
        <v>5145</v>
      </c>
      <c r="I2761" s="10">
        <v>78</v>
      </c>
      <c r="J2761" t="s">
        <v>5315</v>
      </c>
      <c r="K2761" t="s">
        <v>9182</v>
      </c>
      <c r="L2761" t="s">
        <v>9183</v>
      </c>
      <c r="M2761">
        <v>700</v>
      </c>
      <c r="N2761">
        <v>1901</v>
      </c>
      <c r="S2761" s="1"/>
      <c r="U2761" s="10" t="s">
        <v>5186</v>
      </c>
      <c r="V2761" t="s">
        <v>8076</v>
      </c>
      <c r="W2761" s="10">
        <v>1</v>
      </c>
      <c r="X2761" s="1">
        <v>41388</v>
      </c>
      <c r="Y2761" s="1"/>
    </row>
    <row r="2762" spans="1:25" x14ac:dyDescent="0.35">
      <c r="A2762">
        <v>19</v>
      </c>
      <c r="B2762">
        <v>17</v>
      </c>
      <c r="C2762" t="s">
        <v>3414</v>
      </c>
      <c r="D2762" s="10">
        <v>2</v>
      </c>
      <c r="E2762" t="s">
        <v>8261</v>
      </c>
      <c r="G2762" t="s">
        <v>6303</v>
      </c>
      <c r="H2762" t="s">
        <v>5145</v>
      </c>
      <c r="I2762" s="10">
        <v>78</v>
      </c>
      <c r="J2762" t="s">
        <v>5315</v>
      </c>
      <c r="K2762" t="s">
        <v>9182</v>
      </c>
      <c r="L2762" t="s">
        <v>9183</v>
      </c>
      <c r="M2762">
        <v>325</v>
      </c>
      <c r="N2762">
        <v>1901</v>
      </c>
      <c r="S2762" s="1"/>
      <c r="U2762" s="10" t="s">
        <v>5186</v>
      </c>
      <c r="V2762" t="s">
        <v>8075</v>
      </c>
      <c r="W2762" s="10">
        <v>1</v>
      </c>
      <c r="X2762" s="1">
        <v>41388</v>
      </c>
      <c r="Y2762" s="1"/>
    </row>
    <row r="2763" spans="1:25" x14ac:dyDescent="0.35">
      <c r="A2763">
        <v>261.01</v>
      </c>
      <c r="B2763">
        <v>1</v>
      </c>
      <c r="C2763" t="s">
        <v>8533</v>
      </c>
      <c r="D2763" s="10">
        <v>2</v>
      </c>
      <c r="E2763" t="s">
        <v>8162</v>
      </c>
      <c r="G2763" t="s">
        <v>9592</v>
      </c>
      <c r="H2763" t="s">
        <v>10706</v>
      </c>
      <c r="I2763" s="10">
        <v>2</v>
      </c>
      <c r="K2763" t="s">
        <v>9593</v>
      </c>
      <c r="L2763" t="s">
        <v>9594</v>
      </c>
      <c r="M2763">
        <v>1361</v>
      </c>
      <c r="N2763">
        <v>2014</v>
      </c>
      <c r="S2763" s="1"/>
      <c r="V2763" t="s">
        <v>8076</v>
      </c>
      <c r="W2763" s="10">
        <v>1</v>
      </c>
      <c r="X2763" s="1">
        <v>42838</v>
      </c>
      <c r="Y2763" s="1"/>
    </row>
    <row r="2764" spans="1:25" x14ac:dyDescent="0.35">
      <c r="A2764">
        <v>261.02999999999997</v>
      </c>
      <c r="B2764">
        <v>1</v>
      </c>
      <c r="C2764" t="s">
        <v>8899</v>
      </c>
      <c r="D2764" s="10">
        <v>2</v>
      </c>
      <c r="E2764" t="s">
        <v>8845</v>
      </c>
      <c r="G2764" t="s">
        <v>9592</v>
      </c>
      <c r="H2764" t="s">
        <v>10706</v>
      </c>
      <c r="I2764" s="10">
        <v>2</v>
      </c>
      <c r="K2764" t="s">
        <v>9593</v>
      </c>
      <c r="L2764" t="s">
        <v>9594</v>
      </c>
      <c r="M2764">
        <v>833</v>
      </c>
      <c r="N2764">
        <v>2008</v>
      </c>
      <c r="S2764" s="1"/>
      <c r="W2764" s="10">
        <v>1</v>
      </c>
      <c r="X2764" s="1">
        <v>42552</v>
      </c>
      <c r="Y2764" s="1"/>
    </row>
    <row r="2765" spans="1:25" x14ac:dyDescent="0.35">
      <c r="A2765">
        <v>268.01</v>
      </c>
      <c r="B2765">
        <v>2</v>
      </c>
      <c r="C2765" t="s">
        <v>8820</v>
      </c>
      <c r="D2765" s="10">
        <v>2</v>
      </c>
      <c r="E2765" t="s">
        <v>8065</v>
      </c>
      <c r="G2765" t="s">
        <v>10009</v>
      </c>
      <c r="H2765" t="s">
        <v>5145</v>
      </c>
      <c r="I2765" s="10">
        <v>3</v>
      </c>
      <c r="K2765" t="s">
        <v>9665</v>
      </c>
      <c r="L2765" t="s">
        <v>9594</v>
      </c>
      <c r="M2765">
        <v>735</v>
      </c>
      <c r="N2765">
        <v>1916</v>
      </c>
      <c r="S2765" s="1"/>
      <c r="U2765" s="10" t="s">
        <v>5186</v>
      </c>
      <c r="V2765" t="s">
        <v>8075</v>
      </c>
      <c r="W2765" s="10">
        <v>1</v>
      </c>
      <c r="X2765" s="1">
        <v>41500</v>
      </c>
      <c r="Y2765" s="1"/>
    </row>
    <row r="2766" spans="1:25" x14ac:dyDescent="0.35">
      <c r="A2766">
        <v>176</v>
      </c>
      <c r="B2766">
        <v>10</v>
      </c>
      <c r="C2766" t="s">
        <v>3414</v>
      </c>
      <c r="D2766" s="10">
        <v>2</v>
      </c>
      <c r="E2766" t="s">
        <v>8577</v>
      </c>
      <c r="G2766" t="s">
        <v>9663</v>
      </c>
      <c r="H2766" t="s">
        <v>5145</v>
      </c>
      <c r="I2766" s="10">
        <v>2</v>
      </c>
      <c r="K2766" t="s">
        <v>9662</v>
      </c>
      <c r="L2766" t="s">
        <v>9594</v>
      </c>
      <c r="M2766">
        <v>1230</v>
      </c>
      <c r="N2766">
        <v>2007</v>
      </c>
      <c r="S2766" s="1"/>
      <c r="V2766" t="s">
        <v>8076</v>
      </c>
      <c r="W2766" s="10">
        <v>1</v>
      </c>
      <c r="X2766" s="1">
        <v>40717</v>
      </c>
      <c r="Y2766" s="1"/>
    </row>
    <row r="2767" spans="1:25" x14ac:dyDescent="0.35">
      <c r="A2767">
        <v>176</v>
      </c>
      <c r="B2767">
        <v>10</v>
      </c>
      <c r="C2767" t="s">
        <v>7502</v>
      </c>
      <c r="D2767" s="10">
        <v>2</v>
      </c>
      <c r="E2767" t="s">
        <v>8577</v>
      </c>
      <c r="G2767" t="s">
        <v>7222</v>
      </c>
      <c r="H2767" t="s">
        <v>5145</v>
      </c>
      <c r="I2767" s="10">
        <v>2</v>
      </c>
      <c r="K2767" t="s">
        <v>9662</v>
      </c>
      <c r="L2767" t="s">
        <v>9594</v>
      </c>
      <c r="M2767">
        <v>1230</v>
      </c>
      <c r="N2767">
        <v>2007</v>
      </c>
      <c r="S2767" s="1"/>
      <c r="V2767" t="s">
        <v>8076</v>
      </c>
      <c r="W2767" s="10">
        <v>1</v>
      </c>
      <c r="X2767" s="1">
        <v>44131</v>
      </c>
      <c r="Y2767" s="1"/>
    </row>
    <row r="2768" spans="1:25" x14ac:dyDescent="0.35">
      <c r="A2768">
        <v>268.01</v>
      </c>
      <c r="B2768">
        <v>2</v>
      </c>
      <c r="C2768" t="s">
        <v>8398</v>
      </c>
      <c r="D2768" s="10">
        <v>2</v>
      </c>
      <c r="E2768" t="s">
        <v>8065</v>
      </c>
      <c r="G2768" t="s">
        <v>9664</v>
      </c>
      <c r="H2768" t="s">
        <v>5145</v>
      </c>
      <c r="I2768" s="10">
        <v>3</v>
      </c>
      <c r="K2768" t="s">
        <v>9665</v>
      </c>
      <c r="L2768" t="s">
        <v>686</v>
      </c>
      <c r="M2768">
        <v>1185</v>
      </c>
      <c r="N2768">
        <v>1916</v>
      </c>
      <c r="S2768" s="1"/>
      <c r="U2768" s="10" t="s">
        <v>5186</v>
      </c>
      <c r="V2768" t="s">
        <v>8076</v>
      </c>
      <c r="W2768" s="10">
        <v>1</v>
      </c>
      <c r="X2768" s="1">
        <v>41694</v>
      </c>
      <c r="Y2768" s="1"/>
    </row>
    <row r="2769" spans="1:25" x14ac:dyDescent="0.35">
      <c r="A2769">
        <v>268.01</v>
      </c>
      <c r="B2769">
        <v>2</v>
      </c>
      <c r="C2769" t="s">
        <v>8131</v>
      </c>
      <c r="D2769" s="10">
        <v>2</v>
      </c>
      <c r="E2769" t="s">
        <v>8065</v>
      </c>
      <c r="G2769" t="s">
        <v>10010</v>
      </c>
      <c r="H2769" t="s">
        <v>5145</v>
      </c>
      <c r="I2769" s="10">
        <v>3</v>
      </c>
      <c r="K2769" t="s">
        <v>9665</v>
      </c>
      <c r="L2769" t="s">
        <v>686</v>
      </c>
      <c r="M2769">
        <v>735</v>
      </c>
      <c r="N2769">
        <v>1916</v>
      </c>
      <c r="S2769" s="1"/>
      <c r="U2769" s="10" t="s">
        <v>5186</v>
      </c>
      <c r="V2769" t="s">
        <v>8075</v>
      </c>
      <c r="W2769" s="10">
        <v>1</v>
      </c>
      <c r="X2769" s="1">
        <v>40941</v>
      </c>
      <c r="Y2769" s="1"/>
    </row>
    <row r="2770" spans="1:25" x14ac:dyDescent="0.35">
      <c r="A2770">
        <v>158</v>
      </c>
      <c r="B2770">
        <v>5</v>
      </c>
      <c r="C2770" t="s">
        <v>3414</v>
      </c>
      <c r="D2770" s="10">
        <v>2</v>
      </c>
      <c r="E2770" t="s">
        <v>8596</v>
      </c>
      <c r="G2770" t="s">
        <v>9702</v>
      </c>
      <c r="H2770" t="s">
        <v>5145</v>
      </c>
      <c r="I2770" s="10">
        <v>3</v>
      </c>
      <c r="K2770" t="s">
        <v>9340</v>
      </c>
      <c r="L2770" t="s">
        <v>686</v>
      </c>
      <c r="M2770">
        <v>1045</v>
      </c>
      <c r="N2770">
        <v>1908</v>
      </c>
      <c r="S2770" s="1"/>
      <c r="U2770" s="10" t="s">
        <v>5186</v>
      </c>
      <c r="V2770" t="s">
        <v>10286</v>
      </c>
      <c r="W2770" s="10">
        <v>1</v>
      </c>
      <c r="X2770" s="1">
        <v>43465</v>
      </c>
      <c r="Y2770" s="1"/>
    </row>
    <row r="2771" spans="1:25" x14ac:dyDescent="0.35">
      <c r="A2771">
        <v>78</v>
      </c>
      <c r="B2771">
        <v>29</v>
      </c>
      <c r="D2771" s="10">
        <v>2</v>
      </c>
      <c r="E2771" t="s">
        <v>2924</v>
      </c>
      <c r="G2771" t="s">
        <v>2925</v>
      </c>
      <c r="H2771" t="s">
        <v>5145</v>
      </c>
      <c r="I2771" s="10">
        <v>4</v>
      </c>
      <c r="K2771" t="s">
        <v>2926</v>
      </c>
      <c r="L2771" t="s">
        <v>686</v>
      </c>
      <c r="M2771">
        <v>2750</v>
      </c>
      <c r="N2771">
        <v>1901</v>
      </c>
      <c r="O2771">
        <v>45</v>
      </c>
      <c r="S2771" s="1">
        <v>43826</v>
      </c>
      <c r="U2771" s="10" t="s">
        <v>5186</v>
      </c>
      <c r="V2771" t="s">
        <v>2927</v>
      </c>
      <c r="W2771" s="10">
        <v>4</v>
      </c>
      <c r="X2771" s="1">
        <v>42373</v>
      </c>
      <c r="Y2771" s="1"/>
    </row>
    <row r="2772" spans="1:25" x14ac:dyDescent="0.35">
      <c r="A2772">
        <v>206</v>
      </c>
      <c r="B2772">
        <v>23</v>
      </c>
      <c r="D2772" s="10" t="s">
        <v>92</v>
      </c>
      <c r="E2772" t="s">
        <v>1712</v>
      </c>
      <c r="G2772" t="s">
        <v>1713</v>
      </c>
      <c r="H2772" t="s">
        <v>5145</v>
      </c>
      <c r="I2772" s="10">
        <v>3</v>
      </c>
      <c r="K2772" t="s">
        <v>1714</v>
      </c>
      <c r="L2772" t="s">
        <v>686</v>
      </c>
      <c r="M2772">
        <v>0</v>
      </c>
      <c r="N2772">
        <v>1905</v>
      </c>
      <c r="S2772" s="1"/>
      <c r="U2772" s="10" t="s">
        <v>5186</v>
      </c>
      <c r="V2772" t="s">
        <v>1715</v>
      </c>
      <c r="W2772" s="10">
        <v>3</v>
      </c>
      <c r="X2772" s="1">
        <v>37504</v>
      </c>
      <c r="Y2772" s="1"/>
    </row>
    <row r="2773" spans="1:25" x14ac:dyDescent="0.35">
      <c r="A2773">
        <v>95</v>
      </c>
      <c r="B2773">
        <v>21</v>
      </c>
      <c r="C2773" t="s">
        <v>8346</v>
      </c>
      <c r="D2773" s="10">
        <v>2</v>
      </c>
      <c r="E2773" t="s">
        <v>8345</v>
      </c>
      <c r="G2773" t="s">
        <v>9339</v>
      </c>
      <c r="H2773" t="s">
        <v>10706</v>
      </c>
      <c r="I2773" s="10">
        <v>3</v>
      </c>
      <c r="K2773" t="s">
        <v>9340</v>
      </c>
      <c r="L2773" t="s">
        <v>686</v>
      </c>
      <c r="M2773">
        <v>638</v>
      </c>
      <c r="N2773">
        <v>2003</v>
      </c>
      <c r="S2773" s="1"/>
      <c r="U2773" s="10" t="s">
        <v>10584</v>
      </c>
      <c r="V2773" t="s">
        <v>10218</v>
      </c>
      <c r="W2773" s="10">
        <v>1</v>
      </c>
      <c r="X2773" s="1">
        <v>42871</v>
      </c>
      <c r="Y2773" s="1"/>
    </row>
    <row r="2774" spans="1:25" x14ac:dyDescent="0.35">
      <c r="A2774">
        <v>264</v>
      </c>
      <c r="B2774">
        <v>3.01</v>
      </c>
      <c r="C2774" t="s">
        <v>8802</v>
      </c>
      <c r="D2774" s="10">
        <v>2</v>
      </c>
      <c r="E2774" t="s">
        <v>8327</v>
      </c>
      <c r="G2774" t="s">
        <v>9339</v>
      </c>
      <c r="H2774" t="s">
        <v>10706</v>
      </c>
      <c r="I2774" s="10">
        <v>3</v>
      </c>
      <c r="K2774" t="s">
        <v>9340</v>
      </c>
      <c r="L2774" t="s">
        <v>9989</v>
      </c>
      <c r="M2774">
        <v>833</v>
      </c>
      <c r="N2774">
        <v>2020</v>
      </c>
      <c r="S2774" s="1"/>
      <c r="V2774" t="s">
        <v>8075</v>
      </c>
      <c r="W2774" s="10">
        <v>1</v>
      </c>
      <c r="X2774" s="1">
        <v>44371</v>
      </c>
      <c r="Y2774" s="1"/>
    </row>
    <row r="2775" spans="1:25" x14ac:dyDescent="0.35">
      <c r="E2775">
        <f>SUMPRODUCT(1/COUNTIF(E1:E2768, E1:E2768))</f>
        <v>2122.9999999999955</v>
      </c>
      <c r="S2775" s="1"/>
      <c r="W2775" s="10">
        <f>SUBTOTAL(109,Table13[units2])</f>
        <v>16329</v>
      </c>
      <c r="X2775" s="1"/>
      <c r="Y2775" s="1"/>
    </row>
  </sheetData>
  <hyperlinks>
    <hyperlink ref="Z669" r:id="rId1" xr:uid="{558BBD49-5001-470A-96B7-CD652C11E084}"/>
    <hyperlink ref="Z670" r:id="rId2" xr:uid="{0B103BA9-7963-4664-B26D-8CC4BDE14138}"/>
    <hyperlink ref="AA267" r:id="rId3" xr:uid="{1AFAE00B-D2C3-490D-9905-AF952962C1FE}"/>
    <hyperlink ref="AA554:AA558" r:id="rId4" display="https://www.justice.gov/usao-edpa/pr/bryn-mawr-realtor-pleads-guilty-tax-charges" xr:uid="{1C7C0C6F-F4E6-495E-9E56-75F37698F938}"/>
  </hyperlinks>
  <pageMargins left="0.7" right="0.7" top="0.75" bottom="0.75" header="0.3" footer="0.3"/>
  <pageSetup orientation="portrait" r:id="rId5"/>
  <legacyDrawing r:id="rId6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A6A04-EBD4-42C8-9030-93605ADE76D9}">
  <sheetPr>
    <pageSetUpPr fitToPage="1"/>
  </sheetPr>
  <dimension ref="A1:H54"/>
  <sheetViews>
    <sheetView topLeftCell="A2" workbookViewId="0">
      <selection activeCell="E25" sqref="E25"/>
    </sheetView>
  </sheetViews>
  <sheetFormatPr defaultColWidth="8.81640625" defaultRowHeight="14.5" x14ac:dyDescent="0.35"/>
  <cols>
    <col min="1" max="1" width="20.453125" bestFit="1" customWidth="1"/>
    <col min="2" max="2" width="8.81640625" style="10"/>
    <col min="5" max="5" width="55.1796875" bestFit="1" customWidth="1"/>
    <col min="6" max="6" width="8.81640625" style="10"/>
    <col min="7" max="7" width="14" bestFit="1" customWidth="1"/>
    <col min="8" max="8" width="38.81640625" bestFit="1" customWidth="1"/>
  </cols>
  <sheetData>
    <row r="1" spans="1:8" ht="43.5" customHeight="1" thickBot="1" x14ac:dyDescent="0.4">
      <c r="A1" s="41" t="s">
        <v>10545</v>
      </c>
      <c r="B1" s="42"/>
      <c r="C1" s="43"/>
      <c r="E1" s="41" t="s">
        <v>10653</v>
      </c>
      <c r="F1" s="42"/>
      <c r="G1" s="42"/>
      <c r="H1" s="43"/>
    </row>
    <row r="2" spans="1:8" x14ac:dyDescent="0.35">
      <c r="A2" t="s">
        <v>10543</v>
      </c>
      <c r="B2" s="10" t="s">
        <v>5155</v>
      </c>
      <c r="C2" t="s">
        <v>10544</v>
      </c>
      <c r="E2" s="25"/>
      <c r="F2" s="25"/>
      <c r="G2" s="25"/>
      <c r="H2" s="25"/>
    </row>
    <row r="3" spans="1:8" x14ac:dyDescent="0.35">
      <c r="A3" t="s">
        <v>10505</v>
      </c>
      <c r="B3" s="10">
        <v>3153</v>
      </c>
      <c r="C3">
        <v>1</v>
      </c>
    </row>
    <row r="4" spans="1:8" x14ac:dyDescent="0.35">
      <c r="A4" t="s">
        <v>5715</v>
      </c>
      <c r="B4" s="10">
        <v>938</v>
      </c>
      <c r="C4">
        <v>2</v>
      </c>
      <c r="E4" s="15" t="s">
        <v>10542</v>
      </c>
      <c r="F4" s="16">
        <v>14021</v>
      </c>
    </row>
    <row r="5" spans="1:8" x14ac:dyDescent="0.35">
      <c r="A5" t="s">
        <v>5196</v>
      </c>
      <c r="B5" s="10">
        <v>776</v>
      </c>
      <c r="C5">
        <v>3</v>
      </c>
      <c r="E5" s="15" t="s">
        <v>10541</v>
      </c>
      <c r="F5" s="16">
        <v>12072</v>
      </c>
    </row>
    <row r="6" spans="1:8" x14ac:dyDescent="0.35">
      <c r="A6" t="s">
        <v>10506</v>
      </c>
      <c r="B6" s="10">
        <v>542</v>
      </c>
      <c r="C6">
        <v>4</v>
      </c>
      <c r="E6" s="15" t="s">
        <v>10535</v>
      </c>
      <c r="F6" s="16">
        <v>10124</v>
      </c>
    </row>
    <row r="7" spans="1:8" x14ac:dyDescent="0.35">
      <c r="A7" t="s">
        <v>10507</v>
      </c>
      <c r="B7" s="10">
        <v>432</v>
      </c>
      <c r="C7">
        <v>5</v>
      </c>
      <c r="E7" s="15" t="s">
        <v>10536</v>
      </c>
      <c r="F7" s="16">
        <v>8592</v>
      </c>
    </row>
    <row r="8" spans="1:8" x14ac:dyDescent="0.35">
      <c r="A8" t="s">
        <v>10508</v>
      </c>
      <c r="B8" s="10">
        <v>386</v>
      </c>
      <c r="C8">
        <v>6</v>
      </c>
      <c r="E8" s="17" t="s">
        <v>10652</v>
      </c>
      <c r="F8" s="18">
        <v>16323</v>
      </c>
      <c r="G8" s="15" t="s">
        <v>10586</v>
      </c>
      <c r="H8" s="15" t="s">
        <v>10587</v>
      </c>
    </row>
    <row r="9" spans="1:8" x14ac:dyDescent="0.35">
      <c r="A9" t="s">
        <v>6230</v>
      </c>
      <c r="B9" s="10">
        <v>267</v>
      </c>
      <c r="C9">
        <v>7</v>
      </c>
      <c r="E9" s="19" t="s">
        <v>10538</v>
      </c>
      <c r="F9" s="20">
        <f>F7/F8</f>
        <v>0.5263738283403786</v>
      </c>
    </row>
    <row r="10" spans="1:8" x14ac:dyDescent="0.35">
      <c r="A10" t="s">
        <v>5281</v>
      </c>
      <c r="B10" s="10">
        <v>223</v>
      </c>
      <c r="C10">
        <v>8</v>
      </c>
      <c r="E10" s="19" t="s">
        <v>10539</v>
      </c>
      <c r="F10" s="20">
        <f>F6/F8</f>
        <v>0.62022912454818357</v>
      </c>
    </row>
    <row r="11" spans="1:8" x14ac:dyDescent="0.35">
      <c r="A11" t="s">
        <v>6944</v>
      </c>
      <c r="B11" s="10">
        <v>220</v>
      </c>
      <c r="C11">
        <v>9</v>
      </c>
      <c r="E11" s="19" t="s">
        <v>10540</v>
      </c>
      <c r="F11" s="20">
        <f>F5/F8</f>
        <v>0.73956993199779453</v>
      </c>
    </row>
    <row r="12" spans="1:8" ht="15" thickBot="1" x14ac:dyDescent="0.4">
      <c r="A12" t="s">
        <v>10509</v>
      </c>
      <c r="B12" s="10">
        <v>213</v>
      </c>
      <c r="C12">
        <v>10</v>
      </c>
    </row>
    <row r="13" spans="1:8" ht="15" thickBot="1" x14ac:dyDescent="0.4">
      <c r="A13" t="s">
        <v>10510</v>
      </c>
      <c r="B13" s="10">
        <v>190</v>
      </c>
      <c r="C13">
        <v>11</v>
      </c>
      <c r="H13" s="26" t="s">
        <v>10651</v>
      </c>
    </row>
    <row r="14" spans="1:8" x14ac:dyDescent="0.35">
      <c r="A14" t="s">
        <v>10534</v>
      </c>
      <c r="B14" s="10">
        <v>173</v>
      </c>
      <c r="C14">
        <v>12</v>
      </c>
      <c r="E14" s="21" t="s">
        <v>10577</v>
      </c>
      <c r="F14" s="37">
        <f>3698+21</f>
        <v>3719</v>
      </c>
      <c r="G14" s="13">
        <f>F14/F8</f>
        <v>0.22783801997181891</v>
      </c>
      <c r="H14" s="36" t="s">
        <v>10687</v>
      </c>
    </row>
    <row r="15" spans="1:8" x14ac:dyDescent="0.35">
      <c r="A15" t="s">
        <v>10511</v>
      </c>
      <c r="B15" s="10">
        <v>164</v>
      </c>
      <c r="C15">
        <v>13</v>
      </c>
      <c r="E15" s="21" t="s">
        <v>10579</v>
      </c>
      <c r="F15" s="22">
        <v>9658</v>
      </c>
      <c r="G15" s="13">
        <f>F15/F8</f>
        <v>0.59168045089750654</v>
      </c>
      <c r="H15" s="23" t="s">
        <v>10589</v>
      </c>
    </row>
    <row r="16" spans="1:8" ht="15" thickBot="1" x14ac:dyDescent="0.4">
      <c r="A16" t="s">
        <v>10512</v>
      </c>
      <c r="B16" s="10">
        <v>154</v>
      </c>
      <c r="C16">
        <v>14</v>
      </c>
      <c r="E16" s="21" t="s">
        <v>10580</v>
      </c>
      <c r="F16" s="22">
        <v>6665</v>
      </c>
      <c r="G16" s="13">
        <f>F16/F8</f>
        <v>0.40831954910249341</v>
      </c>
      <c r="H16" s="24" t="s">
        <v>10590</v>
      </c>
    </row>
    <row r="17" spans="1:6" x14ac:dyDescent="0.35">
      <c r="A17" t="s">
        <v>10488</v>
      </c>
      <c r="B17" s="10">
        <v>135</v>
      </c>
      <c r="C17">
        <v>15</v>
      </c>
      <c r="F17" s="11"/>
    </row>
    <row r="18" spans="1:6" x14ac:dyDescent="0.35">
      <c r="A18" t="s">
        <v>6407</v>
      </c>
      <c r="B18" s="10">
        <v>133</v>
      </c>
      <c r="C18">
        <v>16</v>
      </c>
      <c r="E18" s="12" t="s">
        <v>10583</v>
      </c>
      <c r="F18" s="10">
        <v>536</v>
      </c>
    </row>
    <row r="19" spans="1:6" ht="15" thickBot="1" x14ac:dyDescent="0.4">
      <c r="A19" t="s">
        <v>7962</v>
      </c>
      <c r="B19" s="10">
        <v>125</v>
      </c>
      <c r="C19">
        <v>17</v>
      </c>
      <c r="E19" s="12" t="s">
        <v>10585</v>
      </c>
      <c r="F19" s="10">
        <v>1998</v>
      </c>
    </row>
    <row r="20" spans="1:6" ht="15" thickBot="1" x14ac:dyDescent="0.4">
      <c r="A20" t="s">
        <v>10513</v>
      </c>
      <c r="B20" s="10">
        <v>125</v>
      </c>
      <c r="C20">
        <v>18</v>
      </c>
      <c r="E20" s="38" t="s">
        <v>10650</v>
      </c>
      <c r="F20" s="39">
        <v>6232</v>
      </c>
    </row>
    <row r="21" spans="1:6" x14ac:dyDescent="0.35">
      <c r="A21" t="s">
        <v>10514</v>
      </c>
      <c r="B21" s="10">
        <v>108</v>
      </c>
      <c r="C21">
        <v>19</v>
      </c>
    </row>
    <row r="22" spans="1:6" x14ac:dyDescent="0.35">
      <c r="A22" t="s">
        <v>5328</v>
      </c>
      <c r="B22" s="10">
        <v>99</v>
      </c>
      <c r="C22">
        <v>20</v>
      </c>
    </row>
    <row r="23" spans="1:6" x14ac:dyDescent="0.35">
      <c r="A23" t="s">
        <v>5849</v>
      </c>
      <c r="B23" s="10">
        <v>98</v>
      </c>
      <c r="C23">
        <v>21</v>
      </c>
      <c r="E23" t="s">
        <v>10708</v>
      </c>
    </row>
    <row r="24" spans="1:6" x14ac:dyDescent="0.35">
      <c r="A24" t="s">
        <v>10515</v>
      </c>
      <c r="B24" s="10">
        <v>96</v>
      </c>
      <c r="C24">
        <v>22</v>
      </c>
      <c r="E24" t="s">
        <v>10709</v>
      </c>
    </row>
    <row r="25" spans="1:6" x14ac:dyDescent="0.35">
      <c r="A25" t="s">
        <v>10523</v>
      </c>
      <c r="B25" s="10">
        <v>93</v>
      </c>
      <c r="C25">
        <v>23</v>
      </c>
      <c r="E25" t="s">
        <v>10710</v>
      </c>
    </row>
    <row r="26" spans="1:6" x14ac:dyDescent="0.35">
      <c r="A26" t="s">
        <v>5534</v>
      </c>
      <c r="B26" s="10">
        <v>92</v>
      </c>
      <c r="C26">
        <v>24</v>
      </c>
    </row>
    <row r="27" spans="1:6" x14ac:dyDescent="0.35">
      <c r="A27" t="s">
        <v>10516</v>
      </c>
      <c r="B27" s="10">
        <v>84</v>
      </c>
      <c r="C27">
        <v>25</v>
      </c>
    </row>
    <row r="28" spans="1:6" x14ac:dyDescent="0.35">
      <c r="A28" t="s">
        <v>6117</v>
      </c>
      <c r="B28" s="10">
        <v>80</v>
      </c>
      <c r="C28">
        <v>26</v>
      </c>
    </row>
    <row r="29" spans="1:6" x14ac:dyDescent="0.35">
      <c r="A29" t="s">
        <v>10517</v>
      </c>
      <c r="B29" s="10">
        <v>80</v>
      </c>
      <c r="C29">
        <v>27</v>
      </c>
    </row>
    <row r="30" spans="1:6" x14ac:dyDescent="0.35">
      <c r="A30" t="s">
        <v>10518</v>
      </c>
      <c r="B30" s="10">
        <v>78</v>
      </c>
      <c r="C30">
        <v>28</v>
      </c>
    </row>
    <row r="31" spans="1:6" x14ac:dyDescent="0.35">
      <c r="A31" t="s">
        <v>10519</v>
      </c>
      <c r="B31" s="10">
        <v>78</v>
      </c>
      <c r="C31">
        <v>29</v>
      </c>
    </row>
    <row r="32" spans="1:6" x14ac:dyDescent="0.35">
      <c r="A32" t="s">
        <v>10522</v>
      </c>
      <c r="B32" s="10">
        <v>77</v>
      </c>
      <c r="C32">
        <v>30</v>
      </c>
    </row>
    <row r="33" spans="1:3" x14ac:dyDescent="0.35">
      <c r="A33" t="s">
        <v>10520</v>
      </c>
      <c r="B33" s="10">
        <v>67</v>
      </c>
      <c r="C33">
        <v>31</v>
      </c>
    </row>
    <row r="34" spans="1:3" x14ac:dyDescent="0.35">
      <c r="A34" t="s">
        <v>10521</v>
      </c>
      <c r="B34" s="10">
        <v>66</v>
      </c>
      <c r="C34">
        <v>32</v>
      </c>
    </row>
    <row r="35" spans="1:3" x14ac:dyDescent="0.35">
      <c r="A35" t="s">
        <v>5350</v>
      </c>
      <c r="B35" s="10">
        <v>59</v>
      </c>
      <c r="C35">
        <v>33</v>
      </c>
    </row>
    <row r="36" spans="1:3" x14ac:dyDescent="0.35">
      <c r="A36" t="s">
        <v>8077</v>
      </c>
      <c r="B36" s="10">
        <v>56</v>
      </c>
      <c r="C36">
        <v>34</v>
      </c>
    </row>
    <row r="37" spans="1:3" x14ac:dyDescent="0.35">
      <c r="A37" t="s">
        <v>9816</v>
      </c>
      <c r="B37" s="10">
        <v>53</v>
      </c>
      <c r="C37">
        <v>35</v>
      </c>
    </row>
    <row r="38" spans="1:3" x14ac:dyDescent="0.35">
      <c r="A38" t="s">
        <v>5275</v>
      </c>
      <c r="B38" s="10">
        <v>53</v>
      </c>
      <c r="C38">
        <v>36</v>
      </c>
    </row>
    <row r="39" spans="1:3" x14ac:dyDescent="0.35">
      <c r="A39" t="s">
        <v>10524</v>
      </c>
      <c r="B39" s="10">
        <v>52</v>
      </c>
      <c r="C39">
        <v>37</v>
      </c>
    </row>
    <row r="40" spans="1:3" x14ac:dyDescent="0.35">
      <c r="A40" t="s">
        <v>5772</v>
      </c>
      <c r="B40" s="10">
        <v>52</v>
      </c>
      <c r="C40">
        <v>38</v>
      </c>
    </row>
    <row r="41" spans="1:3" x14ac:dyDescent="0.35">
      <c r="A41" t="s">
        <v>10525</v>
      </c>
      <c r="B41" s="10">
        <v>51</v>
      </c>
      <c r="C41">
        <v>39</v>
      </c>
    </row>
    <row r="42" spans="1:3" x14ac:dyDescent="0.35">
      <c r="A42" t="s">
        <v>10526</v>
      </c>
      <c r="B42" s="10">
        <v>50</v>
      </c>
      <c r="C42">
        <v>40</v>
      </c>
    </row>
    <row r="43" spans="1:3" x14ac:dyDescent="0.35">
      <c r="A43" t="s">
        <v>10529</v>
      </c>
      <c r="B43" s="10">
        <v>50</v>
      </c>
      <c r="C43">
        <v>41</v>
      </c>
    </row>
    <row r="44" spans="1:3" x14ac:dyDescent="0.35">
      <c r="A44" t="s">
        <v>6570</v>
      </c>
      <c r="B44" s="10">
        <v>48</v>
      </c>
      <c r="C44">
        <v>42</v>
      </c>
    </row>
    <row r="45" spans="1:3" x14ac:dyDescent="0.35">
      <c r="A45" t="s">
        <v>5673</v>
      </c>
      <c r="B45" s="10">
        <v>48</v>
      </c>
      <c r="C45">
        <v>43</v>
      </c>
    </row>
    <row r="46" spans="1:3" x14ac:dyDescent="0.35">
      <c r="A46" t="s">
        <v>10527</v>
      </c>
      <c r="B46" s="10">
        <v>46</v>
      </c>
      <c r="C46">
        <v>44</v>
      </c>
    </row>
    <row r="47" spans="1:3" x14ac:dyDescent="0.35">
      <c r="A47" t="s">
        <v>10528</v>
      </c>
      <c r="B47" s="10">
        <v>44</v>
      </c>
      <c r="C47">
        <v>45</v>
      </c>
    </row>
    <row r="48" spans="1:3" x14ac:dyDescent="0.35">
      <c r="A48" t="s">
        <v>7965</v>
      </c>
      <c r="B48" s="10">
        <v>44</v>
      </c>
      <c r="C48">
        <v>46</v>
      </c>
    </row>
    <row r="49" spans="1:3" x14ac:dyDescent="0.35">
      <c r="A49" t="s">
        <v>5200</v>
      </c>
      <c r="B49" s="10">
        <v>43</v>
      </c>
      <c r="C49">
        <v>47</v>
      </c>
    </row>
    <row r="50" spans="1:3" x14ac:dyDescent="0.35">
      <c r="A50" t="s">
        <v>10530</v>
      </c>
      <c r="B50" s="10">
        <v>42</v>
      </c>
      <c r="C50">
        <v>48</v>
      </c>
    </row>
    <row r="51" spans="1:3" x14ac:dyDescent="0.35">
      <c r="A51" t="s">
        <v>10531</v>
      </c>
      <c r="B51" s="10">
        <v>40</v>
      </c>
      <c r="C51">
        <v>49</v>
      </c>
    </row>
    <row r="52" spans="1:3" x14ac:dyDescent="0.35">
      <c r="A52" t="s">
        <v>5804</v>
      </c>
      <c r="B52" s="10">
        <v>37</v>
      </c>
      <c r="C52">
        <v>50</v>
      </c>
    </row>
    <row r="53" spans="1:3" x14ac:dyDescent="0.35">
      <c r="B53" s="10">
        <f>SUBTOTAL(109,Table4[Units])</f>
        <v>10413</v>
      </c>
    </row>
    <row r="54" spans="1:3" x14ac:dyDescent="0.35">
      <c r="B54" s="10" t="s">
        <v>10581</v>
      </c>
    </row>
  </sheetData>
  <mergeCells count="2">
    <mergeCell ref="A1:C1"/>
    <mergeCell ref="E1:H1"/>
  </mergeCells>
  <pageMargins left="0.7" right="0.7" top="0.75" bottom="0.75" header="0.3" footer="0.3"/>
  <pageSetup scale="55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1549B-F26F-46BE-8254-E27CA108B2AB}">
  <dimension ref="A1:A6"/>
  <sheetViews>
    <sheetView workbookViewId="0">
      <selection activeCell="A7" sqref="A7"/>
    </sheetView>
  </sheetViews>
  <sheetFormatPr defaultRowHeight="14.5" x14ac:dyDescent="0.35"/>
  <sheetData>
    <row r="1" spans="1:1" x14ac:dyDescent="0.35">
      <c r="A1" t="s">
        <v>8078</v>
      </c>
    </row>
    <row r="2" spans="1:1" x14ac:dyDescent="0.35">
      <c r="A2" t="s">
        <v>8079</v>
      </c>
    </row>
    <row r="4" spans="1:1" x14ac:dyDescent="0.35">
      <c r="A4" t="s">
        <v>10568</v>
      </c>
    </row>
    <row r="5" spans="1:1" x14ac:dyDescent="0.35">
      <c r="A5" t="s">
        <v>5317</v>
      </c>
    </row>
    <row r="6" spans="1:1" x14ac:dyDescent="0.35">
      <c r="A6" t="s">
        <v>10572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26ACD-6339-4494-9A72-BF29E54FF1AB}">
  <dimension ref="A1:CM461"/>
  <sheetViews>
    <sheetView topLeftCell="A438" workbookViewId="0">
      <selection activeCell="AA439" sqref="AA439"/>
    </sheetView>
  </sheetViews>
  <sheetFormatPr defaultRowHeight="14.5" x14ac:dyDescent="0.35"/>
  <cols>
    <col min="4" max="4" width="26.81640625" bestFit="1" customWidth="1"/>
    <col min="5" max="5" width="9.1796875" customWidth="1"/>
    <col min="6" max="6" width="23.54296875" customWidth="1"/>
    <col min="7" max="7" width="26.54296875" customWidth="1"/>
    <col min="8" max="8" width="14.1796875" customWidth="1"/>
    <col min="9" max="9" width="0" hidden="1" customWidth="1"/>
    <col min="10" max="10" width="9.1796875" customWidth="1"/>
    <col min="11" max="11" width="14.1796875" hidden="1" customWidth="1"/>
    <col min="12" max="12" width="11.81640625" hidden="1" customWidth="1"/>
    <col min="13" max="13" width="9.81640625" hidden="1" customWidth="1"/>
    <col min="14" max="14" width="11.1796875" hidden="1" customWidth="1"/>
    <col min="15" max="15" width="10.453125" hidden="1" customWidth="1"/>
    <col min="16" max="16" width="0" hidden="1" customWidth="1"/>
    <col min="17" max="17" width="9.54296875" hidden="1" customWidth="1"/>
    <col min="18" max="18" width="18" hidden="1" customWidth="1"/>
    <col min="19" max="19" width="11.81640625" hidden="1" customWidth="1"/>
    <col min="20" max="20" width="10.81640625" hidden="1" customWidth="1"/>
    <col min="21" max="23" width="11.81640625" hidden="1" customWidth="1"/>
    <col min="24" max="24" width="11" hidden="1" customWidth="1"/>
    <col min="25" max="25" width="15.1796875" hidden="1" customWidth="1"/>
    <col min="26" max="26" width="11.1796875" hidden="1" customWidth="1"/>
    <col min="27" max="27" width="16.81640625" customWidth="1"/>
    <col min="28" max="28" width="13.81640625" customWidth="1"/>
    <col min="29" max="29" width="13.1796875" customWidth="1"/>
    <col min="30" max="30" width="9.453125" customWidth="1"/>
    <col min="31" max="31" width="10" customWidth="1"/>
    <col min="32" max="32" width="9.1796875" customWidth="1"/>
    <col min="33" max="33" width="10" customWidth="1"/>
    <col min="34" max="34" width="12" customWidth="1"/>
    <col min="35" max="35" width="8.81640625" customWidth="1"/>
    <col min="36" max="36" width="12.1796875" customWidth="1"/>
    <col min="37" max="37" width="17.1796875" customWidth="1"/>
    <col min="38" max="41" width="9" customWidth="1"/>
    <col min="42" max="42" width="10.54296875" customWidth="1"/>
    <col min="43" max="43" width="11.81640625" customWidth="1"/>
    <col min="44" max="44" width="11.54296875" customWidth="1"/>
    <col min="45" max="45" width="10.81640625" customWidth="1"/>
    <col min="46" max="46" width="10.1796875" customWidth="1"/>
    <col min="48" max="48" width="10.81640625" customWidth="1"/>
    <col min="52" max="52" width="15.1796875" customWidth="1"/>
    <col min="53" max="53" width="13.453125" customWidth="1"/>
    <col min="54" max="54" width="16.1796875" customWidth="1"/>
    <col min="55" max="55" width="9.1796875" customWidth="1"/>
    <col min="56" max="56" width="13.81640625" customWidth="1"/>
    <col min="57" max="57" width="10.1796875" customWidth="1"/>
    <col min="59" max="59" width="9.453125" customWidth="1"/>
    <col min="61" max="61" width="15.1796875" customWidth="1"/>
    <col min="62" max="62" width="15.453125" customWidth="1"/>
    <col min="63" max="63" width="18.1796875" customWidth="1"/>
    <col min="64" max="64" width="11.1796875" customWidth="1"/>
    <col min="65" max="65" width="15.81640625" customWidth="1"/>
    <col min="66" max="66" width="12.1796875" customWidth="1"/>
    <col min="68" max="68" width="10.453125" customWidth="1"/>
    <col min="69" max="69" width="9.81640625" customWidth="1"/>
    <col min="70" max="70" width="16.1796875" customWidth="1"/>
    <col min="71" max="71" width="15.453125" customWidth="1"/>
    <col min="72" max="72" width="18.1796875" customWidth="1"/>
    <col min="73" max="73" width="11.1796875" customWidth="1"/>
    <col min="74" max="74" width="15.81640625" customWidth="1"/>
    <col min="75" max="75" width="12.1796875" customWidth="1"/>
    <col min="77" max="77" width="10.453125" customWidth="1"/>
    <col min="78" max="78" width="9.81640625" customWidth="1"/>
    <col min="79" max="79" width="16.1796875" customWidth="1"/>
    <col min="80" max="80" width="15.453125" customWidth="1"/>
    <col min="81" max="81" width="18.1796875" customWidth="1"/>
    <col min="82" max="82" width="11.1796875" customWidth="1"/>
    <col min="83" max="83" width="15.81640625" customWidth="1"/>
    <col min="84" max="84" width="12.1796875" customWidth="1"/>
    <col min="85" max="85" width="9.54296875" customWidth="1"/>
    <col min="86" max="86" width="11" customWidth="1"/>
    <col min="89" max="89" width="9.1796875" customWidth="1"/>
  </cols>
  <sheetData>
    <row r="1" spans="1:9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</row>
    <row r="2" spans="1:91" x14ac:dyDescent="0.35">
      <c r="A2">
        <v>204</v>
      </c>
      <c r="B2">
        <v>29</v>
      </c>
      <c r="D2" t="s">
        <v>91</v>
      </c>
      <c r="E2" t="s">
        <v>92</v>
      </c>
      <c r="F2" t="s">
        <v>93</v>
      </c>
      <c r="G2" t="s">
        <v>94</v>
      </c>
      <c r="H2" t="s">
        <v>95</v>
      </c>
      <c r="I2">
        <v>0</v>
      </c>
      <c r="O2" s="1">
        <v>44412</v>
      </c>
      <c r="P2" t="s">
        <v>96</v>
      </c>
      <c r="Q2">
        <v>11279800</v>
      </c>
      <c r="S2">
        <v>0</v>
      </c>
      <c r="T2" t="s">
        <v>97</v>
      </c>
      <c r="Z2" t="s">
        <v>98</v>
      </c>
      <c r="AA2" t="s">
        <v>99</v>
      </c>
      <c r="AB2">
        <v>2</v>
      </c>
      <c r="AC2">
        <v>0</v>
      </c>
      <c r="AD2">
        <v>3.7900000000000003E-2</v>
      </c>
      <c r="AE2">
        <v>0</v>
      </c>
      <c r="AF2">
        <v>0</v>
      </c>
      <c r="AG2">
        <v>0</v>
      </c>
      <c r="AI2">
        <v>0</v>
      </c>
      <c r="AJ2">
        <v>0</v>
      </c>
      <c r="AL2">
        <v>20352.64</v>
      </c>
      <c r="AM2">
        <v>0</v>
      </c>
      <c r="AN2">
        <v>0</v>
      </c>
      <c r="AO2">
        <v>0</v>
      </c>
      <c r="AP2" s="1">
        <v>43793</v>
      </c>
      <c r="AQ2">
        <v>9456</v>
      </c>
      <c r="AR2">
        <v>978</v>
      </c>
      <c r="AS2">
        <v>2800000</v>
      </c>
      <c r="AT2">
        <v>30</v>
      </c>
      <c r="AU2">
        <v>44</v>
      </c>
      <c r="AW2">
        <v>2023</v>
      </c>
      <c r="AX2" t="s">
        <v>93</v>
      </c>
      <c r="AY2" t="s">
        <v>94</v>
      </c>
      <c r="AZ2" t="s">
        <v>95</v>
      </c>
      <c r="BA2">
        <v>700000</v>
      </c>
      <c r="BB2">
        <v>532000</v>
      </c>
      <c r="BC2">
        <v>0</v>
      </c>
      <c r="BD2">
        <v>1232000</v>
      </c>
      <c r="BE2">
        <v>1232000</v>
      </c>
      <c r="BF2">
        <v>2022</v>
      </c>
      <c r="BG2" t="s">
        <v>93</v>
      </c>
      <c r="BH2" t="s">
        <v>94</v>
      </c>
      <c r="BI2" t="s">
        <v>95</v>
      </c>
      <c r="BJ2">
        <v>700000</v>
      </c>
      <c r="BK2">
        <v>532000</v>
      </c>
      <c r="BL2">
        <v>0</v>
      </c>
      <c r="BM2">
        <v>1232000</v>
      </c>
      <c r="BN2">
        <v>1232000</v>
      </c>
      <c r="BO2">
        <v>2021</v>
      </c>
      <c r="BP2" t="s">
        <v>100</v>
      </c>
      <c r="BQ2" t="s">
        <v>101</v>
      </c>
      <c r="BR2" t="s">
        <v>102</v>
      </c>
      <c r="BS2">
        <v>700000</v>
      </c>
      <c r="BT2">
        <v>532000</v>
      </c>
      <c r="BU2">
        <v>0</v>
      </c>
      <c r="BV2">
        <v>1232000</v>
      </c>
      <c r="BW2">
        <v>1232000</v>
      </c>
      <c r="BX2">
        <v>2020</v>
      </c>
      <c r="BY2" t="s">
        <v>100</v>
      </c>
      <c r="BZ2" t="s">
        <v>101</v>
      </c>
      <c r="CA2" t="s">
        <v>102</v>
      </c>
      <c r="CB2">
        <v>700000</v>
      </c>
      <c r="CC2">
        <v>532000</v>
      </c>
      <c r="CD2">
        <v>0</v>
      </c>
      <c r="CE2">
        <v>1232000</v>
      </c>
      <c r="CF2">
        <v>1232000</v>
      </c>
      <c r="CG2">
        <v>0</v>
      </c>
      <c r="CH2">
        <v>0</v>
      </c>
      <c r="CI2">
        <v>48</v>
      </c>
      <c r="CJ2" t="s">
        <v>103</v>
      </c>
      <c r="CM2" t="s">
        <v>104</v>
      </c>
    </row>
    <row r="3" spans="1:91" x14ac:dyDescent="0.35">
      <c r="A3">
        <v>212</v>
      </c>
      <c r="B3">
        <v>2.0099999999999998</v>
      </c>
      <c r="D3" s="2" t="s">
        <v>105</v>
      </c>
      <c r="E3" t="s">
        <v>92</v>
      </c>
      <c r="F3" t="s">
        <v>106</v>
      </c>
      <c r="G3" t="s">
        <v>107</v>
      </c>
      <c r="H3" t="s">
        <v>108</v>
      </c>
      <c r="I3">
        <v>0</v>
      </c>
      <c r="L3">
        <v>212</v>
      </c>
      <c r="M3" t="s">
        <v>109</v>
      </c>
      <c r="O3" s="1">
        <v>44831</v>
      </c>
      <c r="P3" t="s">
        <v>110</v>
      </c>
      <c r="Q3">
        <v>11317300</v>
      </c>
      <c r="S3">
        <v>0</v>
      </c>
      <c r="T3" t="s">
        <v>97</v>
      </c>
      <c r="Z3" t="s">
        <v>111</v>
      </c>
      <c r="AA3" t="s">
        <v>112</v>
      </c>
      <c r="AB3">
        <v>11</v>
      </c>
      <c r="AC3">
        <v>0</v>
      </c>
      <c r="AD3">
        <v>8.8400000000000006E-2</v>
      </c>
      <c r="AE3">
        <v>0</v>
      </c>
      <c r="AF3">
        <v>0</v>
      </c>
      <c r="AG3">
        <v>0</v>
      </c>
      <c r="AI3">
        <v>0</v>
      </c>
      <c r="AJ3">
        <v>0</v>
      </c>
      <c r="AL3">
        <v>117088.81</v>
      </c>
      <c r="AM3">
        <v>0</v>
      </c>
      <c r="AN3">
        <v>0</v>
      </c>
      <c r="AO3">
        <v>0</v>
      </c>
      <c r="AP3" s="1">
        <v>43265</v>
      </c>
      <c r="AQ3">
        <v>9317</v>
      </c>
      <c r="AR3">
        <v>260</v>
      </c>
      <c r="AS3">
        <v>1</v>
      </c>
      <c r="AT3">
        <v>4</v>
      </c>
      <c r="AU3">
        <v>708770000</v>
      </c>
      <c r="AW3">
        <v>2023</v>
      </c>
      <c r="AX3" t="s">
        <v>106</v>
      </c>
      <c r="AY3" t="s">
        <v>107</v>
      </c>
      <c r="AZ3" t="s">
        <v>108</v>
      </c>
      <c r="BA3">
        <v>1890000</v>
      </c>
      <c r="BB3">
        <v>5197700</v>
      </c>
      <c r="BC3">
        <v>0</v>
      </c>
      <c r="BD3">
        <v>7087700</v>
      </c>
      <c r="BE3">
        <v>7087700</v>
      </c>
      <c r="BF3">
        <v>2022</v>
      </c>
      <c r="BG3" t="s">
        <v>106</v>
      </c>
      <c r="BH3" t="s">
        <v>107</v>
      </c>
      <c r="BI3" t="s">
        <v>108</v>
      </c>
      <c r="BJ3">
        <v>1890000</v>
      </c>
      <c r="BK3">
        <v>5097700</v>
      </c>
      <c r="BL3">
        <v>0</v>
      </c>
      <c r="BM3">
        <v>6987700</v>
      </c>
      <c r="BN3">
        <v>6987700</v>
      </c>
      <c r="BO3">
        <v>2021</v>
      </c>
      <c r="BP3" t="s">
        <v>106</v>
      </c>
      <c r="BQ3" t="s">
        <v>113</v>
      </c>
      <c r="BR3" t="s">
        <v>114</v>
      </c>
      <c r="BS3">
        <v>1890000</v>
      </c>
      <c r="BT3">
        <v>23800</v>
      </c>
      <c r="BU3">
        <v>0</v>
      </c>
      <c r="BV3">
        <v>1913800</v>
      </c>
      <c r="BW3">
        <v>1913800</v>
      </c>
      <c r="BX3">
        <v>2020</v>
      </c>
      <c r="BY3" t="s">
        <v>106</v>
      </c>
      <c r="BZ3" t="s">
        <v>113</v>
      </c>
      <c r="CA3" t="s">
        <v>114</v>
      </c>
      <c r="CB3">
        <v>1890000</v>
      </c>
      <c r="CC3">
        <v>23800</v>
      </c>
      <c r="CD3">
        <v>0</v>
      </c>
      <c r="CE3">
        <v>1913800</v>
      </c>
      <c r="CF3">
        <v>1913800</v>
      </c>
      <c r="CG3">
        <v>0</v>
      </c>
      <c r="CH3">
        <v>0</v>
      </c>
      <c r="CI3">
        <v>11</v>
      </c>
      <c r="CJ3" t="s">
        <v>115</v>
      </c>
      <c r="CM3" t="s">
        <v>116</v>
      </c>
    </row>
    <row r="4" spans="1:91" x14ac:dyDescent="0.35">
      <c r="A4">
        <v>39</v>
      </c>
      <c r="B4">
        <v>19</v>
      </c>
      <c r="D4" s="2" t="s">
        <v>117</v>
      </c>
      <c r="E4" t="s">
        <v>92</v>
      </c>
      <c r="F4" t="s">
        <v>118</v>
      </c>
      <c r="G4" t="s">
        <v>119</v>
      </c>
      <c r="H4" t="s">
        <v>102</v>
      </c>
      <c r="I4">
        <v>0</v>
      </c>
      <c r="O4" s="1">
        <v>44856</v>
      </c>
      <c r="P4" t="s">
        <v>120</v>
      </c>
      <c r="Q4">
        <v>10345700</v>
      </c>
      <c r="S4">
        <v>660</v>
      </c>
      <c r="T4" t="s">
        <v>121</v>
      </c>
      <c r="Z4" t="s">
        <v>122</v>
      </c>
      <c r="AA4" t="s">
        <v>123</v>
      </c>
      <c r="AB4">
        <v>7</v>
      </c>
      <c r="AC4">
        <v>0</v>
      </c>
      <c r="AD4">
        <v>6.1199999999999997E-2</v>
      </c>
      <c r="AE4">
        <v>0</v>
      </c>
      <c r="AF4">
        <v>0</v>
      </c>
      <c r="AG4">
        <v>0</v>
      </c>
      <c r="AI4">
        <v>0</v>
      </c>
      <c r="AJ4">
        <v>0</v>
      </c>
      <c r="AL4">
        <v>14477.58</v>
      </c>
      <c r="AM4">
        <v>0</v>
      </c>
      <c r="AN4">
        <v>0</v>
      </c>
      <c r="AO4">
        <v>0</v>
      </c>
      <c r="AP4" s="1">
        <v>43518</v>
      </c>
      <c r="AQ4">
        <v>9384</v>
      </c>
      <c r="AR4">
        <v>157</v>
      </c>
      <c r="AS4">
        <v>2100000</v>
      </c>
      <c r="AT4">
        <v>0</v>
      </c>
      <c r="AU4">
        <v>42.714285714285701</v>
      </c>
      <c r="AW4">
        <v>2023</v>
      </c>
      <c r="AX4" t="s">
        <v>118</v>
      </c>
      <c r="AY4" t="s">
        <v>119</v>
      </c>
      <c r="AZ4" t="s">
        <v>102</v>
      </c>
      <c r="BA4">
        <v>474500</v>
      </c>
      <c r="BB4">
        <v>422500</v>
      </c>
      <c r="BC4">
        <v>0</v>
      </c>
      <c r="BD4">
        <v>897000</v>
      </c>
      <c r="BE4">
        <v>897000</v>
      </c>
      <c r="BF4">
        <v>2022</v>
      </c>
      <c r="BG4" t="s">
        <v>124</v>
      </c>
      <c r="BH4" t="s">
        <v>119</v>
      </c>
      <c r="BI4" t="s">
        <v>102</v>
      </c>
      <c r="BJ4">
        <v>474500</v>
      </c>
      <c r="BK4">
        <v>422500</v>
      </c>
      <c r="BL4">
        <v>0</v>
      </c>
      <c r="BM4">
        <v>897000</v>
      </c>
      <c r="BN4">
        <v>897000</v>
      </c>
      <c r="BO4">
        <v>2021</v>
      </c>
      <c r="BP4" t="s">
        <v>124</v>
      </c>
      <c r="BQ4" t="s">
        <v>119</v>
      </c>
      <c r="BR4" t="s">
        <v>102</v>
      </c>
      <c r="BS4">
        <v>474500</v>
      </c>
      <c r="BT4">
        <v>422500</v>
      </c>
      <c r="BU4">
        <v>0</v>
      </c>
      <c r="BV4">
        <v>897000</v>
      </c>
      <c r="BW4">
        <v>897000</v>
      </c>
      <c r="BX4">
        <v>2020</v>
      </c>
      <c r="BY4" t="s">
        <v>124</v>
      </c>
      <c r="BZ4" t="s">
        <v>119</v>
      </c>
      <c r="CA4" t="s">
        <v>102</v>
      </c>
      <c r="CB4">
        <v>474500</v>
      </c>
      <c r="CC4">
        <v>422500</v>
      </c>
      <c r="CD4">
        <v>0</v>
      </c>
      <c r="CE4">
        <v>897000</v>
      </c>
      <c r="CF4">
        <v>897000</v>
      </c>
      <c r="CG4">
        <v>0</v>
      </c>
      <c r="CH4">
        <v>0</v>
      </c>
      <c r="CI4">
        <v>75</v>
      </c>
      <c r="CJ4" t="s">
        <v>125</v>
      </c>
      <c r="CM4" t="s">
        <v>126</v>
      </c>
    </row>
    <row r="5" spans="1:91" x14ac:dyDescent="0.35">
      <c r="A5">
        <v>269</v>
      </c>
      <c r="B5">
        <v>12</v>
      </c>
      <c r="D5" t="s">
        <v>127</v>
      </c>
      <c r="E5" t="s">
        <v>92</v>
      </c>
      <c r="F5" t="s">
        <v>128</v>
      </c>
      <c r="G5" t="s">
        <v>119</v>
      </c>
      <c r="H5" t="s">
        <v>102</v>
      </c>
      <c r="I5">
        <v>0</v>
      </c>
      <c r="O5" s="1">
        <v>43826</v>
      </c>
      <c r="P5" t="s">
        <v>129</v>
      </c>
      <c r="Q5">
        <v>11756500</v>
      </c>
      <c r="S5">
        <v>0</v>
      </c>
      <c r="T5" t="s">
        <v>130</v>
      </c>
      <c r="Z5" t="s">
        <v>131</v>
      </c>
      <c r="AA5" t="s">
        <v>132</v>
      </c>
      <c r="AB5">
        <v>2</v>
      </c>
      <c r="AC5">
        <v>0</v>
      </c>
      <c r="AD5">
        <v>5.8500000000000003E-2</v>
      </c>
      <c r="AE5">
        <v>0</v>
      </c>
      <c r="AF5">
        <v>0</v>
      </c>
      <c r="AG5">
        <v>0</v>
      </c>
      <c r="AI5">
        <v>0</v>
      </c>
      <c r="AJ5">
        <v>0</v>
      </c>
      <c r="AL5">
        <v>17597.2</v>
      </c>
      <c r="AM5">
        <v>0</v>
      </c>
      <c r="AN5">
        <v>0</v>
      </c>
      <c r="AO5">
        <v>0</v>
      </c>
      <c r="AP5" s="1">
        <v>40683</v>
      </c>
      <c r="AQ5">
        <v>8794</v>
      </c>
      <c r="AR5">
        <v>387</v>
      </c>
      <c r="AS5">
        <v>999990</v>
      </c>
      <c r="AT5">
        <v>0</v>
      </c>
      <c r="AU5">
        <v>107.30107301072999</v>
      </c>
      <c r="AW5">
        <v>2023</v>
      </c>
      <c r="AX5" t="s">
        <v>128</v>
      </c>
      <c r="AY5" t="s">
        <v>119</v>
      </c>
      <c r="AZ5" t="s">
        <v>102</v>
      </c>
      <c r="BA5">
        <v>224000</v>
      </c>
      <c r="BB5">
        <v>849000</v>
      </c>
      <c r="BC5">
        <v>0</v>
      </c>
      <c r="BD5">
        <v>1073000</v>
      </c>
      <c r="BE5">
        <v>1073000</v>
      </c>
      <c r="BF5">
        <v>2022</v>
      </c>
      <c r="BG5" t="s">
        <v>128</v>
      </c>
      <c r="BH5" t="s">
        <v>119</v>
      </c>
      <c r="BI5" t="s">
        <v>102</v>
      </c>
      <c r="BJ5">
        <v>224000</v>
      </c>
      <c r="BK5">
        <v>849000</v>
      </c>
      <c r="BL5">
        <v>0</v>
      </c>
      <c r="BM5">
        <v>1073000</v>
      </c>
      <c r="BN5">
        <v>1073000</v>
      </c>
      <c r="BO5">
        <v>2021</v>
      </c>
      <c r="BP5" t="s">
        <v>128</v>
      </c>
      <c r="BQ5" t="s">
        <v>119</v>
      </c>
      <c r="BR5" t="s">
        <v>102</v>
      </c>
      <c r="BS5">
        <v>224000</v>
      </c>
      <c r="BT5">
        <v>849000</v>
      </c>
      <c r="BU5">
        <v>0</v>
      </c>
      <c r="BV5">
        <v>1073000</v>
      </c>
      <c r="BW5">
        <v>1073000</v>
      </c>
      <c r="BX5">
        <v>2020</v>
      </c>
      <c r="BY5" t="s">
        <v>128</v>
      </c>
      <c r="BZ5" t="s">
        <v>119</v>
      </c>
      <c r="CA5" t="s">
        <v>102</v>
      </c>
      <c r="CB5">
        <v>224000</v>
      </c>
      <c r="CC5">
        <v>849000</v>
      </c>
      <c r="CD5">
        <v>0</v>
      </c>
      <c r="CE5">
        <v>1073000</v>
      </c>
      <c r="CF5">
        <v>1073000</v>
      </c>
      <c r="CG5">
        <v>0</v>
      </c>
      <c r="CH5">
        <v>0</v>
      </c>
      <c r="CI5">
        <v>15</v>
      </c>
      <c r="CJ5" t="s">
        <v>133</v>
      </c>
      <c r="CM5" t="s">
        <v>134</v>
      </c>
    </row>
    <row r="6" spans="1:91" x14ac:dyDescent="0.35">
      <c r="A6">
        <v>176</v>
      </c>
      <c r="B6">
        <v>1.02</v>
      </c>
      <c r="D6" t="s">
        <v>135</v>
      </c>
      <c r="E6" t="s">
        <v>92</v>
      </c>
      <c r="F6" t="s">
        <v>136</v>
      </c>
      <c r="G6" t="s">
        <v>119</v>
      </c>
      <c r="H6" t="s">
        <v>102</v>
      </c>
      <c r="I6">
        <v>0</v>
      </c>
      <c r="L6">
        <v>176</v>
      </c>
      <c r="M6">
        <v>1.2</v>
      </c>
      <c r="O6" s="1">
        <v>43826</v>
      </c>
      <c r="P6" t="s">
        <v>96</v>
      </c>
      <c r="Q6">
        <v>11079100</v>
      </c>
      <c r="S6">
        <v>660</v>
      </c>
      <c r="T6" t="s">
        <v>121</v>
      </c>
      <c r="Z6" t="s">
        <v>137</v>
      </c>
      <c r="AA6" t="s">
        <v>138</v>
      </c>
      <c r="AB6">
        <v>2</v>
      </c>
      <c r="AC6">
        <v>0</v>
      </c>
      <c r="AD6">
        <v>3.61E-2</v>
      </c>
      <c r="AE6">
        <v>0</v>
      </c>
      <c r="AF6">
        <v>0</v>
      </c>
      <c r="AG6">
        <v>0</v>
      </c>
      <c r="AI6">
        <v>0</v>
      </c>
      <c r="AJ6">
        <v>0</v>
      </c>
      <c r="AL6">
        <v>8441.2199999999993</v>
      </c>
      <c r="AM6">
        <v>0</v>
      </c>
      <c r="AN6">
        <v>0</v>
      </c>
      <c r="AO6">
        <v>0</v>
      </c>
      <c r="AP6" s="1">
        <v>43577</v>
      </c>
      <c r="AQ6">
        <v>9399</v>
      </c>
      <c r="AR6">
        <v>566</v>
      </c>
      <c r="AS6">
        <v>1060000</v>
      </c>
      <c r="AT6">
        <v>3</v>
      </c>
      <c r="AU6">
        <v>49.339622641509401</v>
      </c>
      <c r="AW6">
        <v>2023</v>
      </c>
      <c r="AX6" t="s">
        <v>136</v>
      </c>
      <c r="AY6" t="s">
        <v>119</v>
      </c>
      <c r="AZ6" t="s">
        <v>102</v>
      </c>
      <c r="BA6">
        <v>329200</v>
      </c>
      <c r="BB6">
        <v>193800</v>
      </c>
      <c r="BC6">
        <v>0</v>
      </c>
      <c r="BD6">
        <v>523000</v>
      </c>
      <c r="BE6">
        <v>523000</v>
      </c>
      <c r="BF6">
        <v>2022</v>
      </c>
      <c r="BG6" t="s">
        <v>136</v>
      </c>
      <c r="BH6" t="s">
        <v>119</v>
      </c>
      <c r="BI6" t="s">
        <v>102</v>
      </c>
      <c r="BJ6">
        <v>329200</v>
      </c>
      <c r="BK6">
        <v>193800</v>
      </c>
      <c r="BL6">
        <v>0</v>
      </c>
      <c r="BM6">
        <v>523000</v>
      </c>
      <c r="BN6">
        <v>523000</v>
      </c>
      <c r="BO6">
        <v>2021</v>
      </c>
      <c r="BP6" t="s">
        <v>136</v>
      </c>
      <c r="BQ6" t="s">
        <v>119</v>
      </c>
      <c r="BR6" t="s">
        <v>102</v>
      </c>
      <c r="BS6">
        <v>329200</v>
      </c>
      <c r="BT6">
        <v>193800</v>
      </c>
      <c r="BU6">
        <v>0</v>
      </c>
      <c r="BV6">
        <v>523000</v>
      </c>
      <c r="BW6">
        <v>523000</v>
      </c>
      <c r="BX6">
        <v>2020</v>
      </c>
      <c r="BY6" t="s">
        <v>136</v>
      </c>
      <c r="BZ6" t="s">
        <v>119</v>
      </c>
      <c r="CA6" t="s">
        <v>102</v>
      </c>
      <c r="CB6">
        <v>329200</v>
      </c>
      <c r="CC6">
        <v>193800</v>
      </c>
      <c r="CD6">
        <v>0</v>
      </c>
      <c r="CE6">
        <v>523000</v>
      </c>
      <c r="CF6">
        <v>523000</v>
      </c>
      <c r="CG6">
        <v>0</v>
      </c>
      <c r="CH6">
        <v>0</v>
      </c>
      <c r="CI6">
        <v>55</v>
      </c>
      <c r="CJ6" t="s">
        <v>139</v>
      </c>
      <c r="CM6" t="s">
        <v>140</v>
      </c>
    </row>
    <row r="7" spans="1:91" x14ac:dyDescent="0.35">
      <c r="A7">
        <v>208</v>
      </c>
      <c r="B7">
        <v>22</v>
      </c>
      <c r="D7" t="s">
        <v>141</v>
      </c>
      <c r="E7" t="s">
        <v>92</v>
      </c>
      <c r="F7" t="s">
        <v>142</v>
      </c>
      <c r="G7" t="s">
        <v>143</v>
      </c>
      <c r="H7" t="s">
        <v>102</v>
      </c>
      <c r="I7">
        <v>0</v>
      </c>
      <c r="O7" s="1">
        <v>43826</v>
      </c>
      <c r="P7" t="s">
        <v>96</v>
      </c>
      <c r="Q7">
        <v>11304200</v>
      </c>
      <c r="S7">
        <v>0</v>
      </c>
      <c r="T7" t="s">
        <v>97</v>
      </c>
      <c r="Z7" t="s">
        <v>144</v>
      </c>
      <c r="AA7" t="s">
        <v>145</v>
      </c>
      <c r="AB7">
        <v>2</v>
      </c>
      <c r="AC7">
        <v>0</v>
      </c>
      <c r="AD7">
        <v>3.6999999999999998E-2</v>
      </c>
      <c r="AE7">
        <v>0</v>
      </c>
      <c r="AF7">
        <v>0</v>
      </c>
      <c r="AG7">
        <v>0</v>
      </c>
      <c r="AI7">
        <v>0</v>
      </c>
      <c r="AJ7">
        <v>0</v>
      </c>
      <c r="AL7">
        <v>13711.6</v>
      </c>
      <c r="AM7">
        <v>0</v>
      </c>
      <c r="AN7">
        <v>0</v>
      </c>
      <c r="AO7">
        <v>0</v>
      </c>
      <c r="AP7" s="1">
        <v>40568</v>
      </c>
      <c r="AQ7">
        <v>8776</v>
      </c>
      <c r="AR7">
        <v>100</v>
      </c>
      <c r="AS7">
        <v>1</v>
      </c>
      <c r="AT7">
        <v>4</v>
      </c>
      <c r="AU7">
        <v>83000000</v>
      </c>
      <c r="AW7">
        <v>2023</v>
      </c>
      <c r="AX7" t="s">
        <v>142</v>
      </c>
      <c r="AY7" t="s">
        <v>143</v>
      </c>
      <c r="AZ7" t="s">
        <v>102</v>
      </c>
      <c r="BA7">
        <v>800000</v>
      </c>
      <c r="BB7">
        <v>30000</v>
      </c>
      <c r="BC7">
        <v>0</v>
      </c>
      <c r="BD7">
        <v>830000</v>
      </c>
      <c r="BE7">
        <v>830000</v>
      </c>
      <c r="BF7">
        <v>2022</v>
      </c>
      <c r="BG7" t="s">
        <v>142</v>
      </c>
      <c r="BH7" t="s">
        <v>143</v>
      </c>
      <c r="BI7" t="s">
        <v>102</v>
      </c>
      <c r="BJ7">
        <v>800000</v>
      </c>
      <c r="BK7">
        <v>30000</v>
      </c>
      <c r="BL7">
        <v>0</v>
      </c>
      <c r="BM7">
        <v>830000</v>
      </c>
      <c r="BN7">
        <v>830000</v>
      </c>
      <c r="BO7">
        <v>2021</v>
      </c>
      <c r="BP7" t="s">
        <v>142</v>
      </c>
      <c r="BQ7" t="s">
        <v>143</v>
      </c>
      <c r="BR7" t="s">
        <v>102</v>
      </c>
      <c r="BS7">
        <v>800000</v>
      </c>
      <c r="BT7">
        <v>30000</v>
      </c>
      <c r="BU7">
        <v>0</v>
      </c>
      <c r="BV7">
        <v>830000</v>
      </c>
      <c r="BW7">
        <v>830000</v>
      </c>
      <c r="BX7">
        <v>2020</v>
      </c>
      <c r="BY7" t="s">
        <v>142</v>
      </c>
      <c r="BZ7" t="s">
        <v>143</v>
      </c>
      <c r="CA7" t="s">
        <v>102</v>
      </c>
      <c r="CB7">
        <v>800000</v>
      </c>
      <c r="CC7">
        <v>30000</v>
      </c>
      <c r="CD7">
        <v>0</v>
      </c>
      <c r="CE7">
        <v>830000</v>
      </c>
      <c r="CF7">
        <v>830000</v>
      </c>
      <c r="CG7">
        <v>0</v>
      </c>
      <c r="CH7">
        <v>0</v>
      </c>
      <c r="CI7">
        <v>49</v>
      </c>
      <c r="CJ7" t="s">
        <v>146</v>
      </c>
      <c r="CM7" t="s">
        <v>147</v>
      </c>
    </row>
    <row r="8" spans="1:91" x14ac:dyDescent="0.35">
      <c r="A8">
        <v>172</v>
      </c>
      <c r="B8">
        <v>24</v>
      </c>
      <c r="D8" t="s">
        <v>148</v>
      </c>
      <c r="E8" t="s">
        <v>92</v>
      </c>
      <c r="F8" t="s">
        <v>149</v>
      </c>
      <c r="G8" t="s">
        <v>150</v>
      </c>
      <c r="H8" t="s">
        <v>102</v>
      </c>
      <c r="I8">
        <v>0</v>
      </c>
      <c r="O8" s="1">
        <v>44481</v>
      </c>
      <c r="P8" t="s">
        <v>96</v>
      </c>
      <c r="Q8">
        <v>11052000</v>
      </c>
      <c r="S8">
        <v>660</v>
      </c>
      <c r="T8" t="s">
        <v>121</v>
      </c>
      <c r="Z8" t="s">
        <v>151</v>
      </c>
      <c r="AA8" t="s">
        <v>152</v>
      </c>
      <c r="AB8">
        <v>14</v>
      </c>
      <c r="AC8">
        <v>738</v>
      </c>
      <c r="AD8">
        <v>8.0600000000000005E-2</v>
      </c>
      <c r="AE8">
        <v>0</v>
      </c>
      <c r="AF8">
        <v>0</v>
      </c>
      <c r="AG8">
        <v>0</v>
      </c>
      <c r="AI8">
        <v>0</v>
      </c>
      <c r="AJ8">
        <v>0</v>
      </c>
      <c r="AL8">
        <v>30601.439999999999</v>
      </c>
      <c r="AM8">
        <v>0</v>
      </c>
      <c r="AN8">
        <v>0</v>
      </c>
      <c r="AO8">
        <v>0</v>
      </c>
      <c r="AP8" s="1">
        <v>44370</v>
      </c>
      <c r="AQ8">
        <v>9595</v>
      </c>
      <c r="AR8">
        <v>713</v>
      </c>
      <c r="AS8">
        <v>10</v>
      </c>
      <c r="AT8">
        <v>10</v>
      </c>
      <c r="AU8">
        <v>18960000</v>
      </c>
      <c r="AW8">
        <v>2023</v>
      </c>
      <c r="AX8" t="s">
        <v>149</v>
      </c>
      <c r="AY8" t="s">
        <v>150</v>
      </c>
      <c r="AZ8" t="s">
        <v>102</v>
      </c>
      <c r="BA8">
        <v>936000</v>
      </c>
      <c r="BB8">
        <v>960000</v>
      </c>
      <c r="BC8">
        <v>0</v>
      </c>
      <c r="BD8">
        <v>1896000</v>
      </c>
      <c r="BE8">
        <v>1896000</v>
      </c>
      <c r="BF8">
        <v>2022</v>
      </c>
      <c r="BG8" t="s">
        <v>149</v>
      </c>
      <c r="BH8" t="s">
        <v>150</v>
      </c>
      <c r="BI8" t="s">
        <v>102</v>
      </c>
      <c r="BJ8">
        <v>936000</v>
      </c>
      <c r="BK8">
        <v>960000</v>
      </c>
      <c r="BL8">
        <v>0</v>
      </c>
      <c r="BM8">
        <v>1896000</v>
      </c>
      <c r="BN8">
        <v>1896000</v>
      </c>
      <c r="BO8">
        <v>2021</v>
      </c>
      <c r="BP8" t="s">
        <v>153</v>
      </c>
      <c r="BQ8" t="s">
        <v>154</v>
      </c>
      <c r="BR8" t="s">
        <v>102</v>
      </c>
      <c r="BS8">
        <v>936000</v>
      </c>
      <c r="BT8">
        <v>960000</v>
      </c>
      <c r="BU8">
        <v>0</v>
      </c>
      <c r="BV8">
        <v>1896000</v>
      </c>
      <c r="BW8">
        <v>1896000</v>
      </c>
      <c r="BX8">
        <v>2020</v>
      </c>
      <c r="BY8" t="s">
        <v>155</v>
      </c>
      <c r="BZ8" t="s">
        <v>156</v>
      </c>
      <c r="CA8" t="s">
        <v>157</v>
      </c>
      <c r="CB8">
        <v>936000</v>
      </c>
      <c r="CC8">
        <v>960000</v>
      </c>
      <c r="CD8">
        <v>0</v>
      </c>
      <c r="CE8">
        <v>1896000</v>
      </c>
      <c r="CF8">
        <v>1896000</v>
      </c>
      <c r="CG8">
        <v>0</v>
      </c>
      <c r="CH8">
        <v>0</v>
      </c>
      <c r="CI8">
        <v>73</v>
      </c>
      <c r="CJ8" t="s">
        <v>158</v>
      </c>
      <c r="CM8" t="s">
        <v>159</v>
      </c>
    </row>
    <row r="9" spans="1:91" x14ac:dyDescent="0.35">
      <c r="A9">
        <v>187</v>
      </c>
      <c r="B9">
        <v>8</v>
      </c>
      <c r="D9" t="s">
        <v>160</v>
      </c>
      <c r="E9" t="s">
        <v>92</v>
      </c>
      <c r="F9" t="s">
        <v>161</v>
      </c>
      <c r="G9" t="s">
        <v>162</v>
      </c>
      <c r="H9" t="s">
        <v>163</v>
      </c>
      <c r="I9">
        <v>0</v>
      </c>
      <c r="O9" s="1">
        <v>43826</v>
      </c>
      <c r="P9" t="s">
        <v>96</v>
      </c>
      <c r="Q9">
        <v>11167500</v>
      </c>
      <c r="S9">
        <v>0</v>
      </c>
      <c r="T9" t="s">
        <v>164</v>
      </c>
      <c r="Z9" t="s">
        <v>165</v>
      </c>
      <c r="AA9" t="s">
        <v>166</v>
      </c>
      <c r="AB9">
        <v>2</v>
      </c>
      <c r="AC9">
        <v>0</v>
      </c>
      <c r="AD9">
        <v>4.2999999999999997E-2</v>
      </c>
      <c r="AE9">
        <v>0</v>
      </c>
      <c r="AF9">
        <v>0</v>
      </c>
      <c r="AG9">
        <v>0</v>
      </c>
      <c r="AI9">
        <v>0</v>
      </c>
      <c r="AJ9">
        <v>0</v>
      </c>
      <c r="AL9">
        <v>19728</v>
      </c>
      <c r="AM9">
        <v>0</v>
      </c>
      <c r="AN9">
        <v>0</v>
      </c>
      <c r="AO9">
        <v>0</v>
      </c>
      <c r="AP9" s="1">
        <v>42922</v>
      </c>
      <c r="AQ9">
        <v>9221</v>
      </c>
      <c r="AR9">
        <v>650</v>
      </c>
      <c r="AS9">
        <v>1</v>
      </c>
      <c r="AT9">
        <v>4</v>
      </c>
      <c r="AU9">
        <v>120000000</v>
      </c>
      <c r="AW9">
        <v>2023</v>
      </c>
      <c r="AX9" t="s">
        <v>161</v>
      </c>
      <c r="AY9" t="s">
        <v>162</v>
      </c>
      <c r="AZ9" t="s">
        <v>163</v>
      </c>
      <c r="BA9">
        <v>731500</v>
      </c>
      <c r="BB9">
        <v>468500</v>
      </c>
      <c r="BC9">
        <v>0</v>
      </c>
      <c r="BD9">
        <v>1200000</v>
      </c>
      <c r="BE9">
        <v>1200000</v>
      </c>
      <c r="BF9">
        <v>2022</v>
      </c>
      <c r="BG9" t="s">
        <v>161</v>
      </c>
      <c r="BH9" t="s">
        <v>162</v>
      </c>
      <c r="BI9" t="s">
        <v>163</v>
      </c>
      <c r="BJ9">
        <v>731500</v>
      </c>
      <c r="BK9">
        <v>468500</v>
      </c>
      <c r="BL9">
        <v>0</v>
      </c>
      <c r="BM9">
        <v>1200000</v>
      </c>
      <c r="BN9">
        <v>1200000</v>
      </c>
      <c r="BO9">
        <v>2021</v>
      </c>
      <c r="BP9" t="s">
        <v>161</v>
      </c>
      <c r="BQ9" t="s">
        <v>162</v>
      </c>
      <c r="BR9" t="s">
        <v>163</v>
      </c>
      <c r="BS9">
        <v>731500</v>
      </c>
      <c r="BT9">
        <v>468500</v>
      </c>
      <c r="BU9">
        <v>0</v>
      </c>
      <c r="BV9">
        <v>1200000</v>
      </c>
      <c r="BW9">
        <v>1200000</v>
      </c>
      <c r="BX9">
        <v>2020</v>
      </c>
      <c r="BY9" t="s">
        <v>161</v>
      </c>
      <c r="BZ9" t="s">
        <v>162</v>
      </c>
      <c r="CA9" t="s">
        <v>163</v>
      </c>
      <c r="CB9">
        <v>731500</v>
      </c>
      <c r="CC9">
        <v>468500</v>
      </c>
      <c r="CD9">
        <v>0</v>
      </c>
      <c r="CE9">
        <v>1200000</v>
      </c>
      <c r="CF9">
        <v>1200000</v>
      </c>
      <c r="CG9">
        <v>0</v>
      </c>
      <c r="CH9">
        <v>0</v>
      </c>
      <c r="CI9">
        <v>53</v>
      </c>
      <c r="CJ9" t="s">
        <v>167</v>
      </c>
      <c r="CM9" t="s">
        <v>168</v>
      </c>
    </row>
    <row r="10" spans="1:91" x14ac:dyDescent="0.35">
      <c r="A10">
        <v>205</v>
      </c>
      <c r="B10">
        <v>37</v>
      </c>
      <c r="D10" t="s">
        <v>169</v>
      </c>
      <c r="E10" t="s">
        <v>92</v>
      </c>
      <c r="F10" t="s">
        <v>170</v>
      </c>
      <c r="G10" t="s">
        <v>171</v>
      </c>
      <c r="H10" t="s">
        <v>102</v>
      </c>
      <c r="I10">
        <v>0</v>
      </c>
      <c r="O10" s="1">
        <v>43826</v>
      </c>
      <c r="P10" t="s">
        <v>96</v>
      </c>
      <c r="Q10">
        <v>11285400</v>
      </c>
      <c r="S10">
        <v>0</v>
      </c>
      <c r="T10" t="s">
        <v>97</v>
      </c>
      <c r="Z10" t="s">
        <v>172</v>
      </c>
      <c r="AA10" t="s">
        <v>99</v>
      </c>
      <c r="AB10">
        <v>2</v>
      </c>
      <c r="AC10">
        <v>0</v>
      </c>
      <c r="AD10">
        <v>3.44E-2</v>
      </c>
      <c r="AE10">
        <v>0</v>
      </c>
      <c r="AF10">
        <v>0</v>
      </c>
      <c r="AG10">
        <v>0</v>
      </c>
      <c r="AI10">
        <v>0</v>
      </c>
      <c r="AJ10">
        <v>0</v>
      </c>
      <c r="AL10">
        <v>20402.2</v>
      </c>
      <c r="AM10">
        <v>0</v>
      </c>
      <c r="AN10">
        <v>0</v>
      </c>
      <c r="AO10">
        <v>0</v>
      </c>
      <c r="AP10" s="1">
        <v>28921</v>
      </c>
      <c r="AQ10">
        <v>3273</v>
      </c>
      <c r="AR10">
        <v>731</v>
      </c>
      <c r="AS10">
        <v>1</v>
      </c>
      <c r="AT10">
        <v>4</v>
      </c>
      <c r="AU10">
        <v>123500000</v>
      </c>
      <c r="AW10">
        <v>2023</v>
      </c>
      <c r="AX10" t="s">
        <v>170</v>
      </c>
      <c r="AY10" t="s">
        <v>171</v>
      </c>
      <c r="AZ10" t="s">
        <v>102</v>
      </c>
      <c r="BA10">
        <v>630000</v>
      </c>
      <c r="BB10">
        <v>605000</v>
      </c>
      <c r="BC10">
        <v>0</v>
      </c>
      <c r="BD10">
        <v>1235000</v>
      </c>
      <c r="BE10">
        <v>1235000</v>
      </c>
      <c r="BF10">
        <v>2022</v>
      </c>
      <c r="BG10" t="s">
        <v>170</v>
      </c>
      <c r="BH10" t="s">
        <v>171</v>
      </c>
      <c r="BI10" t="s">
        <v>102</v>
      </c>
      <c r="BJ10">
        <v>630000</v>
      </c>
      <c r="BK10">
        <v>605000</v>
      </c>
      <c r="BL10">
        <v>0</v>
      </c>
      <c r="BM10">
        <v>1235000</v>
      </c>
      <c r="BN10">
        <v>1235000</v>
      </c>
      <c r="BO10">
        <v>2021</v>
      </c>
      <c r="BP10" t="s">
        <v>170</v>
      </c>
      <c r="BQ10" t="s">
        <v>171</v>
      </c>
      <c r="BR10" t="s">
        <v>102</v>
      </c>
      <c r="BS10">
        <v>630000</v>
      </c>
      <c r="BT10">
        <v>605000</v>
      </c>
      <c r="BU10">
        <v>0</v>
      </c>
      <c r="BV10">
        <v>1235000</v>
      </c>
      <c r="BW10">
        <v>1235000</v>
      </c>
      <c r="BX10">
        <v>2020</v>
      </c>
      <c r="BY10" t="s">
        <v>170</v>
      </c>
      <c r="BZ10" t="s">
        <v>171</v>
      </c>
      <c r="CA10" t="s">
        <v>102</v>
      </c>
      <c r="CB10">
        <v>630000</v>
      </c>
      <c r="CC10">
        <v>605000</v>
      </c>
      <c r="CD10">
        <v>0</v>
      </c>
      <c r="CE10">
        <v>1235000</v>
      </c>
      <c r="CF10">
        <v>1235000</v>
      </c>
      <c r="CG10">
        <v>0</v>
      </c>
      <c r="CH10">
        <v>0</v>
      </c>
      <c r="CI10">
        <v>48</v>
      </c>
      <c r="CJ10" t="s">
        <v>103</v>
      </c>
      <c r="CM10" t="s">
        <v>173</v>
      </c>
    </row>
    <row r="11" spans="1:91" x14ac:dyDescent="0.35">
      <c r="A11">
        <v>72</v>
      </c>
      <c r="B11">
        <v>1</v>
      </c>
      <c r="D11" t="s">
        <v>174</v>
      </c>
      <c r="E11" t="s">
        <v>92</v>
      </c>
      <c r="F11" t="s">
        <v>175</v>
      </c>
      <c r="G11" t="s">
        <v>176</v>
      </c>
      <c r="H11" t="s">
        <v>177</v>
      </c>
      <c r="I11">
        <v>0</v>
      </c>
      <c r="J11">
        <v>2017</v>
      </c>
      <c r="O11" s="1">
        <v>43826</v>
      </c>
      <c r="P11" t="s">
        <v>178</v>
      </c>
      <c r="Q11">
        <v>10516900</v>
      </c>
      <c r="S11">
        <v>660</v>
      </c>
      <c r="T11" t="s">
        <v>121</v>
      </c>
      <c r="Z11" t="s">
        <v>179</v>
      </c>
      <c r="AA11" t="s">
        <v>180</v>
      </c>
      <c r="AB11">
        <v>46</v>
      </c>
      <c r="AC11">
        <v>738</v>
      </c>
      <c r="AD11">
        <v>0.60150000000000003</v>
      </c>
      <c r="AE11">
        <v>0</v>
      </c>
      <c r="AF11">
        <v>0</v>
      </c>
      <c r="AG11">
        <v>0</v>
      </c>
      <c r="AI11">
        <v>0</v>
      </c>
      <c r="AJ11">
        <v>0</v>
      </c>
      <c r="AL11">
        <v>175064.12</v>
      </c>
      <c r="AM11">
        <v>0</v>
      </c>
      <c r="AN11">
        <v>0</v>
      </c>
      <c r="AO11">
        <v>0</v>
      </c>
      <c r="AP11" s="1">
        <v>41736</v>
      </c>
      <c r="AQ11">
        <v>8966</v>
      </c>
      <c r="AR11">
        <v>771</v>
      </c>
      <c r="AS11">
        <v>3750000</v>
      </c>
      <c r="AT11">
        <v>0</v>
      </c>
      <c r="AU11">
        <v>289.24266666666699</v>
      </c>
      <c r="AW11">
        <v>2023</v>
      </c>
      <c r="AX11" t="s">
        <v>175</v>
      </c>
      <c r="AY11" t="s">
        <v>176</v>
      </c>
      <c r="AZ11" t="s">
        <v>177</v>
      </c>
      <c r="BA11">
        <v>3750000</v>
      </c>
      <c r="BB11">
        <v>7096600</v>
      </c>
      <c r="BC11">
        <v>0</v>
      </c>
      <c r="BD11">
        <v>10846600</v>
      </c>
      <c r="BE11">
        <v>10846600</v>
      </c>
      <c r="BF11">
        <v>2022</v>
      </c>
      <c r="BG11" t="s">
        <v>175</v>
      </c>
      <c r="BH11" t="s">
        <v>176</v>
      </c>
      <c r="BI11" t="s">
        <v>177</v>
      </c>
      <c r="BJ11">
        <v>3750000</v>
      </c>
      <c r="BK11">
        <v>7096600</v>
      </c>
      <c r="BL11">
        <v>0</v>
      </c>
      <c r="BM11">
        <v>10846600</v>
      </c>
      <c r="BN11">
        <v>10846600</v>
      </c>
      <c r="BO11">
        <v>2021</v>
      </c>
      <c r="BP11" t="s">
        <v>175</v>
      </c>
      <c r="BQ11" t="s">
        <v>176</v>
      </c>
      <c r="BR11" t="s">
        <v>177</v>
      </c>
      <c r="BS11">
        <v>3750000</v>
      </c>
      <c r="BT11">
        <v>7096600</v>
      </c>
      <c r="BU11">
        <v>0</v>
      </c>
      <c r="BV11">
        <v>10846600</v>
      </c>
      <c r="BW11">
        <v>10846600</v>
      </c>
      <c r="BX11">
        <v>2020</v>
      </c>
      <c r="BY11" t="s">
        <v>175</v>
      </c>
      <c r="BZ11" t="s">
        <v>176</v>
      </c>
      <c r="CA11" t="s">
        <v>177</v>
      </c>
      <c r="CB11">
        <v>3750000</v>
      </c>
      <c r="CC11">
        <v>7096600</v>
      </c>
      <c r="CD11">
        <v>0</v>
      </c>
      <c r="CE11">
        <v>10846600</v>
      </c>
      <c r="CF11">
        <v>10846600</v>
      </c>
      <c r="CG11">
        <v>0</v>
      </c>
      <c r="CH11">
        <v>0</v>
      </c>
      <c r="CI11">
        <v>83</v>
      </c>
      <c r="CJ11" t="s">
        <v>181</v>
      </c>
      <c r="CM11" t="s">
        <v>182</v>
      </c>
    </row>
    <row r="12" spans="1:91" x14ac:dyDescent="0.35">
      <c r="A12">
        <v>21</v>
      </c>
      <c r="B12">
        <v>9</v>
      </c>
      <c r="D12" t="s">
        <v>183</v>
      </c>
      <c r="E12" t="s">
        <v>92</v>
      </c>
      <c r="F12" t="s">
        <v>184</v>
      </c>
      <c r="G12" t="s">
        <v>185</v>
      </c>
      <c r="H12" t="s">
        <v>186</v>
      </c>
      <c r="I12">
        <v>0</v>
      </c>
      <c r="L12">
        <v>7</v>
      </c>
      <c r="O12" s="1">
        <v>43826</v>
      </c>
      <c r="P12" t="s">
        <v>178</v>
      </c>
      <c r="Q12">
        <v>10176000</v>
      </c>
      <c r="S12">
        <v>660</v>
      </c>
      <c r="T12" t="s">
        <v>164</v>
      </c>
      <c r="Z12" t="s">
        <v>187</v>
      </c>
      <c r="AA12" t="s">
        <v>188</v>
      </c>
      <c r="AB12">
        <v>8</v>
      </c>
      <c r="AC12">
        <v>0</v>
      </c>
      <c r="AD12">
        <v>4.82E-2</v>
      </c>
      <c r="AE12">
        <v>0</v>
      </c>
      <c r="AF12">
        <v>0</v>
      </c>
      <c r="AG12">
        <v>0</v>
      </c>
      <c r="AI12">
        <v>0</v>
      </c>
      <c r="AJ12">
        <v>0</v>
      </c>
      <c r="AL12">
        <v>41428.800000000003</v>
      </c>
      <c r="AM12">
        <v>0</v>
      </c>
      <c r="AN12">
        <v>0</v>
      </c>
      <c r="AO12">
        <v>0</v>
      </c>
      <c r="AP12" s="1">
        <v>39654</v>
      </c>
      <c r="AQ12">
        <v>8593</v>
      </c>
      <c r="AR12">
        <v>144</v>
      </c>
      <c r="AS12">
        <v>900000</v>
      </c>
      <c r="AT12">
        <v>0</v>
      </c>
      <c r="AU12">
        <v>280</v>
      </c>
      <c r="AV12">
        <v>1</v>
      </c>
      <c r="AW12">
        <v>2023</v>
      </c>
      <c r="AX12" t="s">
        <v>184</v>
      </c>
      <c r="AY12" t="s">
        <v>185</v>
      </c>
      <c r="AZ12" t="s">
        <v>186</v>
      </c>
      <c r="BA12">
        <v>451300</v>
      </c>
      <c r="BB12">
        <v>2068700</v>
      </c>
      <c r="BC12">
        <v>0</v>
      </c>
      <c r="BD12">
        <v>2520000</v>
      </c>
      <c r="BE12">
        <v>2520000</v>
      </c>
      <c r="BF12">
        <v>2022</v>
      </c>
      <c r="BG12" t="s">
        <v>184</v>
      </c>
      <c r="BH12" t="s">
        <v>185</v>
      </c>
      <c r="BI12" t="s">
        <v>186</v>
      </c>
      <c r="BJ12">
        <v>451300</v>
      </c>
      <c r="BK12">
        <v>2068700</v>
      </c>
      <c r="BL12">
        <v>0</v>
      </c>
      <c r="BM12">
        <v>2520000</v>
      </c>
      <c r="BN12">
        <v>2520000</v>
      </c>
      <c r="BO12">
        <v>2021</v>
      </c>
      <c r="BP12" t="s">
        <v>184</v>
      </c>
      <c r="BQ12" t="s">
        <v>185</v>
      </c>
      <c r="BR12" t="s">
        <v>186</v>
      </c>
      <c r="BS12">
        <v>451300</v>
      </c>
      <c r="BT12">
        <v>2068700</v>
      </c>
      <c r="BU12">
        <v>0</v>
      </c>
      <c r="BV12">
        <v>2520000</v>
      </c>
      <c r="BW12">
        <v>2520000</v>
      </c>
      <c r="BX12">
        <v>2020</v>
      </c>
      <c r="BY12" t="s">
        <v>184</v>
      </c>
      <c r="BZ12" t="s">
        <v>185</v>
      </c>
      <c r="CA12" t="s">
        <v>186</v>
      </c>
      <c r="CB12">
        <v>451300</v>
      </c>
      <c r="CC12">
        <v>2068700</v>
      </c>
      <c r="CD12">
        <v>0</v>
      </c>
      <c r="CE12">
        <v>2520000</v>
      </c>
      <c r="CF12">
        <v>2520000</v>
      </c>
      <c r="CG12">
        <v>0</v>
      </c>
      <c r="CH12">
        <v>0</v>
      </c>
      <c r="CI12">
        <v>81</v>
      </c>
      <c r="CJ12" t="s">
        <v>189</v>
      </c>
      <c r="CM12" t="s">
        <v>190</v>
      </c>
    </row>
    <row r="13" spans="1:91" x14ac:dyDescent="0.35">
      <c r="A13">
        <v>77</v>
      </c>
      <c r="B13">
        <v>1</v>
      </c>
      <c r="D13" t="s">
        <v>191</v>
      </c>
      <c r="E13" t="s">
        <v>92</v>
      </c>
      <c r="F13" t="s">
        <v>192</v>
      </c>
      <c r="G13" t="s">
        <v>185</v>
      </c>
      <c r="H13" t="s">
        <v>186</v>
      </c>
      <c r="I13">
        <v>0</v>
      </c>
      <c r="O13" s="1">
        <v>43826</v>
      </c>
      <c r="P13" t="s">
        <v>120</v>
      </c>
      <c r="Q13">
        <v>10545900</v>
      </c>
      <c r="S13">
        <v>0</v>
      </c>
      <c r="T13" t="s">
        <v>121</v>
      </c>
      <c r="Z13" t="s">
        <v>193</v>
      </c>
      <c r="AA13" t="s">
        <v>194</v>
      </c>
      <c r="AB13">
        <v>3</v>
      </c>
      <c r="AC13">
        <v>738</v>
      </c>
      <c r="AD13">
        <v>4.2200000000000001E-2</v>
      </c>
      <c r="AE13">
        <v>0</v>
      </c>
      <c r="AF13">
        <v>0</v>
      </c>
      <c r="AG13">
        <v>0</v>
      </c>
      <c r="AI13">
        <v>0</v>
      </c>
      <c r="AJ13">
        <v>0</v>
      </c>
      <c r="AL13">
        <v>11185.02</v>
      </c>
      <c r="AM13">
        <v>0</v>
      </c>
      <c r="AN13">
        <v>0</v>
      </c>
      <c r="AO13">
        <v>0</v>
      </c>
      <c r="AP13" s="1">
        <v>42573</v>
      </c>
      <c r="AQ13">
        <v>9135</v>
      </c>
      <c r="AR13">
        <v>823</v>
      </c>
      <c r="AS13">
        <v>1200000</v>
      </c>
      <c r="AT13">
        <v>7</v>
      </c>
      <c r="AU13">
        <v>57.75</v>
      </c>
      <c r="AV13">
        <v>1</v>
      </c>
      <c r="AW13">
        <v>2023</v>
      </c>
      <c r="AX13" t="s">
        <v>192</v>
      </c>
      <c r="AY13" t="s">
        <v>185</v>
      </c>
      <c r="AZ13" t="s">
        <v>186</v>
      </c>
      <c r="BA13">
        <v>418000</v>
      </c>
      <c r="BB13">
        <v>275000</v>
      </c>
      <c r="BC13">
        <v>0</v>
      </c>
      <c r="BD13">
        <v>693000</v>
      </c>
      <c r="BE13">
        <v>693000</v>
      </c>
      <c r="BF13">
        <v>2022</v>
      </c>
      <c r="BG13" t="s">
        <v>192</v>
      </c>
      <c r="BH13" t="s">
        <v>185</v>
      </c>
      <c r="BI13" t="s">
        <v>186</v>
      </c>
      <c r="BJ13">
        <v>418000</v>
      </c>
      <c r="BK13">
        <v>275000</v>
      </c>
      <c r="BL13">
        <v>0</v>
      </c>
      <c r="BM13">
        <v>693000</v>
      </c>
      <c r="BN13">
        <v>693000</v>
      </c>
      <c r="BO13">
        <v>2021</v>
      </c>
      <c r="BP13" t="s">
        <v>192</v>
      </c>
      <c r="BQ13" t="s">
        <v>185</v>
      </c>
      <c r="BR13" t="s">
        <v>186</v>
      </c>
      <c r="BS13">
        <v>418000</v>
      </c>
      <c r="BT13">
        <v>275000</v>
      </c>
      <c r="BU13">
        <v>0</v>
      </c>
      <c r="BV13">
        <v>693000</v>
      </c>
      <c r="BW13">
        <v>693000</v>
      </c>
      <c r="BX13">
        <v>2020</v>
      </c>
      <c r="BY13" t="s">
        <v>192</v>
      </c>
      <c r="BZ13" t="s">
        <v>185</v>
      </c>
      <c r="CA13" t="s">
        <v>186</v>
      </c>
      <c r="CB13">
        <v>418000</v>
      </c>
      <c r="CC13">
        <v>275000</v>
      </c>
      <c r="CD13">
        <v>0</v>
      </c>
      <c r="CE13">
        <v>693000</v>
      </c>
      <c r="CF13">
        <v>693000</v>
      </c>
      <c r="CG13">
        <v>0</v>
      </c>
      <c r="CH13">
        <v>0</v>
      </c>
      <c r="CI13">
        <v>76</v>
      </c>
      <c r="CJ13" t="s">
        <v>195</v>
      </c>
      <c r="CM13" t="s">
        <v>196</v>
      </c>
    </row>
    <row r="14" spans="1:91" x14ac:dyDescent="0.35">
      <c r="A14">
        <v>208</v>
      </c>
      <c r="B14">
        <v>30</v>
      </c>
      <c r="D14" t="s">
        <v>197</v>
      </c>
      <c r="E14" t="s">
        <v>92</v>
      </c>
      <c r="F14" t="s">
        <v>198</v>
      </c>
      <c r="G14" t="s">
        <v>199</v>
      </c>
      <c r="H14" t="s">
        <v>200</v>
      </c>
      <c r="I14">
        <v>0</v>
      </c>
      <c r="O14" s="1">
        <v>43826</v>
      </c>
      <c r="P14" t="s">
        <v>96</v>
      </c>
      <c r="Q14">
        <v>11305100</v>
      </c>
      <c r="S14">
        <v>0</v>
      </c>
      <c r="T14" t="s">
        <v>97</v>
      </c>
      <c r="Z14" t="s">
        <v>144</v>
      </c>
      <c r="AA14" t="s">
        <v>145</v>
      </c>
      <c r="AB14">
        <v>2</v>
      </c>
      <c r="AC14">
        <v>0</v>
      </c>
      <c r="AD14">
        <v>3.6999999999999998E-2</v>
      </c>
      <c r="AE14">
        <v>0</v>
      </c>
      <c r="AF14">
        <v>0</v>
      </c>
      <c r="AG14">
        <v>0</v>
      </c>
      <c r="AI14">
        <v>0</v>
      </c>
      <c r="AJ14">
        <v>0</v>
      </c>
      <c r="AL14">
        <v>12241.32</v>
      </c>
      <c r="AM14">
        <v>0</v>
      </c>
      <c r="AN14">
        <v>0</v>
      </c>
      <c r="AO14">
        <v>0</v>
      </c>
      <c r="AP14" s="1">
        <v>26238</v>
      </c>
      <c r="AQ14">
        <v>3169</v>
      </c>
      <c r="AR14">
        <v>163</v>
      </c>
      <c r="AS14">
        <v>24000</v>
      </c>
      <c r="AT14">
        <v>0</v>
      </c>
      <c r="AU14">
        <v>3087.5</v>
      </c>
      <c r="AW14">
        <v>2023</v>
      </c>
      <c r="AX14" t="s">
        <v>198</v>
      </c>
      <c r="AY14" t="s">
        <v>199</v>
      </c>
      <c r="AZ14" t="s">
        <v>200</v>
      </c>
      <c r="BA14">
        <v>480000</v>
      </c>
      <c r="BB14">
        <v>261000</v>
      </c>
      <c r="BC14">
        <v>0</v>
      </c>
      <c r="BD14">
        <v>741000</v>
      </c>
      <c r="BE14">
        <v>741000</v>
      </c>
      <c r="BF14">
        <v>2022</v>
      </c>
      <c r="BG14" t="s">
        <v>198</v>
      </c>
      <c r="BH14" t="s">
        <v>199</v>
      </c>
      <c r="BI14" t="s">
        <v>200</v>
      </c>
      <c r="BJ14">
        <v>480000</v>
      </c>
      <c r="BK14">
        <v>261000</v>
      </c>
      <c r="BL14">
        <v>0</v>
      </c>
      <c r="BM14">
        <v>741000</v>
      </c>
      <c r="BN14">
        <v>741000</v>
      </c>
      <c r="BO14">
        <v>2021</v>
      </c>
      <c r="BP14" t="s">
        <v>198</v>
      </c>
      <c r="BQ14" t="s">
        <v>199</v>
      </c>
      <c r="BR14" t="s">
        <v>200</v>
      </c>
      <c r="BS14">
        <v>480000</v>
      </c>
      <c r="BT14">
        <v>261000</v>
      </c>
      <c r="BU14">
        <v>0</v>
      </c>
      <c r="BV14">
        <v>741000</v>
      </c>
      <c r="BW14">
        <v>741000</v>
      </c>
      <c r="BX14">
        <v>2020</v>
      </c>
      <c r="BY14" t="s">
        <v>198</v>
      </c>
      <c r="BZ14" t="s">
        <v>199</v>
      </c>
      <c r="CA14" t="s">
        <v>200</v>
      </c>
      <c r="CB14">
        <v>480000</v>
      </c>
      <c r="CC14">
        <v>261000</v>
      </c>
      <c r="CD14">
        <v>0</v>
      </c>
      <c r="CE14">
        <v>741000</v>
      </c>
      <c r="CF14">
        <v>741000</v>
      </c>
      <c r="CG14">
        <v>0</v>
      </c>
      <c r="CH14">
        <v>0</v>
      </c>
      <c r="CI14">
        <v>49</v>
      </c>
      <c r="CJ14" t="s">
        <v>146</v>
      </c>
      <c r="CM14" t="s">
        <v>201</v>
      </c>
    </row>
    <row r="15" spans="1:91" x14ac:dyDescent="0.35">
      <c r="A15">
        <v>207</v>
      </c>
      <c r="B15">
        <v>28</v>
      </c>
      <c r="D15" t="s">
        <v>202</v>
      </c>
      <c r="E15" t="s">
        <v>92</v>
      </c>
      <c r="F15" t="s">
        <v>203</v>
      </c>
      <c r="G15" t="s">
        <v>204</v>
      </c>
      <c r="H15" t="s">
        <v>205</v>
      </c>
      <c r="I15">
        <v>0</v>
      </c>
      <c r="O15" s="1">
        <v>43826</v>
      </c>
      <c r="P15" t="s">
        <v>96</v>
      </c>
      <c r="Q15">
        <v>11300900</v>
      </c>
      <c r="S15">
        <v>0</v>
      </c>
      <c r="T15" t="s">
        <v>97</v>
      </c>
      <c r="Z15" t="s">
        <v>206</v>
      </c>
      <c r="AA15" t="s">
        <v>207</v>
      </c>
      <c r="AB15">
        <v>3</v>
      </c>
      <c r="AC15">
        <v>0</v>
      </c>
      <c r="AD15">
        <v>4.19E-2</v>
      </c>
      <c r="AE15">
        <v>0</v>
      </c>
      <c r="AF15">
        <v>0</v>
      </c>
      <c r="AG15">
        <v>0</v>
      </c>
      <c r="AI15">
        <v>0</v>
      </c>
      <c r="AJ15">
        <v>0</v>
      </c>
      <c r="AL15">
        <v>23260.16</v>
      </c>
      <c r="AM15">
        <v>0</v>
      </c>
      <c r="AN15">
        <v>0</v>
      </c>
      <c r="AO15">
        <v>0</v>
      </c>
      <c r="AP15" t="s">
        <v>208</v>
      </c>
      <c r="AS15">
        <v>0</v>
      </c>
      <c r="AT15">
        <v>0</v>
      </c>
      <c r="AU15">
        <v>0</v>
      </c>
      <c r="AW15">
        <v>2023</v>
      </c>
      <c r="AX15" t="s">
        <v>203</v>
      </c>
      <c r="AY15" t="s">
        <v>204</v>
      </c>
      <c r="AZ15" t="s">
        <v>205</v>
      </c>
      <c r="BA15">
        <v>731500</v>
      </c>
      <c r="BB15">
        <v>676500</v>
      </c>
      <c r="BC15">
        <v>0</v>
      </c>
      <c r="BD15">
        <v>1408000</v>
      </c>
      <c r="BE15">
        <v>1408000</v>
      </c>
      <c r="BF15">
        <v>2022</v>
      </c>
      <c r="BG15" t="s">
        <v>203</v>
      </c>
      <c r="BH15" t="s">
        <v>204</v>
      </c>
      <c r="BI15" t="s">
        <v>205</v>
      </c>
      <c r="BJ15">
        <v>731500</v>
      </c>
      <c r="BK15">
        <v>676500</v>
      </c>
      <c r="BL15">
        <v>0</v>
      </c>
      <c r="BM15">
        <v>1408000</v>
      </c>
      <c r="BN15">
        <v>1408000</v>
      </c>
      <c r="BO15">
        <v>2021</v>
      </c>
      <c r="BP15" t="s">
        <v>203</v>
      </c>
      <c r="BQ15" t="s">
        <v>204</v>
      </c>
      <c r="BR15" t="s">
        <v>205</v>
      </c>
      <c r="BS15">
        <v>731500</v>
      </c>
      <c r="BT15">
        <v>676500</v>
      </c>
      <c r="BU15">
        <v>0</v>
      </c>
      <c r="BV15">
        <v>1408000</v>
      </c>
      <c r="BW15">
        <v>1408000</v>
      </c>
      <c r="BX15">
        <v>2020</v>
      </c>
      <c r="BY15" t="s">
        <v>203</v>
      </c>
      <c r="BZ15" t="s">
        <v>204</v>
      </c>
      <c r="CA15" t="s">
        <v>205</v>
      </c>
      <c r="CB15">
        <v>731500</v>
      </c>
      <c r="CC15">
        <v>676500</v>
      </c>
      <c r="CD15">
        <v>0</v>
      </c>
      <c r="CE15">
        <v>1408000</v>
      </c>
      <c r="CF15">
        <v>1408000</v>
      </c>
      <c r="CG15">
        <v>0</v>
      </c>
      <c r="CH15">
        <v>0</v>
      </c>
      <c r="CI15">
        <v>48</v>
      </c>
      <c r="CJ15" t="s">
        <v>103</v>
      </c>
      <c r="CM15" t="s">
        <v>209</v>
      </c>
    </row>
    <row r="16" spans="1:91" x14ac:dyDescent="0.35">
      <c r="A16">
        <v>197</v>
      </c>
      <c r="B16">
        <v>42</v>
      </c>
      <c r="D16" t="s">
        <v>210</v>
      </c>
      <c r="E16" t="s">
        <v>92</v>
      </c>
      <c r="F16" t="s">
        <v>211</v>
      </c>
      <c r="G16" t="s">
        <v>210</v>
      </c>
      <c r="H16" t="s">
        <v>102</v>
      </c>
      <c r="I16">
        <v>0</v>
      </c>
      <c r="O16" s="1">
        <v>44831</v>
      </c>
      <c r="P16" t="s">
        <v>96</v>
      </c>
      <c r="Q16">
        <v>11247300</v>
      </c>
      <c r="S16">
        <v>660</v>
      </c>
      <c r="T16" t="s">
        <v>121</v>
      </c>
      <c r="Z16" t="s">
        <v>212</v>
      </c>
      <c r="AA16" t="s">
        <v>213</v>
      </c>
      <c r="AB16">
        <v>3</v>
      </c>
      <c r="AC16">
        <v>0</v>
      </c>
      <c r="AD16">
        <v>0</v>
      </c>
      <c r="AE16">
        <v>0</v>
      </c>
      <c r="AF16">
        <v>0</v>
      </c>
      <c r="AG16">
        <v>0</v>
      </c>
      <c r="AI16">
        <v>0</v>
      </c>
      <c r="AJ16">
        <v>0</v>
      </c>
      <c r="AL16">
        <v>20417.099999999999</v>
      </c>
      <c r="AM16">
        <v>0</v>
      </c>
      <c r="AN16">
        <v>0</v>
      </c>
      <c r="AO16">
        <v>0</v>
      </c>
      <c r="AP16" s="1">
        <v>28824</v>
      </c>
      <c r="AQ16">
        <v>3266</v>
      </c>
      <c r="AR16">
        <v>46</v>
      </c>
      <c r="AS16">
        <v>63000</v>
      </c>
      <c r="AT16">
        <v>0</v>
      </c>
      <c r="AU16">
        <v>2007.93650793651</v>
      </c>
      <c r="AW16">
        <v>2023</v>
      </c>
      <c r="AX16" t="s">
        <v>211</v>
      </c>
      <c r="AY16" t="s">
        <v>210</v>
      </c>
      <c r="AZ16" t="s">
        <v>102</v>
      </c>
      <c r="BA16">
        <v>722000</v>
      </c>
      <c r="BB16">
        <v>543000</v>
      </c>
      <c r="BC16">
        <v>0</v>
      </c>
      <c r="BD16">
        <v>1265000</v>
      </c>
      <c r="BE16">
        <v>1265000</v>
      </c>
      <c r="BF16">
        <v>2022</v>
      </c>
      <c r="BG16" t="s">
        <v>211</v>
      </c>
      <c r="BH16" t="s">
        <v>210</v>
      </c>
      <c r="BI16" t="s">
        <v>102</v>
      </c>
      <c r="BJ16">
        <v>722000</v>
      </c>
      <c r="BK16">
        <v>528000</v>
      </c>
      <c r="BL16">
        <v>0</v>
      </c>
      <c r="BM16">
        <v>1250000</v>
      </c>
      <c r="BN16">
        <v>1250000</v>
      </c>
      <c r="BO16">
        <v>2021</v>
      </c>
      <c r="BP16" t="s">
        <v>211</v>
      </c>
      <c r="BQ16" t="s">
        <v>210</v>
      </c>
      <c r="BR16" t="s">
        <v>102</v>
      </c>
      <c r="BS16">
        <v>722000</v>
      </c>
      <c r="BT16">
        <v>528000</v>
      </c>
      <c r="BU16">
        <v>0</v>
      </c>
      <c r="BV16">
        <v>1250000</v>
      </c>
      <c r="BW16">
        <v>1250000</v>
      </c>
      <c r="BX16">
        <v>2020</v>
      </c>
      <c r="BY16" t="s">
        <v>211</v>
      </c>
      <c r="BZ16" t="s">
        <v>210</v>
      </c>
      <c r="CA16" t="s">
        <v>102</v>
      </c>
      <c r="CB16">
        <v>722000</v>
      </c>
      <c r="CC16">
        <v>528000</v>
      </c>
      <c r="CD16">
        <v>0</v>
      </c>
      <c r="CE16">
        <v>1250000</v>
      </c>
      <c r="CF16">
        <v>1250000</v>
      </c>
      <c r="CG16">
        <v>0</v>
      </c>
      <c r="CH16">
        <v>0</v>
      </c>
      <c r="CI16">
        <v>51</v>
      </c>
      <c r="CJ16" t="s">
        <v>214</v>
      </c>
      <c r="CM16" t="s">
        <v>215</v>
      </c>
    </row>
    <row r="17" spans="1:91" x14ac:dyDescent="0.35">
      <c r="A17">
        <v>203</v>
      </c>
      <c r="B17">
        <v>1</v>
      </c>
      <c r="D17" t="s">
        <v>216</v>
      </c>
      <c r="E17" t="s">
        <v>92</v>
      </c>
      <c r="F17" t="s">
        <v>217</v>
      </c>
      <c r="G17" t="s">
        <v>218</v>
      </c>
      <c r="H17" t="s">
        <v>219</v>
      </c>
      <c r="I17">
        <v>0</v>
      </c>
      <c r="O17" s="1">
        <v>44571</v>
      </c>
      <c r="P17" t="s">
        <v>96</v>
      </c>
      <c r="Q17">
        <v>11268600</v>
      </c>
      <c r="S17">
        <v>0</v>
      </c>
      <c r="T17" t="s">
        <v>121</v>
      </c>
      <c r="Z17" t="s">
        <v>220</v>
      </c>
      <c r="AA17" t="s">
        <v>221</v>
      </c>
      <c r="AB17">
        <v>5</v>
      </c>
      <c r="AC17">
        <v>738</v>
      </c>
      <c r="AD17">
        <v>3.39E-2</v>
      </c>
      <c r="AE17">
        <v>0</v>
      </c>
      <c r="AF17">
        <v>0</v>
      </c>
      <c r="AG17">
        <v>0</v>
      </c>
      <c r="AI17">
        <v>0</v>
      </c>
      <c r="AJ17">
        <v>0</v>
      </c>
      <c r="AL17">
        <v>17221.38</v>
      </c>
      <c r="AM17">
        <v>0</v>
      </c>
      <c r="AN17">
        <v>0</v>
      </c>
      <c r="AO17">
        <v>0</v>
      </c>
      <c r="AP17" s="1">
        <v>42711</v>
      </c>
      <c r="AQ17">
        <v>9167</v>
      </c>
      <c r="AR17">
        <v>595</v>
      </c>
      <c r="AS17">
        <v>2700000</v>
      </c>
      <c r="AT17">
        <v>0</v>
      </c>
      <c r="AU17">
        <v>39.518518518518498</v>
      </c>
      <c r="AW17">
        <v>2023</v>
      </c>
      <c r="AX17" t="s">
        <v>217</v>
      </c>
      <c r="AY17" t="s">
        <v>218</v>
      </c>
      <c r="AZ17" t="s">
        <v>219</v>
      </c>
      <c r="BA17">
        <v>685900</v>
      </c>
      <c r="BB17">
        <v>381100</v>
      </c>
      <c r="BC17">
        <v>0</v>
      </c>
      <c r="BD17">
        <v>1067000</v>
      </c>
      <c r="BE17">
        <v>1067000</v>
      </c>
      <c r="BF17">
        <v>2022</v>
      </c>
      <c r="BG17" t="s">
        <v>217</v>
      </c>
      <c r="BH17" t="s">
        <v>218</v>
      </c>
      <c r="BI17" t="s">
        <v>219</v>
      </c>
      <c r="BJ17">
        <v>685900</v>
      </c>
      <c r="BK17">
        <v>381100</v>
      </c>
      <c r="BL17">
        <v>0</v>
      </c>
      <c r="BM17">
        <v>1067000</v>
      </c>
      <c r="BN17">
        <v>1067000</v>
      </c>
      <c r="BO17">
        <v>2021</v>
      </c>
      <c r="BP17" t="s">
        <v>217</v>
      </c>
      <c r="BQ17" t="s">
        <v>222</v>
      </c>
      <c r="BR17" t="s">
        <v>223</v>
      </c>
      <c r="BS17">
        <v>685900</v>
      </c>
      <c r="BT17">
        <v>381100</v>
      </c>
      <c r="BU17">
        <v>0</v>
      </c>
      <c r="BV17">
        <v>1067000</v>
      </c>
      <c r="BW17">
        <v>1067000</v>
      </c>
      <c r="BX17">
        <v>2020</v>
      </c>
      <c r="BY17" t="s">
        <v>217</v>
      </c>
      <c r="BZ17" t="s">
        <v>222</v>
      </c>
      <c r="CA17" t="s">
        <v>223</v>
      </c>
      <c r="CB17">
        <v>685900</v>
      </c>
      <c r="CC17">
        <v>381100</v>
      </c>
      <c r="CD17">
        <v>0</v>
      </c>
      <c r="CE17">
        <v>1067000</v>
      </c>
      <c r="CF17">
        <v>1067000</v>
      </c>
      <c r="CG17">
        <v>0</v>
      </c>
      <c r="CH17">
        <v>0</v>
      </c>
      <c r="CI17">
        <v>50</v>
      </c>
      <c r="CJ17" t="s">
        <v>224</v>
      </c>
      <c r="CM17" t="s">
        <v>225</v>
      </c>
    </row>
    <row r="18" spans="1:91" x14ac:dyDescent="0.35">
      <c r="A18">
        <v>33</v>
      </c>
      <c r="B18">
        <v>1.01</v>
      </c>
      <c r="D18" t="s">
        <v>226</v>
      </c>
      <c r="E18" t="s">
        <v>92</v>
      </c>
      <c r="F18" t="s">
        <v>227</v>
      </c>
      <c r="G18" t="s">
        <v>226</v>
      </c>
      <c r="H18" t="s">
        <v>102</v>
      </c>
      <c r="I18">
        <v>0</v>
      </c>
      <c r="J18">
        <v>1998</v>
      </c>
      <c r="L18">
        <v>33</v>
      </c>
      <c r="M18">
        <v>1.1000000000000001</v>
      </c>
      <c r="O18" s="1">
        <v>43826</v>
      </c>
      <c r="P18" t="s">
        <v>178</v>
      </c>
      <c r="Q18">
        <v>10290900</v>
      </c>
      <c r="S18">
        <v>660</v>
      </c>
      <c r="T18" t="s">
        <v>164</v>
      </c>
      <c r="Z18" t="s">
        <v>228</v>
      </c>
      <c r="AA18" t="s">
        <v>229</v>
      </c>
      <c r="AB18">
        <v>63</v>
      </c>
      <c r="AC18">
        <v>0</v>
      </c>
      <c r="AD18">
        <v>0</v>
      </c>
      <c r="AE18">
        <v>0</v>
      </c>
      <c r="AF18">
        <v>0</v>
      </c>
      <c r="AG18">
        <v>0</v>
      </c>
      <c r="AI18">
        <v>0</v>
      </c>
      <c r="AJ18">
        <v>0</v>
      </c>
      <c r="AL18">
        <v>294276</v>
      </c>
      <c r="AM18">
        <v>0</v>
      </c>
      <c r="AN18">
        <v>0</v>
      </c>
      <c r="AO18">
        <v>0</v>
      </c>
      <c r="AP18" t="s">
        <v>208</v>
      </c>
      <c r="AS18">
        <v>0</v>
      </c>
      <c r="AT18">
        <v>0</v>
      </c>
      <c r="AU18">
        <v>0</v>
      </c>
      <c r="AW18">
        <v>2023</v>
      </c>
      <c r="AX18" t="s">
        <v>227</v>
      </c>
      <c r="AY18" t="s">
        <v>226</v>
      </c>
      <c r="AZ18" t="s">
        <v>102</v>
      </c>
      <c r="BA18">
        <v>2924100</v>
      </c>
      <c r="BB18">
        <v>14975900</v>
      </c>
      <c r="BC18">
        <v>0</v>
      </c>
      <c r="BD18">
        <v>17900000</v>
      </c>
      <c r="BE18">
        <v>17900000</v>
      </c>
      <c r="BF18">
        <v>2022</v>
      </c>
      <c r="BG18" t="s">
        <v>227</v>
      </c>
      <c r="BH18" t="s">
        <v>226</v>
      </c>
      <c r="BI18" t="s">
        <v>102</v>
      </c>
      <c r="BJ18">
        <v>2924100</v>
      </c>
      <c r="BK18">
        <v>14975900</v>
      </c>
      <c r="BL18">
        <v>0</v>
      </c>
      <c r="BM18">
        <v>17900000</v>
      </c>
      <c r="BN18">
        <v>17900000</v>
      </c>
      <c r="BO18">
        <v>2021</v>
      </c>
      <c r="BP18" t="s">
        <v>227</v>
      </c>
      <c r="BQ18" t="s">
        <v>226</v>
      </c>
      <c r="BR18" t="s">
        <v>102</v>
      </c>
      <c r="BS18">
        <v>2924100</v>
      </c>
      <c r="BT18">
        <v>14975900</v>
      </c>
      <c r="BU18">
        <v>0</v>
      </c>
      <c r="BV18">
        <v>17900000</v>
      </c>
      <c r="BW18">
        <v>17900000</v>
      </c>
      <c r="BX18">
        <v>2020</v>
      </c>
      <c r="BY18" t="s">
        <v>227</v>
      </c>
      <c r="BZ18" t="s">
        <v>226</v>
      </c>
      <c r="CA18" t="s">
        <v>102</v>
      </c>
      <c r="CB18">
        <v>2924100</v>
      </c>
      <c r="CC18">
        <v>14975900</v>
      </c>
      <c r="CD18">
        <v>0</v>
      </c>
      <c r="CE18">
        <v>17900000</v>
      </c>
      <c r="CF18">
        <v>17900000</v>
      </c>
      <c r="CG18">
        <v>0</v>
      </c>
      <c r="CH18">
        <v>0</v>
      </c>
      <c r="CI18">
        <v>81</v>
      </c>
      <c r="CJ18" t="s">
        <v>189</v>
      </c>
      <c r="CM18" t="s">
        <v>230</v>
      </c>
    </row>
    <row r="19" spans="1:91" x14ac:dyDescent="0.35">
      <c r="A19">
        <v>33</v>
      </c>
      <c r="B19">
        <v>28</v>
      </c>
      <c r="D19" t="s">
        <v>231</v>
      </c>
      <c r="E19" t="s">
        <v>92</v>
      </c>
      <c r="F19" t="s">
        <v>232</v>
      </c>
      <c r="G19" t="s">
        <v>233</v>
      </c>
      <c r="H19" t="s">
        <v>102</v>
      </c>
      <c r="I19">
        <v>0</v>
      </c>
      <c r="O19" s="1">
        <v>44432</v>
      </c>
      <c r="P19" t="s">
        <v>178</v>
      </c>
      <c r="Q19">
        <v>10298600</v>
      </c>
      <c r="S19">
        <v>0</v>
      </c>
      <c r="T19" t="s">
        <v>121</v>
      </c>
      <c r="Z19" t="s">
        <v>234</v>
      </c>
      <c r="AA19" t="s">
        <v>235</v>
      </c>
      <c r="AB19">
        <v>3</v>
      </c>
      <c r="AC19">
        <v>0</v>
      </c>
      <c r="AD19">
        <v>5.74E-2</v>
      </c>
      <c r="AE19">
        <v>0</v>
      </c>
      <c r="AF19">
        <v>0</v>
      </c>
      <c r="AG19">
        <v>0</v>
      </c>
      <c r="AI19">
        <v>0</v>
      </c>
      <c r="AJ19">
        <v>0</v>
      </c>
      <c r="AL19">
        <v>15613.83</v>
      </c>
      <c r="AM19">
        <v>0</v>
      </c>
      <c r="AN19">
        <v>0</v>
      </c>
      <c r="AO19">
        <v>0</v>
      </c>
      <c r="AP19" s="1">
        <v>43363</v>
      </c>
      <c r="AQ19">
        <v>9388</v>
      </c>
      <c r="AR19">
        <v>262</v>
      </c>
      <c r="AS19">
        <v>1485000</v>
      </c>
      <c r="AT19">
        <v>4</v>
      </c>
      <c r="AU19">
        <v>65.144781144781106</v>
      </c>
      <c r="AW19">
        <v>2023</v>
      </c>
      <c r="AX19" t="s">
        <v>232</v>
      </c>
      <c r="AY19" t="s">
        <v>233</v>
      </c>
      <c r="AZ19" t="s">
        <v>102</v>
      </c>
      <c r="BA19">
        <v>225600</v>
      </c>
      <c r="BB19">
        <v>741800</v>
      </c>
      <c r="BC19">
        <v>0</v>
      </c>
      <c r="BD19">
        <v>967400</v>
      </c>
      <c r="BE19">
        <v>967400</v>
      </c>
      <c r="BF19">
        <v>2022</v>
      </c>
      <c r="BG19" t="s">
        <v>232</v>
      </c>
      <c r="BH19" t="s">
        <v>233</v>
      </c>
      <c r="BI19" t="s">
        <v>102</v>
      </c>
      <c r="BJ19">
        <v>225600</v>
      </c>
      <c r="BK19">
        <v>741800</v>
      </c>
      <c r="BL19">
        <v>0</v>
      </c>
      <c r="BM19">
        <v>967400</v>
      </c>
      <c r="BN19">
        <v>967400</v>
      </c>
      <c r="BO19">
        <v>2021</v>
      </c>
      <c r="BP19" t="s">
        <v>232</v>
      </c>
      <c r="BQ19" t="s">
        <v>236</v>
      </c>
      <c r="BR19" t="s">
        <v>102</v>
      </c>
      <c r="BS19">
        <v>225600</v>
      </c>
      <c r="BT19">
        <v>193400</v>
      </c>
      <c r="BU19">
        <v>0</v>
      </c>
      <c r="BV19">
        <v>419000</v>
      </c>
      <c r="BW19">
        <v>419000</v>
      </c>
      <c r="BX19">
        <v>2020</v>
      </c>
      <c r="BY19" t="s">
        <v>232</v>
      </c>
      <c r="BZ19" t="s">
        <v>236</v>
      </c>
      <c r="CA19" t="s">
        <v>102</v>
      </c>
      <c r="CB19">
        <v>225600</v>
      </c>
      <c r="CC19">
        <v>193400</v>
      </c>
      <c r="CD19">
        <v>0</v>
      </c>
      <c r="CE19">
        <v>419000</v>
      </c>
      <c r="CF19">
        <v>419000</v>
      </c>
      <c r="CG19">
        <v>0</v>
      </c>
      <c r="CH19">
        <v>0</v>
      </c>
      <c r="CI19">
        <v>80</v>
      </c>
      <c r="CJ19" t="s">
        <v>237</v>
      </c>
      <c r="CM19" t="s">
        <v>238</v>
      </c>
    </row>
    <row r="20" spans="1:91" x14ac:dyDescent="0.35">
      <c r="A20">
        <v>34</v>
      </c>
      <c r="B20">
        <v>6</v>
      </c>
      <c r="D20" t="s">
        <v>239</v>
      </c>
      <c r="E20" t="s">
        <v>92</v>
      </c>
      <c r="F20" t="s">
        <v>240</v>
      </c>
      <c r="G20" t="s">
        <v>241</v>
      </c>
      <c r="H20" t="s">
        <v>102</v>
      </c>
      <c r="I20">
        <v>0</v>
      </c>
      <c r="O20" s="1">
        <v>43826</v>
      </c>
      <c r="P20" t="s">
        <v>96</v>
      </c>
      <c r="Q20">
        <v>10304900</v>
      </c>
      <c r="S20">
        <v>0</v>
      </c>
      <c r="T20" t="s">
        <v>121</v>
      </c>
      <c r="Z20" t="s">
        <v>242</v>
      </c>
      <c r="AA20" t="s">
        <v>243</v>
      </c>
      <c r="AB20">
        <v>6</v>
      </c>
      <c r="AC20">
        <v>0</v>
      </c>
      <c r="AD20">
        <v>6.4299999999999996E-2</v>
      </c>
      <c r="AE20">
        <v>0</v>
      </c>
      <c r="AF20">
        <v>0</v>
      </c>
      <c r="AG20">
        <v>0</v>
      </c>
      <c r="AI20">
        <v>0</v>
      </c>
      <c r="AJ20">
        <v>0</v>
      </c>
      <c r="AL20">
        <v>23838.78</v>
      </c>
      <c r="AM20">
        <v>0</v>
      </c>
      <c r="AN20">
        <v>0</v>
      </c>
      <c r="AO20">
        <v>0</v>
      </c>
      <c r="AP20" s="1">
        <v>37384</v>
      </c>
      <c r="AQ20">
        <v>5995</v>
      </c>
      <c r="AR20">
        <v>290</v>
      </c>
      <c r="AS20">
        <v>250000</v>
      </c>
      <c r="AT20">
        <v>3</v>
      </c>
      <c r="AU20">
        <v>590.79999999999995</v>
      </c>
      <c r="AW20">
        <v>2023</v>
      </c>
      <c r="AX20" t="s">
        <v>240</v>
      </c>
      <c r="AY20" t="s">
        <v>241</v>
      </c>
      <c r="AZ20" t="s">
        <v>102</v>
      </c>
      <c r="BA20">
        <v>532000</v>
      </c>
      <c r="BB20">
        <v>945000</v>
      </c>
      <c r="BC20">
        <v>0</v>
      </c>
      <c r="BD20">
        <v>1477000</v>
      </c>
      <c r="BE20">
        <v>1477000</v>
      </c>
      <c r="BF20">
        <v>2022</v>
      </c>
      <c r="BG20" t="s">
        <v>240</v>
      </c>
      <c r="BH20" t="s">
        <v>241</v>
      </c>
      <c r="BI20" t="s">
        <v>102</v>
      </c>
      <c r="BJ20">
        <v>532000</v>
      </c>
      <c r="BK20">
        <v>945000</v>
      </c>
      <c r="BL20">
        <v>0</v>
      </c>
      <c r="BM20">
        <v>1477000</v>
      </c>
      <c r="BN20">
        <v>1477000</v>
      </c>
      <c r="BO20">
        <v>2021</v>
      </c>
      <c r="BP20" t="s">
        <v>240</v>
      </c>
      <c r="BQ20" t="s">
        <v>241</v>
      </c>
      <c r="BR20" t="s">
        <v>102</v>
      </c>
      <c r="BS20">
        <v>532000</v>
      </c>
      <c r="BT20">
        <v>945000</v>
      </c>
      <c r="BU20">
        <v>0</v>
      </c>
      <c r="BV20">
        <v>1477000</v>
      </c>
      <c r="BW20">
        <v>1477000</v>
      </c>
      <c r="BX20">
        <v>2020</v>
      </c>
      <c r="BY20" t="s">
        <v>240</v>
      </c>
      <c r="BZ20" t="s">
        <v>241</v>
      </c>
      <c r="CA20" t="s">
        <v>102</v>
      </c>
      <c r="CB20">
        <v>532000</v>
      </c>
      <c r="CC20">
        <v>945000</v>
      </c>
      <c r="CD20">
        <v>0</v>
      </c>
      <c r="CE20">
        <v>1477000</v>
      </c>
      <c r="CF20">
        <v>1477000</v>
      </c>
      <c r="CG20">
        <v>0</v>
      </c>
      <c r="CH20">
        <v>0</v>
      </c>
      <c r="CI20">
        <v>58</v>
      </c>
      <c r="CJ20" t="s">
        <v>244</v>
      </c>
      <c r="CM20" t="s">
        <v>245</v>
      </c>
    </row>
    <row r="21" spans="1:91" x14ac:dyDescent="0.35">
      <c r="A21">
        <v>209</v>
      </c>
      <c r="B21">
        <v>28</v>
      </c>
      <c r="D21" t="s">
        <v>246</v>
      </c>
      <c r="E21" t="s">
        <v>92</v>
      </c>
      <c r="F21" t="s">
        <v>247</v>
      </c>
      <c r="G21" t="s">
        <v>246</v>
      </c>
      <c r="H21" t="s">
        <v>102</v>
      </c>
      <c r="I21">
        <v>0</v>
      </c>
      <c r="O21" s="1">
        <v>44665</v>
      </c>
      <c r="P21" t="s">
        <v>96</v>
      </c>
      <c r="Q21">
        <v>11312200</v>
      </c>
      <c r="S21">
        <v>660</v>
      </c>
      <c r="T21" t="s">
        <v>97</v>
      </c>
      <c r="Z21" t="s">
        <v>248</v>
      </c>
      <c r="AA21" t="s">
        <v>249</v>
      </c>
      <c r="AB21">
        <v>3</v>
      </c>
      <c r="AC21">
        <v>0</v>
      </c>
      <c r="AD21">
        <v>4.2999999999999997E-2</v>
      </c>
      <c r="AE21">
        <v>0</v>
      </c>
      <c r="AF21">
        <v>0</v>
      </c>
      <c r="AG21">
        <v>0</v>
      </c>
      <c r="AI21">
        <v>0</v>
      </c>
      <c r="AJ21">
        <v>0</v>
      </c>
      <c r="AL21">
        <v>19873.560000000001</v>
      </c>
      <c r="AM21">
        <v>0</v>
      </c>
      <c r="AN21">
        <v>0</v>
      </c>
      <c r="AO21">
        <v>0</v>
      </c>
      <c r="AP21" s="1">
        <v>41984</v>
      </c>
      <c r="AQ21">
        <v>9016</v>
      </c>
      <c r="AR21">
        <v>347</v>
      </c>
      <c r="AS21">
        <v>1800000</v>
      </c>
      <c r="AT21">
        <v>10</v>
      </c>
      <c r="AU21">
        <v>66.8333333333333</v>
      </c>
      <c r="AW21">
        <v>2023</v>
      </c>
      <c r="AX21" t="s">
        <v>247</v>
      </c>
      <c r="AY21" t="s">
        <v>246</v>
      </c>
      <c r="AZ21" t="s">
        <v>102</v>
      </c>
      <c r="BA21">
        <v>880000</v>
      </c>
      <c r="BB21">
        <v>323000</v>
      </c>
      <c r="BC21">
        <v>0</v>
      </c>
      <c r="BD21">
        <v>1203000</v>
      </c>
      <c r="BE21">
        <v>1203000</v>
      </c>
      <c r="BF21">
        <v>2022</v>
      </c>
      <c r="BG21" t="s">
        <v>247</v>
      </c>
      <c r="BH21" t="s">
        <v>246</v>
      </c>
      <c r="BI21" t="s">
        <v>102</v>
      </c>
      <c r="BJ21">
        <v>880000</v>
      </c>
      <c r="BK21">
        <v>323000</v>
      </c>
      <c r="BL21">
        <v>0</v>
      </c>
      <c r="BM21">
        <v>1203000</v>
      </c>
      <c r="BN21">
        <v>1203000</v>
      </c>
      <c r="BO21">
        <v>2021</v>
      </c>
      <c r="BP21" t="s">
        <v>247</v>
      </c>
      <c r="BQ21" t="s">
        <v>246</v>
      </c>
      <c r="BR21" t="s">
        <v>102</v>
      </c>
      <c r="BS21">
        <v>880000</v>
      </c>
      <c r="BT21">
        <v>323000</v>
      </c>
      <c r="BU21">
        <v>0</v>
      </c>
      <c r="BV21">
        <v>1203000</v>
      </c>
      <c r="BW21">
        <v>1203000</v>
      </c>
      <c r="BX21">
        <v>2020</v>
      </c>
      <c r="BY21" t="s">
        <v>247</v>
      </c>
      <c r="BZ21" t="s">
        <v>246</v>
      </c>
      <c r="CA21" t="s">
        <v>102</v>
      </c>
      <c r="CB21">
        <v>880000</v>
      </c>
      <c r="CC21">
        <v>323000</v>
      </c>
      <c r="CD21">
        <v>0</v>
      </c>
      <c r="CE21">
        <v>1203000</v>
      </c>
      <c r="CF21">
        <v>1203000</v>
      </c>
      <c r="CG21">
        <v>0</v>
      </c>
      <c r="CH21">
        <v>0</v>
      </c>
      <c r="CI21">
        <v>49</v>
      </c>
      <c r="CJ21" t="s">
        <v>146</v>
      </c>
      <c r="CM21" t="s">
        <v>250</v>
      </c>
    </row>
    <row r="22" spans="1:91" x14ac:dyDescent="0.35">
      <c r="A22">
        <v>205</v>
      </c>
      <c r="B22">
        <v>28</v>
      </c>
      <c r="D22" t="s">
        <v>251</v>
      </c>
      <c r="E22" t="s">
        <v>92</v>
      </c>
      <c r="F22" t="s">
        <v>252</v>
      </c>
      <c r="G22" t="s">
        <v>253</v>
      </c>
      <c r="H22" t="s">
        <v>102</v>
      </c>
      <c r="I22">
        <v>0</v>
      </c>
      <c r="O22" s="1">
        <v>44667</v>
      </c>
      <c r="P22" t="s">
        <v>96</v>
      </c>
      <c r="Q22">
        <v>11284400</v>
      </c>
      <c r="S22">
        <v>0</v>
      </c>
      <c r="T22" t="s">
        <v>97</v>
      </c>
      <c r="Z22" t="s">
        <v>254</v>
      </c>
      <c r="AA22" t="s">
        <v>255</v>
      </c>
      <c r="AB22">
        <v>1</v>
      </c>
      <c r="AC22">
        <v>29</v>
      </c>
      <c r="AD22">
        <v>2.3800000000000002E-2</v>
      </c>
      <c r="AE22">
        <v>0</v>
      </c>
      <c r="AF22">
        <v>0</v>
      </c>
      <c r="AG22">
        <v>0</v>
      </c>
      <c r="AI22">
        <v>0</v>
      </c>
      <c r="AJ22">
        <v>0</v>
      </c>
      <c r="AL22">
        <v>9680.7199999999993</v>
      </c>
      <c r="AM22">
        <v>0</v>
      </c>
      <c r="AN22">
        <v>0</v>
      </c>
      <c r="AO22">
        <v>0</v>
      </c>
      <c r="AP22" s="1">
        <v>44630</v>
      </c>
      <c r="AQ22">
        <v>9650</v>
      </c>
      <c r="AR22">
        <v>382</v>
      </c>
      <c r="AS22">
        <v>1</v>
      </c>
      <c r="AT22">
        <v>4</v>
      </c>
      <c r="AU22">
        <v>58600000</v>
      </c>
      <c r="AW22">
        <v>2023</v>
      </c>
      <c r="AX22" t="s">
        <v>252</v>
      </c>
      <c r="AY22" t="s">
        <v>253</v>
      </c>
      <c r="AZ22" t="s">
        <v>102</v>
      </c>
      <c r="BA22">
        <v>455000</v>
      </c>
      <c r="BB22">
        <v>131000</v>
      </c>
      <c r="BC22">
        <v>0</v>
      </c>
      <c r="BD22">
        <v>586000</v>
      </c>
      <c r="BE22">
        <v>586000</v>
      </c>
      <c r="BF22">
        <v>2022</v>
      </c>
      <c r="BG22" t="s">
        <v>256</v>
      </c>
      <c r="BH22" t="s">
        <v>257</v>
      </c>
      <c r="BI22" t="s">
        <v>102</v>
      </c>
      <c r="BJ22">
        <v>455000</v>
      </c>
      <c r="BK22">
        <v>131000</v>
      </c>
      <c r="BL22">
        <v>0</v>
      </c>
      <c r="BM22">
        <v>586000</v>
      </c>
      <c r="BN22">
        <v>586000</v>
      </c>
      <c r="BO22">
        <v>2021</v>
      </c>
      <c r="BP22" t="s">
        <v>256</v>
      </c>
      <c r="BQ22" t="s">
        <v>258</v>
      </c>
      <c r="BR22" t="s">
        <v>102</v>
      </c>
      <c r="BS22">
        <v>455000</v>
      </c>
      <c r="BT22">
        <v>131000</v>
      </c>
      <c r="BU22">
        <v>0</v>
      </c>
      <c r="BV22">
        <v>586000</v>
      </c>
      <c r="BW22">
        <v>586000</v>
      </c>
      <c r="BX22">
        <v>2020</v>
      </c>
      <c r="BY22" t="s">
        <v>259</v>
      </c>
      <c r="BZ22" t="s">
        <v>253</v>
      </c>
      <c r="CA22" t="s">
        <v>102</v>
      </c>
      <c r="CB22">
        <v>455000</v>
      </c>
      <c r="CC22">
        <v>131000</v>
      </c>
      <c r="CD22">
        <v>0</v>
      </c>
      <c r="CE22">
        <v>586000</v>
      </c>
      <c r="CF22">
        <v>586000</v>
      </c>
      <c r="CG22">
        <v>0</v>
      </c>
      <c r="CH22">
        <v>0</v>
      </c>
      <c r="CI22">
        <v>48</v>
      </c>
      <c r="CJ22" t="s">
        <v>103</v>
      </c>
      <c r="CM22" t="s">
        <v>260</v>
      </c>
    </row>
    <row r="23" spans="1:91" x14ac:dyDescent="0.35">
      <c r="A23">
        <v>160</v>
      </c>
      <c r="B23">
        <v>2</v>
      </c>
      <c r="D23" t="s">
        <v>261</v>
      </c>
      <c r="E23" t="s">
        <v>92</v>
      </c>
      <c r="F23" t="s">
        <v>262</v>
      </c>
      <c r="G23" t="s">
        <v>263</v>
      </c>
      <c r="H23" t="s">
        <v>102</v>
      </c>
      <c r="I23">
        <v>0</v>
      </c>
      <c r="O23" s="1">
        <v>44632</v>
      </c>
      <c r="P23" t="s">
        <v>120</v>
      </c>
      <c r="Q23">
        <v>10935700</v>
      </c>
      <c r="S23">
        <v>0</v>
      </c>
      <c r="T23" t="s">
        <v>121</v>
      </c>
      <c r="Z23" t="s">
        <v>264</v>
      </c>
      <c r="AA23" t="s">
        <v>265</v>
      </c>
      <c r="AB23">
        <v>4</v>
      </c>
      <c r="AC23">
        <v>100</v>
      </c>
      <c r="AD23">
        <v>8.3199999999999996E-2</v>
      </c>
      <c r="AE23">
        <v>0</v>
      </c>
      <c r="AF23">
        <v>0</v>
      </c>
      <c r="AG23">
        <v>0</v>
      </c>
      <c r="AI23">
        <v>0</v>
      </c>
      <c r="AJ23">
        <v>0</v>
      </c>
      <c r="AL23">
        <v>14526</v>
      </c>
      <c r="AM23">
        <v>0</v>
      </c>
      <c r="AN23">
        <v>0</v>
      </c>
      <c r="AO23">
        <v>0</v>
      </c>
      <c r="AP23" s="1">
        <v>43846</v>
      </c>
      <c r="AQ23">
        <v>9473</v>
      </c>
      <c r="AR23">
        <v>220</v>
      </c>
      <c r="AS23">
        <v>1</v>
      </c>
      <c r="AT23">
        <v>4</v>
      </c>
      <c r="AU23">
        <v>90000000</v>
      </c>
      <c r="AW23">
        <v>2023</v>
      </c>
      <c r="AX23" t="s">
        <v>262</v>
      </c>
      <c r="AY23" t="s">
        <v>263</v>
      </c>
      <c r="AZ23" t="s">
        <v>102</v>
      </c>
      <c r="BA23">
        <v>794200</v>
      </c>
      <c r="BB23">
        <v>105800</v>
      </c>
      <c r="BC23">
        <v>0</v>
      </c>
      <c r="BD23">
        <v>900000</v>
      </c>
      <c r="BE23">
        <v>900000</v>
      </c>
      <c r="BF23">
        <v>2022</v>
      </c>
      <c r="BG23" t="s">
        <v>262</v>
      </c>
      <c r="BH23" t="s">
        <v>263</v>
      </c>
      <c r="BI23" t="s">
        <v>102</v>
      </c>
      <c r="BJ23">
        <v>794200</v>
      </c>
      <c r="BK23">
        <v>105800</v>
      </c>
      <c r="BL23">
        <v>0</v>
      </c>
      <c r="BM23">
        <v>900000</v>
      </c>
      <c r="BN23">
        <v>900000</v>
      </c>
      <c r="BO23">
        <v>2021</v>
      </c>
      <c r="BP23" t="s">
        <v>262</v>
      </c>
      <c r="BQ23" t="s">
        <v>263</v>
      </c>
      <c r="BR23" t="s">
        <v>102</v>
      </c>
      <c r="BS23">
        <v>794200</v>
      </c>
      <c r="BT23">
        <v>105800</v>
      </c>
      <c r="BU23">
        <v>0</v>
      </c>
      <c r="BV23">
        <v>900000</v>
      </c>
      <c r="BW23">
        <v>900000</v>
      </c>
      <c r="BX23">
        <v>2020</v>
      </c>
      <c r="BY23" t="s">
        <v>266</v>
      </c>
      <c r="BZ23" t="s">
        <v>267</v>
      </c>
      <c r="CA23" t="s">
        <v>102</v>
      </c>
      <c r="CB23">
        <v>794200</v>
      </c>
      <c r="CC23">
        <v>105800</v>
      </c>
      <c r="CD23">
        <v>0</v>
      </c>
      <c r="CE23">
        <v>900000</v>
      </c>
      <c r="CF23">
        <v>900000</v>
      </c>
      <c r="CG23">
        <v>0</v>
      </c>
      <c r="CH23">
        <v>0</v>
      </c>
      <c r="CI23">
        <v>72</v>
      </c>
      <c r="CJ23" t="s">
        <v>268</v>
      </c>
      <c r="CM23" t="s">
        <v>269</v>
      </c>
    </row>
    <row r="24" spans="1:91" x14ac:dyDescent="0.35">
      <c r="A24">
        <v>246</v>
      </c>
      <c r="B24">
        <v>12</v>
      </c>
      <c r="D24" t="s">
        <v>270</v>
      </c>
      <c r="E24" t="s">
        <v>92</v>
      </c>
      <c r="F24" t="s">
        <v>271</v>
      </c>
      <c r="G24" t="s">
        <v>272</v>
      </c>
      <c r="H24" t="s">
        <v>273</v>
      </c>
      <c r="I24">
        <v>0</v>
      </c>
      <c r="O24" s="1">
        <v>44958</v>
      </c>
      <c r="P24" t="s">
        <v>96</v>
      </c>
      <c r="Q24">
        <v>11454300</v>
      </c>
      <c r="S24">
        <v>0</v>
      </c>
      <c r="T24" t="s">
        <v>97</v>
      </c>
      <c r="Z24" t="s">
        <v>274</v>
      </c>
      <c r="AA24" t="s">
        <v>275</v>
      </c>
      <c r="AB24">
        <v>7</v>
      </c>
      <c r="AC24">
        <v>0</v>
      </c>
      <c r="AD24">
        <v>5.1700000000000003E-2</v>
      </c>
      <c r="AE24">
        <v>0</v>
      </c>
      <c r="AF24">
        <v>0</v>
      </c>
      <c r="AG24">
        <v>0</v>
      </c>
      <c r="AI24">
        <v>0</v>
      </c>
      <c r="AJ24">
        <v>0</v>
      </c>
      <c r="AL24">
        <v>38954.160000000003</v>
      </c>
      <c r="AM24">
        <v>0</v>
      </c>
      <c r="AN24">
        <v>0</v>
      </c>
      <c r="AO24">
        <v>0</v>
      </c>
      <c r="AP24" s="1">
        <v>44827</v>
      </c>
      <c r="AQ24">
        <v>9708</v>
      </c>
      <c r="AR24">
        <v>437</v>
      </c>
      <c r="AS24">
        <v>10</v>
      </c>
      <c r="AT24">
        <v>3</v>
      </c>
      <c r="AU24">
        <v>23580000</v>
      </c>
      <c r="AW24">
        <v>2023</v>
      </c>
      <c r="AX24" t="s">
        <v>271</v>
      </c>
      <c r="AY24" t="s">
        <v>276</v>
      </c>
      <c r="AZ24" t="s">
        <v>277</v>
      </c>
      <c r="BA24">
        <v>1080000</v>
      </c>
      <c r="BB24">
        <v>1278000</v>
      </c>
      <c r="BC24">
        <v>0</v>
      </c>
      <c r="BD24">
        <v>2358000</v>
      </c>
      <c r="BE24">
        <v>2358000</v>
      </c>
      <c r="BF24">
        <v>2022</v>
      </c>
      <c r="BG24" t="s">
        <v>278</v>
      </c>
      <c r="BH24" t="s">
        <v>270</v>
      </c>
      <c r="BI24" t="s">
        <v>102</v>
      </c>
      <c r="BJ24">
        <v>1080000</v>
      </c>
      <c r="BK24">
        <v>1278000</v>
      </c>
      <c r="BL24">
        <v>0</v>
      </c>
      <c r="BM24">
        <v>2358000</v>
      </c>
      <c r="BN24">
        <v>2358000</v>
      </c>
      <c r="BO24">
        <v>2021</v>
      </c>
      <c r="BP24" t="s">
        <v>278</v>
      </c>
      <c r="BQ24" t="s">
        <v>270</v>
      </c>
      <c r="BR24" t="s">
        <v>102</v>
      </c>
      <c r="BS24">
        <v>1080000</v>
      </c>
      <c r="BT24">
        <v>1278000</v>
      </c>
      <c r="BU24">
        <v>0</v>
      </c>
      <c r="BV24">
        <v>2358000</v>
      </c>
      <c r="BW24">
        <v>2358000</v>
      </c>
      <c r="BX24">
        <v>2020</v>
      </c>
      <c r="BY24" t="s">
        <v>278</v>
      </c>
      <c r="BZ24" t="s">
        <v>270</v>
      </c>
      <c r="CA24" t="s">
        <v>102</v>
      </c>
      <c r="CB24">
        <v>1080000</v>
      </c>
      <c r="CC24">
        <v>1278000</v>
      </c>
      <c r="CD24">
        <v>0</v>
      </c>
      <c r="CE24">
        <v>2358000</v>
      </c>
      <c r="CF24">
        <v>2358000</v>
      </c>
      <c r="CG24">
        <v>0</v>
      </c>
      <c r="CH24">
        <v>0</v>
      </c>
      <c r="CI24">
        <v>49</v>
      </c>
      <c r="CJ24" t="s">
        <v>146</v>
      </c>
      <c r="CM24" t="s">
        <v>279</v>
      </c>
    </row>
    <row r="25" spans="1:91" x14ac:dyDescent="0.35">
      <c r="A25">
        <v>251</v>
      </c>
      <c r="B25">
        <v>14.02</v>
      </c>
      <c r="D25" t="s">
        <v>280</v>
      </c>
      <c r="E25" t="s">
        <v>92</v>
      </c>
      <c r="F25" t="s">
        <v>281</v>
      </c>
      <c r="G25" t="s">
        <v>282</v>
      </c>
      <c r="H25" t="s">
        <v>102</v>
      </c>
      <c r="I25">
        <v>0</v>
      </c>
      <c r="L25">
        <v>251</v>
      </c>
      <c r="M25">
        <v>14.2</v>
      </c>
      <c r="O25" s="1">
        <v>44363</v>
      </c>
      <c r="P25" t="s">
        <v>96</v>
      </c>
      <c r="Q25">
        <v>11483900</v>
      </c>
      <c r="S25">
        <v>0</v>
      </c>
      <c r="T25" t="s">
        <v>130</v>
      </c>
      <c r="Z25" t="s">
        <v>283</v>
      </c>
      <c r="AA25" t="s">
        <v>284</v>
      </c>
      <c r="AB25">
        <v>18</v>
      </c>
      <c r="AC25">
        <v>0</v>
      </c>
      <c r="AD25">
        <v>7.17E-2</v>
      </c>
      <c r="AE25">
        <v>0</v>
      </c>
      <c r="AF25">
        <v>0</v>
      </c>
      <c r="AG25">
        <v>0</v>
      </c>
      <c r="AI25">
        <v>0</v>
      </c>
      <c r="AJ25">
        <v>0</v>
      </c>
      <c r="AL25">
        <v>28044</v>
      </c>
      <c r="AM25">
        <v>0</v>
      </c>
      <c r="AN25">
        <v>0</v>
      </c>
      <c r="AO25">
        <v>0</v>
      </c>
      <c r="AP25" s="1">
        <v>34999</v>
      </c>
      <c r="AQ25">
        <v>4923</v>
      </c>
      <c r="AR25">
        <v>146</v>
      </c>
      <c r="AS25">
        <v>10</v>
      </c>
      <c r="AT25">
        <v>1</v>
      </c>
      <c r="AU25">
        <v>17100000</v>
      </c>
      <c r="AW25">
        <v>2023</v>
      </c>
      <c r="AX25" t="s">
        <v>281</v>
      </c>
      <c r="AY25" t="s">
        <v>282</v>
      </c>
      <c r="AZ25" t="s">
        <v>102</v>
      </c>
      <c r="BA25">
        <v>1178000</v>
      </c>
      <c r="BB25">
        <v>532000</v>
      </c>
      <c r="BC25">
        <v>0</v>
      </c>
      <c r="BD25">
        <v>1710000</v>
      </c>
      <c r="BE25">
        <v>1710000</v>
      </c>
      <c r="BF25">
        <v>2022</v>
      </c>
      <c r="BG25" t="s">
        <v>281</v>
      </c>
      <c r="BH25" t="s">
        <v>282</v>
      </c>
      <c r="BI25" t="s">
        <v>102</v>
      </c>
      <c r="BJ25">
        <v>1178000</v>
      </c>
      <c r="BK25">
        <v>532000</v>
      </c>
      <c r="BL25">
        <v>0</v>
      </c>
      <c r="BM25">
        <v>1710000</v>
      </c>
      <c r="BN25">
        <v>1710000</v>
      </c>
      <c r="BO25">
        <v>2021</v>
      </c>
      <c r="BP25" t="s">
        <v>281</v>
      </c>
      <c r="BQ25" t="s">
        <v>285</v>
      </c>
      <c r="BR25" t="s">
        <v>102</v>
      </c>
      <c r="BS25">
        <v>1178000</v>
      </c>
      <c r="BT25">
        <v>532000</v>
      </c>
      <c r="BU25">
        <v>0</v>
      </c>
      <c r="BV25">
        <v>1710000</v>
      </c>
      <c r="BW25">
        <v>1710000</v>
      </c>
      <c r="BX25">
        <v>2020</v>
      </c>
      <c r="BY25" t="s">
        <v>281</v>
      </c>
      <c r="BZ25" t="s">
        <v>285</v>
      </c>
      <c r="CA25" t="s">
        <v>102</v>
      </c>
      <c r="CB25">
        <v>1178000</v>
      </c>
      <c r="CC25">
        <v>532000</v>
      </c>
      <c r="CD25">
        <v>0</v>
      </c>
      <c r="CE25">
        <v>1710000</v>
      </c>
      <c r="CF25">
        <v>1710000</v>
      </c>
      <c r="CG25">
        <v>0</v>
      </c>
      <c r="CH25">
        <v>0</v>
      </c>
      <c r="CI25">
        <v>54</v>
      </c>
      <c r="CJ25" t="s">
        <v>286</v>
      </c>
      <c r="CM25" t="s">
        <v>287</v>
      </c>
    </row>
    <row r="26" spans="1:91" x14ac:dyDescent="0.35">
      <c r="A26">
        <v>48</v>
      </c>
      <c r="B26">
        <v>31</v>
      </c>
      <c r="D26" t="s">
        <v>288</v>
      </c>
      <c r="E26" t="s">
        <v>92</v>
      </c>
      <c r="F26" t="s">
        <v>289</v>
      </c>
      <c r="G26" t="s">
        <v>282</v>
      </c>
      <c r="H26" t="s">
        <v>102</v>
      </c>
      <c r="I26">
        <v>0</v>
      </c>
      <c r="O26" s="1">
        <v>44363</v>
      </c>
      <c r="P26" t="s">
        <v>178</v>
      </c>
      <c r="Q26">
        <v>10402500</v>
      </c>
      <c r="S26">
        <v>0</v>
      </c>
      <c r="T26" t="s">
        <v>121</v>
      </c>
      <c r="Z26" t="s">
        <v>234</v>
      </c>
      <c r="AA26" t="s">
        <v>290</v>
      </c>
      <c r="AB26">
        <v>10</v>
      </c>
      <c r="AC26">
        <v>0</v>
      </c>
      <c r="AD26">
        <v>5.74E-2</v>
      </c>
      <c r="AE26">
        <v>0</v>
      </c>
      <c r="AF26">
        <v>0</v>
      </c>
      <c r="AG26">
        <v>0</v>
      </c>
      <c r="AI26">
        <v>0</v>
      </c>
      <c r="AJ26">
        <v>0</v>
      </c>
      <c r="AL26">
        <v>11911.32</v>
      </c>
      <c r="AM26">
        <v>0</v>
      </c>
      <c r="AN26">
        <v>0</v>
      </c>
      <c r="AO26">
        <v>0</v>
      </c>
      <c r="AP26" s="1">
        <v>34999</v>
      </c>
      <c r="AQ26">
        <v>4923</v>
      </c>
      <c r="AR26">
        <v>143</v>
      </c>
      <c r="AS26">
        <v>10</v>
      </c>
      <c r="AT26">
        <v>1</v>
      </c>
      <c r="AU26">
        <v>7380000</v>
      </c>
      <c r="AW26">
        <v>2023</v>
      </c>
      <c r="AX26" t="s">
        <v>289</v>
      </c>
      <c r="AY26" t="s">
        <v>282</v>
      </c>
      <c r="AZ26" t="s">
        <v>102</v>
      </c>
      <c r="BA26">
        <v>712500</v>
      </c>
      <c r="BB26">
        <v>25500</v>
      </c>
      <c r="BC26">
        <v>0</v>
      </c>
      <c r="BD26">
        <v>738000</v>
      </c>
      <c r="BE26">
        <v>738000</v>
      </c>
      <c r="BF26">
        <v>2022</v>
      </c>
      <c r="BG26" t="s">
        <v>289</v>
      </c>
      <c r="BH26" t="s">
        <v>282</v>
      </c>
      <c r="BI26" t="s">
        <v>102</v>
      </c>
      <c r="BJ26">
        <v>712500</v>
      </c>
      <c r="BK26">
        <v>25500</v>
      </c>
      <c r="BL26">
        <v>0</v>
      </c>
      <c r="BM26">
        <v>738000</v>
      </c>
      <c r="BN26">
        <v>738000</v>
      </c>
      <c r="BO26">
        <v>2021</v>
      </c>
      <c r="BP26" t="s">
        <v>289</v>
      </c>
      <c r="BQ26" t="s">
        <v>285</v>
      </c>
      <c r="BR26" t="s">
        <v>102</v>
      </c>
      <c r="BS26">
        <v>712500</v>
      </c>
      <c r="BT26">
        <v>25500</v>
      </c>
      <c r="BU26">
        <v>0</v>
      </c>
      <c r="BV26">
        <v>738000</v>
      </c>
      <c r="BW26">
        <v>738000</v>
      </c>
      <c r="BX26">
        <v>2020</v>
      </c>
      <c r="BY26" t="s">
        <v>289</v>
      </c>
      <c r="BZ26" t="s">
        <v>285</v>
      </c>
      <c r="CA26" t="s">
        <v>102</v>
      </c>
      <c r="CB26">
        <v>712500</v>
      </c>
      <c r="CC26">
        <v>25500</v>
      </c>
      <c r="CD26">
        <v>0</v>
      </c>
      <c r="CE26">
        <v>738000</v>
      </c>
      <c r="CF26">
        <v>738000</v>
      </c>
      <c r="CG26">
        <v>0</v>
      </c>
      <c r="CH26">
        <v>0</v>
      </c>
      <c r="CI26">
        <v>83</v>
      </c>
      <c r="CJ26" t="s">
        <v>291</v>
      </c>
      <c r="CM26" t="s">
        <v>292</v>
      </c>
    </row>
    <row r="27" spans="1:91" x14ac:dyDescent="0.35">
      <c r="A27">
        <v>246</v>
      </c>
      <c r="B27">
        <v>23</v>
      </c>
      <c r="D27" t="s">
        <v>293</v>
      </c>
      <c r="E27" t="s">
        <v>92</v>
      </c>
      <c r="F27" t="s">
        <v>294</v>
      </c>
      <c r="G27" t="s">
        <v>295</v>
      </c>
      <c r="H27" t="s">
        <v>102</v>
      </c>
      <c r="I27">
        <v>0</v>
      </c>
      <c r="O27" s="1">
        <v>44363</v>
      </c>
      <c r="P27" t="s">
        <v>96</v>
      </c>
      <c r="Q27">
        <v>11457100</v>
      </c>
      <c r="S27">
        <v>660</v>
      </c>
      <c r="T27" t="s">
        <v>97</v>
      </c>
      <c r="Z27" t="s">
        <v>296</v>
      </c>
      <c r="AA27" t="s">
        <v>297</v>
      </c>
      <c r="AB27">
        <v>8</v>
      </c>
      <c r="AC27">
        <v>0</v>
      </c>
      <c r="AD27">
        <v>5.1700000000000003E-2</v>
      </c>
      <c r="AE27">
        <v>0</v>
      </c>
      <c r="AF27">
        <v>0</v>
      </c>
      <c r="AG27">
        <v>0</v>
      </c>
      <c r="AI27">
        <v>0</v>
      </c>
      <c r="AJ27">
        <v>0</v>
      </c>
      <c r="AL27">
        <v>34212.92</v>
      </c>
      <c r="AM27">
        <v>0</v>
      </c>
      <c r="AN27">
        <v>0</v>
      </c>
      <c r="AO27">
        <v>0</v>
      </c>
      <c r="AP27" s="1">
        <v>36616</v>
      </c>
      <c r="AQ27">
        <v>5607</v>
      </c>
      <c r="AR27">
        <v>136</v>
      </c>
      <c r="AS27">
        <v>1150000</v>
      </c>
      <c r="AT27">
        <v>0</v>
      </c>
      <c r="AU27">
        <v>180.08695652173901</v>
      </c>
      <c r="AW27">
        <v>2023</v>
      </c>
      <c r="AX27" t="s">
        <v>294</v>
      </c>
      <c r="AY27" t="s">
        <v>295</v>
      </c>
      <c r="AZ27" t="s">
        <v>102</v>
      </c>
      <c r="BA27">
        <v>1080000</v>
      </c>
      <c r="BB27">
        <v>991000</v>
      </c>
      <c r="BC27">
        <v>0</v>
      </c>
      <c r="BD27">
        <v>2071000</v>
      </c>
      <c r="BE27">
        <v>2071000</v>
      </c>
      <c r="BF27">
        <v>2022</v>
      </c>
      <c r="BG27" t="s">
        <v>294</v>
      </c>
      <c r="BH27" t="s">
        <v>295</v>
      </c>
      <c r="BI27" t="s">
        <v>102</v>
      </c>
      <c r="BJ27">
        <v>1080000</v>
      </c>
      <c r="BK27">
        <v>991000</v>
      </c>
      <c r="BL27">
        <v>0</v>
      </c>
      <c r="BM27">
        <v>2071000</v>
      </c>
      <c r="BN27">
        <v>2071000</v>
      </c>
      <c r="BO27">
        <v>2021</v>
      </c>
      <c r="BP27" t="s">
        <v>294</v>
      </c>
      <c r="BQ27" t="s">
        <v>298</v>
      </c>
      <c r="BR27" t="s">
        <v>102</v>
      </c>
      <c r="BS27">
        <v>1080000</v>
      </c>
      <c r="BT27">
        <v>991000</v>
      </c>
      <c r="BU27">
        <v>0</v>
      </c>
      <c r="BV27">
        <v>2071000</v>
      </c>
      <c r="BW27">
        <v>2071000</v>
      </c>
      <c r="BX27">
        <v>2020</v>
      </c>
      <c r="BY27" t="s">
        <v>294</v>
      </c>
      <c r="BZ27" t="s">
        <v>298</v>
      </c>
      <c r="CA27" t="s">
        <v>102</v>
      </c>
      <c r="CB27">
        <v>1080000</v>
      </c>
      <c r="CC27">
        <v>991000</v>
      </c>
      <c r="CD27">
        <v>0</v>
      </c>
      <c r="CE27">
        <v>2071000</v>
      </c>
      <c r="CF27">
        <v>2071000</v>
      </c>
      <c r="CG27">
        <v>0</v>
      </c>
      <c r="CH27">
        <v>0</v>
      </c>
      <c r="CI27">
        <v>49</v>
      </c>
      <c r="CJ27" t="s">
        <v>146</v>
      </c>
      <c r="CM27" t="s">
        <v>299</v>
      </c>
    </row>
    <row r="28" spans="1:91" x14ac:dyDescent="0.35">
      <c r="A28">
        <v>209</v>
      </c>
      <c r="B28">
        <v>20</v>
      </c>
      <c r="D28" t="s">
        <v>300</v>
      </c>
      <c r="E28" t="s">
        <v>92</v>
      </c>
      <c r="F28" t="s">
        <v>301</v>
      </c>
      <c r="G28" t="s">
        <v>300</v>
      </c>
      <c r="H28" t="s">
        <v>102</v>
      </c>
      <c r="I28">
        <v>0</v>
      </c>
      <c r="O28" s="1">
        <v>43826</v>
      </c>
      <c r="P28" t="s">
        <v>96</v>
      </c>
      <c r="Q28">
        <v>11309600</v>
      </c>
      <c r="S28">
        <v>597</v>
      </c>
      <c r="T28" t="s">
        <v>97</v>
      </c>
      <c r="Z28" t="s">
        <v>302</v>
      </c>
      <c r="AA28" t="s">
        <v>303</v>
      </c>
      <c r="AB28">
        <v>4</v>
      </c>
      <c r="AC28">
        <v>738</v>
      </c>
      <c r="AD28">
        <v>3.49E-2</v>
      </c>
      <c r="AE28">
        <v>0</v>
      </c>
      <c r="AF28">
        <v>0</v>
      </c>
      <c r="AG28">
        <v>0</v>
      </c>
      <c r="AI28">
        <v>0</v>
      </c>
      <c r="AJ28">
        <v>0</v>
      </c>
      <c r="AL28">
        <v>20154.400000000001</v>
      </c>
      <c r="AM28">
        <v>0</v>
      </c>
      <c r="AN28">
        <v>0</v>
      </c>
      <c r="AO28">
        <v>0</v>
      </c>
      <c r="AP28" s="1">
        <v>41316</v>
      </c>
      <c r="AQ28">
        <v>8908</v>
      </c>
      <c r="AR28">
        <v>971</v>
      </c>
      <c r="AS28">
        <v>1</v>
      </c>
      <c r="AT28">
        <v>3</v>
      </c>
      <c r="AU28">
        <v>122000000</v>
      </c>
      <c r="AW28">
        <v>2023</v>
      </c>
      <c r="AX28" t="s">
        <v>301</v>
      </c>
      <c r="AY28" t="s">
        <v>300</v>
      </c>
      <c r="AZ28" t="s">
        <v>102</v>
      </c>
      <c r="BA28">
        <v>720000</v>
      </c>
      <c r="BB28">
        <v>500000</v>
      </c>
      <c r="BC28">
        <v>0</v>
      </c>
      <c r="BD28">
        <v>1220000</v>
      </c>
      <c r="BE28">
        <v>1220000</v>
      </c>
      <c r="BF28">
        <v>2022</v>
      </c>
      <c r="BG28" t="s">
        <v>301</v>
      </c>
      <c r="BH28" t="s">
        <v>300</v>
      </c>
      <c r="BI28" t="s">
        <v>102</v>
      </c>
      <c r="BJ28">
        <v>720000</v>
      </c>
      <c r="BK28">
        <v>500000</v>
      </c>
      <c r="BL28">
        <v>0</v>
      </c>
      <c r="BM28">
        <v>1220000</v>
      </c>
      <c r="BN28">
        <v>1220000</v>
      </c>
      <c r="BO28">
        <v>2021</v>
      </c>
      <c r="BP28" t="s">
        <v>301</v>
      </c>
      <c r="BQ28" t="s">
        <v>300</v>
      </c>
      <c r="BR28" t="s">
        <v>102</v>
      </c>
      <c r="BS28">
        <v>720000</v>
      </c>
      <c r="BT28">
        <v>500000</v>
      </c>
      <c r="BU28">
        <v>0</v>
      </c>
      <c r="BV28">
        <v>1220000</v>
      </c>
      <c r="BW28">
        <v>1220000</v>
      </c>
      <c r="BX28">
        <v>2020</v>
      </c>
      <c r="BY28" t="s">
        <v>301</v>
      </c>
      <c r="BZ28" t="s">
        <v>300</v>
      </c>
      <c r="CA28" t="s">
        <v>102</v>
      </c>
      <c r="CB28">
        <v>720000</v>
      </c>
      <c r="CC28">
        <v>500000</v>
      </c>
      <c r="CD28">
        <v>0</v>
      </c>
      <c r="CE28">
        <v>1220000</v>
      </c>
      <c r="CF28">
        <v>1220000</v>
      </c>
      <c r="CG28">
        <v>0</v>
      </c>
      <c r="CH28">
        <v>0</v>
      </c>
      <c r="CI28">
        <v>49</v>
      </c>
      <c r="CJ28" t="s">
        <v>146</v>
      </c>
      <c r="CM28" t="s">
        <v>304</v>
      </c>
    </row>
    <row r="29" spans="1:91" x14ac:dyDescent="0.35">
      <c r="A29">
        <v>188</v>
      </c>
      <c r="B29">
        <v>43</v>
      </c>
      <c r="D29" t="s">
        <v>305</v>
      </c>
      <c r="E29" t="s">
        <v>92</v>
      </c>
      <c r="F29" t="s">
        <v>306</v>
      </c>
      <c r="G29" t="s">
        <v>307</v>
      </c>
      <c r="H29" t="s">
        <v>308</v>
      </c>
      <c r="I29">
        <v>0</v>
      </c>
      <c r="O29" s="1">
        <v>44116</v>
      </c>
      <c r="P29" t="s">
        <v>96</v>
      </c>
      <c r="Q29">
        <v>11182800</v>
      </c>
      <c r="S29">
        <v>0</v>
      </c>
      <c r="T29" t="s">
        <v>164</v>
      </c>
      <c r="Z29" t="s">
        <v>309</v>
      </c>
      <c r="AA29" t="s">
        <v>310</v>
      </c>
      <c r="AB29">
        <v>9</v>
      </c>
      <c r="AC29">
        <v>0</v>
      </c>
      <c r="AD29">
        <v>5.74E-2</v>
      </c>
      <c r="AE29">
        <v>0</v>
      </c>
      <c r="AF29">
        <v>0</v>
      </c>
      <c r="AG29">
        <v>0</v>
      </c>
      <c r="AI29">
        <v>0</v>
      </c>
      <c r="AJ29">
        <v>0</v>
      </c>
      <c r="AL29">
        <v>34780.47</v>
      </c>
      <c r="AM29">
        <v>0</v>
      </c>
      <c r="AN29">
        <v>0</v>
      </c>
      <c r="AO29">
        <v>0</v>
      </c>
      <c r="AP29" s="1">
        <v>43661</v>
      </c>
      <c r="AQ29">
        <v>9455</v>
      </c>
      <c r="AR29">
        <v>620</v>
      </c>
      <c r="AS29">
        <v>1</v>
      </c>
      <c r="AT29">
        <v>4</v>
      </c>
      <c r="AU29">
        <v>211560000</v>
      </c>
      <c r="AW29">
        <v>2023</v>
      </c>
      <c r="AX29" t="s">
        <v>306</v>
      </c>
      <c r="AY29" t="s">
        <v>307</v>
      </c>
      <c r="AZ29" t="s">
        <v>308</v>
      </c>
      <c r="BA29">
        <v>866400</v>
      </c>
      <c r="BB29">
        <v>1249200</v>
      </c>
      <c r="BC29">
        <v>0</v>
      </c>
      <c r="BD29">
        <v>2115600</v>
      </c>
      <c r="BE29">
        <v>2115600</v>
      </c>
      <c r="BF29">
        <v>2022</v>
      </c>
      <c r="BG29" t="s">
        <v>306</v>
      </c>
      <c r="BH29" t="s">
        <v>307</v>
      </c>
      <c r="BI29" t="s">
        <v>308</v>
      </c>
      <c r="BJ29">
        <v>866400</v>
      </c>
      <c r="BK29">
        <v>1249200</v>
      </c>
      <c r="BL29">
        <v>0</v>
      </c>
      <c r="BM29">
        <v>2115600</v>
      </c>
      <c r="BN29">
        <v>2115600</v>
      </c>
      <c r="BO29">
        <v>2021</v>
      </c>
      <c r="BP29" t="s">
        <v>306</v>
      </c>
      <c r="BQ29" t="s">
        <v>307</v>
      </c>
      <c r="BR29" t="s">
        <v>308</v>
      </c>
      <c r="BS29">
        <v>866400</v>
      </c>
      <c r="BT29">
        <v>1249200</v>
      </c>
      <c r="BU29">
        <v>0</v>
      </c>
      <c r="BV29">
        <v>2115600</v>
      </c>
      <c r="BW29">
        <v>2115600</v>
      </c>
      <c r="BX29">
        <v>2020</v>
      </c>
      <c r="BY29" t="s">
        <v>311</v>
      </c>
      <c r="BZ29" t="s">
        <v>307</v>
      </c>
      <c r="CA29" t="s">
        <v>308</v>
      </c>
      <c r="CB29">
        <v>866400</v>
      </c>
      <c r="CC29">
        <v>1249200</v>
      </c>
      <c r="CD29">
        <v>0</v>
      </c>
      <c r="CE29">
        <v>2115600</v>
      </c>
      <c r="CF29">
        <v>2115600</v>
      </c>
      <c r="CG29">
        <v>0</v>
      </c>
      <c r="CH29">
        <v>0</v>
      </c>
      <c r="CI29">
        <v>50</v>
      </c>
      <c r="CJ29" t="s">
        <v>224</v>
      </c>
      <c r="CM29" t="s">
        <v>312</v>
      </c>
    </row>
    <row r="30" spans="1:91" x14ac:dyDescent="0.35">
      <c r="A30">
        <v>174</v>
      </c>
      <c r="B30">
        <v>32</v>
      </c>
      <c r="D30" t="s">
        <v>313</v>
      </c>
      <c r="E30" t="s">
        <v>92</v>
      </c>
      <c r="F30" t="s">
        <v>314</v>
      </c>
      <c r="G30" t="s">
        <v>307</v>
      </c>
      <c r="H30" t="s">
        <v>102</v>
      </c>
      <c r="I30">
        <v>0</v>
      </c>
      <c r="O30" s="1">
        <v>44600</v>
      </c>
      <c r="P30" t="s">
        <v>96</v>
      </c>
      <c r="Q30">
        <v>11076800</v>
      </c>
      <c r="S30">
        <v>660</v>
      </c>
      <c r="T30" t="s">
        <v>121</v>
      </c>
      <c r="Z30" t="s">
        <v>315</v>
      </c>
      <c r="AA30" t="s">
        <v>316</v>
      </c>
      <c r="AB30">
        <v>3</v>
      </c>
      <c r="AC30">
        <v>0</v>
      </c>
      <c r="AD30">
        <v>3.9600000000000003E-2</v>
      </c>
      <c r="AE30">
        <v>0</v>
      </c>
      <c r="AF30">
        <v>0</v>
      </c>
      <c r="AG30">
        <v>0</v>
      </c>
      <c r="AI30">
        <v>0</v>
      </c>
      <c r="AJ30">
        <v>0</v>
      </c>
      <c r="AL30">
        <v>16414.38</v>
      </c>
      <c r="AM30">
        <v>0</v>
      </c>
      <c r="AN30">
        <v>0</v>
      </c>
      <c r="AO30">
        <v>0</v>
      </c>
      <c r="AP30" s="1">
        <v>43661</v>
      </c>
      <c r="AQ30">
        <v>9459</v>
      </c>
      <c r="AR30">
        <v>270</v>
      </c>
      <c r="AS30">
        <v>1</v>
      </c>
      <c r="AT30">
        <v>3</v>
      </c>
      <c r="AU30">
        <v>101700000</v>
      </c>
      <c r="AW30">
        <v>2023</v>
      </c>
      <c r="AX30" t="s">
        <v>314</v>
      </c>
      <c r="AY30" t="s">
        <v>307</v>
      </c>
      <c r="AZ30" t="s">
        <v>102</v>
      </c>
      <c r="BA30">
        <v>631800</v>
      </c>
      <c r="BB30">
        <v>385200</v>
      </c>
      <c r="BC30">
        <v>0</v>
      </c>
      <c r="BD30">
        <v>1017000</v>
      </c>
      <c r="BE30">
        <v>1017000</v>
      </c>
      <c r="BF30">
        <v>2022</v>
      </c>
      <c r="BG30" t="s">
        <v>314</v>
      </c>
      <c r="BH30" t="s">
        <v>307</v>
      </c>
      <c r="BI30" t="s">
        <v>102</v>
      </c>
      <c r="BJ30">
        <v>631800</v>
      </c>
      <c r="BK30">
        <v>385200</v>
      </c>
      <c r="BL30">
        <v>0</v>
      </c>
      <c r="BM30">
        <v>1017000</v>
      </c>
      <c r="BN30">
        <v>1017000</v>
      </c>
      <c r="BO30">
        <v>2021</v>
      </c>
      <c r="BP30" t="s">
        <v>314</v>
      </c>
      <c r="BQ30" t="s">
        <v>307</v>
      </c>
      <c r="BR30" t="s">
        <v>102</v>
      </c>
      <c r="BS30">
        <v>631800</v>
      </c>
      <c r="BT30">
        <v>385200</v>
      </c>
      <c r="BU30">
        <v>0</v>
      </c>
      <c r="BV30">
        <v>1017000</v>
      </c>
      <c r="BW30">
        <v>1017000</v>
      </c>
      <c r="BX30">
        <v>2020</v>
      </c>
      <c r="BY30" t="s">
        <v>317</v>
      </c>
      <c r="BZ30" t="s">
        <v>307</v>
      </c>
      <c r="CA30" t="s">
        <v>308</v>
      </c>
      <c r="CB30">
        <v>631800</v>
      </c>
      <c r="CC30">
        <v>385200</v>
      </c>
      <c r="CD30">
        <v>0</v>
      </c>
      <c r="CE30">
        <v>1017000</v>
      </c>
      <c r="CF30">
        <v>1017000</v>
      </c>
      <c r="CG30">
        <v>0</v>
      </c>
      <c r="CH30">
        <v>0</v>
      </c>
      <c r="CI30">
        <v>57</v>
      </c>
      <c r="CJ30" t="s">
        <v>318</v>
      </c>
      <c r="CM30" t="s">
        <v>319</v>
      </c>
    </row>
    <row r="31" spans="1:91" x14ac:dyDescent="0.35">
      <c r="A31">
        <v>187</v>
      </c>
      <c r="B31">
        <v>13.02</v>
      </c>
      <c r="D31" t="s">
        <v>320</v>
      </c>
      <c r="E31" t="s">
        <v>92</v>
      </c>
      <c r="F31" t="s">
        <v>321</v>
      </c>
      <c r="G31" t="s">
        <v>307</v>
      </c>
      <c r="H31" t="s">
        <v>102</v>
      </c>
      <c r="I31">
        <v>0</v>
      </c>
      <c r="L31">
        <v>187</v>
      </c>
      <c r="M31">
        <v>13.2</v>
      </c>
      <c r="O31" s="1">
        <v>43948</v>
      </c>
      <c r="P31" t="s">
        <v>96</v>
      </c>
      <c r="Q31">
        <v>11168100</v>
      </c>
      <c r="S31">
        <v>0</v>
      </c>
      <c r="T31" t="s">
        <v>121</v>
      </c>
      <c r="Z31" t="s">
        <v>322</v>
      </c>
      <c r="AA31" t="s">
        <v>323</v>
      </c>
      <c r="AB31">
        <v>3</v>
      </c>
      <c r="AC31">
        <v>0</v>
      </c>
      <c r="AD31">
        <v>0</v>
      </c>
      <c r="AE31">
        <v>0</v>
      </c>
      <c r="AF31">
        <v>0</v>
      </c>
      <c r="AG31">
        <v>0</v>
      </c>
      <c r="AI31">
        <v>0</v>
      </c>
      <c r="AJ31">
        <v>0</v>
      </c>
      <c r="AL31">
        <v>15074.76</v>
      </c>
      <c r="AM31">
        <v>0</v>
      </c>
      <c r="AN31">
        <v>0</v>
      </c>
      <c r="AO31">
        <v>0</v>
      </c>
      <c r="AP31" s="1">
        <v>43661</v>
      </c>
      <c r="AQ31">
        <v>9455</v>
      </c>
      <c r="AR31">
        <v>614</v>
      </c>
      <c r="AS31">
        <v>1</v>
      </c>
      <c r="AT31">
        <v>4</v>
      </c>
      <c r="AU31">
        <v>93400000</v>
      </c>
      <c r="AW31">
        <v>2023</v>
      </c>
      <c r="AX31" t="s">
        <v>321</v>
      </c>
      <c r="AY31" t="s">
        <v>307</v>
      </c>
      <c r="AZ31" t="s">
        <v>102</v>
      </c>
      <c r="BA31">
        <v>665000</v>
      </c>
      <c r="BB31">
        <v>269000</v>
      </c>
      <c r="BC31">
        <v>0</v>
      </c>
      <c r="BD31">
        <v>934000</v>
      </c>
      <c r="BE31">
        <v>934000</v>
      </c>
      <c r="BF31">
        <v>2022</v>
      </c>
      <c r="BG31" t="s">
        <v>321</v>
      </c>
      <c r="BH31" t="s">
        <v>307</v>
      </c>
      <c r="BI31" t="s">
        <v>102</v>
      </c>
      <c r="BJ31">
        <v>665000</v>
      </c>
      <c r="BK31">
        <v>269000</v>
      </c>
      <c r="BL31">
        <v>0</v>
      </c>
      <c r="BM31">
        <v>934000</v>
      </c>
      <c r="BN31">
        <v>934000</v>
      </c>
      <c r="BO31">
        <v>2021</v>
      </c>
      <c r="BP31" t="s">
        <v>321</v>
      </c>
      <c r="BQ31" t="s">
        <v>307</v>
      </c>
      <c r="BR31" t="s">
        <v>102</v>
      </c>
      <c r="BS31">
        <v>665000</v>
      </c>
      <c r="BT31">
        <v>269000</v>
      </c>
      <c r="BU31">
        <v>0</v>
      </c>
      <c r="BV31">
        <v>934000</v>
      </c>
      <c r="BW31">
        <v>934000</v>
      </c>
      <c r="BX31">
        <v>2020</v>
      </c>
      <c r="BY31" t="s">
        <v>324</v>
      </c>
      <c r="BZ31" t="s">
        <v>307</v>
      </c>
      <c r="CA31" t="s">
        <v>102</v>
      </c>
      <c r="CB31">
        <v>665000</v>
      </c>
      <c r="CC31">
        <v>269000</v>
      </c>
      <c r="CD31">
        <v>0</v>
      </c>
      <c r="CE31">
        <v>934000</v>
      </c>
      <c r="CF31">
        <v>934000</v>
      </c>
      <c r="CG31">
        <v>0</v>
      </c>
      <c r="CH31">
        <v>0</v>
      </c>
      <c r="CI31">
        <v>53</v>
      </c>
      <c r="CJ31" t="s">
        <v>167</v>
      </c>
      <c r="CM31" t="s">
        <v>325</v>
      </c>
    </row>
    <row r="32" spans="1:91" x14ac:dyDescent="0.35">
      <c r="A32">
        <v>116</v>
      </c>
      <c r="B32">
        <v>1.02</v>
      </c>
      <c r="D32" t="s">
        <v>326</v>
      </c>
      <c r="E32" t="s">
        <v>92</v>
      </c>
      <c r="F32" t="s">
        <v>327</v>
      </c>
      <c r="G32" t="s">
        <v>328</v>
      </c>
      <c r="H32" t="s">
        <v>329</v>
      </c>
      <c r="I32">
        <v>0</v>
      </c>
      <c r="J32">
        <v>2017</v>
      </c>
      <c r="L32">
        <v>116</v>
      </c>
      <c r="M32">
        <v>1.2</v>
      </c>
      <c r="O32" s="1">
        <v>43826</v>
      </c>
      <c r="P32" t="s">
        <v>120</v>
      </c>
      <c r="Q32">
        <v>10848600</v>
      </c>
      <c r="S32">
        <v>0</v>
      </c>
      <c r="T32" t="s">
        <v>130</v>
      </c>
      <c r="Z32" t="s">
        <v>330</v>
      </c>
      <c r="AA32" t="s">
        <v>331</v>
      </c>
      <c r="AB32">
        <v>140</v>
      </c>
      <c r="AC32">
        <v>0</v>
      </c>
      <c r="AD32">
        <v>0.91830000000000001</v>
      </c>
      <c r="AE32">
        <v>0</v>
      </c>
      <c r="AF32">
        <v>0</v>
      </c>
      <c r="AG32">
        <v>0</v>
      </c>
      <c r="AI32">
        <v>0</v>
      </c>
      <c r="AJ32">
        <v>0</v>
      </c>
      <c r="AL32">
        <v>796220</v>
      </c>
      <c r="AM32">
        <v>0</v>
      </c>
      <c r="AN32">
        <v>0</v>
      </c>
      <c r="AO32">
        <v>0</v>
      </c>
      <c r="AP32" s="1">
        <v>40564</v>
      </c>
      <c r="AQ32">
        <v>8776</v>
      </c>
      <c r="AR32">
        <v>360</v>
      </c>
      <c r="AS32">
        <v>5000000</v>
      </c>
      <c r="AT32">
        <v>0</v>
      </c>
      <c r="AU32">
        <v>971</v>
      </c>
      <c r="AW32">
        <v>2023</v>
      </c>
      <c r="AX32" t="s">
        <v>327</v>
      </c>
      <c r="AY32" t="s">
        <v>328</v>
      </c>
      <c r="AZ32" t="s">
        <v>329</v>
      </c>
      <c r="BA32">
        <v>5483000</v>
      </c>
      <c r="BB32">
        <v>43067000</v>
      </c>
      <c r="BC32">
        <v>0</v>
      </c>
      <c r="BD32">
        <v>48550000</v>
      </c>
      <c r="BE32">
        <v>48550000</v>
      </c>
      <c r="BF32">
        <v>2022</v>
      </c>
      <c r="BG32" t="s">
        <v>327</v>
      </c>
      <c r="BH32" t="s">
        <v>328</v>
      </c>
      <c r="BI32" t="s">
        <v>329</v>
      </c>
      <c r="BJ32">
        <v>5483000</v>
      </c>
      <c r="BK32">
        <v>43067000</v>
      </c>
      <c r="BL32">
        <v>0</v>
      </c>
      <c r="BM32">
        <v>48550000</v>
      </c>
      <c r="BN32">
        <v>48550000</v>
      </c>
      <c r="BO32">
        <v>2021</v>
      </c>
      <c r="BP32" t="s">
        <v>327</v>
      </c>
      <c r="BQ32" t="s">
        <v>328</v>
      </c>
      <c r="BR32" t="s">
        <v>329</v>
      </c>
      <c r="BS32">
        <v>5483000</v>
      </c>
      <c r="BT32">
        <v>43067000</v>
      </c>
      <c r="BU32">
        <v>0</v>
      </c>
      <c r="BV32">
        <v>48550000</v>
      </c>
      <c r="BW32">
        <v>48550000</v>
      </c>
      <c r="BX32">
        <v>2020</v>
      </c>
      <c r="BY32" t="s">
        <v>327</v>
      </c>
      <c r="BZ32" t="s">
        <v>328</v>
      </c>
      <c r="CA32" t="s">
        <v>329</v>
      </c>
      <c r="CB32">
        <v>5483000</v>
      </c>
      <c r="CC32">
        <v>43067000</v>
      </c>
      <c r="CD32">
        <v>0</v>
      </c>
      <c r="CE32">
        <v>48550000</v>
      </c>
      <c r="CF32">
        <v>48550000</v>
      </c>
      <c r="CG32">
        <v>0</v>
      </c>
      <c r="CH32">
        <v>0</v>
      </c>
      <c r="CI32">
        <v>72</v>
      </c>
      <c r="CJ32" t="s">
        <v>268</v>
      </c>
      <c r="CK32" t="s">
        <v>332</v>
      </c>
      <c r="CL32" t="s">
        <v>333</v>
      </c>
      <c r="CM32" t="s">
        <v>334</v>
      </c>
    </row>
    <row r="33" spans="1:91" x14ac:dyDescent="0.35">
      <c r="A33">
        <v>115</v>
      </c>
      <c r="B33">
        <v>1</v>
      </c>
      <c r="D33" t="s">
        <v>335</v>
      </c>
      <c r="E33" t="s">
        <v>92</v>
      </c>
      <c r="F33" t="s">
        <v>336</v>
      </c>
      <c r="G33" t="s">
        <v>337</v>
      </c>
      <c r="H33" t="s">
        <v>329</v>
      </c>
      <c r="I33">
        <v>0</v>
      </c>
      <c r="J33">
        <v>2000</v>
      </c>
      <c r="O33" s="1">
        <v>44207</v>
      </c>
      <c r="P33" t="s">
        <v>338</v>
      </c>
      <c r="Q33">
        <v>10837700</v>
      </c>
      <c r="S33">
        <v>660</v>
      </c>
      <c r="T33" t="s">
        <v>121</v>
      </c>
      <c r="Z33" t="s">
        <v>339</v>
      </c>
      <c r="AA33" t="s">
        <v>340</v>
      </c>
      <c r="AB33">
        <v>128</v>
      </c>
      <c r="AC33">
        <v>29</v>
      </c>
      <c r="AD33">
        <v>0.60260000000000002</v>
      </c>
      <c r="AE33">
        <v>0</v>
      </c>
      <c r="AF33">
        <v>0</v>
      </c>
      <c r="AG33">
        <v>0</v>
      </c>
      <c r="AI33">
        <v>0</v>
      </c>
      <c r="AJ33">
        <v>0</v>
      </c>
      <c r="AL33">
        <v>661740</v>
      </c>
      <c r="AM33">
        <v>0</v>
      </c>
      <c r="AN33">
        <v>0</v>
      </c>
      <c r="AO33">
        <v>0</v>
      </c>
      <c r="AP33" s="1">
        <v>42773</v>
      </c>
      <c r="AQ33">
        <v>9179</v>
      </c>
      <c r="AR33">
        <v>592</v>
      </c>
      <c r="AS33">
        <v>76900000</v>
      </c>
      <c r="AT33">
        <v>26</v>
      </c>
      <c r="AU33">
        <v>53.315994798439498</v>
      </c>
      <c r="AW33">
        <v>2023</v>
      </c>
      <c r="AX33" t="s">
        <v>336</v>
      </c>
      <c r="AY33" t="s">
        <v>337</v>
      </c>
      <c r="AZ33" t="s">
        <v>329</v>
      </c>
      <c r="BA33">
        <v>3240500</v>
      </c>
      <c r="BB33">
        <v>37759500</v>
      </c>
      <c r="BC33">
        <v>0</v>
      </c>
      <c r="BD33">
        <v>41000000</v>
      </c>
      <c r="BE33">
        <v>41000000</v>
      </c>
      <c r="BF33">
        <v>2022</v>
      </c>
      <c r="BG33" t="s">
        <v>336</v>
      </c>
      <c r="BH33" t="s">
        <v>337</v>
      </c>
      <c r="BI33" t="s">
        <v>329</v>
      </c>
      <c r="BJ33">
        <v>3240500</v>
      </c>
      <c r="BK33">
        <v>37759500</v>
      </c>
      <c r="BL33">
        <v>0</v>
      </c>
      <c r="BM33">
        <v>41000000</v>
      </c>
      <c r="BN33">
        <v>41000000</v>
      </c>
      <c r="BO33">
        <v>2021</v>
      </c>
      <c r="BP33" t="s">
        <v>336</v>
      </c>
      <c r="BQ33" t="s">
        <v>337</v>
      </c>
      <c r="BR33" t="s">
        <v>329</v>
      </c>
      <c r="BS33">
        <v>3240500</v>
      </c>
      <c r="BT33">
        <v>37759500</v>
      </c>
      <c r="BU33">
        <v>0</v>
      </c>
      <c r="BV33">
        <v>41000000</v>
      </c>
      <c r="BW33">
        <v>41000000</v>
      </c>
      <c r="BX33">
        <v>2020</v>
      </c>
      <c r="BY33" t="s">
        <v>336</v>
      </c>
      <c r="BZ33" t="s">
        <v>337</v>
      </c>
      <c r="CA33" t="s">
        <v>329</v>
      </c>
      <c r="CB33">
        <v>3240500</v>
      </c>
      <c r="CC33">
        <v>36759500</v>
      </c>
      <c r="CD33">
        <v>0</v>
      </c>
      <c r="CE33">
        <v>40000000</v>
      </c>
      <c r="CF33">
        <v>40000000</v>
      </c>
      <c r="CG33">
        <v>0</v>
      </c>
      <c r="CH33">
        <v>0</v>
      </c>
      <c r="CI33">
        <v>17</v>
      </c>
      <c r="CJ33" t="s">
        <v>341</v>
      </c>
      <c r="CM33" t="s">
        <v>342</v>
      </c>
    </row>
    <row r="34" spans="1:91" x14ac:dyDescent="0.35">
      <c r="A34">
        <v>171</v>
      </c>
      <c r="B34">
        <v>37</v>
      </c>
      <c r="D34" t="s">
        <v>343</v>
      </c>
      <c r="E34" t="s">
        <v>92</v>
      </c>
      <c r="F34" t="s">
        <v>344</v>
      </c>
      <c r="G34" t="s">
        <v>345</v>
      </c>
      <c r="H34" t="s">
        <v>346</v>
      </c>
      <c r="I34">
        <v>0</v>
      </c>
      <c r="O34" s="1">
        <v>43826</v>
      </c>
      <c r="P34" t="s">
        <v>96</v>
      </c>
      <c r="Q34">
        <v>11047300</v>
      </c>
      <c r="S34">
        <v>0</v>
      </c>
      <c r="T34" t="s">
        <v>121</v>
      </c>
      <c r="Z34" t="s">
        <v>347</v>
      </c>
      <c r="AA34" t="s">
        <v>348</v>
      </c>
      <c r="AB34">
        <v>3</v>
      </c>
      <c r="AC34">
        <v>0</v>
      </c>
      <c r="AD34">
        <v>4.3200000000000002E-2</v>
      </c>
      <c r="AE34">
        <v>0</v>
      </c>
      <c r="AF34">
        <v>0</v>
      </c>
      <c r="AG34">
        <v>0</v>
      </c>
      <c r="AI34">
        <v>0</v>
      </c>
      <c r="AJ34">
        <v>0</v>
      </c>
      <c r="AL34">
        <v>17947.68</v>
      </c>
      <c r="AM34">
        <v>0</v>
      </c>
      <c r="AN34">
        <v>0</v>
      </c>
      <c r="AO34">
        <v>0</v>
      </c>
      <c r="AP34" s="1">
        <v>35079</v>
      </c>
      <c r="AQ34">
        <v>4951</v>
      </c>
      <c r="AR34">
        <v>188</v>
      </c>
      <c r="AS34">
        <v>300000</v>
      </c>
      <c r="AT34">
        <v>0</v>
      </c>
      <c r="AU34">
        <v>370.66666666666703</v>
      </c>
      <c r="AW34">
        <v>2023</v>
      </c>
      <c r="AX34" t="s">
        <v>344</v>
      </c>
      <c r="AY34" t="s">
        <v>345</v>
      </c>
      <c r="AZ34" t="s">
        <v>346</v>
      </c>
      <c r="BA34">
        <v>731500</v>
      </c>
      <c r="BB34">
        <v>380500</v>
      </c>
      <c r="BC34">
        <v>0</v>
      </c>
      <c r="BD34">
        <v>1112000</v>
      </c>
      <c r="BE34">
        <v>1112000</v>
      </c>
      <c r="BF34">
        <v>2022</v>
      </c>
      <c r="BG34" t="s">
        <v>344</v>
      </c>
      <c r="BH34" t="s">
        <v>345</v>
      </c>
      <c r="BI34" t="s">
        <v>346</v>
      </c>
      <c r="BJ34">
        <v>731500</v>
      </c>
      <c r="BK34">
        <v>380500</v>
      </c>
      <c r="BL34">
        <v>0</v>
      </c>
      <c r="BM34">
        <v>1112000</v>
      </c>
      <c r="BN34">
        <v>1112000</v>
      </c>
      <c r="BO34">
        <v>2021</v>
      </c>
      <c r="BP34" t="s">
        <v>344</v>
      </c>
      <c r="BQ34" t="s">
        <v>345</v>
      </c>
      <c r="BR34" t="s">
        <v>346</v>
      </c>
      <c r="BS34">
        <v>731500</v>
      </c>
      <c r="BT34">
        <v>380500</v>
      </c>
      <c r="BU34">
        <v>0</v>
      </c>
      <c r="BV34">
        <v>1112000</v>
      </c>
      <c r="BW34">
        <v>1112000</v>
      </c>
      <c r="BX34">
        <v>2020</v>
      </c>
      <c r="BY34" t="s">
        <v>344</v>
      </c>
      <c r="BZ34" t="s">
        <v>345</v>
      </c>
      <c r="CA34" t="s">
        <v>346</v>
      </c>
      <c r="CB34">
        <v>731500</v>
      </c>
      <c r="CC34">
        <v>380500</v>
      </c>
      <c r="CD34">
        <v>0</v>
      </c>
      <c r="CE34">
        <v>1112000</v>
      </c>
      <c r="CF34">
        <v>1112000</v>
      </c>
      <c r="CG34">
        <v>0</v>
      </c>
      <c r="CH34">
        <v>0</v>
      </c>
      <c r="CI34">
        <v>57</v>
      </c>
      <c r="CJ34" t="s">
        <v>318</v>
      </c>
      <c r="CM34" t="s">
        <v>349</v>
      </c>
    </row>
    <row r="35" spans="1:91" x14ac:dyDescent="0.35">
      <c r="A35">
        <v>30</v>
      </c>
      <c r="B35">
        <v>25</v>
      </c>
      <c r="D35" t="s">
        <v>350</v>
      </c>
      <c r="E35" t="s">
        <v>92</v>
      </c>
      <c r="F35" t="s">
        <v>351</v>
      </c>
      <c r="G35" t="s">
        <v>350</v>
      </c>
      <c r="H35" t="s">
        <v>102</v>
      </c>
      <c r="I35">
        <v>0</v>
      </c>
      <c r="O35" s="1">
        <v>44539</v>
      </c>
      <c r="P35" t="s">
        <v>178</v>
      </c>
      <c r="Q35">
        <v>10277500</v>
      </c>
      <c r="S35">
        <v>5189</v>
      </c>
      <c r="T35" t="s">
        <v>121</v>
      </c>
      <c r="Z35" t="s">
        <v>234</v>
      </c>
      <c r="AA35" t="s">
        <v>352</v>
      </c>
      <c r="AB35">
        <v>8</v>
      </c>
      <c r="AC35">
        <v>0</v>
      </c>
      <c r="AD35">
        <v>5.74E-2</v>
      </c>
      <c r="AE35">
        <v>0</v>
      </c>
      <c r="AF35">
        <v>0</v>
      </c>
      <c r="AG35">
        <v>0</v>
      </c>
      <c r="AI35">
        <v>0</v>
      </c>
      <c r="AJ35">
        <v>0</v>
      </c>
      <c r="AL35">
        <v>23177.040000000001</v>
      </c>
      <c r="AM35">
        <v>0</v>
      </c>
      <c r="AN35">
        <v>0</v>
      </c>
      <c r="AO35">
        <v>0</v>
      </c>
      <c r="AP35" s="1">
        <v>43173</v>
      </c>
      <c r="AQ35">
        <v>9297</v>
      </c>
      <c r="AR35">
        <v>595</v>
      </c>
      <c r="AS35">
        <v>2500000</v>
      </c>
      <c r="AT35">
        <v>0</v>
      </c>
      <c r="AU35">
        <v>57.44</v>
      </c>
      <c r="AW35">
        <v>2023</v>
      </c>
      <c r="AX35" t="s">
        <v>351</v>
      </c>
      <c r="AY35" t="s">
        <v>350</v>
      </c>
      <c r="AZ35" t="s">
        <v>102</v>
      </c>
      <c r="BA35">
        <v>427500</v>
      </c>
      <c r="BB35">
        <v>1008500</v>
      </c>
      <c r="BC35">
        <v>0</v>
      </c>
      <c r="BD35">
        <v>1436000</v>
      </c>
      <c r="BE35">
        <v>1436000</v>
      </c>
      <c r="BF35">
        <v>2022</v>
      </c>
      <c r="BG35" t="s">
        <v>351</v>
      </c>
      <c r="BH35" t="s">
        <v>350</v>
      </c>
      <c r="BI35" t="s">
        <v>102</v>
      </c>
      <c r="BJ35">
        <v>427500</v>
      </c>
      <c r="BK35">
        <v>1008500</v>
      </c>
      <c r="BL35">
        <v>0</v>
      </c>
      <c r="BM35">
        <v>1436000</v>
      </c>
      <c r="BN35">
        <v>1436000</v>
      </c>
      <c r="BO35">
        <v>2021</v>
      </c>
      <c r="BP35" t="s">
        <v>351</v>
      </c>
      <c r="BQ35" t="s">
        <v>350</v>
      </c>
      <c r="BR35" t="s">
        <v>102</v>
      </c>
      <c r="BS35">
        <v>427500</v>
      </c>
      <c r="BT35">
        <v>1008500</v>
      </c>
      <c r="BU35">
        <v>0</v>
      </c>
      <c r="BV35">
        <v>1436000</v>
      </c>
      <c r="BW35">
        <v>1436000</v>
      </c>
      <c r="BX35">
        <v>2020</v>
      </c>
      <c r="BY35" t="s">
        <v>351</v>
      </c>
      <c r="BZ35" t="s">
        <v>350</v>
      </c>
      <c r="CA35" t="s">
        <v>102</v>
      </c>
      <c r="CB35">
        <v>427500</v>
      </c>
      <c r="CC35">
        <v>1008500</v>
      </c>
      <c r="CD35">
        <v>0</v>
      </c>
      <c r="CE35">
        <v>1436000</v>
      </c>
      <c r="CF35">
        <v>1436000</v>
      </c>
      <c r="CG35">
        <v>0</v>
      </c>
      <c r="CH35">
        <v>0</v>
      </c>
      <c r="CI35">
        <v>82</v>
      </c>
      <c r="CJ35" t="s">
        <v>353</v>
      </c>
      <c r="CM35" t="s">
        <v>354</v>
      </c>
    </row>
    <row r="36" spans="1:91" x14ac:dyDescent="0.35">
      <c r="A36">
        <v>200</v>
      </c>
      <c r="B36">
        <v>31</v>
      </c>
      <c r="D36" t="s">
        <v>355</v>
      </c>
      <c r="E36" t="s">
        <v>92</v>
      </c>
      <c r="F36" t="s">
        <v>356</v>
      </c>
      <c r="G36" t="s">
        <v>355</v>
      </c>
      <c r="H36" t="s">
        <v>102</v>
      </c>
      <c r="I36">
        <v>0</v>
      </c>
      <c r="O36" s="1">
        <v>44228</v>
      </c>
      <c r="P36" t="s">
        <v>357</v>
      </c>
      <c r="Q36">
        <v>11253500</v>
      </c>
      <c r="S36">
        <v>0</v>
      </c>
      <c r="T36" t="s">
        <v>97</v>
      </c>
      <c r="Z36" t="s">
        <v>234</v>
      </c>
      <c r="AA36" t="s">
        <v>249</v>
      </c>
      <c r="AB36">
        <v>3</v>
      </c>
      <c r="AC36">
        <v>0</v>
      </c>
      <c r="AD36">
        <v>5.74E-2</v>
      </c>
      <c r="AE36">
        <v>0</v>
      </c>
      <c r="AF36">
        <v>0</v>
      </c>
      <c r="AG36">
        <v>0</v>
      </c>
      <c r="AI36">
        <v>0</v>
      </c>
      <c r="AJ36">
        <v>0</v>
      </c>
      <c r="AL36">
        <v>38161.199999999997</v>
      </c>
      <c r="AM36">
        <v>0</v>
      </c>
      <c r="AN36">
        <v>0</v>
      </c>
      <c r="AO36">
        <v>0</v>
      </c>
      <c r="AP36" s="1">
        <v>43812</v>
      </c>
      <c r="AQ36">
        <v>9465</v>
      </c>
      <c r="AR36">
        <v>65</v>
      </c>
      <c r="AS36">
        <v>1</v>
      </c>
      <c r="AT36">
        <v>3</v>
      </c>
      <c r="AU36">
        <v>231000000</v>
      </c>
      <c r="AW36">
        <v>2023</v>
      </c>
      <c r="AX36" t="s">
        <v>356</v>
      </c>
      <c r="AY36" t="s">
        <v>355</v>
      </c>
      <c r="AZ36" t="s">
        <v>102</v>
      </c>
      <c r="BA36">
        <v>1125000</v>
      </c>
      <c r="BB36">
        <v>1185000</v>
      </c>
      <c r="BC36">
        <v>0</v>
      </c>
      <c r="BD36">
        <v>2310000</v>
      </c>
      <c r="BE36">
        <v>2310000</v>
      </c>
      <c r="BF36">
        <v>2022</v>
      </c>
      <c r="BG36" t="s">
        <v>356</v>
      </c>
      <c r="BH36" t="s">
        <v>355</v>
      </c>
      <c r="BI36" t="s">
        <v>102</v>
      </c>
      <c r="BJ36">
        <v>1125000</v>
      </c>
      <c r="BK36">
        <v>1185000</v>
      </c>
      <c r="BL36">
        <v>0</v>
      </c>
      <c r="BM36">
        <v>2310000</v>
      </c>
      <c r="BN36">
        <v>2310000</v>
      </c>
      <c r="BO36">
        <v>2021</v>
      </c>
      <c r="BP36" t="s">
        <v>356</v>
      </c>
      <c r="BQ36" t="s">
        <v>358</v>
      </c>
      <c r="BR36" t="s">
        <v>102</v>
      </c>
      <c r="BS36">
        <v>1125000</v>
      </c>
      <c r="BT36">
        <v>1185000</v>
      </c>
      <c r="BU36">
        <v>0</v>
      </c>
      <c r="BV36">
        <v>2310000</v>
      </c>
      <c r="BW36">
        <v>2310000</v>
      </c>
      <c r="BX36">
        <v>2020</v>
      </c>
      <c r="BY36" t="s">
        <v>359</v>
      </c>
      <c r="BZ36" t="s">
        <v>360</v>
      </c>
      <c r="CA36" t="s">
        <v>361</v>
      </c>
      <c r="CB36">
        <v>1125000</v>
      </c>
      <c r="CC36">
        <v>1185000</v>
      </c>
      <c r="CD36">
        <v>0</v>
      </c>
      <c r="CE36">
        <v>2310000</v>
      </c>
      <c r="CF36">
        <v>2310000</v>
      </c>
      <c r="CG36">
        <v>0</v>
      </c>
      <c r="CH36">
        <v>0</v>
      </c>
      <c r="CI36">
        <v>10</v>
      </c>
      <c r="CJ36" t="s">
        <v>115</v>
      </c>
      <c r="CM36" t="s">
        <v>362</v>
      </c>
    </row>
    <row r="37" spans="1:91" x14ac:dyDescent="0.35">
      <c r="A37">
        <v>36</v>
      </c>
      <c r="B37">
        <v>23</v>
      </c>
      <c r="D37" t="s">
        <v>363</v>
      </c>
      <c r="E37" t="s">
        <v>92</v>
      </c>
      <c r="F37" t="s">
        <v>364</v>
      </c>
      <c r="G37" t="s">
        <v>365</v>
      </c>
      <c r="H37" t="s">
        <v>366</v>
      </c>
      <c r="I37">
        <v>2540</v>
      </c>
      <c r="J37">
        <v>1870</v>
      </c>
      <c r="K37">
        <v>10</v>
      </c>
      <c r="O37" s="1">
        <v>43826</v>
      </c>
      <c r="P37" t="s">
        <v>178</v>
      </c>
      <c r="Q37">
        <v>10321300</v>
      </c>
      <c r="S37">
        <v>2250</v>
      </c>
      <c r="T37" t="s">
        <v>121</v>
      </c>
      <c r="Z37" t="s">
        <v>234</v>
      </c>
      <c r="AA37" t="s">
        <v>367</v>
      </c>
      <c r="AB37">
        <v>6</v>
      </c>
      <c r="AC37">
        <v>0</v>
      </c>
      <c r="AD37">
        <v>0</v>
      </c>
      <c r="AE37">
        <v>0</v>
      </c>
      <c r="AF37">
        <v>0</v>
      </c>
      <c r="AG37">
        <v>0</v>
      </c>
      <c r="AI37">
        <v>0</v>
      </c>
      <c r="AJ37">
        <v>0</v>
      </c>
      <c r="AL37">
        <v>28858.32</v>
      </c>
      <c r="AM37">
        <v>0</v>
      </c>
      <c r="AN37">
        <v>0</v>
      </c>
      <c r="AO37">
        <v>0</v>
      </c>
      <c r="AP37" s="1">
        <v>43461</v>
      </c>
      <c r="AQ37">
        <v>9375</v>
      </c>
      <c r="AR37">
        <v>304</v>
      </c>
      <c r="AS37">
        <v>1</v>
      </c>
      <c r="AT37">
        <v>3</v>
      </c>
      <c r="AU37">
        <v>178800000</v>
      </c>
      <c r="AW37">
        <v>2023</v>
      </c>
      <c r="AX37" t="s">
        <v>364</v>
      </c>
      <c r="AY37" t="s">
        <v>365</v>
      </c>
      <c r="AZ37" t="s">
        <v>366</v>
      </c>
      <c r="BA37">
        <v>427500</v>
      </c>
      <c r="BB37">
        <v>1360500</v>
      </c>
      <c r="BC37">
        <v>0</v>
      </c>
      <c r="BD37">
        <v>1788000</v>
      </c>
      <c r="BE37">
        <v>1788000</v>
      </c>
      <c r="BF37">
        <v>2022</v>
      </c>
      <c r="BG37" t="s">
        <v>364</v>
      </c>
      <c r="BH37" t="s">
        <v>365</v>
      </c>
      <c r="BI37" t="s">
        <v>366</v>
      </c>
      <c r="BJ37">
        <v>427500</v>
      </c>
      <c r="BK37">
        <v>1360500</v>
      </c>
      <c r="BL37">
        <v>0</v>
      </c>
      <c r="BM37">
        <v>1788000</v>
      </c>
      <c r="BN37">
        <v>1788000</v>
      </c>
      <c r="BO37">
        <v>2021</v>
      </c>
      <c r="BP37" t="s">
        <v>364</v>
      </c>
      <c r="BQ37" t="s">
        <v>365</v>
      </c>
      <c r="BR37" t="s">
        <v>366</v>
      </c>
      <c r="BS37">
        <v>427500</v>
      </c>
      <c r="BT37">
        <v>1360500</v>
      </c>
      <c r="BU37">
        <v>0</v>
      </c>
      <c r="BV37">
        <v>1788000</v>
      </c>
      <c r="BW37">
        <v>1788000</v>
      </c>
      <c r="BX37">
        <v>2020</v>
      </c>
      <c r="BY37" t="s">
        <v>364</v>
      </c>
      <c r="BZ37" t="s">
        <v>365</v>
      </c>
      <c r="CA37" t="s">
        <v>366</v>
      </c>
      <c r="CB37">
        <v>427500</v>
      </c>
      <c r="CC37">
        <v>1360500</v>
      </c>
      <c r="CD37">
        <v>0</v>
      </c>
      <c r="CE37">
        <v>1788000</v>
      </c>
      <c r="CF37">
        <v>1788000</v>
      </c>
      <c r="CG37">
        <v>0</v>
      </c>
      <c r="CH37">
        <v>0</v>
      </c>
      <c r="CI37">
        <v>82</v>
      </c>
      <c r="CJ37" t="s">
        <v>353</v>
      </c>
      <c r="CM37" t="s">
        <v>368</v>
      </c>
    </row>
    <row r="38" spans="1:91" x14ac:dyDescent="0.35">
      <c r="A38">
        <v>209</v>
      </c>
      <c r="B38">
        <v>21</v>
      </c>
      <c r="D38" t="s">
        <v>369</v>
      </c>
      <c r="E38" t="s">
        <v>92</v>
      </c>
      <c r="F38" t="s">
        <v>370</v>
      </c>
      <c r="G38" t="s">
        <v>371</v>
      </c>
      <c r="H38" t="s">
        <v>372</v>
      </c>
      <c r="I38">
        <v>0</v>
      </c>
      <c r="O38" s="1">
        <v>45001</v>
      </c>
      <c r="P38" t="s">
        <v>96</v>
      </c>
      <c r="Q38">
        <v>11309700</v>
      </c>
      <c r="S38">
        <v>0</v>
      </c>
      <c r="T38" t="s">
        <v>97</v>
      </c>
      <c r="Z38" t="s">
        <v>373</v>
      </c>
      <c r="AA38" t="s">
        <v>303</v>
      </c>
      <c r="AB38">
        <v>4</v>
      </c>
      <c r="AC38">
        <v>0</v>
      </c>
      <c r="AD38">
        <v>3.4099999999999998E-2</v>
      </c>
      <c r="AE38">
        <v>0</v>
      </c>
      <c r="AF38">
        <v>0</v>
      </c>
      <c r="AG38">
        <v>0</v>
      </c>
      <c r="AI38">
        <v>0</v>
      </c>
      <c r="AJ38">
        <v>0</v>
      </c>
      <c r="AL38">
        <v>19989.2</v>
      </c>
      <c r="AM38">
        <v>0</v>
      </c>
      <c r="AN38">
        <v>0</v>
      </c>
      <c r="AO38">
        <v>0</v>
      </c>
      <c r="AP38" s="1">
        <v>44551</v>
      </c>
      <c r="AQ38">
        <v>9649</v>
      </c>
      <c r="AR38">
        <v>844</v>
      </c>
      <c r="AS38">
        <v>2000000</v>
      </c>
      <c r="AT38">
        <v>10</v>
      </c>
      <c r="AU38">
        <v>60.5</v>
      </c>
      <c r="AW38">
        <v>2023</v>
      </c>
      <c r="AX38" t="s">
        <v>370</v>
      </c>
      <c r="AY38" t="s">
        <v>374</v>
      </c>
      <c r="AZ38" t="s">
        <v>375</v>
      </c>
      <c r="BA38">
        <v>720000</v>
      </c>
      <c r="BB38">
        <v>490000</v>
      </c>
      <c r="BC38">
        <v>0</v>
      </c>
      <c r="BD38">
        <v>1210000</v>
      </c>
      <c r="BE38">
        <v>1210000</v>
      </c>
      <c r="BF38">
        <v>2022</v>
      </c>
      <c r="BG38" t="s">
        <v>376</v>
      </c>
      <c r="BH38" t="s">
        <v>369</v>
      </c>
      <c r="BI38" t="s">
        <v>102</v>
      </c>
      <c r="BJ38">
        <v>720000</v>
      </c>
      <c r="BK38">
        <v>490000</v>
      </c>
      <c r="BL38">
        <v>0</v>
      </c>
      <c r="BM38">
        <v>1210000</v>
      </c>
      <c r="BN38">
        <v>1210000</v>
      </c>
      <c r="BO38">
        <v>2021</v>
      </c>
      <c r="BP38" t="s">
        <v>376</v>
      </c>
      <c r="BQ38" t="s">
        <v>369</v>
      </c>
      <c r="BR38" t="s">
        <v>102</v>
      </c>
      <c r="BS38">
        <v>720000</v>
      </c>
      <c r="BT38">
        <v>490000</v>
      </c>
      <c r="BU38">
        <v>0</v>
      </c>
      <c r="BV38">
        <v>1210000</v>
      </c>
      <c r="BW38">
        <v>1210000</v>
      </c>
      <c r="BX38">
        <v>2020</v>
      </c>
      <c r="BY38" t="s">
        <v>376</v>
      </c>
      <c r="BZ38" t="s">
        <v>369</v>
      </c>
      <c r="CA38" t="s">
        <v>102</v>
      </c>
      <c r="CB38">
        <v>720000</v>
      </c>
      <c r="CC38">
        <v>490000</v>
      </c>
      <c r="CD38">
        <v>0</v>
      </c>
      <c r="CE38">
        <v>1210000</v>
      </c>
      <c r="CF38">
        <v>1210000</v>
      </c>
      <c r="CG38">
        <v>0</v>
      </c>
      <c r="CH38">
        <v>0</v>
      </c>
      <c r="CI38">
        <v>49</v>
      </c>
      <c r="CJ38" t="s">
        <v>146</v>
      </c>
      <c r="CM38" t="s">
        <v>377</v>
      </c>
    </row>
    <row r="39" spans="1:91" x14ac:dyDescent="0.35">
      <c r="A39">
        <v>205</v>
      </c>
      <c r="B39">
        <v>43</v>
      </c>
      <c r="D39" t="s">
        <v>378</v>
      </c>
      <c r="E39" t="s">
        <v>92</v>
      </c>
      <c r="F39" t="s">
        <v>379</v>
      </c>
      <c r="G39" t="s">
        <v>380</v>
      </c>
      <c r="H39" t="s">
        <v>381</v>
      </c>
      <c r="I39">
        <v>0</v>
      </c>
      <c r="O39" s="1">
        <v>43826</v>
      </c>
      <c r="P39" t="s">
        <v>96</v>
      </c>
      <c r="Q39">
        <v>11286200</v>
      </c>
      <c r="S39">
        <v>0</v>
      </c>
      <c r="T39" t="s">
        <v>97</v>
      </c>
      <c r="Z39" t="s">
        <v>382</v>
      </c>
      <c r="AA39" t="s">
        <v>99</v>
      </c>
      <c r="AB39">
        <v>2</v>
      </c>
      <c r="AC39">
        <v>0</v>
      </c>
      <c r="AD39">
        <v>2.6800000000000001E-2</v>
      </c>
      <c r="AE39">
        <v>0</v>
      </c>
      <c r="AF39">
        <v>0</v>
      </c>
      <c r="AG39">
        <v>0</v>
      </c>
      <c r="AI39">
        <v>0</v>
      </c>
      <c r="AJ39">
        <v>0</v>
      </c>
      <c r="AL39">
        <v>11151</v>
      </c>
      <c r="AM39">
        <v>0</v>
      </c>
      <c r="AN39">
        <v>0</v>
      </c>
      <c r="AO39">
        <v>0</v>
      </c>
      <c r="AP39" s="1">
        <v>40235</v>
      </c>
      <c r="AQ39">
        <v>8720</v>
      </c>
      <c r="AR39">
        <v>364</v>
      </c>
      <c r="AS39">
        <v>1</v>
      </c>
      <c r="AT39">
        <v>4</v>
      </c>
      <c r="AU39">
        <v>67500000</v>
      </c>
      <c r="AW39">
        <v>2023</v>
      </c>
      <c r="AX39" t="s">
        <v>379</v>
      </c>
      <c r="AY39" t="s">
        <v>380</v>
      </c>
      <c r="AZ39" t="s">
        <v>381</v>
      </c>
      <c r="BA39">
        <v>525000</v>
      </c>
      <c r="BB39">
        <v>150000</v>
      </c>
      <c r="BC39">
        <v>0</v>
      </c>
      <c r="BD39">
        <v>675000</v>
      </c>
      <c r="BE39">
        <v>675000</v>
      </c>
      <c r="BF39">
        <v>2022</v>
      </c>
      <c r="BG39" t="s">
        <v>379</v>
      </c>
      <c r="BH39" t="s">
        <v>380</v>
      </c>
      <c r="BI39" t="s">
        <v>381</v>
      </c>
      <c r="BJ39">
        <v>525000</v>
      </c>
      <c r="BK39">
        <v>150000</v>
      </c>
      <c r="BL39">
        <v>0</v>
      </c>
      <c r="BM39">
        <v>675000</v>
      </c>
      <c r="BN39">
        <v>675000</v>
      </c>
      <c r="BO39">
        <v>2021</v>
      </c>
      <c r="BP39" t="s">
        <v>379</v>
      </c>
      <c r="BQ39" t="s">
        <v>380</v>
      </c>
      <c r="BR39" t="s">
        <v>381</v>
      </c>
      <c r="BS39">
        <v>525000</v>
      </c>
      <c r="BT39">
        <v>150000</v>
      </c>
      <c r="BU39">
        <v>0</v>
      </c>
      <c r="BV39">
        <v>675000</v>
      </c>
      <c r="BW39">
        <v>675000</v>
      </c>
      <c r="BX39">
        <v>2020</v>
      </c>
      <c r="BY39" t="s">
        <v>379</v>
      </c>
      <c r="BZ39" t="s">
        <v>380</v>
      </c>
      <c r="CA39" t="s">
        <v>381</v>
      </c>
      <c r="CB39">
        <v>525000</v>
      </c>
      <c r="CC39">
        <v>150000</v>
      </c>
      <c r="CD39">
        <v>0</v>
      </c>
      <c r="CE39">
        <v>675000</v>
      </c>
      <c r="CF39">
        <v>675000</v>
      </c>
      <c r="CG39">
        <v>0</v>
      </c>
      <c r="CH39">
        <v>0</v>
      </c>
      <c r="CI39">
        <v>48</v>
      </c>
      <c r="CJ39" t="s">
        <v>103</v>
      </c>
      <c r="CM39" t="s">
        <v>383</v>
      </c>
    </row>
    <row r="40" spans="1:91" x14ac:dyDescent="0.35">
      <c r="A40">
        <v>200</v>
      </c>
      <c r="B40">
        <v>1</v>
      </c>
      <c r="D40" t="s">
        <v>384</v>
      </c>
      <c r="E40" t="s">
        <v>92</v>
      </c>
      <c r="F40" t="s">
        <v>385</v>
      </c>
      <c r="G40" t="s">
        <v>384</v>
      </c>
      <c r="H40" t="s">
        <v>102</v>
      </c>
      <c r="I40">
        <v>0</v>
      </c>
      <c r="O40" s="1">
        <v>43826</v>
      </c>
      <c r="P40" t="s">
        <v>96</v>
      </c>
      <c r="Q40">
        <v>11248500</v>
      </c>
      <c r="S40">
        <v>0</v>
      </c>
      <c r="T40" t="s">
        <v>164</v>
      </c>
      <c r="Z40" t="s">
        <v>386</v>
      </c>
      <c r="AA40" t="s">
        <v>387</v>
      </c>
      <c r="AB40">
        <v>4</v>
      </c>
      <c r="AC40">
        <v>0</v>
      </c>
      <c r="AD40">
        <v>4.2999999999999997E-2</v>
      </c>
      <c r="AE40">
        <v>0</v>
      </c>
      <c r="AF40">
        <v>0</v>
      </c>
      <c r="AG40">
        <v>0</v>
      </c>
      <c r="AI40">
        <v>0</v>
      </c>
      <c r="AJ40">
        <v>0</v>
      </c>
      <c r="AL40">
        <v>32452.560000000001</v>
      </c>
      <c r="AM40">
        <v>0</v>
      </c>
      <c r="AN40">
        <v>0</v>
      </c>
      <c r="AO40">
        <v>0</v>
      </c>
      <c r="AP40" s="1">
        <v>36218</v>
      </c>
      <c r="AQ40">
        <v>5405</v>
      </c>
      <c r="AR40">
        <v>84</v>
      </c>
      <c r="AS40">
        <v>400000</v>
      </c>
      <c r="AT40">
        <v>0</v>
      </c>
      <c r="AU40">
        <v>493.5</v>
      </c>
      <c r="AW40">
        <v>2023</v>
      </c>
      <c r="AX40" t="s">
        <v>385</v>
      </c>
      <c r="AY40" t="s">
        <v>384</v>
      </c>
      <c r="AZ40" t="s">
        <v>102</v>
      </c>
      <c r="BA40">
        <v>836000</v>
      </c>
      <c r="BB40">
        <v>1138000</v>
      </c>
      <c r="BC40">
        <v>0</v>
      </c>
      <c r="BD40">
        <v>1974000</v>
      </c>
      <c r="BE40">
        <v>1974000</v>
      </c>
      <c r="BF40">
        <v>2022</v>
      </c>
      <c r="BG40" t="s">
        <v>385</v>
      </c>
      <c r="BH40" t="s">
        <v>384</v>
      </c>
      <c r="BI40" t="s">
        <v>102</v>
      </c>
      <c r="BJ40">
        <v>836000</v>
      </c>
      <c r="BK40">
        <v>1138000</v>
      </c>
      <c r="BL40">
        <v>0</v>
      </c>
      <c r="BM40">
        <v>1974000</v>
      </c>
      <c r="BN40">
        <v>1974000</v>
      </c>
      <c r="BO40">
        <v>2021</v>
      </c>
      <c r="BP40" t="s">
        <v>385</v>
      </c>
      <c r="BQ40" t="s">
        <v>384</v>
      </c>
      <c r="BR40" t="s">
        <v>102</v>
      </c>
      <c r="BS40">
        <v>836000</v>
      </c>
      <c r="BT40">
        <v>1138000</v>
      </c>
      <c r="BU40">
        <v>0</v>
      </c>
      <c r="BV40">
        <v>1974000</v>
      </c>
      <c r="BW40">
        <v>1974000</v>
      </c>
      <c r="BX40">
        <v>2020</v>
      </c>
      <c r="BY40" t="s">
        <v>385</v>
      </c>
      <c r="BZ40" t="s">
        <v>384</v>
      </c>
      <c r="CA40" t="s">
        <v>102</v>
      </c>
      <c r="CB40">
        <v>836000</v>
      </c>
      <c r="CC40">
        <v>1138000</v>
      </c>
      <c r="CD40">
        <v>0</v>
      </c>
      <c r="CE40">
        <v>1974000</v>
      </c>
      <c r="CF40">
        <v>1974000</v>
      </c>
      <c r="CG40">
        <v>0</v>
      </c>
      <c r="CH40">
        <v>0</v>
      </c>
      <c r="CI40">
        <v>50</v>
      </c>
      <c r="CJ40" t="s">
        <v>224</v>
      </c>
      <c r="CM40" t="s">
        <v>388</v>
      </c>
    </row>
    <row r="41" spans="1:91" x14ac:dyDescent="0.35">
      <c r="A41">
        <v>30</v>
      </c>
      <c r="B41">
        <v>28</v>
      </c>
      <c r="D41" t="s">
        <v>389</v>
      </c>
      <c r="E41" t="s">
        <v>92</v>
      </c>
      <c r="F41" t="s">
        <v>390</v>
      </c>
      <c r="G41" t="s">
        <v>391</v>
      </c>
      <c r="H41" t="s">
        <v>392</v>
      </c>
      <c r="I41">
        <v>0</v>
      </c>
      <c r="O41" s="1">
        <v>43826</v>
      </c>
      <c r="P41" t="s">
        <v>178</v>
      </c>
      <c r="Q41">
        <v>10277800</v>
      </c>
      <c r="S41">
        <v>0</v>
      </c>
      <c r="T41" t="s">
        <v>164</v>
      </c>
      <c r="Z41" t="s">
        <v>393</v>
      </c>
      <c r="AA41" t="s">
        <v>394</v>
      </c>
      <c r="AB41">
        <v>6</v>
      </c>
      <c r="AC41">
        <v>0</v>
      </c>
      <c r="AD41">
        <v>5.0299999999999997E-2</v>
      </c>
      <c r="AE41">
        <v>0</v>
      </c>
      <c r="AF41">
        <v>0</v>
      </c>
      <c r="AG41">
        <v>0</v>
      </c>
      <c r="AI41">
        <v>0</v>
      </c>
      <c r="AJ41">
        <v>0</v>
      </c>
      <c r="AL41">
        <v>17303.11</v>
      </c>
      <c r="AM41">
        <v>0</v>
      </c>
      <c r="AN41">
        <v>0</v>
      </c>
      <c r="AO41">
        <v>0</v>
      </c>
      <c r="AP41" s="1">
        <v>42389</v>
      </c>
      <c r="AQ41">
        <v>9096</v>
      </c>
      <c r="AR41">
        <v>422</v>
      </c>
      <c r="AS41">
        <v>4000000</v>
      </c>
      <c r="AT41">
        <v>24</v>
      </c>
      <c r="AU41">
        <v>26.3125</v>
      </c>
      <c r="AW41">
        <v>2023</v>
      </c>
      <c r="AX41" t="s">
        <v>390</v>
      </c>
      <c r="AY41" t="s">
        <v>391</v>
      </c>
      <c r="AZ41" t="s">
        <v>392</v>
      </c>
      <c r="BA41">
        <v>427500</v>
      </c>
      <c r="BB41">
        <v>625000</v>
      </c>
      <c r="BC41">
        <v>0</v>
      </c>
      <c r="BD41">
        <v>1052500</v>
      </c>
      <c r="BE41">
        <v>1052500</v>
      </c>
      <c r="BF41">
        <v>2022</v>
      </c>
      <c r="BG41" t="s">
        <v>390</v>
      </c>
      <c r="BH41" t="s">
        <v>391</v>
      </c>
      <c r="BI41" t="s">
        <v>392</v>
      </c>
      <c r="BJ41">
        <v>427500</v>
      </c>
      <c r="BK41">
        <v>625000</v>
      </c>
      <c r="BL41">
        <v>0</v>
      </c>
      <c r="BM41">
        <v>1052500</v>
      </c>
      <c r="BN41">
        <v>1052500</v>
      </c>
      <c r="BO41">
        <v>2021</v>
      </c>
      <c r="BP41" t="s">
        <v>390</v>
      </c>
      <c r="BQ41" t="s">
        <v>391</v>
      </c>
      <c r="BR41" t="s">
        <v>392</v>
      </c>
      <c r="BS41">
        <v>427500</v>
      </c>
      <c r="BT41">
        <v>625000</v>
      </c>
      <c r="BU41">
        <v>0</v>
      </c>
      <c r="BV41">
        <v>1052500</v>
      </c>
      <c r="BW41">
        <v>1052500</v>
      </c>
      <c r="BX41">
        <v>2020</v>
      </c>
      <c r="BY41" t="s">
        <v>390</v>
      </c>
      <c r="BZ41" t="s">
        <v>391</v>
      </c>
      <c r="CA41" t="s">
        <v>392</v>
      </c>
      <c r="CB41">
        <v>427500</v>
      </c>
      <c r="CC41">
        <v>625000</v>
      </c>
      <c r="CD41">
        <v>0</v>
      </c>
      <c r="CE41">
        <v>1052500</v>
      </c>
      <c r="CF41">
        <v>1052500</v>
      </c>
      <c r="CG41">
        <v>0</v>
      </c>
      <c r="CH41">
        <v>0</v>
      </c>
      <c r="CI41">
        <v>82</v>
      </c>
      <c r="CJ41" t="s">
        <v>291</v>
      </c>
      <c r="CM41" t="s">
        <v>395</v>
      </c>
    </row>
    <row r="42" spans="1:91" x14ac:dyDescent="0.35">
      <c r="A42">
        <v>223</v>
      </c>
      <c r="B42">
        <v>8</v>
      </c>
      <c r="D42" t="s">
        <v>396</v>
      </c>
      <c r="E42" t="s">
        <v>92</v>
      </c>
      <c r="F42" t="s">
        <v>397</v>
      </c>
      <c r="G42" t="s">
        <v>391</v>
      </c>
      <c r="H42" t="s">
        <v>398</v>
      </c>
      <c r="I42">
        <v>0</v>
      </c>
      <c r="O42" s="1">
        <v>44138</v>
      </c>
      <c r="P42" t="s">
        <v>357</v>
      </c>
      <c r="Q42">
        <v>11407200</v>
      </c>
      <c r="S42">
        <v>0</v>
      </c>
      <c r="T42" t="s">
        <v>399</v>
      </c>
      <c r="Z42" t="s">
        <v>400</v>
      </c>
      <c r="AA42" t="s">
        <v>401</v>
      </c>
      <c r="AB42">
        <v>4</v>
      </c>
      <c r="AC42">
        <v>0</v>
      </c>
      <c r="AD42">
        <v>0</v>
      </c>
      <c r="AE42">
        <v>0</v>
      </c>
      <c r="AF42">
        <v>0</v>
      </c>
      <c r="AG42">
        <v>0</v>
      </c>
      <c r="AI42">
        <v>0</v>
      </c>
      <c r="AJ42">
        <v>0</v>
      </c>
      <c r="AL42">
        <v>21445.200000000001</v>
      </c>
      <c r="AM42">
        <v>0</v>
      </c>
      <c r="AN42">
        <v>0</v>
      </c>
      <c r="AO42">
        <v>0</v>
      </c>
      <c r="AP42" s="1">
        <v>42702</v>
      </c>
      <c r="AQ42">
        <v>9161</v>
      </c>
      <c r="AR42">
        <v>654</v>
      </c>
      <c r="AS42">
        <v>3500000</v>
      </c>
      <c r="AT42">
        <v>0</v>
      </c>
      <c r="AU42">
        <v>37</v>
      </c>
      <c r="AW42">
        <v>2023</v>
      </c>
      <c r="AX42" t="s">
        <v>397</v>
      </c>
      <c r="AY42" t="s">
        <v>391</v>
      </c>
      <c r="AZ42" t="s">
        <v>398</v>
      </c>
      <c r="BA42">
        <v>1080000</v>
      </c>
      <c r="BB42">
        <v>215000</v>
      </c>
      <c r="BC42">
        <v>0</v>
      </c>
      <c r="BD42">
        <v>1295000</v>
      </c>
      <c r="BE42">
        <v>1295000</v>
      </c>
      <c r="BF42">
        <v>2022</v>
      </c>
      <c r="BG42" t="s">
        <v>397</v>
      </c>
      <c r="BH42" t="s">
        <v>391</v>
      </c>
      <c r="BI42" t="s">
        <v>398</v>
      </c>
      <c r="BJ42">
        <v>1080000</v>
      </c>
      <c r="BK42">
        <v>215000</v>
      </c>
      <c r="BL42">
        <v>0</v>
      </c>
      <c r="BM42">
        <v>1295000</v>
      </c>
      <c r="BN42">
        <v>1295000</v>
      </c>
      <c r="BO42">
        <v>2021</v>
      </c>
      <c r="BP42" t="s">
        <v>397</v>
      </c>
      <c r="BQ42" t="s">
        <v>391</v>
      </c>
      <c r="BR42" t="s">
        <v>398</v>
      </c>
      <c r="BS42">
        <v>1080000</v>
      </c>
      <c r="BT42">
        <v>215000</v>
      </c>
      <c r="BU42">
        <v>0</v>
      </c>
      <c r="BV42">
        <v>1295000</v>
      </c>
      <c r="BW42">
        <v>1295000</v>
      </c>
      <c r="BX42">
        <v>2020</v>
      </c>
      <c r="BY42" t="s">
        <v>402</v>
      </c>
      <c r="BZ42" t="s">
        <v>403</v>
      </c>
      <c r="CA42" t="s">
        <v>404</v>
      </c>
      <c r="CB42">
        <v>1080000</v>
      </c>
      <c r="CC42">
        <v>215000</v>
      </c>
      <c r="CD42">
        <v>0</v>
      </c>
      <c r="CE42">
        <v>1295000</v>
      </c>
      <c r="CF42">
        <v>1295000</v>
      </c>
      <c r="CG42">
        <v>0</v>
      </c>
      <c r="CH42">
        <v>0</v>
      </c>
      <c r="CI42">
        <v>10</v>
      </c>
      <c r="CJ42" t="s">
        <v>115</v>
      </c>
      <c r="CM42" t="s">
        <v>405</v>
      </c>
    </row>
    <row r="43" spans="1:91" x14ac:dyDescent="0.35">
      <c r="A43">
        <v>30</v>
      </c>
      <c r="B43">
        <v>27</v>
      </c>
      <c r="D43" t="s">
        <v>406</v>
      </c>
      <c r="E43" t="s">
        <v>92</v>
      </c>
      <c r="F43" t="s">
        <v>407</v>
      </c>
      <c r="G43" t="s">
        <v>408</v>
      </c>
      <c r="H43" t="s">
        <v>398</v>
      </c>
      <c r="I43">
        <v>0</v>
      </c>
      <c r="O43" s="1">
        <v>43826</v>
      </c>
      <c r="P43" t="s">
        <v>178</v>
      </c>
      <c r="Q43">
        <v>10277700</v>
      </c>
      <c r="S43">
        <v>0</v>
      </c>
      <c r="T43" t="s">
        <v>164</v>
      </c>
      <c r="Z43" t="s">
        <v>409</v>
      </c>
      <c r="AA43" t="s">
        <v>394</v>
      </c>
      <c r="AB43">
        <v>6</v>
      </c>
      <c r="AC43">
        <v>0</v>
      </c>
      <c r="AD43">
        <v>5.1999999999999998E-2</v>
      </c>
      <c r="AE43">
        <v>0</v>
      </c>
      <c r="AF43">
        <v>0</v>
      </c>
      <c r="AG43">
        <v>0</v>
      </c>
      <c r="AI43">
        <v>0</v>
      </c>
      <c r="AJ43">
        <v>0</v>
      </c>
      <c r="AL43">
        <v>16563.310000000001</v>
      </c>
      <c r="AM43">
        <v>0</v>
      </c>
      <c r="AN43">
        <v>0</v>
      </c>
      <c r="AO43">
        <v>0</v>
      </c>
      <c r="AP43" s="1">
        <v>42389</v>
      </c>
      <c r="AQ43">
        <v>9096</v>
      </c>
      <c r="AR43">
        <v>422</v>
      </c>
      <c r="AS43">
        <v>4000000</v>
      </c>
      <c r="AT43">
        <v>24</v>
      </c>
      <c r="AU43">
        <v>25.1875</v>
      </c>
      <c r="AW43">
        <v>2023</v>
      </c>
      <c r="AX43" t="s">
        <v>407</v>
      </c>
      <c r="AY43" t="s">
        <v>408</v>
      </c>
      <c r="AZ43" t="s">
        <v>398</v>
      </c>
      <c r="BA43">
        <v>461700</v>
      </c>
      <c r="BB43">
        <v>545800</v>
      </c>
      <c r="BC43">
        <v>0</v>
      </c>
      <c r="BD43">
        <v>1007500</v>
      </c>
      <c r="BE43">
        <v>1007500</v>
      </c>
      <c r="BF43">
        <v>2022</v>
      </c>
      <c r="BG43" t="s">
        <v>407</v>
      </c>
      <c r="BH43" t="s">
        <v>408</v>
      </c>
      <c r="BI43" t="s">
        <v>398</v>
      </c>
      <c r="BJ43">
        <v>461700</v>
      </c>
      <c r="BK43">
        <v>545800</v>
      </c>
      <c r="BL43">
        <v>0</v>
      </c>
      <c r="BM43">
        <v>1007500</v>
      </c>
      <c r="BN43">
        <v>1007500</v>
      </c>
      <c r="BO43">
        <v>2021</v>
      </c>
      <c r="BP43" t="s">
        <v>407</v>
      </c>
      <c r="BQ43" t="s">
        <v>408</v>
      </c>
      <c r="BR43" t="s">
        <v>398</v>
      </c>
      <c r="BS43">
        <v>461700</v>
      </c>
      <c r="BT43">
        <v>545800</v>
      </c>
      <c r="BU43">
        <v>0</v>
      </c>
      <c r="BV43">
        <v>1007500</v>
      </c>
      <c r="BW43">
        <v>1007500</v>
      </c>
      <c r="BX43">
        <v>2020</v>
      </c>
      <c r="BY43" t="s">
        <v>407</v>
      </c>
      <c r="BZ43" t="s">
        <v>408</v>
      </c>
      <c r="CA43" t="s">
        <v>398</v>
      </c>
      <c r="CB43">
        <v>461700</v>
      </c>
      <c r="CC43">
        <v>545800</v>
      </c>
      <c r="CD43">
        <v>0</v>
      </c>
      <c r="CE43">
        <v>1007500</v>
      </c>
      <c r="CF43">
        <v>1007500</v>
      </c>
      <c r="CG43">
        <v>0</v>
      </c>
      <c r="CH43">
        <v>0</v>
      </c>
      <c r="CI43">
        <v>82</v>
      </c>
      <c r="CJ43" t="s">
        <v>353</v>
      </c>
      <c r="CM43" t="s">
        <v>410</v>
      </c>
    </row>
    <row r="44" spans="1:91" x14ac:dyDescent="0.35">
      <c r="A44">
        <v>122</v>
      </c>
      <c r="B44">
        <v>6</v>
      </c>
      <c r="D44" t="s">
        <v>411</v>
      </c>
      <c r="E44" t="s">
        <v>92</v>
      </c>
      <c r="F44" t="s">
        <v>412</v>
      </c>
      <c r="G44" t="s">
        <v>413</v>
      </c>
      <c r="H44" t="s">
        <v>273</v>
      </c>
      <c r="I44">
        <v>0</v>
      </c>
      <c r="J44">
        <v>2013</v>
      </c>
      <c r="O44" s="1">
        <v>44824</v>
      </c>
      <c r="P44" t="s">
        <v>414</v>
      </c>
      <c r="Q44">
        <v>10856800</v>
      </c>
      <c r="S44">
        <v>0</v>
      </c>
      <c r="T44" t="s">
        <v>130</v>
      </c>
      <c r="Z44" t="s">
        <v>415</v>
      </c>
      <c r="AA44" t="s">
        <v>416</v>
      </c>
      <c r="AB44">
        <v>59</v>
      </c>
      <c r="AC44">
        <v>0</v>
      </c>
      <c r="AD44">
        <v>0.48899999999999999</v>
      </c>
      <c r="AE44">
        <v>0</v>
      </c>
      <c r="AF44">
        <v>0</v>
      </c>
      <c r="AG44">
        <v>0</v>
      </c>
      <c r="AI44">
        <v>0</v>
      </c>
      <c r="AJ44">
        <v>0</v>
      </c>
      <c r="AL44">
        <v>295364</v>
      </c>
      <c r="AM44">
        <v>0</v>
      </c>
      <c r="AN44">
        <v>0</v>
      </c>
      <c r="AO44">
        <v>0</v>
      </c>
      <c r="AP44" s="1">
        <v>41684</v>
      </c>
      <c r="AQ44">
        <v>8958</v>
      </c>
      <c r="AR44">
        <v>161</v>
      </c>
      <c r="AS44">
        <v>33350000</v>
      </c>
      <c r="AT44">
        <v>23</v>
      </c>
      <c r="AU44">
        <v>54.002998500749598</v>
      </c>
      <c r="AV44">
        <v>1</v>
      </c>
      <c r="AW44">
        <v>2023</v>
      </c>
      <c r="AX44" t="s">
        <v>412</v>
      </c>
      <c r="AY44" t="s">
        <v>413</v>
      </c>
      <c r="AZ44" t="s">
        <v>273</v>
      </c>
      <c r="BA44">
        <v>5605000</v>
      </c>
      <c r="BB44">
        <v>12405000</v>
      </c>
      <c r="BC44">
        <v>0</v>
      </c>
      <c r="BD44">
        <v>18010000</v>
      </c>
      <c r="BE44">
        <v>18010000</v>
      </c>
      <c r="BF44">
        <v>2022</v>
      </c>
      <c r="BG44" t="s">
        <v>412</v>
      </c>
      <c r="BH44" t="s">
        <v>417</v>
      </c>
      <c r="BI44" t="s">
        <v>418</v>
      </c>
      <c r="BJ44">
        <v>5605000</v>
      </c>
      <c r="BK44">
        <v>12395000</v>
      </c>
      <c r="BL44">
        <v>0</v>
      </c>
      <c r="BM44">
        <v>18000000</v>
      </c>
      <c r="BN44">
        <v>18000000</v>
      </c>
      <c r="BO44">
        <v>2021</v>
      </c>
      <c r="BP44" t="s">
        <v>412</v>
      </c>
      <c r="BQ44" t="s">
        <v>417</v>
      </c>
      <c r="BR44" t="s">
        <v>418</v>
      </c>
      <c r="BS44">
        <v>5605000</v>
      </c>
      <c r="BT44">
        <v>12395000</v>
      </c>
      <c r="BU44">
        <v>0</v>
      </c>
      <c r="BV44">
        <v>18000000</v>
      </c>
      <c r="BW44">
        <v>18000000</v>
      </c>
      <c r="BX44">
        <v>2020</v>
      </c>
      <c r="BY44" t="s">
        <v>412</v>
      </c>
      <c r="BZ44" t="s">
        <v>417</v>
      </c>
      <c r="CA44" t="s">
        <v>418</v>
      </c>
      <c r="CB44">
        <v>5605000</v>
      </c>
      <c r="CC44">
        <v>12395000</v>
      </c>
      <c r="CD44">
        <v>0</v>
      </c>
      <c r="CE44">
        <v>18000000</v>
      </c>
      <c r="CF44">
        <v>18000000</v>
      </c>
      <c r="CG44">
        <v>0</v>
      </c>
      <c r="CH44">
        <v>0</v>
      </c>
      <c r="CI44">
        <v>16</v>
      </c>
      <c r="CJ44" t="s">
        <v>419</v>
      </c>
      <c r="CK44" t="s">
        <v>332</v>
      </c>
      <c r="CL44" t="s">
        <v>333</v>
      </c>
      <c r="CM44" t="s">
        <v>420</v>
      </c>
    </row>
    <row r="45" spans="1:91" x14ac:dyDescent="0.35">
      <c r="A45">
        <v>103</v>
      </c>
      <c r="B45">
        <v>27.01</v>
      </c>
      <c r="D45" t="s">
        <v>421</v>
      </c>
      <c r="E45" t="s">
        <v>92</v>
      </c>
      <c r="F45" t="s">
        <v>412</v>
      </c>
      <c r="G45" t="s">
        <v>413</v>
      </c>
      <c r="H45" t="s">
        <v>273</v>
      </c>
      <c r="I45">
        <v>0</v>
      </c>
      <c r="J45">
        <v>2011</v>
      </c>
      <c r="L45">
        <v>103</v>
      </c>
      <c r="M45">
        <v>27</v>
      </c>
      <c r="O45" s="1">
        <v>44813</v>
      </c>
      <c r="P45" t="s">
        <v>338</v>
      </c>
      <c r="Q45">
        <v>10758500</v>
      </c>
      <c r="S45">
        <v>0</v>
      </c>
      <c r="T45" t="s">
        <v>121</v>
      </c>
      <c r="Z45" t="s">
        <v>422</v>
      </c>
      <c r="AA45" t="s">
        <v>423</v>
      </c>
      <c r="AB45">
        <v>44</v>
      </c>
      <c r="AC45">
        <v>738</v>
      </c>
      <c r="AD45">
        <v>0</v>
      </c>
      <c r="AE45">
        <v>0</v>
      </c>
      <c r="AF45">
        <v>0</v>
      </c>
      <c r="AG45">
        <v>0</v>
      </c>
      <c r="AI45">
        <v>0</v>
      </c>
      <c r="AJ45">
        <v>0</v>
      </c>
      <c r="AL45">
        <v>209820</v>
      </c>
      <c r="AM45">
        <v>0</v>
      </c>
      <c r="AN45">
        <v>0</v>
      </c>
      <c r="AO45">
        <v>0</v>
      </c>
      <c r="AP45" s="1">
        <v>41579</v>
      </c>
      <c r="AQ45">
        <v>8942</v>
      </c>
      <c r="AR45">
        <v>759</v>
      </c>
      <c r="AS45">
        <v>23749600</v>
      </c>
      <c r="AT45">
        <v>24</v>
      </c>
      <c r="AU45">
        <v>54.737764004446397</v>
      </c>
      <c r="AW45">
        <v>2023</v>
      </c>
      <c r="AX45" t="s">
        <v>412</v>
      </c>
      <c r="AY45" t="s">
        <v>413</v>
      </c>
      <c r="AZ45" t="s">
        <v>273</v>
      </c>
      <c r="BA45">
        <v>3590000</v>
      </c>
      <c r="BB45">
        <v>9410000</v>
      </c>
      <c r="BC45">
        <v>0</v>
      </c>
      <c r="BD45">
        <v>13000000</v>
      </c>
      <c r="BE45">
        <v>13000000</v>
      </c>
      <c r="BF45">
        <v>2022</v>
      </c>
      <c r="BG45" t="s">
        <v>412</v>
      </c>
      <c r="BH45" t="s">
        <v>424</v>
      </c>
      <c r="BI45" t="s">
        <v>418</v>
      </c>
      <c r="BJ45">
        <v>3590000</v>
      </c>
      <c r="BK45">
        <v>9410000</v>
      </c>
      <c r="BL45">
        <v>0</v>
      </c>
      <c r="BM45">
        <v>13000000</v>
      </c>
      <c r="BN45">
        <v>13000000</v>
      </c>
      <c r="BO45">
        <v>2021</v>
      </c>
      <c r="BP45" t="s">
        <v>412</v>
      </c>
      <c r="BQ45" t="s">
        <v>424</v>
      </c>
      <c r="BR45" t="s">
        <v>418</v>
      </c>
      <c r="BS45">
        <v>3590000</v>
      </c>
      <c r="BT45">
        <v>9410000</v>
      </c>
      <c r="BU45">
        <v>0</v>
      </c>
      <c r="BV45">
        <v>13000000</v>
      </c>
      <c r="BW45">
        <v>13000000</v>
      </c>
      <c r="BX45">
        <v>2020</v>
      </c>
      <c r="BY45" t="s">
        <v>412</v>
      </c>
      <c r="BZ45" t="s">
        <v>424</v>
      </c>
      <c r="CA45" t="s">
        <v>418</v>
      </c>
      <c r="CB45">
        <v>3590000</v>
      </c>
      <c r="CC45">
        <v>9410000</v>
      </c>
      <c r="CD45">
        <v>0</v>
      </c>
      <c r="CE45">
        <v>13000000</v>
      </c>
      <c r="CF45">
        <v>13000000</v>
      </c>
      <c r="CG45">
        <v>0</v>
      </c>
      <c r="CH45">
        <v>0</v>
      </c>
      <c r="CI45">
        <v>17</v>
      </c>
      <c r="CJ45" t="s">
        <v>291</v>
      </c>
      <c r="CM45" t="s">
        <v>425</v>
      </c>
    </row>
    <row r="46" spans="1:91" x14ac:dyDescent="0.35">
      <c r="A46">
        <v>103</v>
      </c>
      <c r="B46">
        <v>1.01</v>
      </c>
      <c r="D46" t="s">
        <v>426</v>
      </c>
      <c r="E46" t="s">
        <v>92</v>
      </c>
      <c r="F46" t="s">
        <v>412</v>
      </c>
      <c r="G46" t="s">
        <v>413</v>
      </c>
      <c r="H46" t="s">
        <v>273</v>
      </c>
      <c r="I46">
        <v>0</v>
      </c>
      <c r="J46">
        <v>2012</v>
      </c>
      <c r="L46">
        <v>103</v>
      </c>
      <c r="M46">
        <v>1</v>
      </c>
      <c r="O46" s="1">
        <v>44813</v>
      </c>
      <c r="P46" t="s">
        <v>338</v>
      </c>
      <c r="Q46">
        <v>10758300</v>
      </c>
      <c r="S46">
        <v>0</v>
      </c>
      <c r="T46" t="s">
        <v>121</v>
      </c>
      <c r="Z46" t="s">
        <v>422</v>
      </c>
      <c r="AA46" t="s">
        <v>427</v>
      </c>
      <c r="AB46">
        <v>44</v>
      </c>
      <c r="AC46">
        <v>738</v>
      </c>
      <c r="AD46">
        <v>0.34439999999999998</v>
      </c>
      <c r="AE46">
        <v>0</v>
      </c>
      <c r="AF46">
        <v>0</v>
      </c>
      <c r="AG46">
        <v>0</v>
      </c>
      <c r="AI46">
        <v>0</v>
      </c>
      <c r="AJ46">
        <v>0</v>
      </c>
      <c r="AL46">
        <v>209820</v>
      </c>
      <c r="AM46">
        <v>0</v>
      </c>
      <c r="AN46">
        <v>0</v>
      </c>
      <c r="AO46">
        <v>0</v>
      </c>
      <c r="AP46" s="1">
        <v>41579</v>
      </c>
      <c r="AQ46">
        <v>8942</v>
      </c>
      <c r="AR46">
        <v>768</v>
      </c>
      <c r="AS46">
        <v>23749600</v>
      </c>
      <c r="AT46">
        <v>24</v>
      </c>
      <c r="AU46">
        <v>54.737764004446397</v>
      </c>
      <c r="AW46">
        <v>2023</v>
      </c>
      <c r="AX46" t="s">
        <v>412</v>
      </c>
      <c r="AY46" t="s">
        <v>413</v>
      </c>
      <c r="AZ46" t="s">
        <v>273</v>
      </c>
      <c r="BA46">
        <v>3590000</v>
      </c>
      <c r="BB46">
        <v>9410000</v>
      </c>
      <c r="BC46">
        <v>0</v>
      </c>
      <c r="BD46">
        <v>13000000</v>
      </c>
      <c r="BE46">
        <v>13000000</v>
      </c>
      <c r="BF46">
        <v>2022</v>
      </c>
      <c r="BG46" t="s">
        <v>412</v>
      </c>
      <c r="BH46" t="s">
        <v>417</v>
      </c>
      <c r="BI46" t="s">
        <v>418</v>
      </c>
      <c r="BJ46">
        <v>3590000</v>
      </c>
      <c r="BK46">
        <v>9410000</v>
      </c>
      <c r="BL46">
        <v>0</v>
      </c>
      <c r="BM46">
        <v>13000000</v>
      </c>
      <c r="BN46">
        <v>13000000</v>
      </c>
      <c r="BO46">
        <v>2021</v>
      </c>
      <c r="BP46" t="s">
        <v>412</v>
      </c>
      <c r="BQ46" t="s">
        <v>417</v>
      </c>
      <c r="BR46" t="s">
        <v>418</v>
      </c>
      <c r="BS46">
        <v>3590000</v>
      </c>
      <c r="BT46">
        <v>9410000</v>
      </c>
      <c r="BU46">
        <v>0</v>
      </c>
      <c r="BV46">
        <v>13000000</v>
      </c>
      <c r="BW46">
        <v>13000000</v>
      </c>
      <c r="BX46">
        <v>2020</v>
      </c>
      <c r="BY46" t="s">
        <v>412</v>
      </c>
      <c r="BZ46" t="s">
        <v>417</v>
      </c>
      <c r="CA46" t="s">
        <v>418</v>
      </c>
      <c r="CB46">
        <v>3590000</v>
      </c>
      <c r="CC46">
        <v>9410000</v>
      </c>
      <c r="CD46">
        <v>0</v>
      </c>
      <c r="CE46">
        <v>13000000</v>
      </c>
      <c r="CF46">
        <v>13000000</v>
      </c>
      <c r="CG46">
        <v>0</v>
      </c>
      <c r="CH46">
        <v>0</v>
      </c>
      <c r="CI46">
        <v>17</v>
      </c>
      <c r="CM46" t="s">
        <v>428</v>
      </c>
    </row>
    <row r="47" spans="1:91" x14ac:dyDescent="0.35">
      <c r="A47">
        <v>176</v>
      </c>
      <c r="B47">
        <v>7.05</v>
      </c>
      <c r="D47" t="s">
        <v>429</v>
      </c>
      <c r="E47" t="s">
        <v>92</v>
      </c>
      <c r="F47" t="s">
        <v>430</v>
      </c>
      <c r="G47" t="s">
        <v>431</v>
      </c>
      <c r="H47" t="s">
        <v>432</v>
      </c>
      <c r="I47">
        <v>0</v>
      </c>
      <c r="L47">
        <v>176</v>
      </c>
      <c r="M47">
        <v>7.5</v>
      </c>
      <c r="O47" s="1">
        <v>44945</v>
      </c>
      <c r="P47" t="s">
        <v>96</v>
      </c>
      <c r="Q47">
        <v>11082000</v>
      </c>
      <c r="S47">
        <v>0</v>
      </c>
      <c r="T47" t="s">
        <v>164</v>
      </c>
      <c r="Z47" t="s">
        <v>433</v>
      </c>
      <c r="AA47" t="s">
        <v>434</v>
      </c>
      <c r="AB47">
        <v>2</v>
      </c>
      <c r="AC47">
        <v>0</v>
      </c>
      <c r="AD47">
        <v>0</v>
      </c>
      <c r="AE47">
        <v>0</v>
      </c>
      <c r="AF47">
        <v>0</v>
      </c>
      <c r="AG47">
        <v>0</v>
      </c>
      <c r="AI47">
        <v>0</v>
      </c>
      <c r="AJ47">
        <v>0</v>
      </c>
      <c r="AL47">
        <v>18726.8</v>
      </c>
      <c r="AM47">
        <v>0</v>
      </c>
      <c r="AN47">
        <v>0</v>
      </c>
      <c r="AO47">
        <v>0</v>
      </c>
      <c r="AP47" s="1">
        <v>37363</v>
      </c>
      <c r="AQ47">
        <v>5994</v>
      </c>
      <c r="AR47">
        <v>67</v>
      </c>
      <c r="AS47">
        <v>1</v>
      </c>
      <c r="AT47">
        <v>4</v>
      </c>
      <c r="AU47">
        <v>113910000</v>
      </c>
      <c r="AW47">
        <v>2023</v>
      </c>
      <c r="AX47" t="s">
        <v>430</v>
      </c>
      <c r="AY47" t="s">
        <v>431</v>
      </c>
      <c r="AZ47" t="s">
        <v>432</v>
      </c>
      <c r="BA47">
        <v>689700</v>
      </c>
      <c r="BB47">
        <v>449400</v>
      </c>
      <c r="BC47">
        <v>0</v>
      </c>
      <c r="BD47">
        <v>1139100</v>
      </c>
      <c r="BE47">
        <v>1139100</v>
      </c>
      <c r="BF47">
        <v>2022</v>
      </c>
      <c r="BG47" t="s">
        <v>430</v>
      </c>
      <c r="BH47" t="s">
        <v>435</v>
      </c>
      <c r="BI47" t="s">
        <v>436</v>
      </c>
      <c r="BJ47">
        <v>689700</v>
      </c>
      <c r="BK47">
        <v>449400</v>
      </c>
      <c r="BL47">
        <v>0</v>
      </c>
      <c r="BM47">
        <v>1139100</v>
      </c>
      <c r="BN47">
        <v>1139100</v>
      </c>
      <c r="BO47">
        <v>2021</v>
      </c>
      <c r="BP47" t="s">
        <v>430</v>
      </c>
      <c r="BQ47" t="s">
        <v>435</v>
      </c>
      <c r="BR47" t="s">
        <v>436</v>
      </c>
      <c r="BS47">
        <v>689700</v>
      </c>
      <c r="BT47">
        <v>449400</v>
      </c>
      <c r="BU47">
        <v>0</v>
      </c>
      <c r="BV47">
        <v>1139100</v>
      </c>
      <c r="BW47">
        <v>1139100</v>
      </c>
      <c r="BX47">
        <v>2020</v>
      </c>
      <c r="BY47" t="s">
        <v>430</v>
      </c>
      <c r="BZ47" t="s">
        <v>435</v>
      </c>
      <c r="CA47" t="s">
        <v>436</v>
      </c>
      <c r="CB47">
        <v>689700</v>
      </c>
      <c r="CC47">
        <v>449400</v>
      </c>
      <c r="CD47">
        <v>0</v>
      </c>
      <c r="CE47">
        <v>1139100</v>
      </c>
      <c r="CF47">
        <v>1139100</v>
      </c>
      <c r="CG47">
        <v>0</v>
      </c>
      <c r="CH47">
        <v>0</v>
      </c>
      <c r="CI47">
        <v>55</v>
      </c>
      <c r="CJ47" t="s">
        <v>139</v>
      </c>
      <c r="CM47" t="s">
        <v>437</v>
      </c>
    </row>
    <row r="48" spans="1:91" x14ac:dyDescent="0.35">
      <c r="A48">
        <v>246</v>
      </c>
      <c r="B48">
        <v>17</v>
      </c>
      <c r="D48" t="s">
        <v>438</v>
      </c>
      <c r="E48" t="s">
        <v>92</v>
      </c>
      <c r="F48" t="s">
        <v>439</v>
      </c>
      <c r="G48" t="s">
        <v>438</v>
      </c>
      <c r="H48" t="s">
        <v>102</v>
      </c>
      <c r="I48">
        <v>0</v>
      </c>
      <c r="O48" s="1">
        <v>43826</v>
      </c>
      <c r="P48" t="s">
        <v>96</v>
      </c>
      <c r="Q48">
        <v>11455600</v>
      </c>
      <c r="S48">
        <v>45</v>
      </c>
      <c r="T48" t="s">
        <v>97</v>
      </c>
      <c r="Z48" t="s">
        <v>440</v>
      </c>
      <c r="AA48" t="s">
        <v>441</v>
      </c>
      <c r="AB48">
        <v>2</v>
      </c>
      <c r="AC48">
        <v>0</v>
      </c>
      <c r="AD48">
        <v>4.02E-2</v>
      </c>
      <c r="AE48">
        <v>0</v>
      </c>
      <c r="AF48">
        <v>0</v>
      </c>
      <c r="AG48">
        <v>0</v>
      </c>
      <c r="AI48">
        <v>0</v>
      </c>
      <c r="AJ48">
        <v>0</v>
      </c>
      <c r="AL48">
        <v>18717.16</v>
      </c>
      <c r="AM48">
        <v>0</v>
      </c>
      <c r="AN48">
        <v>0</v>
      </c>
      <c r="AO48">
        <v>0</v>
      </c>
      <c r="AP48" s="1">
        <v>42608</v>
      </c>
      <c r="AQ48">
        <v>9146</v>
      </c>
      <c r="AR48">
        <v>324</v>
      </c>
      <c r="AS48">
        <v>1</v>
      </c>
      <c r="AT48">
        <v>4</v>
      </c>
      <c r="AU48">
        <v>113300000</v>
      </c>
      <c r="AW48">
        <v>2023</v>
      </c>
      <c r="AX48" t="s">
        <v>439</v>
      </c>
      <c r="AY48" t="s">
        <v>438</v>
      </c>
      <c r="AZ48" t="s">
        <v>102</v>
      </c>
      <c r="BA48">
        <v>840000</v>
      </c>
      <c r="BB48">
        <v>293000</v>
      </c>
      <c r="BC48">
        <v>0</v>
      </c>
      <c r="BD48">
        <v>1133000</v>
      </c>
      <c r="BE48">
        <v>1133000</v>
      </c>
      <c r="BF48">
        <v>2022</v>
      </c>
      <c r="BG48" t="s">
        <v>439</v>
      </c>
      <c r="BH48" t="s">
        <v>438</v>
      </c>
      <c r="BI48" t="s">
        <v>102</v>
      </c>
      <c r="BJ48">
        <v>840000</v>
      </c>
      <c r="BK48">
        <v>293000</v>
      </c>
      <c r="BL48">
        <v>0</v>
      </c>
      <c r="BM48">
        <v>1133000</v>
      </c>
      <c r="BN48">
        <v>1133000</v>
      </c>
      <c r="BO48">
        <v>2021</v>
      </c>
      <c r="BP48" t="s">
        <v>439</v>
      </c>
      <c r="BQ48" t="s">
        <v>438</v>
      </c>
      <c r="BR48" t="s">
        <v>102</v>
      </c>
      <c r="BS48">
        <v>840000</v>
      </c>
      <c r="BT48">
        <v>293000</v>
      </c>
      <c r="BU48">
        <v>0</v>
      </c>
      <c r="BV48">
        <v>1133000</v>
      </c>
      <c r="BW48">
        <v>1133000</v>
      </c>
      <c r="BX48">
        <v>2020</v>
      </c>
      <c r="BY48" t="s">
        <v>439</v>
      </c>
      <c r="BZ48" t="s">
        <v>438</v>
      </c>
      <c r="CA48" t="s">
        <v>102</v>
      </c>
      <c r="CB48">
        <v>840000</v>
      </c>
      <c r="CC48">
        <v>293000</v>
      </c>
      <c r="CD48">
        <v>0</v>
      </c>
      <c r="CE48">
        <v>1133000</v>
      </c>
      <c r="CF48">
        <v>1133000</v>
      </c>
      <c r="CG48">
        <v>0</v>
      </c>
      <c r="CH48">
        <v>0</v>
      </c>
      <c r="CI48">
        <v>49</v>
      </c>
      <c r="CJ48" t="s">
        <v>146</v>
      </c>
      <c r="CM48" t="s">
        <v>442</v>
      </c>
    </row>
    <row r="49" spans="1:91" x14ac:dyDescent="0.35">
      <c r="A49">
        <v>19</v>
      </c>
      <c r="B49">
        <v>24</v>
      </c>
      <c r="D49" t="s">
        <v>443</v>
      </c>
      <c r="E49" t="s">
        <v>92</v>
      </c>
      <c r="F49" t="s">
        <v>444</v>
      </c>
      <c r="G49" t="s">
        <v>445</v>
      </c>
      <c r="H49" t="s">
        <v>102</v>
      </c>
      <c r="I49">
        <v>0</v>
      </c>
      <c r="O49" s="1">
        <v>43826</v>
      </c>
      <c r="P49" t="s">
        <v>178</v>
      </c>
      <c r="Q49">
        <v>10145900</v>
      </c>
      <c r="S49">
        <v>0</v>
      </c>
      <c r="T49" t="s">
        <v>164</v>
      </c>
      <c r="Z49" t="s">
        <v>446</v>
      </c>
      <c r="AA49" t="s">
        <v>447</v>
      </c>
      <c r="AB49">
        <v>8</v>
      </c>
      <c r="AC49">
        <v>0</v>
      </c>
      <c r="AD49">
        <v>4.8800000000000003E-2</v>
      </c>
      <c r="AE49">
        <v>0</v>
      </c>
      <c r="AF49">
        <v>0</v>
      </c>
      <c r="AG49">
        <v>0</v>
      </c>
      <c r="AI49">
        <v>0</v>
      </c>
      <c r="AJ49">
        <v>0</v>
      </c>
      <c r="AL49">
        <v>24561.360000000001</v>
      </c>
      <c r="AM49">
        <v>0</v>
      </c>
      <c r="AN49">
        <v>0</v>
      </c>
      <c r="AO49">
        <v>0</v>
      </c>
      <c r="AP49" s="1">
        <v>35620</v>
      </c>
      <c r="AQ49">
        <v>5162</v>
      </c>
      <c r="AR49">
        <v>154</v>
      </c>
      <c r="AS49">
        <v>110000</v>
      </c>
      <c r="AT49">
        <v>15</v>
      </c>
      <c r="AU49">
        <v>1358.1818181818201</v>
      </c>
      <c r="AV49">
        <v>1</v>
      </c>
      <c r="AW49">
        <v>2023</v>
      </c>
      <c r="AX49" t="s">
        <v>444</v>
      </c>
      <c r="AY49" t="s">
        <v>445</v>
      </c>
      <c r="AZ49" t="s">
        <v>102</v>
      </c>
      <c r="BA49">
        <v>393300</v>
      </c>
      <c r="BB49">
        <v>1100700</v>
      </c>
      <c r="BC49">
        <v>0</v>
      </c>
      <c r="BD49">
        <v>1494000</v>
      </c>
      <c r="BE49">
        <v>1494000</v>
      </c>
      <c r="BF49">
        <v>2022</v>
      </c>
      <c r="BG49" t="s">
        <v>444</v>
      </c>
      <c r="BH49" t="s">
        <v>445</v>
      </c>
      <c r="BI49" t="s">
        <v>102</v>
      </c>
      <c r="BJ49">
        <v>393300</v>
      </c>
      <c r="BK49">
        <v>1100700</v>
      </c>
      <c r="BL49">
        <v>0</v>
      </c>
      <c r="BM49">
        <v>1494000</v>
      </c>
      <c r="BN49">
        <v>1494000</v>
      </c>
      <c r="BO49">
        <v>2021</v>
      </c>
      <c r="BP49" t="s">
        <v>444</v>
      </c>
      <c r="BQ49" t="s">
        <v>445</v>
      </c>
      <c r="BR49" t="s">
        <v>102</v>
      </c>
      <c r="BS49">
        <v>393300</v>
      </c>
      <c r="BT49">
        <v>1100700</v>
      </c>
      <c r="BU49">
        <v>0</v>
      </c>
      <c r="BV49">
        <v>1494000</v>
      </c>
      <c r="BW49">
        <v>1494000</v>
      </c>
      <c r="BX49">
        <v>2020</v>
      </c>
      <c r="BY49" t="s">
        <v>444</v>
      </c>
      <c r="BZ49" t="s">
        <v>445</v>
      </c>
      <c r="CA49" t="s">
        <v>102</v>
      </c>
      <c r="CB49">
        <v>393300</v>
      </c>
      <c r="CC49">
        <v>1100700</v>
      </c>
      <c r="CD49">
        <v>0</v>
      </c>
      <c r="CE49">
        <v>1494000</v>
      </c>
      <c r="CF49">
        <v>1494000</v>
      </c>
      <c r="CG49">
        <v>0</v>
      </c>
      <c r="CH49">
        <v>0</v>
      </c>
      <c r="CI49">
        <v>82</v>
      </c>
      <c r="CJ49" t="s">
        <v>353</v>
      </c>
      <c r="CM49" t="s">
        <v>448</v>
      </c>
    </row>
    <row r="50" spans="1:91" x14ac:dyDescent="0.35">
      <c r="A50">
        <v>204</v>
      </c>
      <c r="B50">
        <v>24.01</v>
      </c>
      <c r="D50" t="s">
        <v>449</v>
      </c>
      <c r="E50" t="s">
        <v>92</v>
      </c>
      <c r="F50" t="s">
        <v>450</v>
      </c>
      <c r="G50" t="s">
        <v>445</v>
      </c>
      <c r="H50" t="s">
        <v>102</v>
      </c>
      <c r="I50">
        <v>0</v>
      </c>
      <c r="L50">
        <v>204</v>
      </c>
      <c r="M50">
        <v>24.1</v>
      </c>
      <c r="O50" s="1">
        <v>43826</v>
      </c>
      <c r="P50" t="s">
        <v>96</v>
      </c>
      <c r="Q50">
        <v>11278300</v>
      </c>
      <c r="S50">
        <v>0</v>
      </c>
      <c r="T50" t="s">
        <v>97</v>
      </c>
      <c r="Z50" t="s">
        <v>386</v>
      </c>
      <c r="AA50" t="s">
        <v>451</v>
      </c>
      <c r="AB50">
        <v>8</v>
      </c>
      <c r="AC50">
        <v>0</v>
      </c>
      <c r="AD50">
        <v>4.2999999999999997E-2</v>
      </c>
      <c r="AE50">
        <v>0</v>
      </c>
      <c r="AF50">
        <v>0</v>
      </c>
      <c r="AG50">
        <v>0</v>
      </c>
      <c r="AI50">
        <v>0</v>
      </c>
      <c r="AJ50">
        <v>0</v>
      </c>
      <c r="AL50">
        <v>39069.800000000003</v>
      </c>
      <c r="AM50">
        <v>0</v>
      </c>
      <c r="AN50">
        <v>0</v>
      </c>
      <c r="AO50">
        <v>0</v>
      </c>
      <c r="AP50" s="1">
        <v>38002</v>
      </c>
      <c r="AQ50">
        <v>7243</v>
      </c>
      <c r="AR50">
        <v>267</v>
      </c>
      <c r="AS50">
        <v>1</v>
      </c>
      <c r="AT50">
        <v>4</v>
      </c>
      <c r="AU50">
        <v>236500000</v>
      </c>
      <c r="AW50">
        <v>2023</v>
      </c>
      <c r="AX50" t="s">
        <v>450</v>
      </c>
      <c r="AY50" t="s">
        <v>445</v>
      </c>
      <c r="AZ50" t="s">
        <v>102</v>
      </c>
      <c r="BA50">
        <v>770000</v>
      </c>
      <c r="BB50">
        <v>1595000</v>
      </c>
      <c r="BC50">
        <v>0</v>
      </c>
      <c r="BD50">
        <v>2365000</v>
      </c>
      <c r="BE50">
        <v>2365000</v>
      </c>
      <c r="BF50">
        <v>2022</v>
      </c>
      <c r="BG50" t="s">
        <v>450</v>
      </c>
      <c r="BH50" t="s">
        <v>445</v>
      </c>
      <c r="BI50" t="s">
        <v>102</v>
      </c>
      <c r="BJ50">
        <v>770000</v>
      </c>
      <c r="BK50">
        <v>1595000</v>
      </c>
      <c r="BL50">
        <v>0</v>
      </c>
      <c r="BM50">
        <v>2365000</v>
      </c>
      <c r="BN50">
        <v>2365000</v>
      </c>
      <c r="BO50">
        <v>2021</v>
      </c>
      <c r="BP50" t="s">
        <v>450</v>
      </c>
      <c r="BQ50" t="s">
        <v>445</v>
      </c>
      <c r="BR50" t="s">
        <v>102</v>
      </c>
      <c r="BS50">
        <v>770000</v>
      </c>
      <c r="BT50">
        <v>1595000</v>
      </c>
      <c r="BU50">
        <v>0</v>
      </c>
      <c r="BV50">
        <v>2365000</v>
      </c>
      <c r="BW50">
        <v>2365000</v>
      </c>
      <c r="BX50">
        <v>2020</v>
      </c>
      <c r="BY50" t="s">
        <v>450</v>
      </c>
      <c r="BZ50" t="s">
        <v>445</v>
      </c>
      <c r="CA50" t="s">
        <v>102</v>
      </c>
      <c r="CB50">
        <v>770000</v>
      </c>
      <c r="CC50">
        <v>1595000</v>
      </c>
      <c r="CD50">
        <v>0</v>
      </c>
      <c r="CE50">
        <v>2365000</v>
      </c>
      <c r="CF50">
        <v>2365000</v>
      </c>
      <c r="CG50">
        <v>0</v>
      </c>
      <c r="CH50">
        <v>0</v>
      </c>
      <c r="CI50">
        <v>48</v>
      </c>
      <c r="CJ50" t="s">
        <v>103</v>
      </c>
      <c r="CM50" t="s">
        <v>452</v>
      </c>
    </row>
    <row r="51" spans="1:91" x14ac:dyDescent="0.35">
      <c r="A51">
        <v>206</v>
      </c>
      <c r="B51">
        <v>35</v>
      </c>
      <c r="D51" t="s">
        <v>453</v>
      </c>
      <c r="E51" t="s">
        <v>92</v>
      </c>
      <c r="F51" t="s">
        <v>454</v>
      </c>
      <c r="G51" t="s">
        <v>455</v>
      </c>
      <c r="H51" t="s">
        <v>456</v>
      </c>
      <c r="I51">
        <v>0</v>
      </c>
      <c r="O51" s="1">
        <v>43826</v>
      </c>
      <c r="P51" t="s">
        <v>96</v>
      </c>
      <c r="Q51">
        <v>11291600</v>
      </c>
      <c r="S51">
        <v>0</v>
      </c>
      <c r="T51" t="s">
        <v>97</v>
      </c>
      <c r="Z51" t="s">
        <v>457</v>
      </c>
      <c r="AA51" t="s">
        <v>145</v>
      </c>
      <c r="AB51">
        <v>2</v>
      </c>
      <c r="AC51">
        <v>0</v>
      </c>
      <c r="AD51">
        <v>3.6200000000000003E-2</v>
      </c>
      <c r="AE51">
        <v>0</v>
      </c>
      <c r="AF51">
        <v>0</v>
      </c>
      <c r="AG51">
        <v>0</v>
      </c>
      <c r="AI51">
        <v>0</v>
      </c>
      <c r="AJ51">
        <v>0</v>
      </c>
      <c r="AL51">
        <v>13381.2</v>
      </c>
      <c r="AM51">
        <v>0</v>
      </c>
      <c r="AN51">
        <v>0</v>
      </c>
      <c r="AO51">
        <v>0</v>
      </c>
      <c r="AP51" s="1">
        <v>34523</v>
      </c>
      <c r="AQ51">
        <v>4845</v>
      </c>
      <c r="AR51">
        <v>248</v>
      </c>
      <c r="AS51">
        <v>375000</v>
      </c>
      <c r="AT51">
        <v>0</v>
      </c>
      <c r="AU51">
        <v>216</v>
      </c>
      <c r="AW51">
        <v>2023</v>
      </c>
      <c r="AX51" t="s">
        <v>454</v>
      </c>
      <c r="AY51" t="s">
        <v>455</v>
      </c>
      <c r="AZ51" t="s">
        <v>456</v>
      </c>
      <c r="BA51">
        <v>631800</v>
      </c>
      <c r="BB51">
        <v>178200</v>
      </c>
      <c r="BC51">
        <v>0</v>
      </c>
      <c r="BD51">
        <v>810000</v>
      </c>
      <c r="BE51">
        <v>810000</v>
      </c>
      <c r="BF51">
        <v>2022</v>
      </c>
      <c r="BG51" t="s">
        <v>454</v>
      </c>
      <c r="BH51" t="s">
        <v>455</v>
      </c>
      <c r="BI51" t="s">
        <v>456</v>
      </c>
      <c r="BJ51">
        <v>631800</v>
      </c>
      <c r="BK51">
        <v>178200</v>
      </c>
      <c r="BL51">
        <v>0</v>
      </c>
      <c r="BM51">
        <v>810000</v>
      </c>
      <c r="BN51">
        <v>810000</v>
      </c>
      <c r="BO51">
        <v>2021</v>
      </c>
      <c r="BP51" t="s">
        <v>454</v>
      </c>
      <c r="BQ51" t="s">
        <v>455</v>
      </c>
      <c r="BR51" t="s">
        <v>456</v>
      </c>
      <c r="BS51">
        <v>631800</v>
      </c>
      <c r="BT51">
        <v>178200</v>
      </c>
      <c r="BU51">
        <v>0</v>
      </c>
      <c r="BV51">
        <v>810000</v>
      </c>
      <c r="BW51">
        <v>810000</v>
      </c>
      <c r="BX51">
        <v>2020</v>
      </c>
      <c r="BY51" t="s">
        <v>454</v>
      </c>
      <c r="BZ51" t="s">
        <v>455</v>
      </c>
      <c r="CA51" t="s">
        <v>456</v>
      </c>
      <c r="CB51">
        <v>631800</v>
      </c>
      <c r="CC51">
        <v>178200</v>
      </c>
      <c r="CD51">
        <v>0</v>
      </c>
      <c r="CE51">
        <v>810000</v>
      </c>
      <c r="CF51">
        <v>810000</v>
      </c>
      <c r="CG51">
        <v>0</v>
      </c>
      <c r="CH51">
        <v>0</v>
      </c>
      <c r="CI51">
        <v>48</v>
      </c>
      <c r="CJ51" t="s">
        <v>103</v>
      </c>
      <c r="CM51" t="s">
        <v>458</v>
      </c>
    </row>
    <row r="52" spans="1:91" x14ac:dyDescent="0.35">
      <c r="A52">
        <v>206</v>
      </c>
      <c r="B52">
        <v>34</v>
      </c>
      <c r="D52" t="s">
        <v>459</v>
      </c>
      <c r="E52" t="s">
        <v>92</v>
      </c>
      <c r="F52" t="s">
        <v>460</v>
      </c>
      <c r="G52" t="s">
        <v>461</v>
      </c>
      <c r="H52" t="s">
        <v>102</v>
      </c>
      <c r="I52">
        <v>0</v>
      </c>
      <c r="O52" s="1">
        <v>43826</v>
      </c>
      <c r="P52" t="s">
        <v>96</v>
      </c>
      <c r="Q52">
        <v>11291500</v>
      </c>
      <c r="S52">
        <v>0</v>
      </c>
      <c r="T52" t="s">
        <v>97</v>
      </c>
      <c r="Z52" t="s">
        <v>457</v>
      </c>
      <c r="AA52" t="s">
        <v>249</v>
      </c>
      <c r="AB52">
        <v>3</v>
      </c>
      <c r="AC52">
        <v>0</v>
      </c>
      <c r="AD52">
        <v>3.6200000000000003E-2</v>
      </c>
      <c r="AE52">
        <v>0</v>
      </c>
      <c r="AF52">
        <v>0</v>
      </c>
      <c r="AG52">
        <v>0</v>
      </c>
      <c r="AI52">
        <v>0</v>
      </c>
      <c r="AJ52">
        <v>0</v>
      </c>
      <c r="AL52">
        <v>15254.56</v>
      </c>
      <c r="AM52">
        <v>0</v>
      </c>
      <c r="AN52">
        <v>0</v>
      </c>
      <c r="AO52">
        <v>0</v>
      </c>
      <c r="AP52" s="1">
        <v>40424</v>
      </c>
      <c r="AQ52">
        <v>8753</v>
      </c>
      <c r="AR52">
        <v>882</v>
      </c>
      <c r="AS52">
        <v>1</v>
      </c>
      <c r="AT52">
        <v>4</v>
      </c>
      <c r="AU52">
        <v>92340000</v>
      </c>
      <c r="AW52">
        <v>2023</v>
      </c>
      <c r="AX52" t="s">
        <v>460</v>
      </c>
      <c r="AY52" t="s">
        <v>461</v>
      </c>
      <c r="AZ52" t="s">
        <v>102</v>
      </c>
      <c r="BA52">
        <v>631800</v>
      </c>
      <c r="BB52">
        <v>291600</v>
      </c>
      <c r="BC52">
        <v>0</v>
      </c>
      <c r="BD52">
        <v>923400</v>
      </c>
      <c r="BE52">
        <v>923400</v>
      </c>
      <c r="BF52">
        <v>2022</v>
      </c>
      <c r="BG52" t="s">
        <v>460</v>
      </c>
      <c r="BH52" t="s">
        <v>461</v>
      </c>
      <c r="BI52" t="s">
        <v>102</v>
      </c>
      <c r="BJ52">
        <v>631800</v>
      </c>
      <c r="BK52">
        <v>291600</v>
      </c>
      <c r="BL52">
        <v>0</v>
      </c>
      <c r="BM52">
        <v>923400</v>
      </c>
      <c r="BN52">
        <v>923400</v>
      </c>
      <c r="BO52">
        <v>2021</v>
      </c>
      <c r="BP52" t="s">
        <v>460</v>
      </c>
      <c r="BQ52" t="s">
        <v>461</v>
      </c>
      <c r="BR52" t="s">
        <v>102</v>
      </c>
      <c r="BS52">
        <v>631800</v>
      </c>
      <c r="BT52">
        <v>291600</v>
      </c>
      <c r="BU52">
        <v>0</v>
      </c>
      <c r="BV52">
        <v>923400</v>
      </c>
      <c r="BW52">
        <v>923400</v>
      </c>
      <c r="BX52">
        <v>2020</v>
      </c>
      <c r="BY52" t="s">
        <v>460</v>
      </c>
      <c r="BZ52" t="s">
        <v>461</v>
      </c>
      <c r="CA52" t="s">
        <v>102</v>
      </c>
      <c r="CB52">
        <v>631800</v>
      </c>
      <c r="CC52">
        <v>291600</v>
      </c>
      <c r="CD52">
        <v>0</v>
      </c>
      <c r="CE52">
        <v>923400</v>
      </c>
      <c r="CF52">
        <v>923400</v>
      </c>
      <c r="CG52">
        <v>0</v>
      </c>
      <c r="CH52">
        <v>0</v>
      </c>
      <c r="CI52">
        <v>48</v>
      </c>
      <c r="CJ52" t="s">
        <v>103</v>
      </c>
      <c r="CM52" t="s">
        <v>462</v>
      </c>
    </row>
    <row r="53" spans="1:91" x14ac:dyDescent="0.35">
      <c r="A53">
        <v>246</v>
      </c>
      <c r="B53">
        <v>18</v>
      </c>
      <c r="D53" t="s">
        <v>463</v>
      </c>
      <c r="E53" t="s">
        <v>92</v>
      </c>
      <c r="F53" t="s">
        <v>464</v>
      </c>
      <c r="G53" t="s">
        <v>465</v>
      </c>
      <c r="H53" t="s">
        <v>102</v>
      </c>
      <c r="I53">
        <v>3105</v>
      </c>
      <c r="J53">
        <v>1901</v>
      </c>
      <c r="O53" s="1">
        <v>43826</v>
      </c>
      <c r="P53" t="s">
        <v>96</v>
      </c>
      <c r="Q53">
        <v>11455700</v>
      </c>
      <c r="S53">
        <v>0</v>
      </c>
      <c r="T53" t="s">
        <v>97</v>
      </c>
      <c r="Z53" t="s">
        <v>440</v>
      </c>
      <c r="AA53" t="s">
        <v>145</v>
      </c>
      <c r="AB53">
        <v>2</v>
      </c>
      <c r="AC53">
        <v>0</v>
      </c>
      <c r="AD53">
        <v>0</v>
      </c>
      <c r="AE53">
        <v>0</v>
      </c>
      <c r="AF53">
        <v>0</v>
      </c>
      <c r="AG53">
        <v>0</v>
      </c>
      <c r="AI53">
        <v>0</v>
      </c>
      <c r="AJ53">
        <v>0</v>
      </c>
      <c r="AL53">
        <v>21707.279999999999</v>
      </c>
      <c r="AM53">
        <v>0</v>
      </c>
      <c r="AN53">
        <v>0</v>
      </c>
      <c r="AO53">
        <v>0</v>
      </c>
      <c r="AP53" s="1">
        <v>36857</v>
      </c>
      <c r="AQ53">
        <v>5722</v>
      </c>
      <c r="AR53">
        <v>150</v>
      </c>
      <c r="AS53">
        <v>765000</v>
      </c>
      <c r="AT53">
        <v>26</v>
      </c>
      <c r="AU53">
        <v>171.76470588235301</v>
      </c>
      <c r="AW53">
        <v>2023</v>
      </c>
      <c r="AX53" t="s">
        <v>464</v>
      </c>
      <c r="AY53" t="s">
        <v>465</v>
      </c>
      <c r="AZ53" t="s">
        <v>102</v>
      </c>
      <c r="BA53">
        <v>840000</v>
      </c>
      <c r="BB53">
        <v>474000</v>
      </c>
      <c r="BC53">
        <v>0</v>
      </c>
      <c r="BD53">
        <v>1314000</v>
      </c>
      <c r="BE53">
        <v>1314000</v>
      </c>
      <c r="BF53">
        <v>2022</v>
      </c>
      <c r="BG53" t="s">
        <v>464</v>
      </c>
      <c r="BH53" t="s">
        <v>465</v>
      </c>
      <c r="BI53" t="s">
        <v>102</v>
      </c>
      <c r="BJ53">
        <v>840000</v>
      </c>
      <c r="BK53">
        <v>474000</v>
      </c>
      <c r="BL53">
        <v>0</v>
      </c>
      <c r="BM53">
        <v>1314000</v>
      </c>
      <c r="BN53">
        <v>1314000</v>
      </c>
      <c r="BO53">
        <v>2021</v>
      </c>
      <c r="BP53" t="s">
        <v>464</v>
      </c>
      <c r="BQ53" t="s">
        <v>465</v>
      </c>
      <c r="BR53" t="s">
        <v>102</v>
      </c>
      <c r="BS53">
        <v>840000</v>
      </c>
      <c r="BT53">
        <v>474000</v>
      </c>
      <c r="BU53">
        <v>0</v>
      </c>
      <c r="BV53">
        <v>1314000</v>
      </c>
      <c r="BW53">
        <v>1314000</v>
      </c>
      <c r="BX53">
        <v>2020</v>
      </c>
      <c r="BY53" t="s">
        <v>464</v>
      </c>
      <c r="BZ53" t="s">
        <v>465</v>
      </c>
      <c r="CA53" t="s">
        <v>102</v>
      </c>
      <c r="CB53">
        <v>840000</v>
      </c>
      <c r="CC53">
        <v>474000</v>
      </c>
      <c r="CD53">
        <v>0</v>
      </c>
      <c r="CE53">
        <v>1314000</v>
      </c>
      <c r="CF53">
        <v>1314000</v>
      </c>
      <c r="CG53">
        <v>0</v>
      </c>
      <c r="CH53">
        <v>0</v>
      </c>
      <c r="CI53">
        <v>49</v>
      </c>
      <c r="CJ53" t="s">
        <v>146</v>
      </c>
      <c r="CM53" t="s">
        <v>466</v>
      </c>
    </row>
    <row r="54" spans="1:91" x14ac:dyDescent="0.35">
      <c r="A54">
        <v>243</v>
      </c>
      <c r="B54">
        <v>16</v>
      </c>
      <c r="D54" t="s">
        <v>467</v>
      </c>
      <c r="E54" t="s">
        <v>92</v>
      </c>
      <c r="F54" t="s">
        <v>468</v>
      </c>
      <c r="G54" t="s">
        <v>270</v>
      </c>
      <c r="H54" t="s">
        <v>102</v>
      </c>
      <c r="I54">
        <v>0</v>
      </c>
      <c r="O54" s="1">
        <v>44825</v>
      </c>
      <c r="P54" t="s">
        <v>96</v>
      </c>
      <c r="Q54">
        <v>11437500</v>
      </c>
      <c r="S54">
        <v>0</v>
      </c>
      <c r="T54" t="s">
        <v>97</v>
      </c>
      <c r="Z54" t="s">
        <v>469</v>
      </c>
      <c r="AA54" t="s">
        <v>470</v>
      </c>
      <c r="AB54">
        <v>11</v>
      </c>
      <c r="AC54">
        <v>0</v>
      </c>
      <c r="AD54">
        <v>7.0699999999999999E-2</v>
      </c>
      <c r="AE54">
        <v>0</v>
      </c>
      <c r="AF54">
        <v>0</v>
      </c>
      <c r="AG54">
        <v>0</v>
      </c>
      <c r="AI54">
        <v>0</v>
      </c>
      <c r="AJ54">
        <v>0</v>
      </c>
      <c r="AL54">
        <v>45727.360000000001</v>
      </c>
      <c r="AM54">
        <v>0</v>
      </c>
      <c r="AN54">
        <v>0</v>
      </c>
      <c r="AO54">
        <v>0</v>
      </c>
      <c r="AP54" s="1">
        <v>22867</v>
      </c>
      <c r="AQ54">
        <v>2910</v>
      </c>
      <c r="AR54">
        <v>99</v>
      </c>
      <c r="AS54">
        <v>1</v>
      </c>
      <c r="AT54">
        <v>4</v>
      </c>
      <c r="AU54">
        <v>276800000</v>
      </c>
      <c r="AW54">
        <v>2023</v>
      </c>
      <c r="AX54" t="s">
        <v>468</v>
      </c>
      <c r="AY54" t="s">
        <v>270</v>
      </c>
      <c r="AZ54" t="s">
        <v>102</v>
      </c>
      <c r="BA54">
        <v>1160000</v>
      </c>
      <c r="BB54">
        <v>1608000</v>
      </c>
      <c r="BC54">
        <v>0</v>
      </c>
      <c r="BD54">
        <v>2768000</v>
      </c>
      <c r="BE54">
        <v>2768000</v>
      </c>
      <c r="BF54">
        <v>2022</v>
      </c>
      <c r="BG54" t="s">
        <v>468</v>
      </c>
      <c r="BH54" t="s">
        <v>270</v>
      </c>
      <c r="BI54" t="s">
        <v>102</v>
      </c>
      <c r="BJ54">
        <v>1160000</v>
      </c>
      <c r="BK54">
        <v>1588000</v>
      </c>
      <c r="BL54">
        <v>0</v>
      </c>
      <c r="BM54">
        <v>2748000</v>
      </c>
      <c r="BN54">
        <v>2748000</v>
      </c>
      <c r="BO54">
        <v>2021</v>
      </c>
      <c r="BP54" t="s">
        <v>468</v>
      </c>
      <c r="BQ54" t="s">
        <v>270</v>
      </c>
      <c r="BR54" t="s">
        <v>102</v>
      </c>
      <c r="BS54">
        <v>1160000</v>
      </c>
      <c r="BT54">
        <v>1588000</v>
      </c>
      <c r="BU54">
        <v>0</v>
      </c>
      <c r="BV54">
        <v>2748000</v>
      </c>
      <c r="BW54">
        <v>2748000</v>
      </c>
      <c r="BX54">
        <v>2020</v>
      </c>
      <c r="BY54" t="s">
        <v>468</v>
      </c>
      <c r="BZ54" t="s">
        <v>270</v>
      </c>
      <c r="CA54" t="s">
        <v>102</v>
      </c>
      <c r="CB54">
        <v>1160000</v>
      </c>
      <c r="CC54">
        <v>1588000</v>
      </c>
      <c r="CD54">
        <v>0</v>
      </c>
      <c r="CE54">
        <v>2748000</v>
      </c>
      <c r="CF54">
        <v>2748000</v>
      </c>
      <c r="CG54">
        <v>0</v>
      </c>
      <c r="CH54">
        <v>0</v>
      </c>
      <c r="CI54">
        <v>49</v>
      </c>
      <c r="CJ54" t="s">
        <v>146</v>
      </c>
      <c r="CM54" t="s">
        <v>471</v>
      </c>
    </row>
    <row r="55" spans="1:91" x14ac:dyDescent="0.35">
      <c r="A55">
        <v>162</v>
      </c>
      <c r="B55">
        <v>9</v>
      </c>
      <c r="D55" t="s">
        <v>472</v>
      </c>
      <c r="E55" t="s">
        <v>92</v>
      </c>
      <c r="F55" t="s">
        <v>473</v>
      </c>
      <c r="G55" t="s">
        <v>474</v>
      </c>
      <c r="H55" t="s">
        <v>475</v>
      </c>
      <c r="I55">
        <v>0</v>
      </c>
      <c r="O55" s="1">
        <v>44446</v>
      </c>
      <c r="P55" t="s">
        <v>120</v>
      </c>
      <c r="Q55">
        <v>10959900</v>
      </c>
      <c r="S55">
        <v>0</v>
      </c>
      <c r="T55" t="s">
        <v>121</v>
      </c>
      <c r="Z55" t="s">
        <v>476</v>
      </c>
      <c r="AA55" t="s">
        <v>477</v>
      </c>
      <c r="AB55">
        <v>2</v>
      </c>
      <c r="AC55">
        <v>0</v>
      </c>
      <c r="AD55">
        <v>4.3400000000000001E-2</v>
      </c>
      <c r="AE55">
        <v>0</v>
      </c>
      <c r="AF55">
        <v>0</v>
      </c>
      <c r="AG55">
        <v>0</v>
      </c>
      <c r="AI55">
        <v>0</v>
      </c>
      <c r="AJ55">
        <v>0</v>
      </c>
      <c r="AL55">
        <v>12863.58</v>
      </c>
      <c r="AM55">
        <v>0</v>
      </c>
      <c r="AN55">
        <v>0</v>
      </c>
      <c r="AO55">
        <v>0</v>
      </c>
      <c r="AP55" s="1">
        <v>39171</v>
      </c>
      <c r="AQ55">
        <v>8190</v>
      </c>
      <c r="AR55">
        <v>102</v>
      </c>
      <c r="AS55">
        <v>1200000</v>
      </c>
      <c r="AT55">
        <v>0</v>
      </c>
      <c r="AU55">
        <v>66.4166666666667</v>
      </c>
      <c r="AW55">
        <v>2023</v>
      </c>
      <c r="AX55" t="s">
        <v>473</v>
      </c>
      <c r="AY55" t="s">
        <v>474</v>
      </c>
      <c r="AZ55" t="s">
        <v>475</v>
      </c>
      <c r="BA55">
        <v>433200</v>
      </c>
      <c r="BB55">
        <v>363800</v>
      </c>
      <c r="BC55">
        <v>0</v>
      </c>
      <c r="BD55">
        <v>797000</v>
      </c>
      <c r="BE55">
        <v>797000</v>
      </c>
      <c r="BF55">
        <v>2022</v>
      </c>
      <c r="BG55" t="s">
        <v>473</v>
      </c>
      <c r="BH55" t="s">
        <v>474</v>
      </c>
      <c r="BI55" t="s">
        <v>475</v>
      </c>
      <c r="BJ55">
        <v>433200</v>
      </c>
      <c r="BK55">
        <v>363800</v>
      </c>
      <c r="BL55">
        <v>0</v>
      </c>
      <c r="BM55">
        <v>797000</v>
      </c>
      <c r="BN55">
        <v>797000</v>
      </c>
      <c r="BO55">
        <v>2021</v>
      </c>
      <c r="BP55" t="s">
        <v>473</v>
      </c>
      <c r="BQ55" t="s">
        <v>478</v>
      </c>
      <c r="BR55" t="s">
        <v>479</v>
      </c>
      <c r="BS55">
        <v>433200</v>
      </c>
      <c r="BT55">
        <v>363800</v>
      </c>
      <c r="BU55">
        <v>0</v>
      </c>
      <c r="BV55">
        <v>797000</v>
      </c>
      <c r="BW55">
        <v>797000</v>
      </c>
      <c r="BX55">
        <v>2020</v>
      </c>
      <c r="BY55" t="s">
        <v>473</v>
      </c>
      <c r="BZ55" t="s">
        <v>478</v>
      </c>
      <c r="CA55" t="s">
        <v>479</v>
      </c>
      <c r="CB55">
        <v>433200</v>
      </c>
      <c r="CC55">
        <v>363800</v>
      </c>
      <c r="CD55">
        <v>0</v>
      </c>
      <c r="CE55">
        <v>797000</v>
      </c>
      <c r="CF55">
        <v>797000</v>
      </c>
      <c r="CG55">
        <v>0</v>
      </c>
      <c r="CH55">
        <v>0</v>
      </c>
      <c r="CI55">
        <v>73</v>
      </c>
      <c r="CJ55" t="s">
        <v>158</v>
      </c>
      <c r="CM55" t="s">
        <v>480</v>
      </c>
    </row>
    <row r="56" spans="1:91" x14ac:dyDescent="0.35">
      <c r="A56">
        <v>205</v>
      </c>
      <c r="B56">
        <v>1</v>
      </c>
      <c r="D56" t="s">
        <v>481</v>
      </c>
      <c r="E56" t="s">
        <v>92</v>
      </c>
      <c r="F56" t="s">
        <v>482</v>
      </c>
      <c r="G56" t="s">
        <v>483</v>
      </c>
      <c r="H56" t="s">
        <v>102</v>
      </c>
      <c r="I56">
        <v>0</v>
      </c>
      <c r="O56" s="1">
        <v>43826</v>
      </c>
      <c r="P56" t="s">
        <v>96</v>
      </c>
      <c r="Q56">
        <v>11281200</v>
      </c>
      <c r="S56">
        <v>0</v>
      </c>
      <c r="T56" t="s">
        <v>121</v>
      </c>
      <c r="Z56" t="s">
        <v>484</v>
      </c>
      <c r="AA56" t="s">
        <v>485</v>
      </c>
      <c r="AB56">
        <v>3</v>
      </c>
      <c r="AC56">
        <v>101</v>
      </c>
      <c r="AD56">
        <v>2.7E-2</v>
      </c>
      <c r="AE56">
        <v>0</v>
      </c>
      <c r="AF56">
        <v>0</v>
      </c>
      <c r="AG56">
        <v>0</v>
      </c>
      <c r="AI56">
        <v>0</v>
      </c>
      <c r="AJ56">
        <v>0</v>
      </c>
      <c r="AL56">
        <v>11249.58</v>
      </c>
      <c r="AM56">
        <v>0</v>
      </c>
      <c r="AN56">
        <v>0</v>
      </c>
      <c r="AO56">
        <v>0</v>
      </c>
      <c r="AP56" s="1">
        <v>42947</v>
      </c>
      <c r="AQ56">
        <v>9230</v>
      </c>
      <c r="AR56">
        <v>823</v>
      </c>
      <c r="AS56">
        <v>1</v>
      </c>
      <c r="AT56">
        <v>10</v>
      </c>
      <c r="AU56">
        <v>69700000</v>
      </c>
      <c r="AW56">
        <v>2023</v>
      </c>
      <c r="AX56" t="s">
        <v>482</v>
      </c>
      <c r="AY56" t="s">
        <v>483</v>
      </c>
      <c r="AZ56" t="s">
        <v>102</v>
      </c>
      <c r="BA56">
        <v>541500</v>
      </c>
      <c r="BB56">
        <v>155500</v>
      </c>
      <c r="BC56">
        <v>0</v>
      </c>
      <c r="BD56">
        <v>697000</v>
      </c>
      <c r="BE56">
        <v>697000</v>
      </c>
      <c r="BF56">
        <v>2022</v>
      </c>
      <c r="BG56" t="s">
        <v>482</v>
      </c>
      <c r="BH56" t="s">
        <v>483</v>
      </c>
      <c r="BI56" t="s">
        <v>102</v>
      </c>
      <c r="BJ56">
        <v>541500</v>
      </c>
      <c r="BK56">
        <v>155500</v>
      </c>
      <c r="BL56">
        <v>0</v>
      </c>
      <c r="BM56">
        <v>697000</v>
      </c>
      <c r="BN56">
        <v>697000</v>
      </c>
      <c r="BO56">
        <v>2021</v>
      </c>
      <c r="BP56" t="s">
        <v>482</v>
      </c>
      <c r="BQ56" t="s">
        <v>483</v>
      </c>
      <c r="BR56" t="s">
        <v>102</v>
      </c>
      <c r="BS56">
        <v>541500</v>
      </c>
      <c r="BT56">
        <v>155500</v>
      </c>
      <c r="BU56">
        <v>0</v>
      </c>
      <c r="BV56">
        <v>697000</v>
      </c>
      <c r="BW56">
        <v>697000</v>
      </c>
      <c r="BX56">
        <v>2020</v>
      </c>
      <c r="BY56" t="s">
        <v>482</v>
      </c>
      <c r="BZ56" t="s">
        <v>483</v>
      </c>
      <c r="CA56" t="s">
        <v>102</v>
      </c>
      <c r="CB56">
        <v>541500</v>
      </c>
      <c r="CC56">
        <v>155500</v>
      </c>
      <c r="CD56">
        <v>0</v>
      </c>
      <c r="CE56">
        <v>697000</v>
      </c>
      <c r="CF56">
        <v>697000</v>
      </c>
      <c r="CG56">
        <v>0</v>
      </c>
      <c r="CH56">
        <v>0</v>
      </c>
      <c r="CI56">
        <v>51</v>
      </c>
      <c r="CJ56" t="s">
        <v>214</v>
      </c>
      <c r="CM56" t="s">
        <v>486</v>
      </c>
    </row>
    <row r="57" spans="1:91" x14ac:dyDescent="0.35">
      <c r="A57">
        <v>70</v>
      </c>
      <c r="B57">
        <v>28</v>
      </c>
      <c r="D57" t="s">
        <v>487</v>
      </c>
      <c r="E57" t="s">
        <v>92</v>
      </c>
      <c r="F57" t="s">
        <v>488</v>
      </c>
      <c r="G57" t="s">
        <v>489</v>
      </c>
      <c r="H57" t="s">
        <v>490</v>
      </c>
      <c r="I57">
        <v>0</v>
      </c>
      <c r="O57" s="1">
        <v>43826</v>
      </c>
      <c r="P57" t="s">
        <v>120</v>
      </c>
      <c r="Q57">
        <v>10516800</v>
      </c>
      <c r="S57">
        <v>0</v>
      </c>
      <c r="T57" t="s">
        <v>121</v>
      </c>
      <c r="Z57" t="s">
        <v>309</v>
      </c>
      <c r="AA57" t="s">
        <v>491</v>
      </c>
      <c r="AB57">
        <v>2</v>
      </c>
      <c r="AC57">
        <v>738</v>
      </c>
      <c r="AD57">
        <v>5.74E-2</v>
      </c>
      <c r="AE57">
        <v>0</v>
      </c>
      <c r="AF57">
        <v>0</v>
      </c>
      <c r="AG57">
        <v>0</v>
      </c>
      <c r="AI57">
        <v>0</v>
      </c>
      <c r="AJ57">
        <v>0</v>
      </c>
      <c r="AL57">
        <v>17754</v>
      </c>
      <c r="AM57">
        <v>0</v>
      </c>
      <c r="AN57">
        <v>0</v>
      </c>
      <c r="AO57">
        <v>0</v>
      </c>
      <c r="AP57" s="1">
        <v>42039</v>
      </c>
      <c r="AQ57">
        <v>9023</v>
      </c>
      <c r="AR57">
        <v>131</v>
      </c>
      <c r="AS57">
        <v>1</v>
      </c>
      <c r="AT57">
        <v>3</v>
      </c>
      <c r="AU57">
        <v>110000000</v>
      </c>
      <c r="AV57">
        <v>1</v>
      </c>
      <c r="AW57">
        <v>2023</v>
      </c>
      <c r="AX57" t="s">
        <v>488</v>
      </c>
      <c r="AY57" t="s">
        <v>489</v>
      </c>
      <c r="AZ57" t="s">
        <v>490</v>
      </c>
      <c r="BA57">
        <v>522500</v>
      </c>
      <c r="BB57">
        <v>577500</v>
      </c>
      <c r="BC57">
        <v>0</v>
      </c>
      <c r="BD57">
        <v>1100000</v>
      </c>
      <c r="BE57">
        <v>1100000</v>
      </c>
      <c r="BF57">
        <v>2022</v>
      </c>
      <c r="BG57" t="s">
        <v>488</v>
      </c>
      <c r="BH57" t="s">
        <v>489</v>
      </c>
      <c r="BI57" t="s">
        <v>490</v>
      </c>
      <c r="BJ57">
        <v>522500</v>
      </c>
      <c r="BK57">
        <v>577500</v>
      </c>
      <c r="BL57">
        <v>0</v>
      </c>
      <c r="BM57">
        <v>1100000</v>
      </c>
      <c r="BN57">
        <v>1100000</v>
      </c>
      <c r="BO57">
        <v>2021</v>
      </c>
      <c r="BP57" t="s">
        <v>488</v>
      </c>
      <c r="BQ57" t="s">
        <v>489</v>
      </c>
      <c r="BR57" t="s">
        <v>490</v>
      </c>
      <c r="BS57">
        <v>522500</v>
      </c>
      <c r="BT57">
        <v>577500</v>
      </c>
      <c r="BU57">
        <v>0</v>
      </c>
      <c r="BV57">
        <v>1100000</v>
      </c>
      <c r="BW57">
        <v>1100000</v>
      </c>
      <c r="BX57">
        <v>2020</v>
      </c>
      <c r="BY57" t="s">
        <v>488</v>
      </c>
      <c r="BZ57" t="s">
        <v>489</v>
      </c>
      <c r="CA57" t="s">
        <v>490</v>
      </c>
      <c r="CB57">
        <v>522500</v>
      </c>
      <c r="CC57">
        <v>577500</v>
      </c>
      <c r="CD57">
        <v>0</v>
      </c>
      <c r="CE57">
        <v>1100000</v>
      </c>
      <c r="CF57">
        <v>1100000</v>
      </c>
      <c r="CG57">
        <v>0</v>
      </c>
      <c r="CH57">
        <v>0</v>
      </c>
      <c r="CI57">
        <v>72</v>
      </c>
      <c r="CJ57" t="s">
        <v>268</v>
      </c>
      <c r="CM57" t="s">
        <v>492</v>
      </c>
    </row>
    <row r="58" spans="1:91" x14ac:dyDescent="0.35">
      <c r="A58">
        <v>29</v>
      </c>
      <c r="B58">
        <v>26</v>
      </c>
      <c r="D58" t="s">
        <v>493</v>
      </c>
      <c r="E58" t="s">
        <v>92</v>
      </c>
      <c r="F58" t="s">
        <v>494</v>
      </c>
      <c r="G58" t="s">
        <v>493</v>
      </c>
      <c r="H58" t="s">
        <v>102</v>
      </c>
      <c r="I58">
        <v>3375</v>
      </c>
      <c r="J58">
        <v>1883</v>
      </c>
      <c r="O58" s="1">
        <v>43826</v>
      </c>
      <c r="P58" t="s">
        <v>178</v>
      </c>
      <c r="Q58">
        <v>10269300</v>
      </c>
      <c r="S58">
        <v>0</v>
      </c>
      <c r="T58" t="s">
        <v>121</v>
      </c>
      <c r="Z58" t="s">
        <v>234</v>
      </c>
      <c r="AA58" t="s">
        <v>495</v>
      </c>
      <c r="AB58">
        <v>2</v>
      </c>
      <c r="AC58">
        <v>0</v>
      </c>
      <c r="AD58">
        <v>0</v>
      </c>
      <c r="AE58">
        <v>0</v>
      </c>
      <c r="AF58">
        <v>0</v>
      </c>
      <c r="AG58">
        <v>0</v>
      </c>
      <c r="AI58">
        <v>0</v>
      </c>
      <c r="AJ58">
        <v>0</v>
      </c>
      <c r="AL58">
        <v>7230.72</v>
      </c>
      <c r="AM58">
        <v>0</v>
      </c>
      <c r="AN58">
        <v>0</v>
      </c>
      <c r="AO58">
        <v>0</v>
      </c>
      <c r="AP58" s="1">
        <v>33764</v>
      </c>
      <c r="AQ58">
        <v>4501</v>
      </c>
      <c r="AR58">
        <v>47</v>
      </c>
      <c r="AS58">
        <v>75000</v>
      </c>
      <c r="AT58">
        <v>0</v>
      </c>
      <c r="AU58">
        <v>597.33333333333303</v>
      </c>
      <c r="AW58">
        <v>2023</v>
      </c>
      <c r="AX58" t="s">
        <v>494</v>
      </c>
      <c r="AY58" t="s">
        <v>493</v>
      </c>
      <c r="AZ58" t="s">
        <v>102</v>
      </c>
      <c r="BA58">
        <v>427500</v>
      </c>
      <c r="BB58">
        <v>20500</v>
      </c>
      <c r="BC58">
        <v>0</v>
      </c>
      <c r="BD58">
        <v>448000</v>
      </c>
      <c r="BE58">
        <v>448000</v>
      </c>
      <c r="BF58">
        <v>2022</v>
      </c>
      <c r="BG58" t="s">
        <v>494</v>
      </c>
      <c r="BH58" t="s">
        <v>493</v>
      </c>
      <c r="BI58" t="s">
        <v>102</v>
      </c>
      <c r="BJ58">
        <v>427500</v>
      </c>
      <c r="BK58">
        <v>20500</v>
      </c>
      <c r="BL58">
        <v>0</v>
      </c>
      <c r="BM58">
        <v>448000</v>
      </c>
      <c r="BN58">
        <v>448000</v>
      </c>
      <c r="BO58">
        <v>2021</v>
      </c>
      <c r="BP58" t="s">
        <v>494</v>
      </c>
      <c r="BQ58" t="s">
        <v>493</v>
      </c>
      <c r="BR58" t="s">
        <v>102</v>
      </c>
      <c r="BS58">
        <v>427500</v>
      </c>
      <c r="BT58">
        <v>20500</v>
      </c>
      <c r="BU58">
        <v>0</v>
      </c>
      <c r="BV58">
        <v>448000</v>
      </c>
      <c r="BW58">
        <v>448000</v>
      </c>
      <c r="BX58">
        <v>2020</v>
      </c>
      <c r="BY58" t="s">
        <v>494</v>
      </c>
      <c r="BZ58" t="s">
        <v>493</v>
      </c>
      <c r="CA58" t="s">
        <v>102</v>
      </c>
      <c r="CB58">
        <v>427500</v>
      </c>
      <c r="CC58">
        <v>20500</v>
      </c>
      <c r="CD58">
        <v>0</v>
      </c>
      <c r="CE58">
        <v>448000</v>
      </c>
      <c r="CF58">
        <v>448000</v>
      </c>
      <c r="CG58">
        <v>0</v>
      </c>
      <c r="CH58">
        <v>0</v>
      </c>
      <c r="CI58">
        <v>82</v>
      </c>
      <c r="CJ58" t="s">
        <v>353</v>
      </c>
      <c r="CM58" t="s">
        <v>496</v>
      </c>
    </row>
    <row r="59" spans="1:91" x14ac:dyDescent="0.35">
      <c r="A59">
        <v>209</v>
      </c>
      <c r="B59">
        <v>24</v>
      </c>
      <c r="D59" t="s">
        <v>497</v>
      </c>
      <c r="E59" t="s">
        <v>92</v>
      </c>
      <c r="F59" t="s">
        <v>498</v>
      </c>
      <c r="G59" t="s">
        <v>499</v>
      </c>
      <c r="H59" t="s">
        <v>102</v>
      </c>
      <c r="I59">
        <v>0</v>
      </c>
      <c r="O59" s="1">
        <v>44665</v>
      </c>
      <c r="P59" t="s">
        <v>96</v>
      </c>
      <c r="Q59">
        <v>11311000</v>
      </c>
      <c r="S59">
        <v>0</v>
      </c>
      <c r="T59" t="s">
        <v>97</v>
      </c>
      <c r="Z59" t="s">
        <v>248</v>
      </c>
      <c r="AA59" t="s">
        <v>500</v>
      </c>
      <c r="AB59">
        <v>3</v>
      </c>
      <c r="AC59">
        <v>0</v>
      </c>
      <c r="AD59">
        <v>4.2999999999999997E-2</v>
      </c>
      <c r="AE59">
        <v>0</v>
      </c>
      <c r="AF59">
        <v>0</v>
      </c>
      <c r="AG59">
        <v>0</v>
      </c>
      <c r="AI59">
        <v>0</v>
      </c>
      <c r="AJ59">
        <v>0</v>
      </c>
      <c r="AL59">
        <v>20496.37</v>
      </c>
      <c r="AM59">
        <v>0</v>
      </c>
      <c r="AN59">
        <v>0</v>
      </c>
      <c r="AO59">
        <v>0</v>
      </c>
      <c r="AP59" s="1">
        <v>43055</v>
      </c>
      <c r="AQ59">
        <v>9257</v>
      </c>
      <c r="AR59">
        <v>1</v>
      </c>
      <c r="AS59">
        <v>1</v>
      </c>
      <c r="AT59">
        <v>3</v>
      </c>
      <c r="AU59">
        <v>124070000</v>
      </c>
      <c r="AW59">
        <v>2023</v>
      </c>
      <c r="AX59" t="s">
        <v>498</v>
      </c>
      <c r="AY59" t="s">
        <v>499</v>
      </c>
      <c r="AZ59" t="s">
        <v>102</v>
      </c>
      <c r="BA59">
        <v>880000</v>
      </c>
      <c r="BB59">
        <v>360700</v>
      </c>
      <c r="BC59">
        <v>0</v>
      </c>
      <c r="BD59">
        <v>1240700</v>
      </c>
      <c r="BE59">
        <v>1240700</v>
      </c>
      <c r="BF59">
        <v>2022</v>
      </c>
      <c r="BG59" t="s">
        <v>501</v>
      </c>
      <c r="BH59" t="s">
        <v>502</v>
      </c>
      <c r="BI59" t="s">
        <v>102</v>
      </c>
      <c r="BJ59">
        <v>880000</v>
      </c>
      <c r="BK59">
        <v>360700</v>
      </c>
      <c r="BL59">
        <v>0</v>
      </c>
      <c r="BM59">
        <v>1240700</v>
      </c>
      <c r="BN59">
        <v>1240700</v>
      </c>
      <c r="BO59">
        <v>2021</v>
      </c>
      <c r="BP59" t="s">
        <v>501</v>
      </c>
      <c r="BQ59" t="s">
        <v>502</v>
      </c>
      <c r="BR59" t="s">
        <v>102</v>
      </c>
      <c r="BS59">
        <v>880000</v>
      </c>
      <c r="BT59">
        <v>360700</v>
      </c>
      <c r="BU59">
        <v>0</v>
      </c>
      <c r="BV59">
        <v>1240700</v>
      </c>
      <c r="BW59">
        <v>1240700</v>
      </c>
      <c r="BX59">
        <v>2020</v>
      </c>
      <c r="BY59" t="s">
        <v>501</v>
      </c>
      <c r="BZ59" t="s">
        <v>502</v>
      </c>
      <c r="CA59" t="s">
        <v>102</v>
      </c>
      <c r="CB59">
        <v>880000</v>
      </c>
      <c r="CC59">
        <v>360700</v>
      </c>
      <c r="CD59">
        <v>0</v>
      </c>
      <c r="CE59">
        <v>1240700</v>
      </c>
      <c r="CF59">
        <v>1240700</v>
      </c>
      <c r="CG59">
        <v>0</v>
      </c>
      <c r="CH59">
        <v>0</v>
      </c>
      <c r="CI59">
        <v>49</v>
      </c>
      <c r="CJ59" t="s">
        <v>146</v>
      </c>
      <c r="CM59" t="s">
        <v>503</v>
      </c>
    </row>
    <row r="60" spans="1:91" x14ac:dyDescent="0.35">
      <c r="A60">
        <v>212</v>
      </c>
      <c r="B60">
        <v>5</v>
      </c>
      <c r="D60" t="s">
        <v>504</v>
      </c>
      <c r="E60" t="s">
        <v>92</v>
      </c>
      <c r="F60" t="s">
        <v>505</v>
      </c>
      <c r="G60" t="s">
        <v>506</v>
      </c>
      <c r="H60" t="s">
        <v>102</v>
      </c>
      <c r="I60">
        <v>0</v>
      </c>
      <c r="O60" s="1">
        <v>43826</v>
      </c>
      <c r="P60" t="s">
        <v>110</v>
      </c>
      <c r="Q60">
        <v>11317600</v>
      </c>
      <c r="S60">
        <v>2250</v>
      </c>
      <c r="T60" t="s">
        <v>97</v>
      </c>
      <c r="Z60" t="s">
        <v>507</v>
      </c>
      <c r="AA60" t="s">
        <v>508</v>
      </c>
      <c r="AB60">
        <v>7</v>
      </c>
      <c r="AC60">
        <v>0</v>
      </c>
      <c r="AD60">
        <v>5.96E-2</v>
      </c>
      <c r="AE60">
        <v>0</v>
      </c>
      <c r="AF60">
        <v>0</v>
      </c>
      <c r="AG60">
        <v>0</v>
      </c>
      <c r="AI60">
        <v>0</v>
      </c>
      <c r="AJ60">
        <v>0</v>
      </c>
      <c r="AL60">
        <v>28843.919999999998</v>
      </c>
      <c r="AM60">
        <v>0</v>
      </c>
      <c r="AN60">
        <v>0</v>
      </c>
      <c r="AO60">
        <v>0</v>
      </c>
      <c r="AP60" s="1">
        <v>30432</v>
      </c>
      <c r="AQ60">
        <v>3375</v>
      </c>
      <c r="AR60">
        <v>927</v>
      </c>
      <c r="AS60">
        <v>70000</v>
      </c>
      <c r="AT60">
        <v>0</v>
      </c>
      <c r="AU60">
        <v>2494.2857142857101</v>
      </c>
      <c r="AW60">
        <v>2023</v>
      </c>
      <c r="AX60" t="s">
        <v>505</v>
      </c>
      <c r="AY60" t="s">
        <v>506</v>
      </c>
      <c r="AZ60" t="s">
        <v>102</v>
      </c>
      <c r="BA60">
        <v>1170000</v>
      </c>
      <c r="BB60">
        <v>576000</v>
      </c>
      <c r="BC60">
        <v>0</v>
      </c>
      <c r="BD60">
        <v>1746000</v>
      </c>
      <c r="BE60">
        <v>1746000</v>
      </c>
      <c r="BF60">
        <v>2022</v>
      </c>
      <c r="BG60" t="s">
        <v>505</v>
      </c>
      <c r="BH60" t="s">
        <v>506</v>
      </c>
      <c r="BI60" t="s">
        <v>102</v>
      </c>
      <c r="BJ60">
        <v>1170000</v>
      </c>
      <c r="BK60">
        <v>576000</v>
      </c>
      <c r="BL60">
        <v>0</v>
      </c>
      <c r="BM60">
        <v>1746000</v>
      </c>
      <c r="BN60">
        <v>1746000</v>
      </c>
      <c r="BO60">
        <v>2021</v>
      </c>
      <c r="BP60" t="s">
        <v>505</v>
      </c>
      <c r="BQ60" t="s">
        <v>506</v>
      </c>
      <c r="BR60" t="s">
        <v>102</v>
      </c>
      <c r="BS60">
        <v>1170000</v>
      </c>
      <c r="BT60">
        <v>576000</v>
      </c>
      <c r="BU60">
        <v>0</v>
      </c>
      <c r="BV60">
        <v>1746000</v>
      </c>
      <c r="BW60">
        <v>1746000</v>
      </c>
      <c r="BX60">
        <v>2020</v>
      </c>
      <c r="BY60" t="s">
        <v>505</v>
      </c>
      <c r="BZ60" t="s">
        <v>506</v>
      </c>
      <c r="CA60" t="s">
        <v>102</v>
      </c>
      <c r="CB60">
        <v>1170000</v>
      </c>
      <c r="CC60">
        <v>576000</v>
      </c>
      <c r="CD60">
        <v>0</v>
      </c>
      <c r="CE60">
        <v>1746000</v>
      </c>
      <c r="CF60">
        <v>1746000</v>
      </c>
      <c r="CG60">
        <v>0</v>
      </c>
      <c r="CH60">
        <v>0</v>
      </c>
      <c r="CI60">
        <v>11</v>
      </c>
      <c r="CJ60" t="s">
        <v>115</v>
      </c>
      <c r="CM60" t="s">
        <v>509</v>
      </c>
    </row>
    <row r="61" spans="1:91" x14ac:dyDescent="0.35">
      <c r="A61">
        <v>19</v>
      </c>
      <c r="B61">
        <v>19</v>
      </c>
      <c r="D61" t="s">
        <v>510</v>
      </c>
      <c r="E61" t="s">
        <v>92</v>
      </c>
      <c r="F61" t="s">
        <v>511</v>
      </c>
      <c r="G61" t="s">
        <v>506</v>
      </c>
      <c r="H61" t="s">
        <v>102</v>
      </c>
      <c r="I61">
        <v>0</v>
      </c>
      <c r="O61" s="1">
        <v>43826</v>
      </c>
      <c r="P61" t="s">
        <v>178</v>
      </c>
      <c r="Q61">
        <v>10145300</v>
      </c>
      <c r="S61">
        <v>0</v>
      </c>
      <c r="T61" t="s">
        <v>164</v>
      </c>
      <c r="Z61" t="s">
        <v>512</v>
      </c>
      <c r="AA61" t="s">
        <v>513</v>
      </c>
      <c r="AB61">
        <v>6</v>
      </c>
      <c r="AC61">
        <v>0</v>
      </c>
      <c r="AD61">
        <v>4.8800000000000003E-2</v>
      </c>
      <c r="AE61">
        <v>0</v>
      </c>
      <c r="AF61">
        <v>0</v>
      </c>
      <c r="AG61">
        <v>0</v>
      </c>
      <c r="AI61">
        <v>0</v>
      </c>
      <c r="AJ61">
        <v>0</v>
      </c>
      <c r="AL61">
        <v>15864.6</v>
      </c>
      <c r="AM61">
        <v>0</v>
      </c>
      <c r="AN61">
        <v>0</v>
      </c>
      <c r="AO61">
        <v>0</v>
      </c>
      <c r="AP61" s="1">
        <v>37671</v>
      </c>
      <c r="AQ61">
        <v>7055</v>
      </c>
      <c r="AR61">
        <v>199</v>
      </c>
      <c r="AS61">
        <v>1</v>
      </c>
      <c r="AT61">
        <v>4</v>
      </c>
      <c r="AU61">
        <v>96500000</v>
      </c>
      <c r="AW61">
        <v>2023</v>
      </c>
      <c r="AX61" t="s">
        <v>511</v>
      </c>
      <c r="AY61" t="s">
        <v>506</v>
      </c>
      <c r="AZ61" t="s">
        <v>102</v>
      </c>
      <c r="BA61">
        <v>393300</v>
      </c>
      <c r="BB61">
        <v>571700</v>
      </c>
      <c r="BC61">
        <v>0</v>
      </c>
      <c r="BD61">
        <v>965000</v>
      </c>
      <c r="BE61">
        <v>965000</v>
      </c>
      <c r="BF61">
        <v>2022</v>
      </c>
      <c r="BG61" t="s">
        <v>511</v>
      </c>
      <c r="BH61" t="s">
        <v>506</v>
      </c>
      <c r="BI61" t="s">
        <v>102</v>
      </c>
      <c r="BJ61">
        <v>393300</v>
      </c>
      <c r="BK61">
        <v>571700</v>
      </c>
      <c r="BL61">
        <v>0</v>
      </c>
      <c r="BM61">
        <v>965000</v>
      </c>
      <c r="BN61">
        <v>965000</v>
      </c>
      <c r="BO61">
        <v>2021</v>
      </c>
      <c r="BP61" t="s">
        <v>511</v>
      </c>
      <c r="BQ61" t="s">
        <v>506</v>
      </c>
      <c r="BR61" t="s">
        <v>102</v>
      </c>
      <c r="BS61">
        <v>393300</v>
      </c>
      <c r="BT61">
        <v>571700</v>
      </c>
      <c r="BU61">
        <v>0</v>
      </c>
      <c r="BV61">
        <v>965000</v>
      </c>
      <c r="BW61">
        <v>965000</v>
      </c>
      <c r="BX61">
        <v>2020</v>
      </c>
      <c r="BY61" t="s">
        <v>511</v>
      </c>
      <c r="BZ61" t="s">
        <v>506</v>
      </c>
      <c r="CA61" t="s">
        <v>102</v>
      </c>
      <c r="CB61">
        <v>393300</v>
      </c>
      <c r="CC61">
        <v>571700</v>
      </c>
      <c r="CD61">
        <v>0</v>
      </c>
      <c r="CE61">
        <v>965000</v>
      </c>
      <c r="CF61">
        <v>965000</v>
      </c>
      <c r="CG61">
        <v>0</v>
      </c>
      <c r="CH61">
        <v>0</v>
      </c>
      <c r="CI61">
        <v>82</v>
      </c>
      <c r="CJ61" t="s">
        <v>353</v>
      </c>
      <c r="CM61" t="s">
        <v>514</v>
      </c>
    </row>
    <row r="62" spans="1:91" x14ac:dyDescent="0.35">
      <c r="A62">
        <v>28</v>
      </c>
      <c r="B62">
        <v>33</v>
      </c>
      <c r="D62" t="s">
        <v>515</v>
      </c>
      <c r="E62" t="s">
        <v>92</v>
      </c>
      <c r="F62" t="s">
        <v>516</v>
      </c>
      <c r="G62" t="s">
        <v>517</v>
      </c>
      <c r="H62" t="s">
        <v>518</v>
      </c>
      <c r="I62">
        <v>0</v>
      </c>
      <c r="O62" s="1">
        <v>44124</v>
      </c>
      <c r="P62" t="s">
        <v>178</v>
      </c>
      <c r="Q62">
        <v>10259300</v>
      </c>
      <c r="S62">
        <v>0</v>
      </c>
      <c r="T62" t="s">
        <v>164</v>
      </c>
      <c r="Z62" t="s">
        <v>234</v>
      </c>
      <c r="AA62" t="s">
        <v>519</v>
      </c>
      <c r="AB62">
        <v>2</v>
      </c>
      <c r="AC62">
        <v>0</v>
      </c>
      <c r="AD62">
        <v>5.74E-2</v>
      </c>
      <c r="AE62">
        <v>0</v>
      </c>
      <c r="AF62">
        <v>0</v>
      </c>
      <c r="AG62">
        <v>0</v>
      </c>
      <c r="AI62">
        <v>0</v>
      </c>
      <c r="AJ62">
        <v>0</v>
      </c>
      <c r="AL62">
        <v>11919</v>
      </c>
      <c r="AM62">
        <v>0</v>
      </c>
      <c r="AN62">
        <v>0</v>
      </c>
      <c r="AO62">
        <v>0</v>
      </c>
      <c r="AP62" s="1">
        <v>43090</v>
      </c>
      <c r="AQ62">
        <v>9273</v>
      </c>
      <c r="AR62">
        <v>360</v>
      </c>
      <c r="AS62">
        <v>1325000</v>
      </c>
      <c r="AT62">
        <v>0</v>
      </c>
      <c r="AU62">
        <v>54.716981132075503</v>
      </c>
      <c r="AW62">
        <v>2023</v>
      </c>
      <c r="AX62" t="s">
        <v>516</v>
      </c>
      <c r="AY62" t="s">
        <v>517</v>
      </c>
      <c r="AZ62" t="s">
        <v>518</v>
      </c>
      <c r="BA62">
        <v>427500</v>
      </c>
      <c r="BB62">
        <v>297500</v>
      </c>
      <c r="BC62">
        <v>0</v>
      </c>
      <c r="BD62">
        <v>725000</v>
      </c>
      <c r="BE62">
        <v>725000</v>
      </c>
      <c r="BF62">
        <v>2022</v>
      </c>
      <c r="BG62" t="s">
        <v>516</v>
      </c>
      <c r="BH62" t="s">
        <v>517</v>
      </c>
      <c r="BI62" t="s">
        <v>518</v>
      </c>
      <c r="BJ62">
        <v>427500</v>
      </c>
      <c r="BK62">
        <v>297500</v>
      </c>
      <c r="BL62">
        <v>0</v>
      </c>
      <c r="BM62">
        <v>725000</v>
      </c>
      <c r="BN62">
        <v>725000</v>
      </c>
      <c r="BO62">
        <v>2021</v>
      </c>
      <c r="BP62" t="s">
        <v>516</v>
      </c>
      <c r="BQ62" t="s">
        <v>517</v>
      </c>
      <c r="BR62" t="s">
        <v>518</v>
      </c>
      <c r="BS62">
        <v>427500</v>
      </c>
      <c r="BT62">
        <v>297500</v>
      </c>
      <c r="BU62">
        <v>0</v>
      </c>
      <c r="BV62">
        <v>725000</v>
      </c>
      <c r="BW62">
        <v>725000</v>
      </c>
      <c r="BX62">
        <v>2020</v>
      </c>
      <c r="BY62" t="s">
        <v>516</v>
      </c>
      <c r="BZ62" t="s">
        <v>515</v>
      </c>
      <c r="CA62" t="s">
        <v>102</v>
      </c>
      <c r="CB62">
        <v>427500</v>
      </c>
      <c r="CC62">
        <v>297500</v>
      </c>
      <c r="CD62">
        <v>0</v>
      </c>
      <c r="CE62">
        <v>725000</v>
      </c>
      <c r="CF62">
        <v>725000</v>
      </c>
      <c r="CG62">
        <v>0</v>
      </c>
      <c r="CH62">
        <v>0</v>
      </c>
      <c r="CI62">
        <v>82</v>
      </c>
      <c r="CJ62" t="s">
        <v>353</v>
      </c>
      <c r="CM62" t="s">
        <v>520</v>
      </c>
    </row>
    <row r="63" spans="1:91" x14ac:dyDescent="0.35">
      <c r="A63">
        <v>178</v>
      </c>
      <c r="B63">
        <v>16</v>
      </c>
      <c r="D63" t="s">
        <v>521</v>
      </c>
      <c r="E63" t="s">
        <v>92</v>
      </c>
      <c r="F63" t="s">
        <v>522</v>
      </c>
      <c r="G63" t="s">
        <v>523</v>
      </c>
      <c r="H63" t="s">
        <v>102</v>
      </c>
      <c r="I63">
        <v>0</v>
      </c>
      <c r="O63" s="1">
        <v>43826</v>
      </c>
      <c r="P63" t="s">
        <v>96</v>
      </c>
      <c r="Q63">
        <v>11099400</v>
      </c>
      <c r="S63">
        <v>0</v>
      </c>
      <c r="T63" t="s">
        <v>121</v>
      </c>
      <c r="Z63" t="s">
        <v>524</v>
      </c>
      <c r="AA63" t="s">
        <v>525</v>
      </c>
      <c r="AB63">
        <v>8</v>
      </c>
      <c r="AC63">
        <v>0</v>
      </c>
      <c r="AD63">
        <v>3.73E-2</v>
      </c>
      <c r="AE63">
        <v>0</v>
      </c>
      <c r="AF63">
        <v>0</v>
      </c>
      <c r="AG63">
        <v>0</v>
      </c>
      <c r="AI63">
        <v>0</v>
      </c>
      <c r="AJ63">
        <v>0</v>
      </c>
      <c r="AL63">
        <v>23403</v>
      </c>
      <c r="AM63">
        <v>0</v>
      </c>
      <c r="AN63">
        <v>0</v>
      </c>
      <c r="AO63">
        <v>0</v>
      </c>
      <c r="AP63" s="1">
        <v>38356</v>
      </c>
      <c r="AQ63">
        <v>7495</v>
      </c>
      <c r="AR63">
        <v>66</v>
      </c>
      <c r="AS63">
        <v>1</v>
      </c>
      <c r="AT63">
        <v>4</v>
      </c>
      <c r="AU63">
        <v>145000000</v>
      </c>
      <c r="AW63">
        <v>2023</v>
      </c>
      <c r="AX63" t="s">
        <v>522</v>
      </c>
      <c r="AY63" t="s">
        <v>523</v>
      </c>
      <c r="AZ63" t="s">
        <v>102</v>
      </c>
      <c r="BA63">
        <v>665000</v>
      </c>
      <c r="BB63">
        <v>785000</v>
      </c>
      <c r="BC63">
        <v>0</v>
      </c>
      <c r="BD63">
        <v>1450000</v>
      </c>
      <c r="BE63">
        <v>1450000</v>
      </c>
      <c r="BF63">
        <v>2022</v>
      </c>
      <c r="BG63" t="s">
        <v>522</v>
      </c>
      <c r="BH63" t="s">
        <v>523</v>
      </c>
      <c r="BI63" t="s">
        <v>102</v>
      </c>
      <c r="BJ63">
        <v>665000</v>
      </c>
      <c r="BK63">
        <v>785000</v>
      </c>
      <c r="BL63">
        <v>0</v>
      </c>
      <c r="BM63">
        <v>1450000</v>
      </c>
      <c r="BN63">
        <v>1450000</v>
      </c>
      <c r="BO63">
        <v>2021</v>
      </c>
      <c r="BP63" t="s">
        <v>522</v>
      </c>
      <c r="BQ63" t="s">
        <v>523</v>
      </c>
      <c r="BR63" t="s">
        <v>102</v>
      </c>
      <c r="BS63">
        <v>665000</v>
      </c>
      <c r="BT63">
        <v>785000</v>
      </c>
      <c r="BU63">
        <v>0</v>
      </c>
      <c r="BV63">
        <v>1450000</v>
      </c>
      <c r="BW63">
        <v>1450000</v>
      </c>
      <c r="BX63">
        <v>2020</v>
      </c>
      <c r="BY63" t="s">
        <v>522</v>
      </c>
      <c r="BZ63" t="s">
        <v>523</v>
      </c>
      <c r="CA63" t="s">
        <v>102</v>
      </c>
      <c r="CB63">
        <v>665000</v>
      </c>
      <c r="CC63">
        <v>785000</v>
      </c>
      <c r="CD63">
        <v>0</v>
      </c>
      <c r="CE63">
        <v>1450000</v>
      </c>
      <c r="CF63">
        <v>1450000</v>
      </c>
      <c r="CG63">
        <v>0</v>
      </c>
      <c r="CH63">
        <v>0</v>
      </c>
      <c r="CI63">
        <v>53</v>
      </c>
      <c r="CJ63" t="s">
        <v>167</v>
      </c>
      <c r="CM63" t="s">
        <v>526</v>
      </c>
    </row>
    <row r="64" spans="1:91" x14ac:dyDescent="0.35">
      <c r="A64">
        <v>212</v>
      </c>
      <c r="B64">
        <v>10</v>
      </c>
      <c r="D64" t="s">
        <v>527</v>
      </c>
      <c r="E64" t="s">
        <v>92</v>
      </c>
      <c r="F64" t="s">
        <v>528</v>
      </c>
      <c r="G64" t="s">
        <v>527</v>
      </c>
      <c r="H64" t="s">
        <v>102</v>
      </c>
      <c r="I64">
        <v>0</v>
      </c>
      <c r="O64" s="1">
        <v>43826</v>
      </c>
      <c r="P64" t="s">
        <v>110</v>
      </c>
      <c r="Q64">
        <v>11319100</v>
      </c>
      <c r="S64">
        <v>2250</v>
      </c>
      <c r="T64" t="s">
        <v>97</v>
      </c>
      <c r="Z64" t="s">
        <v>234</v>
      </c>
      <c r="AA64" t="s">
        <v>529</v>
      </c>
      <c r="AB64">
        <v>3</v>
      </c>
      <c r="AC64">
        <v>0</v>
      </c>
      <c r="AD64">
        <v>5.74E-2</v>
      </c>
      <c r="AE64">
        <v>0</v>
      </c>
      <c r="AF64">
        <v>0</v>
      </c>
      <c r="AG64">
        <v>0</v>
      </c>
      <c r="AI64">
        <v>0</v>
      </c>
      <c r="AJ64">
        <v>0</v>
      </c>
      <c r="AL64">
        <v>29058.68</v>
      </c>
      <c r="AM64">
        <v>0</v>
      </c>
      <c r="AN64">
        <v>0</v>
      </c>
      <c r="AO64">
        <v>0</v>
      </c>
      <c r="AP64" s="1">
        <v>39728</v>
      </c>
      <c r="AQ64">
        <v>8628</v>
      </c>
      <c r="AR64">
        <v>93</v>
      </c>
      <c r="AS64">
        <v>100</v>
      </c>
      <c r="AT64">
        <v>4</v>
      </c>
      <c r="AU64">
        <v>1759000</v>
      </c>
      <c r="AW64">
        <v>2023</v>
      </c>
      <c r="AX64" t="s">
        <v>528</v>
      </c>
      <c r="AY64" t="s">
        <v>527</v>
      </c>
      <c r="AZ64" t="s">
        <v>102</v>
      </c>
      <c r="BA64">
        <v>1125000</v>
      </c>
      <c r="BB64">
        <v>634000</v>
      </c>
      <c r="BC64">
        <v>0</v>
      </c>
      <c r="BD64">
        <v>1759000</v>
      </c>
      <c r="BE64">
        <v>1759000</v>
      </c>
      <c r="BF64">
        <v>2022</v>
      </c>
      <c r="BG64" t="s">
        <v>528</v>
      </c>
      <c r="BH64" t="s">
        <v>527</v>
      </c>
      <c r="BI64" t="s">
        <v>102</v>
      </c>
      <c r="BJ64">
        <v>1125000</v>
      </c>
      <c r="BK64">
        <v>634000</v>
      </c>
      <c r="BL64">
        <v>0</v>
      </c>
      <c r="BM64">
        <v>1759000</v>
      </c>
      <c r="BN64">
        <v>1759000</v>
      </c>
      <c r="BO64">
        <v>2021</v>
      </c>
      <c r="BP64" t="s">
        <v>528</v>
      </c>
      <c r="BQ64" t="s">
        <v>527</v>
      </c>
      <c r="BR64" t="s">
        <v>102</v>
      </c>
      <c r="BS64">
        <v>1125000</v>
      </c>
      <c r="BT64">
        <v>634000</v>
      </c>
      <c r="BU64">
        <v>0</v>
      </c>
      <c r="BV64">
        <v>1759000</v>
      </c>
      <c r="BW64">
        <v>1759000</v>
      </c>
      <c r="BX64">
        <v>2020</v>
      </c>
      <c r="BY64" t="s">
        <v>528</v>
      </c>
      <c r="BZ64" t="s">
        <v>527</v>
      </c>
      <c r="CA64" t="s">
        <v>102</v>
      </c>
      <c r="CB64">
        <v>1125000</v>
      </c>
      <c r="CC64">
        <v>634000</v>
      </c>
      <c r="CD64">
        <v>0</v>
      </c>
      <c r="CE64">
        <v>1759000</v>
      </c>
      <c r="CF64">
        <v>1759000</v>
      </c>
      <c r="CG64">
        <v>0</v>
      </c>
      <c r="CH64">
        <v>0</v>
      </c>
      <c r="CI64">
        <v>11</v>
      </c>
      <c r="CJ64" t="s">
        <v>115</v>
      </c>
      <c r="CM64" t="s">
        <v>530</v>
      </c>
    </row>
    <row r="65" spans="1:91" x14ac:dyDescent="0.35">
      <c r="A65">
        <v>200</v>
      </c>
      <c r="B65">
        <v>24</v>
      </c>
      <c r="D65" t="s">
        <v>531</v>
      </c>
      <c r="E65" t="s">
        <v>92</v>
      </c>
      <c r="F65" t="s">
        <v>532</v>
      </c>
      <c r="G65" t="s">
        <v>531</v>
      </c>
      <c r="H65" t="s">
        <v>102</v>
      </c>
      <c r="I65">
        <v>0</v>
      </c>
      <c r="O65" s="1">
        <v>44959</v>
      </c>
      <c r="P65" t="s">
        <v>357</v>
      </c>
      <c r="Q65">
        <v>11252500</v>
      </c>
      <c r="S65">
        <v>1576</v>
      </c>
      <c r="T65" t="s">
        <v>97</v>
      </c>
      <c r="Z65" t="s">
        <v>533</v>
      </c>
      <c r="AA65" t="s">
        <v>534</v>
      </c>
      <c r="AB65">
        <v>4</v>
      </c>
      <c r="AC65">
        <v>0</v>
      </c>
      <c r="AD65">
        <v>6.8699999999999997E-2</v>
      </c>
      <c r="AE65">
        <v>0</v>
      </c>
      <c r="AF65">
        <v>0</v>
      </c>
      <c r="AG65">
        <v>0</v>
      </c>
      <c r="AI65">
        <v>0</v>
      </c>
      <c r="AJ65">
        <v>0</v>
      </c>
      <c r="AL65">
        <v>40903.519999999997</v>
      </c>
      <c r="AM65">
        <v>0</v>
      </c>
      <c r="AN65">
        <v>0</v>
      </c>
      <c r="AO65">
        <v>0</v>
      </c>
      <c r="AP65" s="1">
        <v>44789</v>
      </c>
      <c r="AQ65">
        <v>9722</v>
      </c>
      <c r="AR65">
        <v>343</v>
      </c>
      <c r="AS65">
        <v>10</v>
      </c>
      <c r="AT65">
        <v>4</v>
      </c>
      <c r="AU65">
        <v>24760000</v>
      </c>
      <c r="AW65">
        <v>2023</v>
      </c>
      <c r="AX65" t="s">
        <v>535</v>
      </c>
      <c r="AY65" t="s">
        <v>531</v>
      </c>
      <c r="AZ65" t="s">
        <v>102</v>
      </c>
      <c r="BA65">
        <v>1530000</v>
      </c>
      <c r="BB65">
        <v>946000</v>
      </c>
      <c r="BC65">
        <v>0</v>
      </c>
      <c r="BD65">
        <v>2476000</v>
      </c>
      <c r="BE65">
        <v>2476000</v>
      </c>
      <c r="BF65">
        <v>2022</v>
      </c>
      <c r="BG65" t="s">
        <v>535</v>
      </c>
      <c r="BH65" t="s">
        <v>531</v>
      </c>
      <c r="BI65" t="s">
        <v>102</v>
      </c>
      <c r="BJ65">
        <v>1530000</v>
      </c>
      <c r="BK65">
        <v>946000</v>
      </c>
      <c r="BL65">
        <v>0</v>
      </c>
      <c r="BM65">
        <v>2476000</v>
      </c>
      <c r="BN65">
        <v>2476000</v>
      </c>
      <c r="BO65">
        <v>2021</v>
      </c>
      <c r="BP65" t="s">
        <v>535</v>
      </c>
      <c r="BQ65" t="s">
        <v>531</v>
      </c>
      <c r="BR65" t="s">
        <v>102</v>
      </c>
      <c r="BS65">
        <v>1530000</v>
      </c>
      <c r="BT65">
        <v>946000</v>
      </c>
      <c r="BU65">
        <v>0</v>
      </c>
      <c r="BV65">
        <v>2476000</v>
      </c>
      <c r="BW65">
        <v>2476000</v>
      </c>
      <c r="BX65">
        <v>2020</v>
      </c>
      <c r="BY65" t="s">
        <v>535</v>
      </c>
      <c r="BZ65" t="s">
        <v>531</v>
      </c>
      <c r="CA65" t="s">
        <v>102</v>
      </c>
      <c r="CB65">
        <v>1530000</v>
      </c>
      <c r="CC65">
        <v>946000</v>
      </c>
      <c r="CD65">
        <v>0</v>
      </c>
      <c r="CE65">
        <v>2476000</v>
      </c>
      <c r="CF65">
        <v>2476000</v>
      </c>
      <c r="CG65">
        <v>0</v>
      </c>
      <c r="CH65">
        <v>0</v>
      </c>
      <c r="CI65">
        <v>10</v>
      </c>
      <c r="CJ65" t="s">
        <v>115</v>
      </c>
      <c r="CM65" t="s">
        <v>536</v>
      </c>
    </row>
    <row r="66" spans="1:91" x14ac:dyDescent="0.35">
      <c r="A66">
        <v>80</v>
      </c>
      <c r="B66">
        <v>1.01</v>
      </c>
      <c r="D66" t="s">
        <v>537</v>
      </c>
      <c r="E66" t="s">
        <v>92</v>
      </c>
      <c r="F66" t="s">
        <v>538</v>
      </c>
      <c r="G66" t="s">
        <v>539</v>
      </c>
      <c r="H66" t="s">
        <v>540</v>
      </c>
      <c r="I66">
        <v>0</v>
      </c>
      <c r="J66">
        <v>2017</v>
      </c>
      <c r="L66">
        <v>80</v>
      </c>
      <c r="M66">
        <v>1</v>
      </c>
      <c r="O66" s="1">
        <v>44453</v>
      </c>
      <c r="P66" t="s">
        <v>338</v>
      </c>
      <c r="Q66">
        <v>10567700</v>
      </c>
      <c r="S66">
        <v>0</v>
      </c>
      <c r="T66" t="s">
        <v>121</v>
      </c>
      <c r="Z66" t="s">
        <v>541</v>
      </c>
      <c r="AA66" t="s">
        <v>542</v>
      </c>
      <c r="AB66">
        <v>424</v>
      </c>
      <c r="AC66">
        <v>21</v>
      </c>
      <c r="AD66">
        <v>1.8146</v>
      </c>
      <c r="AE66">
        <v>0</v>
      </c>
      <c r="AF66">
        <v>0</v>
      </c>
      <c r="AG66">
        <v>0</v>
      </c>
      <c r="AI66">
        <v>0</v>
      </c>
      <c r="AJ66">
        <v>0</v>
      </c>
      <c r="AL66">
        <v>63515.74</v>
      </c>
      <c r="AM66">
        <v>0</v>
      </c>
      <c r="AN66">
        <v>0</v>
      </c>
      <c r="AO66">
        <v>0</v>
      </c>
      <c r="AP66" s="1">
        <v>41864</v>
      </c>
      <c r="AQ66">
        <v>8988</v>
      </c>
      <c r="AR66">
        <v>694</v>
      </c>
      <c r="AS66">
        <v>19500000</v>
      </c>
      <c r="AT66">
        <v>24</v>
      </c>
      <c r="AU66">
        <v>20.181025641025599</v>
      </c>
      <c r="AV66">
        <v>1</v>
      </c>
      <c r="AW66">
        <v>2023</v>
      </c>
      <c r="AX66" t="s">
        <v>538</v>
      </c>
      <c r="AY66" t="s">
        <v>539</v>
      </c>
      <c r="AZ66" t="s">
        <v>540</v>
      </c>
      <c r="BA66">
        <v>3935300</v>
      </c>
      <c r="BB66">
        <v>0</v>
      </c>
      <c r="BC66">
        <v>0</v>
      </c>
      <c r="BD66">
        <v>3935300</v>
      </c>
      <c r="BE66">
        <v>3935300</v>
      </c>
      <c r="BF66">
        <v>2022</v>
      </c>
      <c r="BG66" t="s">
        <v>538</v>
      </c>
      <c r="BH66" t="s">
        <v>539</v>
      </c>
      <c r="BI66" t="s">
        <v>540</v>
      </c>
      <c r="BJ66">
        <v>3935300</v>
      </c>
      <c r="BK66">
        <v>0</v>
      </c>
      <c r="BL66">
        <v>0</v>
      </c>
      <c r="BM66">
        <v>3935300</v>
      </c>
      <c r="BN66">
        <v>3935300</v>
      </c>
      <c r="BO66">
        <v>2021</v>
      </c>
      <c r="BP66" t="s">
        <v>538</v>
      </c>
      <c r="BQ66" t="s">
        <v>539</v>
      </c>
      <c r="BR66" t="s">
        <v>540</v>
      </c>
      <c r="BS66">
        <v>3935300</v>
      </c>
      <c r="BT66">
        <v>0</v>
      </c>
      <c r="BU66">
        <v>0</v>
      </c>
      <c r="BV66">
        <v>3935300</v>
      </c>
      <c r="BW66">
        <v>3935300</v>
      </c>
      <c r="BX66">
        <v>2020</v>
      </c>
      <c r="BY66" t="s">
        <v>538</v>
      </c>
      <c r="BZ66" t="s">
        <v>539</v>
      </c>
      <c r="CA66" t="s">
        <v>540</v>
      </c>
      <c r="CB66">
        <v>3935300</v>
      </c>
      <c r="CC66">
        <v>0</v>
      </c>
      <c r="CD66">
        <v>0</v>
      </c>
      <c r="CE66">
        <v>3935300</v>
      </c>
      <c r="CF66">
        <v>3935300</v>
      </c>
      <c r="CG66">
        <v>0</v>
      </c>
      <c r="CH66">
        <v>0</v>
      </c>
      <c r="CI66">
        <v>17</v>
      </c>
      <c r="CJ66" t="s">
        <v>133</v>
      </c>
      <c r="CM66" t="s">
        <v>543</v>
      </c>
    </row>
    <row r="67" spans="1:91" x14ac:dyDescent="0.35">
      <c r="A67">
        <v>92</v>
      </c>
      <c r="B67">
        <v>1.01</v>
      </c>
      <c r="D67" t="s">
        <v>544</v>
      </c>
      <c r="E67" t="s">
        <v>92</v>
      </c>
      <c r="F67" t="s">
        <v>545</v>
      </c>
      <c r="G67" t="s">
        <v>539</v>
      </c>
      <c r="H67" t="s">
        <v>540</v>
      </c>
      <c r="I67">
        <v>0</v>
      </c>
      <c r="J67">
        <v>2016</v>
      </c>
      <c r="L67">
        <v>92</v>
      </c>
      <c r="M67">
        <v>1.1000000000000001</v>
      </c>
      <c r="O67" s="1">
        <v>43836</v>
      </c>
      <c r="P67" t="s">
        <v>414</v>
      </c>
      <c r="Q67">
        <v>10717500</v>
      </c>
      <c r="S67">
        <v>0</v>
      </c>
      <c r="T67" t="s">
        <v>121</v>
      </c>
      <c r="Z67" t="s">
        <v>546</v>
      </c>
      <c r="AA67" t="s">
        <v>547</v>
      </c>
      <c r="AB67">
        <v>135</v>
      </c>
      <c r="AC67">
        <v>0</v>
      </c>
      <c r="AD67">
        <v>1.1791</v>
      </c>
      <c r="AE67">
        <v>0</v>
      </c>
      <c r="AF67">
        <v>0</v>
      </c>
      <c r="AG67">
        <v>0</v>
      </c>
      <c r="AI67">
        <v>0</v>
      </c>
      <c r="AJ67">
        <v>0</v>
      </c>
      <c r="AL67">
        <v>807000</v>
      </c>
      <c r="AM67">
        <v>0</v>
      </c>
      <c r="AN67">
        <v>0</v>
      </c>
      <c r="AO67">
        <v>0</v>
      </c>
      <c r="AP67" s="1">
        <v>41614</v>
      </c>
      <c r="AQ67">
        <v>8947</v>
      </c>
      <c r="AR67">
        <v>544</v>
      </c>
      <c r="AS67">
        <v>13000000</v>
      </c>
      <c r="AT67">
        <v>23</v>
      </c>
      <c r="AU67">
        <v>384.61538461538498</v>
      </c>
      <c r="AV67">
        <v>1</v>
      </c>
      <c r="AW67">
        <v>2023</v>
      </c>
      <c r="AX67" t="s">
        <v>545</v>
      </c>
      <c r="AY67" t="s">
        <v>539</v>
      </c>
      <c r="AZ67" t="s">
        <v>540</v>
      </c>
      <c r="BA67">
        <v>9713800</v>
      </c>
      <c r="BB67">
        <v>40286200</v>
      </c>
      <c r="BC67">
        <v>0</v>
      </c>
      <c r="BD67">
        <v>50000000</v>
      </c>
      <c r="BE67">
        <v>50000000</v>
      </c>
      <c r="BF67">
        <v>2022</v>
      </c>
      <c r="BG67" t="s">
        <v>545</v>
      </c>
      <c r="BH67" t="s">
        <v>539</v>
      </c>
      <c r="BI67" t="s">
        <v>540</v>
      </c>
      <c r="BJ67">
        <v>9713800</v>
      </c>
      <c r="BK67">
        <v>40286200</v>
      </c>
      <c r="BL67">
        <v>0</v>
      </c>
      <c r="BM67">
        <v>50000000</v>
      </c>
      <c r="BN67">
        <v>50000000</v>
      </c>
      <c r="BO67">
        <v>2021</v>
      </c>
      <c r="BP67" t="s">
        <v>545</v>
      </c>
      <c r="BQ67" t="s">
        <v>539</v>
      </c>
      <c r="BR67" t="s">
        <v>540</v>
      </c>
      <c r="BS67">
        <v>9713800</v>
      </c>
      <c r="BT67">
        <v>40286200</v>
      </c>
      <c r="BU67">
        <v>0</v>
      </c>
      <c r="BV67">
        <v>50000000</v>
      </c>
      <c r="BW67">
        <v>50000000</v>
      </c>
      <c r="BX67">
        <v>2020</v>
      </c>
      <c r="BY67" t="s">
        <v>545</v>
      </c>
      <c r="BZ67" t="s">
        <v>539</v>
      </c>
      <c r="CA67" t="s">
        <v>540</v>
      </c>
      <c r="CB67">
        <v>9713800</v>
      </c>
      <c r="CC67">
        <v>40286200</v>
      </c>
      <c r="CD67">
        <v>0</v>
      </c>
      <c r="CE67">
        <v>50000000</v>
      </c>
      <c r="CF67">
        <v>50000000</v>
      </c>
      <c r="CG67">
        <v>0</v>
      </c>
      <c r="CH67">
        <v>0</v>
      </c>
      <c r="CI67">
        <v>16</v>
      </c>
      <c r="CM67" t="s">
        <v>548</v>
      </c>
    </row>
    <row r="68" spans="1:91" x14ac:dyDescent="0.35">
      <c r="A68">
        <v>200</v>
      </c>
      <c r="B68">
        <v>23</v>
      </c>
      <c r="D68" t="s">
        <v>549</v>
      </c>
      <c r="E68" t="s">
        <v>92</v>
      </c>
      <c r="F68" t="s">
        <v>550</v>
      </c>
      <c r="G68" t="s">
        <v>549</v>
      </c>
      <c r="H68" t="s">
        <v>102</v>
      </c>
      <c r="I68">
        <v>1060</v>
      </c>
      <c r="O68" s="1">
        <v>43826</v>
      </c>
      <c r="P68" t="s">
        <v>357</v>
      </c>
      <c r="Q68">
        <v>11252400</v>
      </c>
      <c r="S68">
        <v>660</v>
      </c>
      <c r="T68" t="s">
        <v>97</v>
      </c>
      <c r="Z68" t="s">
        <v>551</v>
      </c>
      <c r="AA68" t="s">
        <v>552</v>
      </c>
      <c r="AB68">
        <v>2</v>
      </c>
      <c r="AC68">
        <v>738</v>
      </c>
      <c r="AD68">
        <v>4.0399999999999998E-2</v>
      </c>
      <c r="AE68">
        <v>0</v>
      </c>
      <c r="AF68">
        <v>0</v>
      </c>
      <c r="AG68">
        <v>0</v>
      </c>
      <c r="AI68">
        <v>0</v>
      </c>
      <c r="AJ68">
        <v>0</v>
      </c>
      <c r="AL68">
        <v>21641.200000000001</v>
      </c>
      <c r="AM68">
        <v>0</v>
      </c>
      <c r="AN68">
        <v>0</v>
      </c>
      <c r="AO68">
        <v>0</v>
      </c>
      <c r="AP68" s="1">
        <v>41544</v>
      </c>
      <c r="AQ68">
        <v>8936</v>
      </c>
      <c r="AR68">
        <v>322</v>
      </c>
      <c r="AS68">
        <v>900000</v>
      </c>
      <c r="AT68">
        <v>27</v>
      </c>
      <c r="AU68">
        <v>145.555555555556</v>
      </c>
      <c r="AV68">
        <v>1</v>
      </c>
      <c r="AW68">
        <v>2023</v>
      </c>
      <c r="AX68" t="s">
        <v>550</v>
      </c>
      <c r="AY68" t="s">
        <v>549</v>
      </c>
      <c r="AZ68" t="s">
        <v>102</v>
      </c>
      <c r="BA68">
        <v>900000</v>
      </c>
      <c r="BB68">
        <v>410000</v>
      </c>
      <c r="BC68">
        <v>0</v>
      </c>
      <c r="BD68">
        <v>1310000</v>
      </c>
      <c r="BE68">
        <v>1310000</v>
      </c>
      <c r="BF68">
        <v>2022</v>
      </c>
      <c r="BG68" t="s">
        <v>550</v>
      </c>
      <c r="BH68" t="s">
        <v>549</v>
      </c>
      <c r="BI68" t="s">
        <v>102</v>
      </c>
      <c r="BJ68">
        <v>900000</v>
      </c>
      <c r="BK68">
        <v>410000</v>
      </c>
      <c r="BL68">
        <v>0</v>
      </c>
      <c r="BM68">
        <v>1310000</v>
      </c>
      <c r="BN68">
        <v>1310000</v>
      </c>
      <c r="BO68">
        <v>2021</v>
      </c>
      <c r="BP68" t="s">
        <v>550</v>
      </c>
      <c r="BQ68" t="s">
        <v>549</v>
      </c>
      <c r="BR68" t="s">
        <v>102</v>
      </c>
      <c r="BS68">
        <v>900000</v>
      </c>
      <c r="BT68">
        <v>410000</v>
      </c>
      <c r="BU68">
        <v>0</v>
      </c>
      <c r="BV68">
        <v>1310000</v>
      </c>
      <c r="BW68">
        <v>1310000</v>
      </c>
      <c r="BX68">
        <v>2020</v>
      </c>
      <c r="BY68" t="s">
        <v>550</v>
      </c>
      <c r="BZ68" t="s">
        <v>549</v>
      </c>
      <c r="CA68" t="s">
        <v>102</v>
      </c>
      <c r="CB68">
        <v>900000</v>
      </c>
      <c r="CC68">
        <v>410000</v>
      </c>
      <c r="CD68">
        <v>0</v>
      </c>
      <c r="CE68">
        <v>1310000</v>
      </c>
      <c r="CF68">
        <v>1310000</v>
      </c>
      <c r="CG68">
        <v>0</v>
      </c>
      <c r="CH68">
        <v>0</v>
      </c>
      <c r="CI68">
        <v>10</v>
      </c>
      <c r="CJ68" t="s">
        <v>115</v>
      </c>
      <c r="CM68" t="s">
        <v>553</v>
      </c>
    </row>
    <row r="69" spans="1:91" x14ac:dyDescent="0.35">
      <c r="A69">
        <v>22</v>
      </c>
      <c r="B69">
        <v>7</v>
      </c>
      <c r="D69" t="s">
        <v>554</v>
      </c>
      <c r="E69" t="s">
        <v>92</v>
      </c>
      <c r="F69" t="s">
        <v>555</v>
      </c>
      <c r="G69" t="s">
        <v>556</v>
      </c>
      <c r="H69" t="s">
        <v>102</v>
      </c>
      <c r="I69">
        <v>0</v>
      </c>
      <c r="O69" s="1">
        <v>43826</v>
      </c>
      <c r="P69" t="s">
        <v>96</v>
      </c>
      <c r="Q69">
        <v>10179800</v>
      </c>
      <c r="S69">
        <v>660</v>
      </c>
      <c r="T69" t="s">
        <v>164</v>
      </c>
      <c r="Z69" t="s">
        <v>557</v>
      </c>
      <c r="AA69" t="s">
        <v>558</v>
      </c>
      <c r="AB69">
        <v>5</v>
      </c>
      <c r="AC69">
        <v>0</v>
      </c>
      <c r="AD69">
        <v>0</v>
      </c>
      <c r="AE69">
        <v>0</v>
      </c>
      <c r="AF69">
        <v>0</v>
      </c>
      <c r="AG69">
        <v>0</v>
      </c>
      <c r="AI69">
        <v>0</v>
      </c>
      <c r="AJ69">
        <v>0</v>
      </c>
      <c r="AL69">
        <v>22851.599999999999</v>
      </c>
      <c r="AM69">
        <v>0</v>
      </c>
      <c r="AN69">
        <v>0</v>
      </c>
      <c r="AO69">
        <v>0</v>
      </c>
      <c r="AP69" s="1">
        <v>36693</v>
      </c>
      <c r="AQ69">
        <v>5634</v>
      </c>
      <c r="AR69">
        <v>192</v>
      </c>
      <c r="AS69">
        <v>990000</v>
      </c>
      <c r="AT69">
        <v>7</v>
      </c>
      <c r="AU69">
        <v>140.40404040403999</v>
      </c>
      <c r="AW69">
        <v>2023</v>
      </c>
      <c r="AX69" t="s">
        <v>555</v>
      </c>
      <c r="AY69" t="s">
        <v>556</v>
      </c>
      <c r="AZ69" t="s">
        <v>102</v>
      </c>
      <c r="BA69">
        <v>513000</v>
      </c>
      <c r="BB69">
        <v>877000</v>
      </c>
      <c r="BC69">
        <v>0</v>
      </c>
      <c r="BD69">
        <v>1390000</v>
      </c>
      <c r="BE69">
        <v>1390000</v>
      </c>
      <c r="BF69">
        <v>2022</v>
      </c>
      <c r="BG69" t="s">
        <v>555</v>
      </c>
      <c r="BH69" t="s">
        <v>556</v>
      </c>
      <c r="BI69" t="s">
        <v>102</v>
      </c>
      <c r="BJ69">
        <v>513000</v>
      </c>
      <c r="BK69">
        <v>877000</v>
      </c>
      <c r="BL69">
        <v>0</v>
      </c>
      <c r="BM69">
        <v>1390000</v>
      </c>
      <c r="BN69">
        <v>1390000</v>
      </c>
      <c r="BO69">
        <v>2021</v>
      </c>
      <c r="BP69" t="s">
        <v>555</v>
      </c>
      <c r="BQ69" t="s">
        <v>556</v>
      </c>
      <c r="BR69" t="s">
        <v>102</v>
      </c>
      <c r="BS69">
        <v>513000</v>
      </c>
      <c r="BT69">
        <v>877000</v>
      </c>
      <c r="BU69">
        <v>0</v>
      </c>
      <c r="BV69">
        <v>1390000</v>
      </c>
      <c r="BW69">
        <v>1390000</v>
      </c>
      <c r="BX69">
        <v>2020</v>
      </c>
      <c r="BY69" t="s">
        <v>555</v>
      </c>
      <c r="BZ69" t="s">
        <v>556</v>
      </c>
      <c r="CA69" t="s">
        <v>102</v>
      </c>
      <c r="CB69">
        <v>513000</v>
      </c>
      <c r="CC69">
        <v>877000</v>
      </c>
      <c r="CD69">
        <v>0</v>
      </c>
      <c r="CE69">
        <v>1390000</v>
      </c>
      <c r="CF69">
        <v>1390000</v>
      </c>
      <c r="CG69">
        <v>0</v>
      </c>
      <c r="CH69">
        <v>0</v>
      </c>
      <c r="CI69">
        <v>58</v>
      </c>
      <c r="CJ69" t="s">
        <v>244</v>
      </c>
      <c r="CM69" t="s">
        <v>559</v>
      </c>
    </row>
    <row r="70" spans="1:91" x14ac:dyDescent="0.35">
      <c r="A70">
        <v>245</v>
      </c>
      <c r="B70">
        <v>5</v>
      </c>
      <c r="D70" t="s">
        <v>560</v>
      </c>
      <c r="E70" t="s">
        <v>92</v>
      </c>
      <c r="F70" t="s">
        <v>561</v>
      </c>
      <c r="G70" t="s">
        <v>560</v>
      </c>
      <c r="H70" t="s">
        <v>102</v>
      </c>
      <c r="I70">
        <v>0</v>
      </c>
      <c r="O70" s="1">
        <v>43948</v>
      </c>
      <c r="P70" t="s">
        <v>96</v>
      </c>
      <c r="Q70">
        <v>11448000</v>
      </c>
      <c r="S70">
        <v>0</v>
      </c>
      <c r="T70" t="s">
        <v>97</v>
      </c>
      <c r="Z70" t="s">
        <v>562</v>
      </c>
      <c r="AA70" t="s">
        <v>563</v>
      </c>
      <c r="AB70">
        <v>7</v>
      </c>
      <c r="AC70">
        <v>0</v>
      </c>
      <c r="AD70">
        <v>5.0999999999999997E-2</v>
      </c>
      <c r="AE70">
        <v>0</v>
      </c>
      <c r="AF70">
        <v>0</v>
      </c>
      <c r="AG70">
        <v>0</v>
      </c>
      <c r="AI70">
        <v>0</v>
      </c>
      <c r="AJ70">
        <v>0</v>
      </c>
      <c r="AL70">
        <v>34692</v>
      </c>
      <c r="AM70">
        <v>0</v>
      </c>
      <c r="AN70">
        <v>0</v>
      </c>
      <c r="AO70">
        <v>0</v>
      </c>
      <c r="AP70" s="1">
        <v>37068</v>
      </c>
      <c r="AQ70">
        <v>5833</v>
      </c>
      <c r="AR70">
        <v>155</v>
      </c>
      <c r="AS70">
        <v>10</v>
      </c>
      <c r="AT70">
        <v>3</v>
      </c>
      <c r="AU70">
        <v>21000000</v>
      </c>
      <c r="AW70">
        <v>2023</v>
      </c>
      <c r="AX70" t="s">
        <v>561</v>
      </c>
      <c r="AY70" t="s">
        <v>560</v>
      </c>
      <c r="AZ70" t="s">
        <v>102</v>
      </c>
      <c r="BA70">
        <v>912000</v>
      </c>
      <c r="BB70">
        <v>1188000</v>
      </c>
      <c r="BC70">
        <v>0</v>
      </c>
      <c r="BD70">
        <v>2100000</v>
      </c>
      <c r="BE70">
        <v>2100000</v>
      </c>
      <c r="BF70">
        <v>2022</v>
      </c>
      <c r="BG70" t="s">
        <v>561</v>
      </c>
      <c r="BH70" t="s">
        <v>560</v>
      </c>
      <c r="BI70" t="s">
        <v>102</v>
      </c>
      <c r="BJ70">
        <v>912000</v>
      </c>
      <c r="BK70">
        <v>1188000</v>
      </c>
      <c r="BL70">
        <v>0</v>
      </c>
      <c r="BM70">
        <v>2100000</v>
      </c>
      <c r="BN70">
        <v>2100000</v>
      </c>
      <c r="BO70">
        <v>2021</v>
      </c>
      <c r="BP70" t="s">
        <v>561</v>
      </c>
      <c r="BQ70" t="s">
        <v>560</v>
      </c>
      <c r="BR70" t="s">
        <v>102</v>
      </c>
      <c r="BS70">
        <v>912000</v>
      </c>
      <c r="BT70">
        <v>1188000</v>
      </c>
      <c r="BU70">
        <v>0</v>
      </c>
      <c r="BV70">
        <v>2100000</v>
      </c>
      <c r="BW70">
        <v>2100000</v>
      </c>
      <c r="BX70">
        <v>2020</v>
      </c>
      <c r="BY70" t="s">
        <v>564</v>
      </c>
      <c r="BZ70" t="s">
        <v>560</v>
      </c>
      <c r="CA70" t="s">
        <v>102</v>
      </c>
      <c r="CB70">
        <v>912000</v>
      </c>
      <c r="CC70">
        <v>1188000</v>
      </c>
      <c r="CD70">
        <v>0</v>
      </c>
      <c r="CE70">
        <v>2100000</v>
      </c>
      <c r="CF70">
        <v>2100000</v>
      </c>
      <c r="CG70">
        <v>0</v>
      </c>
      <c r="CH70">
        <v>0</v>
      </c>
      <c r="CI70">
        <v>49</v>
      </c>
      <c r="CJ70" t="s">
        <v>146</v>
      </c>
      <c r="CM70" t="s">
        <v>565</v>
      </c>
    </row>
    <row r="71" spans="1:91" x14ac:dyDescent="0.35">
      <c r="A71">
        <v>212</v>
      </c>
      <c r="B71">
        <v>15</v>
      </c>
      <c r="D71" t="s">
        <v>566</v>
      </c>
      <c r="E71" t="s">
        <v>92</v>
      </c>
      <c r="F71" t="s">
        <v>567</v>
      </c>
      <c r="G71" t="s">
        <v>568</v>
      </c>
      <c r="H71" t="s">
        <v>102</v>
      </c>
      <c r="I71">
        <v>0</v>
      </c>
      <c r="O71" s="1">
        <v>44377</v>
      </c>
      <c r="P71" t="s">
        <v>110</v>
      </c>
      <c r="Q71">
        <v>11319600</v>
      </c>
      <c r="S71">
        <v>0</v>
      </c>
      <c r="T71" t="s">
        <v>97</v>
      </c>
      <c r="Z71" t="s">
        <v>569</v>
      </c>
      <c r="AA71" t="s">
        <v>570</v>
      </c>
      <c r="AB71">
        <v>4</v>
      </c>
      <c r="AC71">
        <v>738</v>
      </c>
      <c r="AD71">
        <v>5.74E-2</v>
      </c>
      <c r="AE71">
        <v>0</v>
      </c>
      <c r="AF71">
        <v>0</v>
      </c>
      <c r="AG71">
        <v>0</v>
      </c>
      <c r="AI71">
        <v>0</v>
      </c>
      <c r="AJ71">
        <v>0</v>
      </c>
      <c r="AL71">
        <v>49626.080000000002</v>
      </c>
      <c r="AM71">
        <v>0</v>
      </c>
      <c r="AN71">
        <v>0</v>
      </c>
      <c r="AO71">
        <v>0</v>
      </c>
      <c r="AP71" s="1">
        <v>44308</v>
      </c>
      <c r="AQ71">
        <v>9563</v>
      </c>
      <c r="AR71">
        <v>90</v>
      </c>
      <c r="AS71">
        <v>5720000</v>
      </c>
      <c r="AT71">
        <v>0</v>
      </c>
      <c r="AU71">
        <v>52.517482517482499</v>
      </c>
      <c r="AW71">
        <v>2023</v>
      </c>
      <c r="AX71" t="s">
        <v>567</v>
      </c>
      <c r="AY71" t="s">
        <v>568</v>
      </c>
      <c r="AZ71" t="s">
        <v>102</v>
      </c>
      <c r="BA71">
        <v>1125000</v>
      </c>
      <c r="BB71">
        <v>1879000</v>
      </c>
      <c r="BC71">
        <v>0</v>
      </c>
      <c r="BD71">
        <v>3004000</v>
      </c>
      <c r="BE71">
        <v>3004000</v>
      </c>
      <c r="BF71">
        <v>2022</v>
      </c>
      <c r="BG71" t="s">
        <v>567</v>
      </c>
      <c r="BH71" t="s">
        <v>568</v>
      </c>
      <c r="BI71" t="s">
        <v>102</v>
      </c>
      <c r="BJ71">
        <v>1125000</v>
      </c>
      <c r="BK71">
        <v>1879000</v>
      </c>
      <c r="BL71">
        <v>0</v>
      </c>
      <c r="BM71">
        <v>3004000</v>
      </c>
      <c r="BN71">
        <v>3004000</v>
      </c>
      <c r="BO71">
        <v>2021</v>
      </c>
      <c r="BP71" t="s">
        <v>571</v>
      </c>
      <c r="BQ71" t="s">
        <v>572</v>
      </c>
      <c r="BR71" t="s">
        <v>102</v>
      </c>
      <c r="BS71">
        <v>1125000</v>
      </c>
      <c r="BT71">
        <v>1879000</v>
      </c>
      <c r="BU71">
        <v>0</v>
      </c>
      <c r="BV71">
        <v>3004000</v>
      </c>
      <c r="BW71">
        <v>3004000</v>
      </c>
      <c r="BX71">
        <v>2020</v>
      </c>
      <c r="BY71" t="s">
        <v>571</v>
      </c>
      <c r="BZ71" t="s">
        <v>572</v>
      </c>
      <c r="CA71" t="s">
        <v>102</v>
      </c>
      <c r="CB71">
        <v>1125000</v>
      </c>
      <c r="CC71">
        <v>1879000</v>
      </c>
      <c r="CD71">
        <v>0</v>
      </c>
      <c r="CE71">
        <v>3004000</v>
      </c>
      <c r="CF71">
        <v>3004000</v>
      </c>
      <c r="CG71">
        <v>0</v>
      </c>
      <c r="CH71">
        <v>0</v>
      </c>
      <c r="CI71">
        <v>11</v>
      </c>
      <c r="CJ71" t="s">
        <v>115</v>
      </c>
      <c r="CM71" t="s">
        <v>573</v>
      </c>
    </row>
    <row r="72" spans="1:91" x14ac:dyDescent="0.35">
      <c r="A72">
        <v>206</v>
      </c>
      <c r="B72">
        <v>32</v>
      </c>
      <c r="D72" t="s">
        <v>574</v>
      </c>
      <c r="E72" t="s">
        <v>92</v>
      </c>
      <c r="F72" t="s">
        <v>575</v>
      </c>
      <c r="G72" t="s">
        <v>576</v>
      </c>
      <c r="H72" t="s">
        <v>577</v>
      </c>
      <c r="I72">
        <v>3696</v>
      </c>
      <c r="J72">
        <v>1908</v>
      </c>
      <c r="O72" s="1">
        <v>43826</v>
      </c>
      <c r="P72" t="s">
        <v>96</v>
      </c>
      <c r="Q72">
        <v>11291300</v>
      </c>
      <c r="S72">
        <v>0</v>
      </c>
      <c r="T72" t="s">
        <v>97</v>
      </c>
      <c r="Z72" t="s">
        <v>578</v>
      </c>
      <c r="AA72" t="s">
        <v>579</v>
      </c>
      <c r="AB72">
        <v>6</v>
      </c>
      <c r="AC72">
        <v>738</v>
      </c>
      <c r="AD72">
        <v>4.8800000000000003E-2</v>
      </c>
      <c r="AE72">
        <v>0</v>
      </c>
      <c r="AF72">
        <v>0</v>
      </c>
      <c r="AG72">
        <v>0</v>
      </c>
      <c r="AI72">
        <v>0</v>
      </c>
      <c r="AJ72">
        <v>0</v>
      </c>
      <c r="AL72">
        <v>19477.080000000002</v>
      </c>
      <c r="AM72">
        <v>0</v>
      </c>
      <c r="AN72">
        <v>0</v>
      </c>
      <c r="AO72">
        <v>0</v>
      </c>
      <c r="AP72" s="1">
        <v>41689</v>
      </c>
      <c r="AQ72">
        <v>8960</v>
      </c>
      <c r="AR72">
        <v>994</v>
      </c>
      <c r="AS72">
        <v>1</v>
      </c>
      <c r="AT72">
        <v>3</v>
      </c>
      <c r="AU72">
        <v>117900000</v>
      </c>
      <c r="AW72">
        <v>2023</v>
      </c>
      <c r="AX72" t="s">
        <v>575</v>
      </c>
      <c r="AY72" t="s">
        <v>576</v>
      </c>
      <c r="AZ72" t="s">
        <v>577</v>
      </c>
      <c r="BA72">
        <v>831300</v>
      </c>
      <c r="BB72">
        <v>347700</v>
      </c>
      <c r="BC72">
        <v>0</v>
      </c>
      <c r="BD72">
        <v>1179000</v>
      </c>
      <c r="BE72">
        <v>1179000</v>
      </c>
      <c r="BF72">
        <v>2022</v>
      </c>
      <c r="BG72" t="s">
        <v>575</v>
      </c>
      <c r="BH72" t="s">
        <v>576</v>
      </c>
      <c r="BI72" t="s">
        <v>577</v>
      </c>
      <c r="BJ72">
        <v>831300</v>
      </c>
      <c r="BK72">
        <v>347700</v>
      </c>
      <c r="BL72">
        <v>0</v>
      </c>
      <c r="BM72">
        <v>1179000</v>
      </c>
      <c r="BN72">
        <v>1179000</v>
      </c>
      <c r="BO72">
        <v>2021</v>
      </c>
      <c r="BP72" t="s">
        <v>575</v>
      </c>
      <c r="BQ72" t="s">
        <v>576</v>
      </c>
      <c r="BR72" t="s">
        <v>577</v>
      </c>
      <c r="BS72">
        <v>831300</v>
      </c>
      <c r="BT72">
        <v>347700</v>
      </c>
      <c r="BU72">
        <v>0</v>
      </c>
      <c r="BV72">
        <v>1179000</v>
      </c>
      <c r="BW72">
        <v>1179000</v>
      </c>
      <c r="BX72">
        <v>2020</v>
      </c>
      <c r="BY72" t="s">
        <v>575</v>
      </c>
      <c r="BZ72" t="s">
        <v>576</v>
      </c>
      <c r="CA72" t="s">
        <v>577</v>
      </c>
      <c r="CB72">
        <v>831300</v>
      </c>
      <c r="CC72">
        <v>347700</v>
      </c>
      <c r="CD72">
        <v>0</v>
      </c>
      <c r="CE72">
        <v>1179000</v>
      </c>
      <c r="CF72">
        <v>1179000</v>
      </c>
      <c r="CG72">
        <v>0</v>
      </c>
      <c r="CH72">
        <v>0</v>
      </c>
      <c r="CI72">
        <v>48</v>
      </c>
      <c r="CJ72" t="s">
        <v>103</v>
      </c>
      <c r="CM72" t="s">
        <v>580</v>
      </c>
    </row>
    <row r="73" spans="1:91" x14ac:dyDescent="0.35">
      <c r="A73">
        <v>70</v>
      </c>
      <c r="B73">
        <v>25</v>
      </c>
      <c r="D73" t="s">
        <v>581</v>
      </c>
      <c r="E73" t="s">
        <v>92</v>
      </c>
      <c r="F73" t="s">
        <v>582</v>
      </c>
      <c r="G73" t="s">
        <v>583</v>
      </c>
      <c r="H73" t="s">
        <v>584</v>
      </c>
      <c r="I73">
        <v>0</v>
      </c>
      <c r="O73" s="1">
        <v>44917</v>
      </c>
      <c r="P73" t="s">
        <v>120</v>
      </c>
      <c r="Q73">
        <v>10516100</v>
      </c>
      <c r="S73">
        <v>0</v>
      </c>
      <c r="T73" t="s">
        <v>121</v>
      </c>
      <c r="Z73" t="s">
        <v>234</v>
      </c>
      <c r="AA73" t="s">
        <v>585</v>
      </c>
      <c r="AB73">
        <v>2</v>
      </c>
      <c r="AC73">
        <v>0</v>
      </c>
      <c r="AD73">
        <v>5.74E-2</v>
      </c>
      <c r="AE73">
        <v>0</v>
      </c>
      <c r="AF73">
        <v>0</v>
      </c>
      <c r="AG73">
        <v>0</v>
      </c>
      <c r="AI73">
        <v>0</v>
      </c>
      <c r="AJ73">
        <v>0</v>
      </c>
      <c r="AL73">
        <v>13702.86</v>
      </c>
      <c r="AM73">
        <v>0</v>
      </c>
      <c r="AN73">
        <v>0</v>
      </c>
      <c r="AO73">
        <v>0</v>
      </c>
      <c r="AP73" s="1">
        <v>32489</v>
      </c>
      <c r="AQ73">
        <v>4069</v>
      </c>
      <c r="AR73">
        <v>113</v>
      </c>
      <c r="AS73">
        <v>150000</v>
      </c>
      <c r="AT73">
        <v>1</v>
      </c>
      <c r="AU73">
        <v>566</v>
      </c>
      <c r="AW73">
        <v>2023</v>
      </c>
      <c r="AX73" t="s">
        <v>582</v>
      </c>
      <c r="AY73" t="s">
        <v>583</v>
      </c>
      <c r="AZ73" t="s">
        <v>584</v>
      </c>
      <c r="BA73">
        <v>522500</v>
      </c>
      <c r="BB73">
        <v>326500</v>
      </c>
      <c r="BC73">
        <v>0</v>
      </c>
      <c r="BD73">
        <v>849000</v>
      </c>
      <c r="BE73">
        <v>849000</v>
      </c>
      <c r="BF73">
        <v>2022</v>
      </c>
      <c r="BG73" t="s">
        <v>582</v>
      </c>
      <c r="BH73" t="s">
        <v>583</v>
      </c>
      <c r="BI73" t="s">
        <v>584</v>
      </c>
      <c r="BJ73">
        <v>522500</v>
      </c>
      <c r="BK73">
        <v>326500</v>
      </c>
      <c r="BL73">
        <v>0</v>
      </c>
      <c r="BM73">
        <v>849000</v>
      </c>
      <c r="BN73">
        <v>849000</v>
      </c>
      <c r="BO73">
        <v>2021</v>
      </c>
      <c r="BP73" t="s">
        <v>582</v>
      </c>
      <c r="BQ73" t="s">
        <v>583</v>
      </c>
      <c r="BR73" t="s">
        <v>584</v>
      </c>
      <c r="BS73">
        <v>522500</v>
      </c>
      <c r="BT73">
        <v>326500</v>
      </c>
      <c r="BU73">
        <v>0</v>
      </c>
      <c r="BV73">
        <v>849000</v>
      </c>
      <c r="BW73">
        <v>849000</v>
      </c>
      <c r="BX73">
        <v>2020</v>
      </c>
      <c r="BY73" t="s">
        <v>582</v>
      </c>
      <c r="BZ73" t="s">
        <v>583</v>
      </c>
      <c r="CA73" t="s">
        <v>584</v>
      </c>
      <c r="CB73">
        <v>522500</v>
      </c>
      <c r="CC73">
        <v>326500</v>
      </c>
      <c r="CD73">
        <v>0</v>
      </c>
      <c r="CE73">
        <v>849000</v>
      </c>
      <c r="CF73">
        <v>849000</v>
      </c>
      <c r="CG73">
        <v>0</v>
      </c>
      <c r="CH73">
        <v>0</v>
      </c>
      <c r="CI73">
        <v>72</v>
      </c>
      <c r="CJ73" t="s">
        <v>268</v>
      </c>
      <c r="CM73" t="s">
        <v>586</v>
      </c>
    </row>
    <row r="74" spans="1:91" x14ac:dyDescent="0.35">
      <c r="A74">
        <v>212</v>
      </c>
      <c r="B74">
        <v>11</v>
      </c>
      <c r="D74" t="s">
        <v>587</v>
      </c>
      <c r="E74" t="s">
        <v>92</v>
      </c>
      <c r="F74" t="s">
        <v>588</v>
      </c>
      <c r="G74" t="s">
        <v>589</v>
      </c>
      <c r="H74" t="s">
        <v>590</v>
      </c>
      <c r="I74">
        <v>0</v>
      </c>
      <c r="O74" s="1">
        <v>43826</v>
      </c>
      <c r="P74" t="s">
        <v>110</v>
      </c>
      <c r="Q74">
        <v>11319200</v>
      </c>
      <c r="S74">
        <v>660</v>
      </c>
      <c r="T74" t="s">
        <v>97</v>
      </c>
      <c r="Z74" t="s">
        <v>591</v>
      </c>
      <c r="AA74" t="s">
        <v>592</v>
      </c>
      <c r="AB74">
        <v>6</v>
      </c>
      <c r="AC74">
        <v>0</v>
      </c>
      <c r="AD74">
        <v>5.7099999999999998E-2</v>
      </c>
      <c r="AE74">
        <v>0</v>
      </c>
      <c r="AF74">
        <v>0</v>
      </c>
      <c r="AG74">
        <v>0</v>
      </c>
      <c r="AI74">
        <v>0</v>
      </c>
      <c r="AJ74">
        <v>0</v>
      </c>
      <c r="AL74">
        <v>38706.36</v>
      </c>
      <c r="AM74">
        <v>0</v>
      </c>
      <c r="AN74">
        <v>0</v>
      </c>
      <c r="AO74">
        <v>0</v>
      </c>
      <c r="AP74" s="1">
        <v>38471</v>
      </c>
      <c r="AQ74">
        <v>7555</v>
      </c>
      <c r="AR74">
        <v>211</v>
      </c>
      <c r="AS74">
        <v>2750000</v>
      </c>
      <c r="AT74">
        <v>0</v>
      </c>
      <c r="AU74">
        <v>85.2</v>
      </c>
      <c r="AW74">
        <v>2023</v>
      </c>
      <c r="AX74" t="s">
        <v>588</v>
      </c>
      <c r="AY74" t="s">
        <v>589</v>
      </c>
      <c r="AZ74" t="s">
        <v>590</v>
      </c>
      <c r="BA74">
        <v>1125000</v>
      </c>
      <c r="BB74">
        <v>1218000</v>
      </c>
      <c r="BC74">
        <v>0</v>
      </c>
      <c r="BD74">
        <v>2343000</v>
      </c>
      <c r="BE74">
        <v>2343000</v>
      </c>
      <c r="BF74">
        <v>2022</v>
      </c>
      <c r="BG74" t="s">
        <v>588</v>
      </c>
      <c r="BH74" t="s">
        <v>589</v>
      </c>
      <c r="BI74" t="s">
        <v>590</v>
      </c>
      <c r="BJ74">
        <v>1125000</v>
      </c>
      <c r="BK74">
        <v>1218000</v>
      </c>
      <c r="BL74">
        <v>0</v>
      </c>
      <c r="BM74">
        <v>2343000</v>
      </c>
      <c r="BN74">
        <v>2343000</v>
      </c>
      <c r="BO74">
        <v>2021</v>
      </c>
      <c r="BP74" t="s">
        <v>588</v>
      </c>
      <c r="BQ74" t="s">
        <v>589</v>
      </c>
      <c r="BR74" t="s">
        <v>590</v>
      </c>
      <c r="BS74">
        <v>1125000</v>
      </c>
      <c r="BT74">
        <v>1218000</v>
      </c>
      <c r="BU74">
        <v>0</v>
      </c>
      <c r="BV74">
        <v>2343000</v>
      </c>
      <c r="BW74">
        <v>2343000</v>
      </c>
      <c r="BX74">
        <v>2020</v>
      </c>
      <c r="BY74" t="s">
        <v>588</v>
      </c>
      <c r="BZ74" t="s">
        <v>589</v>
      </c>
      <c r="CA74" t="s">
        <v>590</v>
      </c>
      <c r="CB74">
        <v>1125000</v>
      </c>
      <c r="CC74">
        <v>1218000</v>
      </c>
      <c r="CD74">
        <v>0</v>
      </c>
      <c r="CE74">
        <v>2343000</v>
      </c>
      <c r="CF74">
        <v>2343000</v>
      </c>
      <c r="CG74">
        <v>0</v>
      </c>
      <c r="CH74">
        <v>0</v>
      </c>
      <c r="CI74">
        <v>11</v>
      </c>
      <c r="CJ74" t="s">
        <v>115</v>
      </c>
      <c r="CM74" t="s">
        <v>593</v>
      </c>
    </row>
    <row r="75" spans="1:91" x14ac:dyDescent="0.35">
      <c r="A75">
        <v>188</v>
      </c>
      <c r="B75">
        <v>19</v>
      </c>
      <c r="D75" t="s">
        <v>594</v>
      </c>
      <c r="E75" t="s">
        <v>92</v>
      </c>
      <c r="F75" t="s">
        <v>595</v>
      </c>
      <c r="G75" t="s">
        <v>594</v>
      </c>
      <c r="H75" t="s">
        <v>102</v>
      </c>
      <c r="I75">
        <v>0</v>
      </c>
      <c r="J75">
        <v>1900</v>
      </c>
      <c r="O75" s="1">
        <v>44646</v>
      </c>
      <c r="P75" t="s">
        <v>96</v>
      </c>
      <c r="Q75">
        <v>11176300</v>
      </c>
      <c r="S75">
        <v>0</v>
      </c>
      <c r="T75" t="s">
        <v>121</v>
      </c>
      <c r="Z75" t="s">
        <v>596</v>
      </c>
      <c r="AA75" t="s">
        <v>485</v>
      </c>
      <c r="AB75">
        <v>3</v>
      </c>
      <c r="AC75">
        <v>738</v>
      </c>
      <c r="AD75">
        <v>3.8699999999999998E-2</v>
      </c>
      <c r="AE75">
        <v>0</v>
      </c>
      <c r="AF75">
        <v>0</v>
      </c>
      <c r="AG75">
        <v>0</v>
      </c>
      <c r="AI75">
        <v>0</v>
      </c>
      <c r="AJ75">
        <v>0</v>
      </c>
      <c r="AL75">
        <v>14558.28</v>
      </c>
      <c r="AM75">
        <v>0</v>
      </c>
      <c r="AN75">
        <v>0</v>
      </c>
      <c r="AO75">
        <v>0</v>
      </c>
      <c r="AP75" s="1">
        <v>44489</v>
      </c>
      <c r="AQ75">
        <v>9642</v>
      </c>
      <c r="AR75">
        <v>542</v>
      </c>
      <c r="AS75">
        <v>10</v>
      </c>
      <c r="AT75">
        <v>3</v>
      </c>
      <c r="AU75">
        <v>9020000</v>
      </c>
      <c r="AV75">
        <v>43</v>
      </c>
      <c r="AW75">
        <v>2023</v>
      </c>
      <c r="AX75" t="s">
        <v>595</v>
      </c>
      <c r="AY75" t="s">
        <v>594</v>
      </c>
      <c r="AZ75" t="s">
        <v>102</v>
      </c>
      <c r="BA75">
        <v>698300</v>
      </c>
      <c r="BB75">
        <v>203700</v>
      </c>
      <c r="BC75">
        <v>0</v>
      </c>
      <c r="BD75">
        <v>902000</v>
      </c>
      <c r="BE75">
        <v>902000</v>
      </c>
      <c r="BF75">
        <v>2022</v>
      </c>
      <c r="BG75" t="s">
        <v>597</v>
      </c>
      <c r="BH75" t="s">
        <v>594</v>
      </c>
      <c r="BI75" t="s">
        <v>102</v>
      </c>
      <c r="BJ75">
        <v>698300</v>
      </c>
      <c r="BK75">
        <v>203700</v>
      </c>
      <c r="BL75">
        <v>0</v>
      </c>
      <c r="BM75">
        <v>902000</v>
      </c>
      <c r="BN75">
        <v>902000</v>
      </c>
      <c r="BO75">
        <v>2021</v>
      </c>
      <c r="BP75" t="s">
        <v>597</v>
      </c>
      <c r="BQ75" t="s">
        <v>594</v>
      </c>
      <c r="BR75" t="s">
        <v>102</v>
      </c>
      <c r="BS75">
        <v>698300</v>
      </c>
      <c r="BT75">
        <v>203700</v>
      </c>
      <c r="BU75">
        <v>0</v>
      </c>
      <c r="BV75">
        <v>902000</v>
      </c>
      <c r="BW75">
        <v>902000</v>
      </c>
      <c r="BX75">
        <v>2020</v>
      </c>
      <c r="BY75" t="s">
        <v>597</v>
      </c>
      <c r="BZ75" t="s">
        <v>594</v>
      </c>
      <c r="CA75" t="s">
        <v>102</v>
      </c>
      <c r="CB75">
        <v>698300</v>
      </c>
      <c r="CC75">
        <v>203700</v>
      </c>
      <c r="CD75">
        <v>0</v>
      </c>
      <c r="CE75">
        <v>902000</v>
      </c>
      <c r="CF75">
        <v>902000</v>
      </c>
      <c r="CG75">
        <v>0</v>
      </c>
      <c r="CH75">
        <v>0</v>
      </c>
      <c r="CI75">
        <v>53</v>
      </c>
      <c r="CJ75" t="s">
        <v>167</v>
      </c>
      <c r="CM75" t="s">
        <v>598</v>
      </c>
    </row>
    <row r="76" spans="1:91" x14ac:dyDescent="0.35">
      <c r="A76">
        <v>208</v>
      </c>
      <c r="B76">
        <v>38</v>
      </c>
      <c r="D76" t="s">
        <v>599</v>
      </c>
      <c r="E76" t="s">
        <v>92</v>
      </c>
      <c r="F76" t="s">
        <v>600</v>
      </c>
      <c r="G76" t="s">
        <v>601</v>
      </c>
      <c r="H76" t="s">
        <v>602</v>
      </c>
      <c r="I76">
        <v>0</v>
      </c>
      <c r="O76" s="1">
        <v>43826</v>
      </c>
      <c r="P76" t="s">
        <v>96</v>
      </c>
      <c r="Q76">
        <v>11306300</v>
      </c>
      <c r="S76">
        <v>0</v>
      </c>
      <c r="T76" t="s">
        <v>97</v>
      </c>
      <c r="Z76" t="s">
        <v>386</v>
      </c>
      <c r="AA76" t="s">
        <v>603</v>
      </c>
      <c r="AB76">
        <v>6</v>
      </c>
      <c r="AC76">
        <v>0</v>
      </c>
      <c r="AD76">
        <v>4.2999999999999997E-2</v>
      </c>
      <c r="AE76">
        <v>0</v>
      </c>
      <c r="AF76">
        <v>0</v>
      </c>
      <c r="AG76">
        <v>0</v>
      </c>
      <c r="AI76">
        <v>0</v>
      </c>
      <c r="AJ76">
        <v>0</v>
      </c>
      <c r="AL76">
        <v>26498.080000000002</v>
      </c>
      <c r="AM76">
        <v>0</v>
      </c>
      <c r="AN76">
        <v>0</v>
      </c>
      <c r="AO76">
        <v>0</v>
      </c>
      <c r="AP76" s="1">
        <v>30326</v>
      </c>
      <c r="AQ76">
        <v>3439</v>
      </c>
      <c r="AR76">
        <v>432</v>
      </c>
      <c r="AS76">
        <v>1</v>
      </c>
      <c r="AT76">
        <v>4</v>
      </c>
      <c r="AU76">
        <v>160400000</v>
      </c>
      <c r="AW76">
        <v>2023</v>
      </c>
      <c r="AX76" t="s">
        <v>600</v>
      </c>
      <c r="AY76" t="s">
        <v>601</v>
      </c>
      <c r="AZ76" t="s">
        <v>602</v>
      </c>
      <c r="BA76">
        <v>880000</v>
      </c>
      <c r="BB76">
        <v>724000</v>
      </c>
      <c r="BC76">
        <v>0</v>
      </c>
      <c r="BD76">
        <v>1604000</v>
      </c>
      <c r="BE76">
        <v>1604000</v>
      </c>
      <c r="BF76">
        <v>2022</v>
      </c>
      <c r="BG76" t="s">
        <v>600</v>
      </c>
      <c r="BH76" t="s">
        <v>601</v>
      </c>
      <c r="BI76" t="s">
        <v>602</v>
      </c>
      <c r="BJ76">
        <v>880000</v>
      </c>
      <c r="BK76">
        <v>724000</v>
      </c>
      <c r="BL76">
        <v>0</v>
      </c>
      <c r="BM76">
        <v>1604000</v>
      </c>
      <c r="BN76">
        <v>1604000</v>
      </c>
      <c r="BO76">
        <v>2021</v>
      </c>
      <c r="BP76" t="s">
        <v>600</v>
      </c>
      <c r="BQ76" t="s">
        <v>601</v>
      </c>
      <c r="BR76" t="s">
        <v>602</v>
      </c>
      <c r="BS76">
        <v>880000</v>
      </c>
      <c r="BT76">
        <v>724000</v>
      </c>
      <c r="BU76">
        <v>0</v>
      </c>
      <c r="BV76">
        <v>1604000</v>
      </c>
      <c r="BW76">
        <v>1604000</v>
      </c>
      <c r="BX76">
        <v>2020</v>
      </c>
      <c r="BY76" t="s">
        <v>600</v>
      </c>
      <c r="BZ76" t="s">
        <v>601</v>
      </c>
      <c r="CA76" t="s">
        <v>602</v>
      </c>
      <c r="CB76">
        <v>880000</v>
      </c>
      <c r="CC76">
        <v>724000</v>
      </c>
      <c r="CD76">
        <v>0</v>
      </c>
      <c r="CE76">
        <v>1604000</v>
      </c>
      <c r="CF76">
        <v>1604000</v>
      </c>
      <c r="CG76">
        <v>0</v>
      </c>
      <c r="CH76">
        <v>0</v>
      </c>
      <c r="CI76">
        <v>49</v>
      </c>
      <c r="CJ76" t="s">
        <v>146</v>
      </c>
      <c r="CM76" t="s">
        <v>604</v>
      </c>
    </row>
    <row r="77" spans="1:91" x14ac:dyDescent="0.35">
      <c r="A77">
        <v>123</v>
      </c>
      <c r="B77">
        <v>1.01</v>
      </c>
      <c r="D77" t="s">
        <v>605</v>
      </c>
      <c r="E77" t="s">
        <v>92</v>
      </c>
      <c r="F77" t="s">
        <v>606</v>
      </c>
      <c r="G77" t="s">
        <v>607</v>
      </c>
      <c r="H77" t="s">
        <v>102</v>
      </c>
      <c r="I77">
        <v>0</v>
      </c>
      <c r="J77">
        <v>2013</v>
      </c>
      <c r="L77">
        <v>123</v>
      </c>
      <c r="M77">
        <v>1.1000000000000001</v>
      </c>
      <c r="O77" s="1">
        <v>43836</v>
      </c>
      <c r="P77" t="s">
        <v>414</v>
      </c>
      <c r="Q77">
        <v>10857100</v>
      </c>
      <c r="S77">
        <v>660</v>
      </c>
      <c r="T77" t="s">
        <v>130</v>
      </c>
      <c r="Z77" t="s">
        <v>608</v>
      </c>
      <c r="AA77" t="s">
        <v>609</v>
      </c>
      <c r="AB77">
        <v>35</v>
      </c>
      <c r="AC77">
        <v>0</v>
      </c>
      <c r="AD77">
        <v>0.31109999999999999</v>
      </c>
      <c r="AE77">
        <v>0</v>
      </c>
      <c r="AF77">
        <v>0</v>
      </c>
      <c r="AG77">
        <v>0</v>
      </c>
      <c r="AI77">
        <v>0</v>
      </c>
      <c r="AJ77">
        <v>0</v>
      </c>
      <c r="AL77">
        <v>205000</v>
      </c>
      <c r="AM77">
        <v>0</v>
      </c>
      <c r="AN77">
        <v>0</v>
      </c>
      <c r="AO77">
        <v>0</v>
      </c>
      <c r="AP77" s="1">
        <v>40302</v>
      </c>
      <c r="AQ77">
        <v>8729</v>
      </c>
      <c r="AR77">
        <v>925</v>
      </c>
      <c r="AS77">
        <v>2000000</v>
      </c>
      <c r="AT77">
        <v>0</v>
      </c>
      <c r="AU77">
        <v>625</v>
      </c>
      <c r="AW77">
        <v>2023</v>
      </c>
      <c r="AX77" t="s">
        <v>606</v>
      </c>
      <c r="AY77" t="s">
        <v>607</v>
      </c>
      <c r="AZ77" t="s">
        <v>102</v>
      </c>
      <c r="BA77">
        <v>2493800</v>
      </c>
      <c r="BB77">
        <v>10006200</v>
      </c>
      <c r="BC77">
        <v>0</v>
      </c>
      <c r="BD77">
        <v>12500000</v>
      </c>
      <c r="BE77">
        <v>12500000</v>
      </c>
      <c r="BF77">
        <v>2022</v>
      </c>
      <c r="BG77" t="s">
        <v>606</v>
      </c>
      <c r="BH77" t="s">
        <v>607</v>
      </c>
      <c r="BI77" t="s">
        <v>102</v>
      </c>
      <c r="BJ77">
        <v>2493800</v>
      </c>
      <c r="BK77">
        <v>10006200</v>
      </c>
      <c r="BL77">
        <v>0</v>
      </c>
      <c r="BM77">
        <v>12500000</v>
      </c>
      <c r="BN77">
        <v>12500000</v>
      </c>
      <c r="BO77">
        <v>2021</v>
      </c>
      <c r="BP77" t="s">
        <v>606</v>
      </c>
      <c r="BQ77" t="s">
        <v>607</v>
      </c>
      <c r="BR77" t="s">
        <v>102</v>
      </c>
      <c r="BS77">
        <v>2493800</v>
      </c>
      <c r="BT77">
        <v>10006200</v>
      </c>
      <c r="BU77">
        <v>0</v>
      </c>
      <c r="BV77">
        <v>12500000</v>
      </c>
      <c r="BW77">
        <v>12500000</v>
      </c>
      <c r="BX77">
        <v>2020</v>
      </c>
      <c r="BY77" t="s">
        <v>606</v>
      </c>
      <c r="BZ77" t="s">
        <v>607</v>
      </c>
      <c r="CA77" t="s">
        <v>102</v>
      </c>
      <c r="CB77">
        <v>2493800</v>
      </c>
      <c r="CC77">
        <v>10006200</v>
      </c>
      <c r="CD77">
        <v>0</v>
      </c>
      <c r="CE77">
        <v>12500000</v>
      </c>
      <c r="CF77">
        <v>12500000</v>
      </c>
      <c r="CG77">
        <v>0</v>
      </c>
      <c r="CH77">
        <v>0</v>
      </c>
      <c r="CI77">
        <v>16</v>
      </c>
      <c r="CJ77" t="s">
        <v>291</v>
      </c>
      <c r="CK77" t="s">
        <v>332</v>
      </c>
      <c r="CL77" t="s">
        <v>333</v>
      </c>
      <c r="CM77" t="s">
        <v>610</v>
      </c>
    </row>
    <row r="78" spans="1:91" x14ac:dyDescent="0.35">
      <c r="A78">
        <v>172</v>
      </c>
      <c r="B78">
        <v>1</v>
      </c>
      <c r="D78" t="s">
        <v>611</v>
      </c>
      <c r="E78" t="s">
        <v>92</v>
      </c>
      <c r="F78" t="s">
        <v>612</v>
      </c>
      <c r="G78" t="s">
        <v>613</v>
      </c>
      <c r="H78" t="s">
        <v>614</v>
      </c>
      <c r="I78">
        <v>0</v>
      </c>
      <c r="O78" s="1">
        <v>43826</v>
      </c>
      <c r="P78" t="s">
        <v>120</v>
      </c>
      <c r="Q78">
        <v>11047500</v>
      </c>
      <c r="S78">
        <v>1977</v>
      </c>
      <c r="T78" t="s">
        <v>121</v>
      </c>
      <c r="Z78" t="s">
        <v>615</v>
      </c>
      <c r="AA78" t="s">
        <v>616</v>
      </c>
      <c r="AB78">
        <v>2</v>
      </c>
      <c r="AC78">
        <v>0</v>
      </c>
      <c r="AD78">
        <v>3.0800000000000001E-2</v>
      </c>
      <c r="AE78">
        <v>0</v>
      </c>
      <c r="AF78">
        <v>0</v>
      </c>
      <c r="AG78">
        <v>0</v>
      </c>
      <c r="AI78">
        <v>0</v>
      </c>
      <c r="AJ78">
        <v>0</v>
      </c>
      <c r="AL78">
        <v>11507.82</v>
      </c>
      <c r="AM78">
        <v>0</v>
      </c>
      <c r="AN78">
        <v>0</v>
      </c>
      <c r="AO78">
        <v>0</v>
      </c>
      <c r="AP78" s="1">
        <v>37561</v>
      </c>
      <c r="AQ78">
        <v>6088</v>
      </c>
      <c r="AR78">
        <v>118</v>
      </c>
      <c r="AS78">
        <v>720000</v>
      </c>
      <c r="AT78">
        <v>0</v>
      </c>
      <c r="AU78">
        <v>99.0277777777778</v>
      </c>
      <c r="AW78">
        <v>2023</v>
      </c>
      <c r="AX78" t="s">
        <v>612</v>
      </c>
      <c r="AY78" t="s">
        <v>613</v>
      </c>
      <c r="AZ78" t="s">
        <v>614</v>
      </c>
      <c r="BA78">
        <v>387600</v>
      </c>
      <c r="BB78">
        <v>325400</v>
      </c>
      <c r="BC78">
        <v>0</v>
      </c>
      <c r="BD78">
        <v>713000</v>
      </c>
      <c r="BE78">
        <v>713000</v>
      </c>
      <c r="BF78">
        <v>2022</v>
      </c>
      <c r="BG78" t="s">
        <v>612</v>
      </c>
      <c r="BH78" t="s">
        <v>613</v>
      </c>
      <c r="BI78" t="s">
        <v>614</v>
      </c>
      <c r="BJ78">
        <v>387600</v>
      </c>
      <c r="BK78">
        <v>325400</v>
      </c>
      <c r="BL78">
        <v>0</v>
      </c>
      <c r="BM78">
        <v>713000</v>
      </c>
      <c r="BN78">
        <v>713000</v>
      </c>
      <c r="BO78">
        <v>2021</v>
      </c>
      <c r="BP78" t="s">
        <v>612</v>
      </c>
      <c r="BQ78" t="s">
        <v>613</v>
      </c>
      <c r="BR78" t="s">
        <v>614</v>
      </c>
      <c r="BS78">
        <v>387600</v>
      </c>
      <c r="BT78">
        <v>325400</v>
      </c>
      <c r="BU78">
        <v>0</v>
      </c>
      <c r="BV78">
        <v>713000</v>
      </c>
      <c r="BW78">
        <v>713000</v>
      </c>
      <c r="BX78">
        <v>2020</v>
      </c>
      <c r="BY78" t="s">
        <v>612</v>
      </c>
      <c r="BZ78" t="s">
        <v>613</v>
      </c>
      <c r="CA78" t="s">
        <v>614</v>
      </c>
      <c r="CB78">
        <v>387600</v>
      </c>
      <c r="CC78">
        <v>325400</v>
      </c>
      <c r="CD78">
        <v>0</v>
      </c>
      <c r="CE78">
        <v>713000</v>
      </c>
      <c r="CF78">
        <v>713000</v>
      </c>
      <c r="CG78">
        <v>0</v>
      </c>
      <c r="CH78">
        <v>0</v>
      </c>
      <c r="CI78">
        <v>73</v>
      </c>
      <c r="CJ78" t="s">
        <v>158</v>
      </c>
      <c r="CM78" t="s">
        <v>617</v>
      </c>
    </row>
    <row r="79" spans="1:91" x14ac:dyDescent="0.35">
      <c r="A79">
        <v>51</v>
      </c>
      <c r="B79">
        <v>21</v>
      </c>
      <c r="D79" t="s">
        <v>618</v>
      </c>
      <c r="E79" t="s">
        <v>92</v>
      </c>
      <c r="F79" t="s">
        <v>619</v>
      </c>
      <c r="G79" t="s">
        <v>620</v>
      </c>
      <c r="H79" t="s">
        <v>621</v>
      </c>
      <c r="I79">
        <v>0</v>
      </c>
      <c r="M79">
        <v>22</v>
      </c>
      <c r="O79" s="1">
        <v>43826</v>
      </c>
      <c r="P79" t="s">
        <v>120</v>
      </c>
      <c r="Q79">
        <v>10410400</v>
      </c>
      <c r="S79">
        <v>660</v>
      </c>
      <c r="T79" t="s">
        <v>121</v>
      </c>
      <c r="Z79" t="s">
        <v>622</v>
      </c>
      <c r="AA79" t="s">
        <v>623</v>
      </c>
      <c r="AB79">
        <v>9</v>
      </c>
      <c r="AC79">
        <v>0</v>
      </c>
      <c r="AD79">
        <v>6.6600000000000006E-2</v>
      </c>
      <c r="AE79">
        <v>0</v>
      </c>
      <c r="AF79">
        <v>0</v>
      </c>
      <c r="AG79">
        <v>0</v>
      </c>
      <c r="AI79">
        <v>0</v>
      </c>
      <c r="AJ79">
        <v>0</v>
      </c>
      <c r="AL79">
        <v>57652.08</v>
      </c>
      <c r="AM79">
        <v>0</v>
      </c>
      <c r="AN79">
        <v>0</v>
      </c>
      <c r="AO79">
        <v>0</v>
      </c>
      <c r="AP79" s="1">
        <v>36952</v>
      </c>
      <c r="AQ79">
        <v>5784</v>
      </c>
      <c r="AR79">
        <v>308</v>
      </c>
      <c r="AS79">
        <v>1</v>
      </c>
      <c r="AT79">
        <v>4</v>
      </c>
      <c r="AU79">
        <v>357200000</v>
      </c>
      <c r="AW79">
        <v>2023</v>
      </c>
      <c r="AX79" t="s">
        <v>619</v>
      </c>
      <c r="AY79" t="s">
        <v>620</v>
      </c>
      <c r="AZ79" t="s">
        <v>621</v>
      </c>
      <c r="BA79">
        <v>1195100</v>
      </c>
      <c r="BB79">
        <v>2376900</v>
      </c>
      <c r="BC79">
        <v>0</v>
      </c>
      <c r="BD79">
        <v>3572000</v>
      </c>
      <c r="BE79">
        <v>3572000</v>
      </c>
      <c r="BF79">
        <v>2022</v>
      </c>
      <c r="BG79" t="s">
        <v>619</v>
      </c>
      <c r="BH79" t="s">
        <v>620</v>
      </c>
      <c r="BI79" t="s">
        <v>621</v>
      </c>
      <c r="BJ79">
        <v>1195100</v>
      </c>
      <c r="BK79">
        <v>2376900</v>
      </c>
      <c r="BL79">
        <v>0</v>
      </c>
      <c r="BM79">
        <v>3572000</v>
      </c>
      <c r="BN79">
        <v>3572000</v>
      </c>
      <c r="BO79">
        <v>2021</v>
      </c>
      <c r="BP79" t="s">
        <v>619</v>
      </c>
      <c r="BQ79" t="s">
        <v>620</v>
      </c>
      <c r="BR79" t="s">
        <v>621</v>
      </c>
      <c r="BS79">
        <v>1195100</v>
      </c>
      <c r="BT79">
        <v>2376900</v>
      </c>
      <c r="BU79">
        <v>0</v>
      </c>
      <c r="BV79">
        <v>3572000</v>
      </c>
      <c r="BW79">
        <v>3572000</v>
      </c>
      <c r="BX79">
        <v>2020</v>
      </c>
      <c r="BY79" t="s">
        <v>619</v>
      </c>
      <c r="BZ79" t="s">
        <v>620</v>
      </c>
      <c r="CA79" t="s">
        <v>621</v>
      </c>
      <c r="CB79">
        <v>1195100</v>
      </c>
      <c r="CC79">
        <v>2376900</v>
      </c>
      <c r="CD79">
        <v>0</v>
      </c>
      <c r="CE79">
        <v>3572000</v>
      </c>
      <c r="CF79">
        <v>3572000</v>
      </c>
      <c r="CG79">
        <v>0</v>
      </c>
      <c r="CH79">
        <v>0</v>
      </c>
      <c r="CI79">
        <v>75</v>
      </c>
      <c r="CJ79" t="s">
        <v>125</v>
      </c>
      <c r="CM79" t="s">
        <v>624</v>
      </c>
    </row>
    <row r="80" spans="1:91" x14ac:dyDescent="0.35">
      <c r="A80">
        <v>70</v>
      </c>
      <c r="B80">
        <v>27</v>
      </c>
      <c r="D80" t="s">
        <v>625</v>
      </c>
      <c r="E80" t="s">
        <v>92</v>
      </c>
      <c r="F80" t="s">
        <v>626</v>
      </c>
      <c r="G80" t="s">
        <v>620</v>
      </c>
      <c r="H80" t="s">
        <v>621</v>
      </c>
      <c r="I80">
        <v>0</v>
      </c>
      <c r="O80" s="1">
        <v>43826</v>
      </c>
      <c r="P80" t="s">
        <v>120</v>
      </c>
      <c r="Q80">
        <v>10516700</v>
      </c>
      <c r="S80">
        <v>0</v>
      </c>
      <c r="T80" t="s">
        <v>121</v>
      </c>
      <c r="Z80" t="s">
        <v>234</v>
      </c>
      <c r="AA80" t="s">
        <v>627</v>
      </c>
      <c r="AB80">
        <v>4</v>
      </c>
      <c r="AC80">
        <v>0</v>
      </c>
      <c r="AD80">
        <v>5.74E-2</v>
      </c>
      <c r="AE80">
        <v>0</v>
      </c>
      <c r="AF80">
        <v>0</v>
      </c>
      <c r="AG80">
        <v>0</v>
      </c>
      <c r="AI80">
        <v>0</v>
      </c>
      <c r="AJ80">
        <v>0</v>
      </c>
      <c r="AL80">
        <v>19771.5</v>
      </c>
      <c r="AM80">
        <v>0</v>
      </c>
      <c r="AN80">
        <v>0</v>
      </c>
      <c r="AO80">
        <v>0</v>
      </c>
      <c r="AP80" s="1">
        <v>28531</v>
      </c>
      <c r="AQ80">
        <v>3246</v>
      </c>
      <c r="AR80">
        <v>672</v>
      </c>
      <c r="AS80">
        <v>15000</v>
      </c>
      <c r="AT80">
        <v>0</v>
      </c>
      <c r="AU80">
        <v>8166.6666666666697</v>
      </c>
      <c r="AW80">
        <v>2023</v>
      </c>
      <c r="AX80" t="s">
        <v>626</v>
      </c>
      <c r="AY80" t="s">
        <v>620</v>
      </c>
      <c r="AZ80" t="s">
        <v>621</v>
      </c>
      <c r="BA80">
        <v>522500</v>
      </c>
      <c r="BB80">
        <v>702500</v>
      </c>
      <c r="BC80">
        <v>0</v>
      </c>
      <c r="BD80">
        <v>1225000</v>
      </c>
      <c r="BE80">
        <v>1225000</v>
      </c>
      <c r="BF80">
        <v>2022</v>
      </c>
      <c r="BG80" t="s">
        <v>626</v>
      </c>
      <c r="BH80" t="s">
        <v>620</v>
      </c>
      <c r="BI80" t="s">
        <v>621</v>
      </c>
      <c r="BJ80">
        <v>522500</v>
      </c>
      <c r="BK80">
        <v>702500</v>
      </c>
      <c r="BL80">
        <v>0</v>
      </c>
      <c r="BM80">
        <v>1225000</v>
      </c>
      <c r="BN80">
        <v>1225000</v>
      </c>
      <c r="BO80">
        <v>2021</v>
      </c>
      <c r="BP80" t="s">
        <v>626</v>
      </c>
      <c r="BQ80" t="s">
        <v>620</v>
      </c>
      <c r="BR80" t="s">
        <v>621</v>
      </c>
      <c r="BS80">
        <v>522500</v>
      </c>
      <c r="BT80">
        <v>702500</v>
      </c>
      <c r="BU80">
        <v>0</v>
      </c>
      <c r="BV80">
        <v>1225000</v>
      </c>
      <c r="BW80">
        <v>1225000</v>
      </c>
      <c r="BX80">
        <v>2020</v>
      </c>
      <c r="BY80" t="s">
        <v>626</v>
      </c>
      <c r="BZ80" t="s">
        <v>620</v>
      </c>
      <c r="CA80" t="s">
        <v>621</v>
      </c>
      <c r="CB80">
        <v>522500</v>
      </c>
      <c r="CC80">
        <v>702500</v>
      </c>
      <c r="CD80">
        <v>0</v>
      </c>
      <c r="CE80">
        <v>1225000</v>
      </c>
      <c r="CF80">
        <v>1225000</v>
      </c>
      <c r="CG80">
        <v>0</v>
      </c>
      <c r="CH80">
        <v>0</v>
      </c>
      <c r="CI80">
        <v>72</v>
      </c>
      <c r="CJ80" t="s">
        <v>268</v>
      </c>
      <c r="CM80" t="s">
        <v>628</v>
      </c>
    </row>
    <row r="81" spans="1:91" x14ac:dyDescent="0.35">
      <c r="A81">
        <v>189</v>
      </c>
      <c r="B81">
        <v>25</v>
      </c>
      <c r="D81" t="s">
        <v>629</v>
      </c>
      <c r="E81" t="s">
        <v>92</v>
      </c>
      <c r="F81" t="s">
        <v>630</v>
      </c>
      <c r="G81" t="s">
        <v>629</v>
      </c>
      <c r="H81" t="s">
        <v>102</v>
      </c>
      <c r="I81">
        <v>0</v>
      </c>
      <c r="O81" s="1">
        <v>44839</v>
      </c>
      <c r="P81" t="s">
        <v>96</v>
      </c>
      <c r="Q81">
        <v>11186900</v>
      </c>
      <c r="S81">
        <v>1327</v>
      </c>
      <c r="T81" t="s">
        <v>121</v>
      </c>
      <c r="Z81" t="s">
        <v>631</v>
      </c>
      <c r="AA81" t="s">
        <v>632</v>
      </c>
      <c r="AB81">
        <v>1</v>
      </c>
      <c r="AC81">
        <v>738</v>
      </c>
      <c r="AD81">
        <v>1.15E-2</v>
      </c>
      <c r="AE81">
        <v>0</v>
      </c>
      <c r="AF81">
        <v>0</v>
      </c>
      <c r="AG81">
        <v>0</v>
      </c>
      <c r="AI81">
        <v>0</v>
      </c>
      <c r="AJ81">
        <v>0</v>
      </c>
      <c r="AL81">
        <v>8328.24</v>
      </c>
      <c r="AM81">
        <v>0</v>
      </c>
      <c r="AN81">
        <v>0</v>
      </c>
      <c r="AO81">
        <v>0</v>
      </c>
      <c r="AP81" s="1">
        <v>44120</v>
      </c>
      <c r="AQ81">
        <v>9530</v>
      </c>
      <c r="AR81">
        <v>157</v>
      </c>
      <c r="AS81">
        <v>1120000</v>
      </c>
      <c r="AT81">
        <v>0</v>
      </c>
      <c r="AU81">
        <v>46.071428571428598</v>
      </c>
      <c r="AV81">
        <v>1</v>
      </c>
      <c r="AW81">
        <v>2023</v>
      </c>
      <c r="AX81" t="s">
        <v>630</v>
      </c>
      <c r="AY81" t="s">
        <v>629</v>
      </c>
      <c r="AZ81" t="s">
        <v>102</v>
      </c>
      <c r="BA81">
        <v>266000</v>
      </c>
      <c r="BB81">
        <v>250000</v>
      </c>
      <c r="BC81">
        <v>0</v>
      </c>
      <c r="BD81">
        <v>516000</v>
      </c>
      <c r="BE81">
        <v>516000</v>
      </c>
      <c r="BF81">
        <v>2022</v>
      </c>
      <c r="BG81" t="s">
        <v>630</v>
      </c>
      <c r="BH81" t="s">
        <v>629</v>
      </c>
      <c r="BI81" t="s">
        <v>102</v>
      </c>
      <c r="BJ81">
        <v>266000</v>
      </c>
      <c r="BK81">
        <v>235000</v>
      </c>
      <c r="BL81">
        <v>0</v>
      </c>
      <c r="BM81">
        <v>501000</v>
      </c>
      <c r="BN81">
        <v>501000</v>
      </c>
      <c r="BO81">
        <v>2021</v>
      </c>
      <c r="BP81" t="s">
        <v>633</v>
      </c>
      <c r="BQ81" t="s">
        <v>629</v>
      </c>
      <c r="BR81" t="s">
        <v>102</v>
      </c>
      <c r="BS81">
        <v>266000</v>
      </c>
      <c r="BT81">
        <v>235000</v>
      </c>
      <c r="BU81">
        <v>0</v>
      </c>
      <c r="BV81">
        <v>501000</v>
      </c>
      <c r="BW81">
        <v>501000</v>
      </c>
      <c r="BX81">
        <v>2020</v>
      </c>
      <c r="BY81" t="s">
        <v>633</v>
      </c>
      <c r="BZ81" t="s">
        <v>629</v>
      </c>
      <c r="CA81" t="s">
        <v>102</v>
      </c>
      <c r="CB81">
        <v>266000</v>
      </c>
      <c r="CC81">
        <v>235000</v>
      </c>
      <c r="CD81">
        <v>0</v>
      </c>
      <c r="CE81">
        <v>501000</v>
      </c>
      <c r="CF81">
        <v>501000</v>
      </c>
      <c r="CG81">
        <v>0</v>
      </c>
      <c r="CH81">
        <v>0</v>
      </c>
      <c r="CI81">
        <v>53</v>
      </c>
      <c r="CJ81" t="s">
        <v>167</v>
      </c>
      <c r="CM81" t="s">
        <v>634</v>
      </c>
    </row>
    <row r="82" spans="1:91" x14ac:dyDescent="0.35">
      <c r="A82">
        <v>204</v>
      </c>
      <c r="B82">
        <v>35</v>
      </c>
      <c r="D82" t="s">
        <v>635</v>
      </c>
      <c r="E82" t="s">
        <v>92</v>
      </c>
      <c r="F82" t="s">
        <v>636</v>
      </c>
      <c r="G82" t="s">
        <v>637</v>
      </c>
      <c r="H82" t="s">
        <v>638</v>
      </c>
      <c r="I82">
        <v>0</v>
      </c>
      <c r="O82" s="1">
        <v>44140</v>
      </c>
      <c r="P82" t="s">
        <v>96</v>
      </c>
      <c r="Q82">
        <v>11280400</v>
      </c>
      <c r="S82">
        <v>0</v>
      </c>
      <c r="T82" t="s">
        <v>97</v>
      </c>
      <c r="Z82" t="s">
        <v>98</v>
      </c>
      <c r="AA82" t="s">
        <v>99</v>
      </c>
      <c r="AB82">
        <v>2</v>
      </c>
      <c r="AC82">
        <v>0</v>
      </c>
      <c r="AD82">
        <v>3.7900000000000003E-2</v>
      </c>
      <c r="AE82">
        <v>0</v>
      </c>
      <c r="AF82">
        <v>0</v>
      </c>
      <c r="AG82">
        <v>0</v>
      </c>
      <c r="AI82">
        <v>0</v>
      </c>
      <c r="AJ82">
        <v>0</v>
      </c>
      <c r="AL82">
        <v>14851.48</v>
      </c>
      <c r="AM82">
        <v>0</v>
      </c>
      <c r="AN82">
        <v>0</v>
      </c>
      <c r="AO82">
        <v>0</v>
      </c>
      <c r="AP82" s="1">
        <v>36665</v>
      </c>
      <c r="AQ82">
        <v>5624</v>
      </c>
      <c r="AR82">
        <v>321</v>
      </c>
      <c r="AS82">
        <v>472000</v>
      </c>
      <c r="AT82">
        <v>4</v>
      </c>
      <c r="AU82">
        <v>190.46610169491501</v>
      </c>
      <c r="AW82">
        <v>2023</v>
      </c>
      <c r="AX82" t="s">
        <v>636</v>
      </c>
      <c r="AY82" t="s">
        <v>637</v>
      </c>
      <c r="AZ82" t="s">
        <v>638</v>
      </c>
      <c r="BA82">
        <v>700000</v>
      </c>
      <c r="BB82">
        <v>199000</v>
      </c>
      <c r="BC82">
        <v>0</v>
      </c>
      <c r="BD82">
        <v>899000</v>
      </c>
      <c r="BE82">
        <v>899000</v>
      </c>
      <c r="BF82">
        <v>2022</v>
      </c>
      <c r="BG82" t="s">
        <v>636</v>
      </c>
      <c r="BH82" t="s">
        <v>637</v>
      </c>
      <c r="BI82" t="s">
        <v>638</v>
      </c>
      <c r="BJ82">
        <v>700000</v>
      </c>
      <c r="BK82">
        <v>199000</v>
      </c>
      <c r="BL82">
        <v>0</v>
      </c>
      <c r="BM82">
        <v>899000</v>
      </c>
      <c r="BN82">
        <v>899000</v>
      </c>
      <c r="BO82">
        <v>2021</v>
      </c>
      <c r="BP82" t="s">
        <v>636</v>
      </c>
      <c r="BQ82" t="s">
        <v>637</v>
      </c>
      <c r="BR82" t="s">
        <v>638</v>
      </c>
      <c r="BS82">
        <v>700000</v>
      </c>
      <c r="BT82">
        <v>199000</v>
      </c>
      <c r="BU82">
        <v>0</v>
      </c>
      <c r="BV82">
        <v>899000</v>
      </c>
      <c r="BW82">
        <v>899000</v>
      </c>
      <c r="BX82">
        <v>2020</v>
      </c>
      <c r="BY82" t="s">
        <v>636</v>
      </c>
      <c r="BZ82" t="s">
        <v>635</v>
      </c>
      <c r="CA82" t="s">
        <v>102</v>
      </c>
      <c r="CB82">
        <v>700000</v>
      </c>
      <c r="CC82">
        <v>199000</v>
      </c>
      <c r="CD82">
        <v>0</v>
      </c>
      <c r="CE82">
        <v>899000</v>
      </c>
      <c r="CF82">
        <v>899000</v>
      </c>
      <c r="CG82">
        <v>0</v>
      </c>
      <c r="CH82">
        <v>0</v>
      </c>
      <c r="CI82">
        <v>48</v>
      </c>
      <c r="CJ82" t="s">
        <v>103</v>
      </c>
      <c r="CM82" t="s">
        <v>639</v>
      </c>
    </row>
    <row r="83" spans="1:91" x14ac:dyDescent="0.35">
      <c r="A83">
        <v>165</v>
      </c>
      <c r="B83">
        <v>16</v>
      </c>
      <c r="D83" t="s">
        <v>640</v>
      </c>
      <c r="E83" t="s">
        <v>92</v>
      </c>
      <c r="F83" t="s">
        <v>641</v>
      </c>
      <c r="G83" t="s">
        <v>642</v>
      </c>
      <c r="H83" t="s">
        <v>643</v>
      </c>
      <c r="I83">
        <v>0</v>
      </c>
      <c r="O83" s="1">
        <v>44493</v>
      </c>
      <c r="P83" t="s">
        <v>96</v>
      </c>
      <c r="Q83">
        <v>10968700</v>
      </c>
      <c r="S83">
        <v>0</v>
      </c>
      <c r="T83" t="s">
        <v>121</v>
      </c>
      <c r="Z83" t="s">
        <v>644</v>
      </c>
      <c r="AA83" t="s">
        <v>645</v>
      </c>
      <c r="AB83">
        <v>8</v>
      </c>
      <c r="AC83">
        <v>0</v>
      </c>
      <c r="AD83">
        <v>4.02E-2</v>
      </c>
      <c r="AE83">
        <v>0</v>
      </c>
      <c r="AF83">
        <v>0</v>
      </c>
      <c r="AG83">
        <v>0</v>
      </c>
      <c r="AI83">
        <v>0</v>
      </c>
      <c r="AJ83">
        <v>0</v>
      </c>
      <c r="AL83">
        <v>15671.94</v>
      </c>
      <c r="AM83">
        <v>0</v>
      </c>
      <c r="AN83">
        <v>0</v>
      </c>
      <c r="AO83">
        <v>0</v>
      </c>
      <c r="AP83" s="1">
        <v>31729</v>
      </c>
      <c r="AQ83">
        <v>3647</v>
      </c>
      <c r="AR83">
        <v>10</v>
      </c>
      <c r="AS83">
        <v>387500</v>
      </c>
      <c r="AT83">
        <v>0</v>
      </c>
      <c r="AU83">
        <v>250.58064516128999</v>
      </c>
      <c r="AW83">
        <v>2023</v>
      </c>
      <c r="AX83" t="s">
        <v>641</v>
      </c>
      <c r="AY83" t="s">
        <v>642</v>
      </c>
      <c r="AZ83" t="s">
        <v>643</v>
      </c>
      <c r="BA83">
        <v>570000</v>
      </c>
      <c r="BB83">
        <v>401000</v>
      </c>
      <c r="BC83">
        <v>0</v>
      </c>
      <c r="BD83">
        <v>971000</v>
      </c>
      <c r="BE83">
        <v>971000</v>
      </c>
      <c r="BF83">
        <v>2022</v>
      </c>
      <c r="BG83" t="s">
        <v>641</v>
      </c>
      <c r="BH83" t="s">
        <v>642</v>
      </c>
      <c r="BI83" t="s">
        <v>643</v>
      </c>
      <c r="BJ83">
        <v>570000</v>
      </c>
      <c r="BK83">
        <v>401000</v>
      </c>
      <c r="BL83">
        <v>0</v>
      </c>
      <c r="BM83">
        <v>971000</v>
      </c>
      <c r="BN83">
        <v>971000</v>
      </c>
      <c r="BO83">
        <v>2021</v>
      </c>
      <c r="BP83" t="s">
        <v>641</v>
      </c>
      <c r="BQ83" t="s">
        <v>646</v>
      </c>
      <c r="BR83" t="s">
        <v>643</v>
      </c>
      <c r="BS83">
        <v>570000</v>
      </c>
      <c r="BT83">
        <v>401000</v>
      </c>
      <c r="BU83">
        <v>0</v>
      </c>
      <c r="BV83">
        <v>971000</v>
      </c>
      <c r="BW83">
        <v>971000</v>
      </c>
      <c r="BX83">
        <v>2020</v>
      </c>
      <c r="BY83" t="s">
        <v>641</v>
      </c>
      <c r="BZ83" t="s">
        <v>647</v>
      </c>
      <c r="CA83" t="s">
        <v>648</v>
      </c>
      <c r="CB83">
        <v>570000</v>
      </c>
      <c r="CC83">
        <v>401000</v>
      </c>
      <c r="CD83">
        <v>0</v>
      </c>
      <c r="CE83">
        <v>971000</v>
      </c>
      <c r="CF83">
        <v>971000</v>
      </c>
      <c r="CG83">
        <v>0</v>
      </c>
      <c r="CH83">
        <v>0</v>
      </c>
      <c r="CI83">
        <v>58</v>
      </c>
      <c r="CJ83" t="s">
        <v>291</v>
      </c>
      <c r="CM83" t="s">
        <v>649</v>
      </c>
    </row>
    <row r="84" spans="1:91" x14ac:dyDescent="0.35">
      <c r="A84">
        <v>251</v>
      </c>
      <c r="B84">
        <v>17</v>
      </c>
      <c r="D84" t="s">
        <v>650</v>
      </c>
      <c r="E84" t="s">
        <v>92</v>
      </c>
      <c r="F84" t="s">
        <v>651</v>
      </c>
      <c r="G84" t="s">
        <v>652</v>
      </c>
      <c r="H84" t="s">
        <v>653</v>
      </c>
      <c r="I84">
        <v>0</v>
      </c>
      <c r="O84" s="1">
        <v>44060</v>
      </c>
      <c r="P84" t="s">
        <v>96</v>
      </c>
      <c r="Q84">
        <v>11486900</v>
      </c>
      <c r="S84">
        <v>0</v>
      </c>
      <c r="T84" t="s">
        <v>130</v>
      </c>
      <c r="Z84" t="s">
        <v>296</v>
      </c>
      <c r="AA84" t="s">
        <v>654</v>
      </c>
      <c r="AB84">
        <v>8</v>
      </c>
      <c r="AC84">
        <v>0</v>
      </c>
      <c r="AD84">
        <v>5.1700000000000003E-2</v>
      </c>
      <c r="AE84">
        <v>0</v>
      </c>
      <c r="AF84">
        <v>0</v>
      </c>
      <c r="AG84">
        <v>0</v>
      </c>
      <c r="AI84">
        <v>0</v>
      </c>
      <c r="AJ84">
        <v>0</v>
      </c>
      <c r="AL84">
        <v>35702.800000000003</v>
      </c>
      <c r="AM84">
        <v>0</v>
      </c>
      <c r="AN84">
        <v>0</v>
      </c>
      <c r="AO84">
        <v>0</v>
      </c>
      <c r="AP84" t="s">
        <v>208</v>
      </c>
      <c r="AS84">
        <v>0</v>
      </c>
      <c r="AT84">
        <v>0</v>
      </c>
      <c r="AU84">
        <v>0</v>
      </c>
      <c r="AW84">
        <v>2023</v>
      </c>
      <c r="AX84" t="s">
        <v>651</v>
      </c>
      <c r="AY84" t="s">
        <v>652</v>
      </c>
      <c r="AZ84" t="s">
        <v>653</v>
      </c>
      <c r="BA84">
        <v>1026000</v>
      </c>
      <c r="BB84">
        <v>1151000</v>
      </c>
      <c r="BC84">
        <v>0</v>
      </c>
      <c r="BD84">
        <v>2177000</v>
      </c>
      <c r="BE84">
        <v>2177000</v>
      </c>
      <c r="BF84">
        <v>2022</v>
      </c>
      <c r="BG84" t="s">
        <v>651</v>
      </c>
      <c r="BH84" t="s">
        <v>652</v>
      </c>
      <c r="BI84" t="s">
        <v>653</v>
      </c>
      <c r="BJ84">
        <v>1026000</v>
      </c>
      <c r="BK84">
        <v>1151000</v>
      </c>
      <c r="BL84">
        <v>0</v>
      </c>
      <c r="BM84">
        <v>2177000</v>
      </c>
      <c r="BN84">
        <v>2177000</v>
      </c>
      <c r="BO84">
        <v>2021</v>
      </c>
      <c r="BP84" t="s">
        <v>651</v>
      </c>
      <c r="BQ84" t="s">
        <v>652</v>
      </c>
      <c r="BR84" t="s">
        <v>653</v>
      </c>
      <c r="BS84">
        <v>1026000</v>
      </c>
      <c r="BT84">
        <v>1151000</v>
      </c>
      <c r="BU84">
        <v>0</v>
      </c>
      <c r="BV84">
        <v>2177000</v>
      </c>
      <c r="BW84">
        <v>2177000</v>
      </c>
      <c r="BX84">
        <v>2020</v>
      </c>
      <c r="BY84" t="s">
        <v>651</v>
      </c>
      <c r="BZ84" t="s">
        <v>650</v>
      </c>
      <c r="CA84" t="s">
        <v>102</v>
      </c>
      <c r="CB84">
        <v>1026000</v>
      </c>
      <c r="CC84">
        <v>1151000</v>
      </c>
      <c r="CD84">
        <v>0</v>
      </c>
      <c r="CE84">
        <v>2177000</v>
      </c>
      <c r="CF84">
        <v>2177000</v>
      </c>
      <c r="CG84">
        <v>0</v>
      </c>
      <c r="CH84">
        <v>0</v>
      </c>
      <c r="CI84">
        <v>54</v>
      </c>
      <c r="CJ84" t="s">
        <v>286</v>
      </c>
      <c r="CM84" t="s">
        <v>655</v>
      </c>
    </row>
    <row r="85" spans="1:91" x14ac:dyDescent="0.35">
      <c r="A85">
        <v>166</v>
      </c>
      <c r="B85">
        <v>4</v>
      </c>
      <c r="D85" t="s">
        <v>656</v>
      </c>
      <c r="E85" t="s">
        <v>92</v>
      </c>
      <c r="F85" t="s">
        <v>657</v>
      </c>
      <c r="G85" t="s">
        <v>658</v>
      </c>
      <c r="H85" t="s">
        <v>659</v>
      </c>
      <c r="I85">
        <v>0</v>
      </c>
      <c r="O85" s="1">
        <v>44674</v>
      </c>
      <c r="P85" t="s">
        <v>96</v>
      </c>
      <c r="Q85">
        <v>10976600</v>
      </c>
      <c r="S85">
        <v>0</v>
      </c>
      <c r="T85" t="s">
        <v>121</v>
      </c>
      <c r="Z85" t="s">
        <v>660</v>
      </c>
      <c r="AA85" t="s">
        <v>661</v>
      </c>
      <c r="AB85">
        <v>8</v>
      </c>
      <c r="AC85">
        <v>0</v>
      </c>
      <c r="AD85">
        <v>5.45E-2</v>
      </c>
      <c r="AE85">
        <v>4</v>
      </c>
      <c r="AF85">
        <v>4</v>
      </c>
      <c r="AG85">
        <v>356</v>
      </c>
      <c r="AH85" t="s">
        <v>662</v>
      </c>
      <c r="AI85">
        <v>0</v>
      </c>
      <c r="AJ85">
        <v>0</v>
      </c>
      <c r="AK85" t="s">
        <v>663</v>
      </c>
      <c r="AL85">
        <v>13702.86</v>
      </c>
      <c r="AM85">
        <v>0</v>
      </c>
      <c r="AN85">
        <v>0</v>
      </c>
      <c r="AO85">
        <v>0</v>
      </c>
      <c r="AP85" s="1">
        <v>43774</v>
      </c>
      <c r="AQ85">
        <v>9449</v>
      </c>
      <c r="AR85">
        <v>937</v>
      </c>
      <c r="AS85">
        <v>50000000</v>
      </c>
      <c r="AT85">
        <v>0</v>
      </c>
      <c r="AU85">
        <v>1.698</v>
      </c>
      <c r="AW85">
        <v>2023</v>
      </c>
      <c r="AX85" t="s">
        <v>657</v>
      </c>
      <c r="AY85" t="s">
        <v>658</v>
      </c>
      <c r="AZ85" t="s">
        <v>659</v>
      </c>
      <c r="BA85">
        <v>570000</v>
      </c>
      <c r="BB85">
        <v>279000</v>
      </c>
      <c r="BC85">
        <v>0</v>
      </c>
      <c r="BD85">
        <v>849000</v>
      </c>
      <c r="BE85">
        <v>849000</v>
      </c>
      <c r="BF85">
        <v>2022</v>
      </c>
      <c r="BG85" t="s">
        <v>664</v>
      </c>
      <c r="BH85" t="s">
        <v>665</v>
      </c>
      <c r="BI85" t="s">
        <v>659</v>
      </c>
      <c r="BJ85">
        <v>570000</v>
      </c>
      <c r="BK85">
        <v>279000</v>
      </c>
      <c r="BL85">
        <v>0</v>
      </c>
      <c r="BM85">
        <v>849000</v>
      </c>
      <c r="BN85">
        <v>849000</v>
      </c>
      <c r="BO85">
        <v>2021</v>
      </c>
      <c r="BP85" t="s">
        <v>664</v>
      </c>
      <c r="BQ85" t="s">
        <v>665</v>
      </c>
      <c r="BR85" t="s">
        <v>659</v>
      </c>
      <c r="BS85">
        <v>570000</v>
      </c>
      <c r="BT85">
        <v>279000</v>
      </c>
      <c r="BU85">
        <v>0</v>
      </c>
      <c r="BV85">
        <v>849000</v>
      </c>
      <c r="BW85">
        <v>849000</v>
      </c>
      <c r="BX85">
        <v>2020</v>
      </c>
      <c r="BY85" t="s">
        <v>664</v>
      </c>
      <c r="BZ85" t="s">
        <v>665</v>
      </c>
      <c r="CA85" t="s">
        <v>659</v>
      </c>
      <c r="CB85">
        <v>570000</v>
      </c>
      <c r="CC85">
        <v>279000</v>
      </c>
      <c r="CD85">
        <v>0</v>
      </c>
      <c r="CE85">
        <v>849000</v>
      </c>
      <c r="CF85">
        <v>849000</v>
      </c>
      <c r="CG85">
        <v>0</v>
      </c>
      <c r="CH85">
        <v>0</v>
      </c>
      <c r="CI85">
        <v>58</v>
      </c>
      <c r="CJ85" t="s">
        <v>291</v>
      </c>
      <c r="CM85" t="s">
        <v>666</v>
      </c>
    </row>
    <row r="86" spans="1:91" x14ac:dyDescent="0.35">
      <c r="A86">
        <v>68</v>
      </c>
      <c r="B86">
        <v>20</v>
      </c>
      <c r="D86" t="s">
        <v>667</v>
      </c>
      <c r="E86" t="s">
        <v>92</v>
      </c>
      <c r="F86" t="s">
        <v>668</v>
      </c>
      <c r="G86" t="s">
        <v>669</v>
      </c>
      <c r="H86" t="s">
        <v>670</v>
      </c>
      <c r="I86">
        <v>0</v>
      </c>
      <c r="O86" s="1">
        <v>43826</v>
      </c>
      <c r="P86" t="s">
        <v>120</v>
      </c>
      <c r="Q86">
        <v>10492200</v>
      </c>
      <c r="S86">
        <v>0</v>
      </c>
      <c r="T86" t="s">
        <v>121</v>
      </c>
      <c r="Z86" t="s">
        <v>234</v>
      </c>
      <c r="AA86" t="s">
        <v>671</v>
      </c>
      <c r="AB86">
        <v>3</v>
      </c>
      <c r="AC86">
        <v>0</v>
      </c>
      <c r="AD86">
        <v>5.74E-2</v>
      </c>
      <c r="AE86">
        <v>0</v>
      </c>
      <c r="AF86">
        <v>0</v>
      </c>
      <c r="AG86">
        <v>0</v>
      </c>
      <c r="AI86">
        <v>0</v>
      </c>
      <c r="AJ86">
        <v>0</v>
      </c>
      <c r="AL86">
        <v>18948.36</v>
      </c>
      <c r="AM86">
        <v>0</v>
      </c>
      <c r="AN86">
        <v>0</v>
      </c>
      <c r="AO86">
        <v>0</v>
      </c>
      <c r="AP86" s="1">
        <v>30376</v>
      </c>
      <c r="AQ86">
        <v>3371</v>
      </c>
      <c r="AR86">
        <v>437</v>
      </c>
      <c r="AS86">
        <v>34500</v>
      </c>
      <c r="AT86">
        <v>0</v>
      </c>
      <c r="AU86">
        <v>3402.8985507246398</v>
      </c>
      <c r="AW86">
        <v>2023</v>
      </c>
      <c r="AX86" t="s">
        <v>668</v>
      </c>
      <c r="AY86" t="s">
        <v>669</v>
      </c>
      <c r="AZ86" t="s">
        <v>670</v>
      </c>
      <c r="BA86">
        <v>439400</v>
      </c>
      <c r="BB86">
        <v>734600</v>
      </c>
      <c r="BC86">
        <v>0</v>
      </c>
      <c r="BD86">
        <v>1174000</v>
      </c>
      <c r="BE86">
        <v>1174000</v>
      </c>
      <c r="BF86">
        <v>2022</v>
      </c>
      <c r="BG86" t="s">
        <v>668</v>
      </c>
      <c r="BH86" t="s">
        <v>669</v>
      </c>
      <c r="BI86" t="s">
        <v>670</v>
      </c>
      <c r="BJ86">
        <v>439400</v>
      </c>
      <c r="BK86">
        <v>734600</v>
      </c>
      <c r="BL86">
        <v>0</v>
      </c>
      <c r="BM86">
        <v>1174000</v>
      </c>
      <c r="BN86">
        <v>1174000</v>
      </c>
      <c r="BO86">
        <v>2021</v>
      </c>
      <c r="BP86" t="s">
        <v>668</v>
      </c>
      <c r="BQ86" t="s">
        <v>669</v>
      </c>
      <c r="BR86" t="s">
        <v>670</v>
      </c>
      <c r="BS86">
        <v>439400</v>
      </c>
      <c r="BT86">
        <v>734600</v>
      </c>
      <c r="BU86">
        <v>0</v>
      </c>
      <c r="BV86">
        <v>1174000</v>
      </c>
      <c r="BW86">
        <v>1174000</v>
      </c>
      <c r="BX86">
        <v>2020</v>
      </c>
      <c r="BY86" t="s">
        <v>668</v>
      </c>
      <c r="BZ86" t="s">
        <v>669</v>
      </c>
      <c r="CA86" t="s">
        <v>670</v>
      </c>
      <c r="CB86">
        <v>439400</v>
      </c>
      <c r="CC86">
        <v>734600</v>
      </c>
      <c r="CD86">
        <v>0</v>
      </c>
      <c r="CE86">
        <v>1174000</v>
      </c>
      <c r="CF86">
        <v>1174000</v>
      </c>
      <c r="CG86">
        <v>0</v>
      </c>
      <c r="CH86">
        <v>0</v>
      </c>
      <c r="CI86">
        <v>75</v>
      </c>
      <c r="CJ86" t="s">
        <v>125</v>
      </c>
      <c r="CM86" t="s">
        <v>672</v>
      </c>
    </row>
    <row r="87" spans="1:91" x14ac:dyDescent="0.35">
      <c r="A87">
        <v>205</v>
      </c>
      <c r="B87">
        <v>42</v>
      </c>
      <c r="D87" t="s">
        <v>673</v>
      </c>
      <c r="E87" t="s">
        <v>92</v>
      </c>
      <c r="F87" t="s">
        <v>674</v>
      </c>
      <c r="G87" t="s">
        <v>675</v>
      </c>
      <c r="H87" t="s">
        <v>676</v>
      </c>
      <c r="I87">
        <v>0</v>
      </c>
      <c r="O87" s="1">
        <v>43826</v>
      </c>
      <c r="P87" t="s">
        <v>96</v>
      </c>
      <c r="Q87">
        <v>11286100</v>
      </c>
      <c r="S87">
        <v>0</v>
      </c>
      <c r="T87" t="s">
        <v>97</v>
      </c>
      <c r="Z87" t="s">
        <v>677</v>
      </c>
      <c r="AA87" t="s">
        <v>145</v>
      </c>
      <c r="AB87">
        <v>2</v>
      </c>
      <c r="AC87">
        <v>101</v>
      </c>
      <c r="AD87">
        <v>2.69E-2</v>
      </c>
      <c r="AE87">
        <v>0</v>
      </c>
      <c r="AF87">
        <v>0</v>
      </c>
      <c r="AG87">
        <v>0</v>
      </c>
      <c r="AI87">
        <v>0</v>
      </c>
      <c r="AJ87">
        <v>0</v>
      </c>
      <c r="AL87">
        <v>12803</v>
      </c>
      <c r="AM87">
        <v>0</v>
      </c>
      <c r="AN87">
        <v>0</v>
      </c>
      <c r="AO87">
        <v>0</v>
      </c>
      <c r="AP87" s="1">
        <v>41058</v>
      </c>
      <c r="AQ87">
        <v>8864</v>
      </c>
      <c r="AR87">
        <v>365</v>
      </c>
      <c r="AS87">
        <v>1</v>
      </c>
      <c r="AT87">
        <v>3</v>
      </c>
      <c r="AU87">
        <v>77500000</v>
      </c>
      <c r="AW87">
        <v>2023</v>
      </c>
      <c r="AX87" t="s">
        <v>674</v>
      </c>
      <c r="AY87" t="s">
        <v>675</v>
      </c>
      <c r="AZ87" t="s">
        <v>676</v>
      </c>
      <c r="BA87">
        <v>525000</v>
      </c>
      <c r="BB87">
        <v>250000</v>
      </c>
      <c r="BC87">
        <v>0</v>
      </c>
      <c r="BD87">
        <v>775000</v>
      </c>
      <c r="BE87">
        <v>775000</v>
      </c>
      <c r="BF87">
        <v>2022</v>
      </c>
      <c r="BG87" t="s">
        <v>674</v>
      </c>
      <c r="BH87" t="s">
        <v>675</v>
      </c>
      <c r="BI87" t="s">
        <v>676</v>
      </c>
      <c r="BJ87">
        <v>525000</v>
      </c>
      <c r="BK87">
        <v>250000</v>
      </c>
      <c r="BL87">
        <v>0</v>
      </c>
      <c r="BM87">
        <v>775000</v>
      </c>
      <c r="BN87">
        <v>775000</v>
      </c>
      <c r="BO87">
        <v>2021</v>
      </c>
      <c r="BP87" t="s">
        <v>674</v>
      </c>
      <c r="BQ87" t="s">
        <v>675</v>
      </c>
      <c r="BR87" t="s">
        <v>676</v>
      </c>
      <c r="BS87">
        <v>525000</v>
      </c>
      <c r="BT87">
        <v>250000</v>
      </c>
      <c r="BU87">
        <v>0</v>
      </c>
      <c r="BV87">
        <v>775000</v>
      </c>
      <c r="BW87">
        <v>775000</v>
      </c>
      <c r="BX87">
        <v>2020</v>
      </c>
      <c r="BY87" t="s">
        <v>674</v>
      </c>
      <c r="BZ87" t="s">
        <v>675</v>
      </c>
      <c r="CA87" t="s">
        <v>676</v>
      </c>
      <c r="CB87">
        <v>525000</v>
      </c>
      <c r="CC87">
        <v>250000</v>
      </c>
      <c r="CD87">
        <v>0</v>
      </c>
      <c r="CE87">
        <v>775000</v>
      </c>
      <c r="CF87">
        <v>775000</v>
      </c>
      <c r="CG87">
        <v>0</v>
      </c>
      <c r="CH87">
        <v>0</v>
      </c>
      <c r="CI87">
        <v>48</v>
      </c>
      <c r="CJ87" t="s">
        <v>103</v>
      </c>
      <c r="CM87" t="s">
        <v>678</v>
      </c>
    </row>
    <row r="88" spans="1:91" x14ac:dyDescent="0.35">
      <c r="A88">
        <v>165</v>
      </c>
      <c r="B88">
        <v>32</v>
      </c>
      <c r="D88" t="s">
        <v>679</v>
      </c>
      <c r="E88" t="s">
        <v>92</v>
      </c>
      <c r="F88" t="s">
        <v>680</v>
      </c>
      <c r="G88" t="s">
        <v>681</v>
      </c>
      <c r="H88" t="s">
        <v>682</v>
      </c>
      <c r="I88">
        <v>0</v>
      </c>
      <c r="O88" s="1">
        <v>44300</v>
      </c>
      <c r="P88" t="s">
        <v>96</v>
      </c>
      <c r="Q88">
        <v>10975500</v>
      </c>
      <c r="S88">
        <v>0</v>
      </c>
      <c r="T88" t="s">
        <v>121</v>
      </c>
      <c r="Z88" t="s">
        <v>683</v>
      </c>
      <c r="AA88" t="s">
        <v>684</v>
      </c>
      <c r="AB88">
        <v>1</v>
      </c>
      <c r="AC88">
        <v>0</v>
      </c>
      <c r="AD88">
        <v>1.61E-2</v>
      </c>
      <c r="AE88">
        <v>0</v>
      </c>
      <c r="AF88">
        <v>0</v>
      </c>
      <c r="AG88">
        <v>0</v>
      </c>
      <c r="AI88">
        <v>0</v>
      </c>
      <c r="AJ88">
        <v>0</v>
      </c>
      <c r="AL88">
        <v>5681.28</v>
      </c>
      <c r="AM88">
        <v>0</v>
      </c>
      <c r="AN88">
        <v>0</v>
      </c>
      <c r="AO88">
        <v>0</v>
      </c>
      <c r="AP88" s="1">
        <v>40221</v>
      </c>
      <c r="AQ88">
        <v>8716</v>
      </c>
      <c r="AR88">
        <v>302</v>
      </c>
      <c r="AS88">
        <v>10</v>
      </c>
      <c r="AT88">
        <v>4</v>
      </c>
      <c r="AU88">
        <v>3520000</v>
      </c>
      <c r="AW88">
        <v>2023</v>
      </c>
      <c r="AX88" t="s">
        <v>680</v>
      </c>
      <c r="AY88" t="s">
        <v>681</v>
      </c>
      <c r="AZ88" t="s">
        <v>682</v>
      </c>
      <c r="BA88">
        <v>228000</v>
      </c>
      <c r="BB88">
        <v>124000</v>
      </c>
      <c r="BC88">
        <v>0</v>
      </c>
      <c r="BD88">
        <v>352000</v>
      </c>
      <c r="BE88">
        <v>352000</v>
      </c>
      <c r="BF88">
        <v>2022</v>
      </c>
      <c r="BG88" t="s">
        <v>680</v>
      </c>
      <c r="BH88" t="s">
        <v>681</v>
      </c>
      <c r="BI88" t="s">
        <v>682</v>
      </c>
      <c r="BJ88">
        <v>228000</v>
      </c>
      <c r="BK88">
        <v>124000</v>
      </c>
      <c r="BL88">
        <v>0</v>
      </c>
      <c r="BM88">
        <v>352000</v>
      </c>
      <c r="BN88">
        <v>352000</v>
      </c>
      <c r="BO88">
        <v>2021</v>
      </c>
      <c r="BP88" t="s">
        <v>680</v>
      </c>
      <c r="BQ88" t="s">
        <v>685</v>
      </c>
      <c r="BR88" t="s">
        <v>686</v>
      </c>
      <c r="BS88">
        <v>228000</v>
      </c>
      <c r="BT88">
        <v>124000</v>
      </c>
      <c r="BU88">
        <v>0</v>
      </c>
      <c r="BV88">
        <v>352000</v>
      </c>
      <c r="BW88">
        <v>352000</v>
      </c>
      <c r="BX88">
        <v>2020</v>
      </c>
      <c r="BY88" t="s">
        <v>680</v>
      </c>
      <c r="BZ88" t="s">
        <v>685</v>
      </c>
      <c r="CA88" t="s">
        <v>686</v>
      </c>
      <c r="CB88">
        <v>228000</v>
      </c>
      <c r="CC88">
        <v>124000</v>
      </c>
      <c r="CD88">
        <v>0</v>
      </c>
      <c r="CE88">
        <v>352000</v>
      </c>
      <c r="CF88">
        <v>352000</v>
      </c>
      <c r="CG88">
        <v>0</v>
      </c>
      <c r="CH88">
        <v>0</v>
      </c>
      <c r="CI88">
        <v>58</v>
      </c>
      <c r="CJ88" t="s">
        <v>244</v>
      </c>
      <c r="CM88" t="s">
        <v>687</v>
      </c>
    </row>
    <row r="89" spans="1:91" x14ac:dyDescent="0.35">
      <c r="A89">
        <v>168</v>
      </c>
      <c r="B89">
        <v>1.01</v>
      </c>
      <c r="D89" t="s">
        <v>688</v>
      </c>
      <c r="E89" t="s">
        <v>92</v>
      </c>
      <c r="F89" t="s">
        <v>689</v>
      </c>
      <c r="G89" t="s">
        <v>690</v>
      </c>
      <c r="H89" t="s">
        <v>691</v>
      </c>
      <c r="I89">
        <v>0</v>
      </c>
      <c r="L89">
        <v>168</v>
      </c>
      <c r="M89">
        <v>1.1000000000000001</v>
      </c>
      <c r="O89" s="1">
        <v>43826</v>
      </c>
      <c r="P89" t="s">
        <v>96</v>
      </c>
      <c r="Q89">
        <v>10996700</v>
      </c>
      <c r="S89">
        <v>660</v>
      </c>
      <c r="T89" t="s">
        <v>121</v>
      </c>
      <c r="Z89" t="s">
        <v>309</v>
      </c>
      <c r="AA89" t="s">
        <v>692</v>
      </c>
      <c r="AB89">
        <v>6</v>
      </c>
      <c r="AC89">
        <v>738</v>
      </c>
      <c r="AD89">
        <v>5.74E-2</v>
      </c>
      <c r="AE89">
        <v>0</v>
      </c>
      <c r="AF89">
        <v>0</v>
      </c>
      <c r="AG89">
        <v>0</v>
      </c>
      <c r="AI89">
        <v>0</v>
      </c>
      <c r="AJ89">
        <v>0</v>
      </c>
      <c r="AL89">
        <v>15236.16</v>
      </c>
      <c r="AM89">
        <v>0</v>
      </c>
      <c r="AN89">
        <v>0</v>
      </c>
      <c r="AO89">
        <v>0</v>
      </c>
      <c r="AP89" s="1">
        <v>42027</v>
      </c>
      <c r="AQ89">
        <v>9022</v>
      </c>
      <c r="AR89">
        <v>1</v>
      </c>
      <c r="AS89">
        <v>1800000</v>
      </c>
      <c r="AT89">
        <v>0</v>
      </c>
      <c r="AU89">
        <v>52.4444444444444</v>
      </c>
      <c r="AW89">
        <v>2023</v>
      </c>
      <c r="AX89" t="s">
        <v>689</v>
      </c>
      <c r="AY89" t="s">
        <v>690</v>
      </c>
      <c r="AZ89" t="s">
        <v>691</v>
      </c>
      <c r="BA89">
        <v>522500</v>
      </c>
      <c r="BB89">
        <v>421500</v>
      </c>
      <c r="BC89">
        <v>0</v>
      </c>
      <c r="BD89">
        <v>944000</v>
      </c>
      <c r="BE89">
        <v>944000</v>
      </c>
      <c r="BF89">
        <v>2022</v>
      </c>
      <c r="BG89" t="s">
        <v>689</v>
      </c>
      <c r="BH89" t="s">
        <v>690</v>
      </c>
      <c r="BI89" t="s">
        <v>691</v>
      </c>
      <c r="BJ89">
        <v>522500</v>
      </c>
      <c r="BK89">
        <v>421500</v>
      </c>
      <c r="BL89">
        <v>0</v>
      </c>
      <c r="BM89">
        <v>944000</v>
      </c>
      <c r="BN89">
        <v>944000</v>
      </c>
      <c r="BO89">
        <v>2021</v>
      </c>
      <c r="BP89" t="s">
        <v>689</v>
      </c>
      <c r="BQ89" t="s">
        <v>690</v>
      </c>
      <c r="BR89" t="s">
        <v>691</v>
      </c>
      <c r="BS89">
        <v>522500</v>
      </c>
      <c r="BT89">
        <v>421500</v>
      </c>
      <c r="BU89">
        <v>0</v>
      </c>
      <c r="BV89">
        <v>944000</v>
      </c>
      <c r="BW89">
        <v>944000</v>
      </c>
      <c r="BX89">
        <v>2020</v>
      </c>
      <c r="BY89" t="s">
        <v>689</v>
      </c>
      <c r="BZ89" t="s">
        <v>690</v>
      </c>
      <c r="CA89" t="s">
        <v>691</v>
      </c>
      <c r="CB89">
        <v>522500</v>
      </c>
      <c r="CC89">
        <v>421500</v>
      </c>
      <c r="CD89">
        <v>0</v>
      </c>
      <c r="CE89">
        <v>944000</v>
      </c>
      <c r="CF89">
        <v>944000</v>
      </c>
      <c r="CG89">
        <v>0</v>
      </c>
      <c r="CH89">
        <v>0</v>
      </c>
      <c r="CI89">
        <v>59</v>
      </c>
      <c r="CJ89" t="s">
        <v>693</v>
      </c>
      <c r="CM89" t="s">
        <v>694</v>
      </c>
    </row>
    <row r="90" spans="1:91" x14ac:dyDescent="0.35">
      <c r="A90">
        <v>213</v>
      </c>
      <c r="B90">
        <v>6</v>
      </c>
      <c r="D90" t="s">
        <v>695</v>
      </c>
      <c r="E90" t="s">
        <v>92</v>
      </c>
      <c r="F90" t="s">
        <v>696</v>
      </c>
      <c r="G90" t="s">
        <v>697</v>
      </c>
      <c r="H90" t="s">
        <v>698</v>
      </c>
      <c r="I90">
        <v>0</v>
      </c>
      <c r="O90" s="1">
        <v>43826</v>
      </c>
      <c r="P90" t="s">
        <v>110</v>
      </c>
      <c r="Q90">
        <v>11323300</v>
      </c>
      <c r="S90">
        <v>0</v>
      </c>
      <c r="T90" t="s">
        <v>97</v>
      </c>
      <c r="Z90" t="s">
        <v>699</v>
      </c>
      <c r="AA90" t="s">
        <v>700</v>
      </c>
      <c r="AB90">
        <v>2</v>
      </c>
      <c r="AC90">
        <v>0</v>
      </c>
      <c r="AD90">
        <v>3.44E-2</v>
      </c>
      <c r="AE90">
        <v>0</v>
      </c>
      <c r="AF90">
        <v>0</v>
      </c>
      <c r="AG90">
        <v>0</v>
      </c>
      <c r="AI90">
        <v>0</v>
      </c>
      <c r="AJ90">
        <v>0</v>
      </c>
      <c r="AL90">
        <v>15859.2</v>
      </c>
      <c r="AM90">
        <v>0</v>
      </c>
      <c r="AN90">
        <v>0</v>
      </c>
      <c r="AO90">
        <v>0</v>
      </c>
      <c r="AP90" s="1">
        <v>37645</v>
      </c>
      <c r="AQ90">
        <v>7022</v>
      </c>
      <c r="AR90">
        <v>64</v>
      </c>
      <c r="AS90">
        <v>720000</v>
      </c>
      <c r="AT90">
        <v>0</v>
      </c>
      <c r="AU90">
        <v>133.333333333333</v>
      </c>
      <c r="AV90">
        <v>1</v>
      </c>
      <c r="AW90">
        <v>2023</v>
      </c>
      <c r="AX90" t="s">
        <v>696</v>
      </c>
      <c r="AY90" t="s">
        <v>697</v>
      </c>
      <c r="AZ90" t="s">
        <v>698</v>
      </c>
      <c r="BA90">
        <v>675000</v>
      </c>
      <c r="BB90">
        <v>285000</v>
      </c>
      <c r="BC90">
        <v>0</v>
      </c>
      <c r="BD90">
        <v>960000</v>
      </c>
      <c r="BE90">
        <v>960000</v>
      </c>
      <c r="BF90">
        <v>2022</v>
      </c>
      <c r="BG90" t="s">
        <v>696</v>
      </c>
      <c r="BH90" t="s">
        <v>697</v>
      </c>
      <c r="BI90" t="s">
        <v>698</v>
      </c>
      <c r="BJ90">
        <v>675000</v>
      </c>
      <c r="BK90">
        <v>285000</v>
      </c>
      <c r="BL90">
        <v>0</v>
      </c>
      <c r="BM90">
        <v>960000</v>
      </c>
      <c r="BN90">
        <v>960000</v>
      </c>
      <c r="BO90">
        <v>2021</v>
      </c>
      <c r="BP90" t="s">
        <v>696</v>
      </c>
      <c r="BQ90" t="s">
        <v>697</v>
      </c>
      <c r="BR90" t="s">
        <v>698</v>
      </c>
      <c r="BS90">
        <v>675000</v>
      </c>
      <c r="BT90">
        <v>285000</v>
      </c>
      <c r="BU90">
        <v>0</v>
      </c>
      <c r="BV90">
        <v>960000</v>
      </c>
      <c r="BW90">
        <v>960000</v>
      </c>
      <c r="BX90">
        <v>2020</v>
      </c>
      <c r="BY90" t="s">
        <v>696</v>
      </c>
      <c r="BZ90" t="s">
        <v>697</v>
      </c>
      <c r="CA90" t="s">
        <v>698</v>
      </c>
      <c r="CB90">
        <v>675000</v>
      </c>
      <c r="CC90">
        <v>285000</v>
      </c>
      <c r="CD90">
        <v>0</v>
      </c>
      <c r="CE90">
        <v>960000</v>
      </c>
      <c r="CF90">
        <v>960000</v>
      </c>
      <c r="CG90">
        <v>0</v>
      </c>
      <c r="CH90">
        <v>0</v>
      </c>
      <c r="CI90">
        <v>11</v>
      </c>
      <c r="CJ90" t="s">
        <v>115</v>
      </c>
      <c r="CM90" t="s">
        <v>701</v>
      </c>
    </row>
    <row r="91" spans="1:91" x14ac:dyDescent="0.35">
      <c r="A91">
        <v>206</v>
      </c>
      <c r="B91">
        <v>28</v>
      </c>
      <c r="D91" t="s">
        <v>702</v>
      </c>
      <c r="E91" t="s">
        <v>92</v>
      </c>
      <c r="F91" t="s">
        <v>703</v>
      </c>
      <c r="G91" t="s">
        <v>704</v>
      </c>
      <c r="H91" t="s">
        <v>705</v>
      </c>
      <c r="I91">
        <v>0</v>
      </c>
      <c r="O91" s="1">
        <v>44873</v>
      </c>
      <c r="P91" t="s">
        <v>96</v>
      </c>
      <c r="Q91">
        <v>11290900</v>
      </c>
      <c r="S91">
        <v>0</v>
      </c>
      <c r="T91" t="s">
        <v>97</v>
      </c>
      <c r="Z91" t="s">
        <v>457</v>
      </c>
      <c r="AA91" t="s">
        <v>145</v>
      </c>
      <c r="AB91">
        <v>2</v>
      </c>
      <c r="AC91">
        <v>738</v>
      </c>
      <c r="AD91">
        <v>3.6200000000000003E-2</v>
      </c>
      <c r="AE91">
        <v>0</v>
      </c>
      <c r="AF91">
        <v>0</v>
      </c>
      <c r="AG91">
        <v>0</v>
      </c>
      <c r="AI91">
        <v>0</v>
      </c>
      <c r="AJ91">
        <v>0</v>
      </c>
      <c r="AL91">
        <v>12968.2</v>
      </c>
      <c r="AM91">
        <v>0</v>
      </c>
      <c r="AN91">
        <v>0</v>
      </c>
      <c r="AO91">
        <v>0</v>
      </c>
      <c r="AP91" s="1">
        <v>41180</v>
      </c>
      <c r="AQ91">
        <v>8882</v>
      </c>
      <c r="AR91">
        <v>61</v>
      </c>
      <c r="AS91">
        <v>1</v>
      </c>
      <c r="AT91">
        <v>4</v>
      </c>
      <c r="AU91">
        <v>78500000</v>
      </c>
      <c r="AV91">
        <v>1</v>
      </c>
      <c r="AW91">
        <v>2023</v>
      </c>
      <c r="AX91" t="s">
        <v>703</v>
      </c>
      <c r="AY91" t="s">
        <v>704</v>
      </c>
      <c r="AZ91" t="s">
        <v>705</v>
      </c>
      <c r="BA91">
        <v>631800</v>
      </c>
      <c r="BB91">
        <v>153200</v>
      </c>
      <c r="BC91">
        <v>0</v>
      </c>
      <c r="BD91">
        <v>785000</v>
      </c>
      <c r="BE91">
        <v>785000</v>
      </c>
      <c r="BF91">
        <v>2022</v>
      </c>
      <c r="BG91" t="s">
        <v>703</v>
      </c>
      <c r="BH91" t="s">
        <v>706</v>
      </c>
      <c r="BI91" t="s">
        <v>707</v>
      </c>
      <c r="BJ91">
        <v>631800</v>
      </c>
      <c r="BK91">
        <v>153200</v>
      </c>
      <c r="BL91">
        <v>0</v>
      </c>
      <c r="BM91">
        <v>785000</v>
      </c>
      <c r="BN91">
        <v>785000</v>
      </c>
      <c r="BO91">
        <v>2021</v>
      </c>
      <c r="BP91" t="s">
        <v>703</v>
      </c>
      <c r="BQ91" t="s">
        <v>706</v>
      </c>
      <c r="BR91" t="s">
        <v>707</v>
      </c>
      <c r="BS91">
        <v>631800</v>
      </c>
      <c r="BT91">
        <v>153200</v>
      </c>
      <c r="BU91">
        <v>0</v>
      </c>
      <c r="BV91">
        <v>785000</v>
      </c>
      <c r="BW91">
        <v>785000</v>
      </c>
      <c r="BX91">
        <v>2020</v>
      </c>
      <c r="BY91" t="s">
        <v>703</v>
      </c>
      <c r="BZ91" t="s">
        <v>706</v>
      </c>
      <c r="CA91" t="s">
        <v>707</v>
      </c>
      <c r="CB91">
        <v>631800</v>
      </c>
      <c r="CC91">
        <v>153200</v>
      </c>
      <c r="CD91">
        <v>0</v>
      </c>
      <c r="CE91">
        <v>785000</v>
      </c>
      <c r="CF91">
        <v>785000</v>
      </c>
      <c r="CG91">
        <v>0</v>
      </c>
      <c r="CH91">
        <v>0</v>
      </c>
      <c r="CI91">
        <v>48</v>
      </c>
      <c r="CJ91" t="s">
        <v>103</v>
      </c>
      <c r="CM91" t="s">
        <v>708</v>
      </c>
    </row>
    <row r="92" spans="1:91" x14ac:dyDescent="0.35">
      <c r="A92">
        <v>203</v>
      </c>
      <c r="B92">
        <v>21</v>
      </c>
      <c r="D92" t="s">
        <v>709</v>
      </c>
      <c r="E92" t="s">
        <v>92</v>
      </c>
      <c r="F92" t="s">
        <v>710</v>
      </c>
      <c r="G92" t="s">
        <v>711</v>
      </c>
      <c r="H92" t="s">
        <v>712</v>
      </c>
      <c r="I92">
        <v>0</v>
      </c>
      <c r="O92" s="1">
        <v>43826</v>
      </c>
      <c r="P92" t="s">
        <v>96</v>
      </c>
      <c r="Q92">
        <v>11273900</v>
      </c>
      <c r="S92">
        <v>4703</v>
      </c>
      <c r="T92" t="s">
        <v>97</v>
      </c>
      <c r="Z92" t="s">
        <v>713</v>
      </c>
      <c r="AA92" t="s">
        <v>485</v>
      </c>
      <c r="AB92">
        <v>3</v>
      </c>
      <c r="AC92">
        <v>0</v>
      </c>
      <c r="AD92">
        <v>0.04</v>
      </c>
      <c r="AE92">
        <v>0</v>
      </c>
      <c r="AF92">
        <v>0</v>
      </c>
      <c r="AG92">
        <v>0</v>
      </c>
      <c r="AI92">
        <v>0</v>
      </c>
      <c r="AJ92">
        <v>0</v>
      </c>
      <c r="AL92">
        <v>27109.32</v>
      </c>
      <c r="AM92">
        <v>0</v>
      </c>
      <c r="AN92">
        <v>0</v>
      </c>
      <c r="AO92">
        <v>0</v>
      </c>
      <c r="AP92" s="1">
        <v>43027</v>
      </c>
      <c r="AQ92">
        <v>9250</v>
      </c>
      <c r="AR92">
        <v>250</v>
      </c>
      <c r="AS92">
        <v>3575000</v>
      </c>
      <c r="AT92">
        <v>0</v>
      </c>
      <c r="AU92">
        <v>45.9020979020979</v>
      </c>
      <c r="AW92">
        <v>2023</v>
      </c>
      <c r="AX92" t="s">
        <v>710</v>
      </c>
      <c r="AY92" t="s">
        <v>711</v>
      </c>
      <c r="AZ92" t="s">
        <v>712</v>
      </c>
      <c r="BA92">
        <v>770000</v>
      </c>
      <c r="BB92">
        <v>871000</v>
      </c>
      <c r="BC92">
        <v>0</v>
      </c>
      <c r="BD92">
        <v>1641000</v>
      </c>
      <c r="BE92">
        <v>1641000</v>
      </c>
      <c r="BF92">
        <v>2022</v>
      </c>
      <c r="BG92" t="s">
        <v>710</v>
      </c>
      <c r="BH92" t="s">
        <v>711</v>
      </c>
      <c r="BI92" t="s">
        <v>712</v>
      </c>
      <c r="BJ92">
        <v>770000</v>
      </c>
      <c r="BK92">
        <v>871000</v>
      </c>
      <c r="BL92">
        <v>0</v>
      </c>
      <c r="BM92">
        <v>1641000</v>
      </c>
      <c r="BN92">
        <v>1641000</v>
      </c>
      <c r="BO92">
        <v>2021</v>
      </c>
      <c r="BP92" t="s">
        <v>710</v>
      </c>
      <c r="BQ92" t="s">
        <v>711</v>
      </c>
      <c r="BR92" t="s">
        <v>712</v>
      </c>
      <c r="BS92">
        <v>770000</v>
      </c>
      <c r="BT92">
        <v>871000</v>
      </c>
      <c r="BU92">
        <v>0</v>
      </c>
      <c r="BV92">
        <v>1641000</v>
      </c>
      <c r="BW92">
        <v>1641000</v>
      </c>
      <c r="BX92">
        <v>2020</v>
      </c>
      <c r="BY92" t="s">
        <v>710</v>
      </c>
      <c r="BZ92" t="s">
        <v>711</v>
      </c>
      <c r="CA92" t="s">
        <v>712</v>
      </c>
      <c r="CB92">
        <v>770000</v>
      </c>
      <c r="CC92">
        <v>871000</v>
      </c>
      <c r="CD92">
        <v>0</v>
      </c>
      <c r="CE92">
        <v>1641000</v>
      </c>
      <c r="CF92">
        <v>1641000</v>
      </c>
      <c r="CG92">
        <v>0</v>
      </c>
      <c r="CH92">
        <v>0</v>
      </c>
      <c r="CI92">
        <v>48</v>
      </c>
      <c r="CJ92" t="s">
        <v>103</v>
      </c>
      <c r="CM92" t="s">
        <v>714</v>
      </c>
    </row>
    <row r="93" spans="1:91" x14ac:dyDescent="0.35">
      <c r="A93">
        <v>205</v>
      </c>
      <c r="B93">
        <v>29.01</v>
      </c>
      <c r="D93" t="s">
        <v>715</v>
      </c>
      <c r="E93" t="s">
        <v>92</v>
      </c>
      <c r="F93" t="s">
        <v>716</v>
      </c>
      <c r="G93" t="s">
        <v>717</v>
      </c>
      <c r="H93" t="s">
        <v>718</v>
      </c>
      <c r="I93">
        <v>0</v>
      </c>
      <c r="L93">
        <v>205</v>
      </c>
      <c r="M93">
        <v>29.1</v>
      </c>
      <c r="O93" s="1">
        <v>43826</v>
      </c>
      <c r="P93" t="s">
        <v>96</v>
      </c>
      <c r="Q93">
        <v>11284500</v>
      </c>
      <c r="S93">
        <v>0</v>
      </c>
      <c r="T93" t="s">
        <v>97</v>
      </c>
      <c r="Z93" t="s">
        <v>254</v>
      </c>
      <c r="AA93" t="s">
        <v>719</v>
      </c>
      <c r="AB93">
        <v>1</v>
      </c>
      <c r="AC93">
        <v>0</v>
      </c>
      <c r="AD93">
        <v>2.3800000000000002E-2</v>
      </c>
      <c r="AE93">
        <v>0</v>
      </c>
      <c r="AF93">
        <v>0</v>
      </c>
      <c r="AG93">
        <v>0</v>
      </c>
      <c r="AI93">
        <v>0</v>
      </c>
      <c r="AJ93">
        <v>0</v>
      </c>
      <c r="AL93">
        <v>12142.2</v>
      </c>
      <c r="AM93">
        <v>0</v>
      </c>
      <c r="AN93">
        <v>0</v>
      </c>
      <c r="AO93">
        <v>0</v>
      </c>
      <c r="AP93" s="1">
        <v>40513</v>
      </c>
      <c r="AQ93">
        <v>8780</v>
      </c>
      <c r="AR93">
        <v>92</v>
      </c>
      <c r="AS93">
        <v>1</v>
      </c>
      <c r="AT93">
        <v>4</v>
      </c>
      <c r="AU93">
        <v>73500000</v>
      </c>
      <c r="AW93">
        <v>2023</v>
      </c>
      <c r="AX93" t="s">
        <v>716</v>
      </c>
      <c r="AY93" t="s">
        <v>717</v>
      </c>
      <c r="AZ93" t="s">
        <v>718</v>
      </c>
      <c r="BA93">
        <v>455000</v>
      </c>
      <c r="BB93">
        <v>280000</v>
      </c>
      <c r="BC93">
        <v>0</v>
      </c>
      <c r="BD93">
        <v>735000</v>
      </c>
      <c r="BE93">
        <v>735000</v>
      </c>
      <c r="BF93">
        <v>2022</v>
      </c>
      <c r="BG93" t="s">
        <v>716</v>
      </c>
      <c r="BH93" t="s">
        <v>717</v>
      </c>
      <c r="BI93" t="s">
        <v>718</v>
      </c>
      <c r="BJ93">
        <v>455000</v>
      </c>
      <c r="BK93">
        <v>280000</v>
      </c>
      <c r="BL93">
        <v>0</v>
      </c>
      <c r="BM93">
        <v>735000</v>
      </c>
      <c r="BN93">
        <v>735000</v>
      </c>
      <c r="BO93">
        <v>2021</v>
      </c>
      <c r="BP93" t="s">
        <v>716</v>
      </c>
      <c r="BQ93" t="s">
        <v>717</v>
      </c>
      <c r="BR93" t="s">
        <v>718</v>
      </c>
      <c r="BS93">
        <v>455000</v>
      </c>
      <c r="BT93">
        <v>280000</v>
      </c>
      <c r="BU93">
        <v>0</v>
      </c>
      <c r="BV93">
        <v>735000</v>
      </c>
      <c r="BW93">
        <v>735000</v>
      </c>
      <c r="BX93">
        <v>2020</v>
      </c>
      <c r="BY93" t="s">
        <v>716</v>
      </c>
      <c r="BZ93" t="s">
        <v>717</v>
      </c>
      <c r="CA93" t="s">
        <v>718</v>
      </c>
      <c r="CB93">
        <v>455000</v>
      </c>
      <c r="CC93">
        <v>280000</v>
      </c>
      <c r="CD93">
        <v>0</v>
      </c>
      <c r="CE93">
        <v>735000</v>
      </c>
      <c r="CF93">
        <v>735000</v>
      </c>
      <c r="CG93">
        <v>0</v>
      </c>
      <c r="CH93">
        <v>0</v>
      </c>
      <c r="CI93">
        <v>48</v>
      </c>
      <c r="CJ93" t="s">
        <v>103</v>
      </c>
      <c r="CM93" t="s">
        <v>720</v>
      </c>
    </row>
    <row r="94" spans="1:91" x14ac:dyDescent="0.35">
      <c r="A94">
        <v>69</v>
      </c>
      <c r="B94">
        <v>24</v>
      </c>
      <c r="D94" t="s">
        <v>721</v>
      </c>
      <c r="E94" t="s">
        <v>92</v>
      </c>
      <c r="F94" t="s">
        <v>722</v>
      </c>
      <c r="G94" t="s">
        <v>723</v>
      </c>
      <c r="H94" t="s">
        <v>102</v>
      </c>
      <c r="I94">
        <v>0</v>
      </c>
      <c r="O94" s="1">
        <v>44747</v>
      </c>
      <c r="P94" t="s">
        <v>120</v>
      </c>
      <c r="Q94">
        <v>10500300</v>
      </c>
      <c r="S94">
        <v>0</v>
      </c>
      <c r="T94" t="s">
        <v>121</v>
      </c>
      <c r="Z94" t="s">
        <v>234</v>
      </c>
      <c r="AA94" t="s">
        <v>99</v>
      </c>
      <c r="AB94">
        <v>2</v>
      </c>
      <c r="AC94">
        <v>0</v>
      </c>
      <c r="AD94">
        <v>5.74E-2</v>
      </c>
      <c r="AE94">
        <v>0</v>
      </c>
      <c r="AF94">
        <v>0</v>
      </c>
      <c r="AG94">
        <v>0</v>
      </c>
      <c r="AI94">
        <v>0</v>
      </c>
      <c r="AJ94">
        <v>0</v>
      </c>
      <c r="AL94">
        <v>10829.94</v>
      </c>
      <c r="AM94">
        <v>0</v>
      </c>
      <c r="AN94">
        <v>0</v>
      </c>
      <c r="AO94">
        <v>0</v>
      </c>
      <c r="AP94" s="1">
        <v>44663</v>
      </c>
      <c r="AQ94">
        <v>9669</v>
      </c>
      <c r="AR94">
        <v>556</v>
      </c>
      <c r="AS94">
        <v>1400000</v>
      </c>
      <c r="AT94">
        <v>10</v>
      </c>
      <c r="AU94">
        <v>47.928571428571402</v>
      </c>
      <c r="AW94">
        <v>2023</v>
      </c>
      <c r="AX94" t="s">
        <v>722</v>
      </c>
      <c r="AY94" t="s">
        <v>723</v>
      </c>
      <c r="AZ94" t="s">
        <v>102</v>
      </c>
      <c r="BA94">
        <v>439400</v>
      </c>
      <c r="BB94">
        <v>231600</v>
      </c>
      <c r="BC94">
        <v>0</v>
      </c>
      <c r="BD94">
        <v>671000</v>
      </c>
      <c r="BE94">
        <v>671000</v>
      </c>
      <c r="BF94">
        <v>2022</v>
      </c>
      <c r="BG94" t="s">
        <v>724</v>
      </c>
      <c r="BH94" t="s">
        <v>725</v>
      </c>
      <c r="BI94" t="s">
        <v>726</v>
      </c>
      <c r="BJ94">
        <v>439400</v>
      </c>
      <c r="BK94">
        <v>231600</v>
      </c>
      <c r="BL94">
        <v>0</v>
      </c>
      <c r="BM94">
        <v>671000</v>
      </c>
      <c r="BN94">
        <v>671000</v>
      </c>
      <c r="BO94">
        <v>2021</v>
      </c>
      <c r="BP94" t="s">
        <v>724</v>
      </c>
      <c r="BQ94" t="s">
        <v>725</v>
      </c>
      <c r="BR94" t="s">
        <v>726</v>
      </c>
      <c r="BS94">
        <v>439400</v>
      </c>
      <c r="BT94">
        <v>231600</v>
      </c>
      <c r="BU94">
        <v>0</v>
      </c>
      <c r="BV94">
        <v>671000</v>
      </c>
      <c r="BW94">
        <v>671000</v>
      </c>
      <c r="BX94">
        <v>2020</v>
      </c>
      <c r="BY94" t="s">
        <v>724</v>
      </c>
      <c r="BZ94" t="s">
        <v>725</v>
      </c>
      <c r="CA94" t="s">
        <v>726</v>
      </c>
      <c r="CB94">
        <v>439400</v>
      </c>
      <c r="CC94">
        <v>231600</v>
      </c>
      <c r="CD94">
        <v>0</v>
      </c>
      <c r="CE94">
        <v>671000</v>
      </c>
      <c r="CF94">
        <v>671000</v>
      </c>
      <c r="CG94">
        <v>0</v>
      </c>
      <c r="CH94">
        <v>0</v>
      </c>
      <c r="CI94">
        <v>75</v>
      </c>
      <c r="CJ94" t="s">
        <v>125</v>
      </c>
      <c r="CM94" t="s">
        <v>727</v>
      </c>
    </row>
    <row r="95" spans="1:91" x14ac:dyDescent="0.35">
      <c r="A95">
        <v>246</v>
      </c>
      <c r="B95">
        <v>19</v>
      </c>
      <c r="D95" t="s">
        <v>728</v>
      </c>
      <c r="E95" t="s">
        <v>92</v>
      </c>
      <c r="F95" t="s">
        <v>729</v>
      </c>
      <c r="G95" t="s">
        <v>730</v>
      </c>
      <c r="H95" t="s">
        <v>102</v>
      </c>
      <c r="I95">
        <v>0</v>
      </c>
      <c r="O95" s="1">
        <v>44906</v>
      </c>
      <c r="P95" t="s">
        <v>96</v>
      </c>
      <c r="Q95">
        <v>11455800</v>
      </c>
      <c r="S95">
        <v>0</v>
      </c>
      <c r="T95" t="s">
        <v>97</v>
      </c>
      <c r="Z95" t="s">
        <v>731</v>
      </c>
      <c r="AA95" t="s">
        <v>732</v>
      </c>
      <c r="AB95">
        <v>3</v>
      </c>
      <c r="AC95">
        <v>0</v>
      </c>
      <c r="AD95">
        <v>4.02E-2</v>
      </c>
      <c r="AE95">
        <v>0</v>
      </c>
      <c r="AF95">
        <v>0</v>
      </c>
      <c r="AG95">
        <v>0</v>
      </c>
      <c r="AI95">
        <v>0</v>
      </c>
      <c r="AJ95">
        <v>0</v>
      </c>
      <c r="AL95">
        <v>18469.36</v>
      </c>
      <c r="AM95">
        <v>0</v>
      </c>
      <c r="AN95">
        <v>0</v>
      </c>
      <c r="AO95">
        <v>0</v>
      </c>
      <c r="AP95" s="1">
        <v>44565</v>
      </c>
      <c r="AQ95">
        <v>9663</v>
      </c>
      <c r="AR95">
        <v>338</v>
      </c>
      <c r="AS95">
        <v>2250000</v>
      </c>
      <c r="AT95">
        <v>10</v>
      </c>
      <c r="AU95">
        <v>49.688888888888897</v>
      </c>
      <c r="AW95">
        <v>2023</v>
      </c>
      <c r="AX95" t="s">
        <v>729</v>
      </c>
      <c r="AY95" t="s">
        <v>730</v>
      </c>
      <c r="AZ95" t="s">
        <v>102</v>
      </c>
      <c r="BA95">
        <v>840000</v>
      </c>
      <c r="BB95">
        <v>278000</v>
      </c>
      <c r="BC95">
        <v>0</v>
      </c>
      <c r="BD95">
        <v>1118000</v>
      </c>
      <c r="BE95">
        <v>1118000</v>
      </c>
      <c r="BF95">
        <v>2022</v>
      </c>
      <c r="BG95" t="s">
        <v>733</v>
      </c>
      <c r="BH95" t="s">
        <v>728</v>
      </c>
      <c r="BI95" t="s">
        <v>102</v>
      </c>
      <c r="BJ95">
        <v>840000</v>
      </c>
      <c r="BK95">
        <v>278000</v>
      </c>
      <c r="BL95">
        <v>0</v>
      </c>
      <c r="BM95">
        <v>1118000</v>
      </c>
      <c r="BN95">
        <v>1118000</v>
      </c>
      <c r="BO95">
        <v>2021</v>
      </c>
      <c r="BP95" t="s">
        <v>733</v>
      </c>
      <c r="BQ95" t="s">
        <v>728</v>
      </c>
      <c r="BR95" t="s">
        <v>102</v>
      </c>
      <c r="BS95">
        <v>840000</v>
      </c>
      <c r="BT95">
        <v>278000</v>
      </c>
      <c r="BU95">
        <v>0</v>
      </c>
      <c r="BV95">
        <v>1118000</v>
      </c>
      <c r="BW95">
        <v>1118000</v>
      </c>
      <c r="BX95">
        <v>2020</v>
      </c>
      <c r="BY95" t="s">
        <v>733</v>
      </c>
      <c r="BZ95" t="s">
        <v>728</v>
      </c>
      <c r="CA95" t="s">
        <v>102</v>
      </c>
      <c r="CB95">
        <v>840000</v>
      </c>
      <c r="CC95">
        <v>278000</v>
      </c>
      <c r="CD95">
        <v>0</v>
      </c>
      <c r="CE95">
        <v>1118000</v>
      </c>
      <c r="CF95">
        <v>1118000</v>
      </c>
      <c r="CG95">
        <v>0</v>
      </c>
      <c r="CH95">
        <v>0</v>
      </c>
      <c r="CI95">
        <v>49</v>
      </c>
      <c r="CJ95" t="s">
        <v>146</v>
      </c>
      <c r="CM95" t="s">
        <v>734</v>
      </c>
    </row>
    <row r="96" spans="1:91" x14ac:dyDescent="0.35">
      <c r="A96">
        <v>214</v>
      </c>
      <c r="B96">
        <v>13</v>
      </c>
      <c r="D96" t="s">
        <v>735</v>
      </c>
      <c r="E96" t="s">
        <v>92</v>
      </c>
      <c r="F96" t="s">
        <v>736</v>
      </c>
      <c r="G96" t="s">
        <v>737</v>
      </c>
      <c r="H96" t="s">
        <v>102</v>
      </c>
      <c r="I96">
        <v>0</v>
      </c>
      <c r="O96" s="1">
        <v>43826</v>
      </c>
      <c r="P96" t="s">
        <v>110</v>
      </c>
      <c r="Q96">
        <v>11330300</v>
      </c>
      <c r="S96">
        <v>660</v>
      </c>
      <c r="T96" t="s">
        <v>97</v>
      </c>
      <c r="Y96" t="s">
        <v>738</v>
      </c>
      <c r="Z96" t="s">
        <v>739</v>
      </c>
      <c r="AA96" t="s">
        <v>740</v>
      </c>
      <c r="AB96">
        <v>7</v>
      </c>
      <c r="AC96">
        <v>29</v>
      </c>
      <c r="AD96">
        <v>4.53E-2</v>
      </c>
      <c r="AE96">
        <v>0</v>
      </c>
      <c r="AF96">
        <v>0</v>
      </c>
      <c r="AG96">
        <v>0</v>
      </c>
      <c r="AI96">
        <v>0</v>
      </c>
      <c r="AJ96">
        <v>0</v>
      </c>
      <c r="AL96">
        <v>47957.56</v>
      </c>
      <c r="AM96">
        <v>0</v>
      </c>
      <c r="AN96">
        <v>0</v>
      </c>
      <c r="AO96">
        <v>0</v>
      </c>
      <c r="AP96" s="1">
        <v>40941</v>
      </c>
      <c r="AQ96">
        <v>8834</v>
      </c>
      <c r="AR96">
        <v>435</v>
      </c>
      <c r="AS96">
        <v>1</v>
      </c>
      <c r="AT96">
        <v>4</v>
      </c>
      <c r="AU96">
        <v>290300000</v>
      </c>
      <c r="AW96">
        <v>2023</v>
      </c>
      <c r="AX96" t="s">
        <v>736</v>
      </c>
      <c r="AY96" t="s">
        <v>737</v>
      </c>
      <c r="AZ96" t="s">
        <v>102</v>
      </c>
      <c r="BA96">
        <v>1800000</v>
      </c>
      <c r="BB96">
        <v>1103000</v>
      </c>
      <c r="BC96">
        <v>0</v>
      </c>
      <c r="BD96">
        <v>2903000</v>
      </c>
      <c r="BE96">
        <v>2903000</v>
      </c>
      <c r="BF96">
        <v>2022</v>
      </c>
      <c r="BG96" t="s">
        <v>736</v>
      </c>
      <c r="BH96" t="s">
        <v>737</v>
      </c>
      <c r="BI96" t="s">
        <v>102</v>
      </c>
      <c r="BJ96">
        <v>1800000</v>
      </c>
      <c r="BK96">
        <v>1103000</v>
      </c>
      <c r="BL96">
        <v>0</v>
      </c>
      <c r="BM96">
        <v>2903000</v>
      </c>
      <c r="BN96">
        <v>2903000</v>
      </c>
      <c r="BO96">
        <v>2021</v>
      </c>
      <c r="BP96" t="s">
        <v>736</v>
      </c>
      <c r="BQ96" t="s">
        <v>737</v>
      </c>
      <c r="BR96" t="s">
        <v>102</v>
      </c>
      <c r="BS96">
        <v>1800000</v>
      </c>
      <c r="BT96">
        <v>1103000</v>
      </c>
      <c r="BU96">
        <v>0</v>
      </c>
      <c r="BV96">
        <v>2903000</v>
      </c>
      <c r="BW96">
        <v>2903000</v>
      </c>
      <c r="BX96">
        <v>2020</v>
      </c>
      <c r="BY96" t="s">
        <v>736</v>
      </c>
      <c r="BZ96" t="s">
        <v>737</v>
      </c>
      <c r="CA96" t="s">
        <v>102</v>
      </c>
      <c r="CB96">
        <v>1800000</v>
      </c>
      <c r="CC96">
        <v>1103000</v>
      </c>
      <c r="CD96">
        <v>0</v>
      </c>
      <c r="CE96">
        <v>2903000</v>
      </c>
      <c r="CF96">
        <v>2903000</v>
      </c>
      <c r="CG96">
        <v>0</v>
      </c>
      <c r="CH96">
        <v>0</v>
      </c>
      <c r="CI96">
        <v>11</v>
      </c>
      <c r="CJ96" t="s">
        <v>115</v>
      </c>
      <c r="CM96" t="s">
        <v>741</v>
      </c>
    </row>
    <row r="97" spans="1:91" x14ac:dyDescent="0.35">
      <c r="A97">
        <v>169</v>
      </c>
      <c r="B97">
        <v>1</v>
      </c>
      <c r="D97" t="s">
        <v>742</v>
      </c>
      <c r="E97" t="s">
        <v>92</v>
      </c>
      <c r="F97" t="s">
        <v>743</v>
      </c>
      <c r="G97" t="s">
        <v>744</v>
      </c>
      <c r="H97" t="s">
        <v>745</v>
      </c>
      <c r="I97">
        <v>0</v>
      </c>
      <c r="O97" s="1">
        <v>44490</v>
      </c>
      <c r="P97" t="s">
        <v>120</v>
      </c>
      <c r="Q97">
        <v>11009200</v>
      </c>
      <c r="S97">
        <v>0</v>
      </c>
      <c r="T97" t="s">
        <v>121</v>
      </c>
      <c r="Z97" t="s">
        <v>746</v>
      </c>
      <c r="AA97" t="s">
        <v>747</v>
      </c>
      <c r="AB97">
        <v>3</v>
      </c>
      <c r="AC97">
        <v>738</v>
      </c>
      <c r="AD97">
        <v>3.1699999999999999E-2</v>
      </c>
      <c r="AE97">
        <v>0</v>
      </c>
      <c r="AF97">
        <v>0</v>
      </c>
      <c r="AG97">
        <v>0</v>
      </c>
      <c r="AI97">
        <v>0</v>
      </c>
      <c r="AJ97">
        <v>0</v>
      </c>
      <c r="AL97">
        <v>14526</v>
      </c>
      <c r="AM97">
        <v>0</v>
      </c>
      <c r="AN97">
        <v>0</v>
      </c>
      <c r="AO97">
        <v>0</v>
      </c>
      <c r="AP97" s="1">
        <v>43899</v>
      </c>
      <c r="AQ97">
        <v>9599</v>
      </c>
      <c r="AR97">
        <v>844</v>
      </c>
      <c r="AS97">
        <v>1200000</v>
      </c>
      <c r="AT97">
        <v>0</v>
      </c>
      <c r="AU97">
        <v>75</v>
      </c>
      <c r="AW97">
        <v>2023</v>
      </c>
      <c r="AX97" t="s">
        <v>743</v>
      </c>
      <c r="AY97" t="s">
        <v>744</v>
      </c>
      <c r="AZ97" t="s">
        <v>745</v>
      </c>
      <c r="BA97">
        <v>410400</v>
      </c>
      <c r="BB97">
        <v>489600</v>
      </c>
      <c r="BC97">
        <v>0</v>
      </c>
      <c r="BD97">
        <v>900000</v>
      </c>
      <c r="BE97">
        <v>900000</v>
      </c>
      <c r="BF97">
        <v>2022</v>
      </c>
      <c r="BG97" t="s">
        <v>743</v>
      </c>
      <c r="BH97" t="s">
        <v>744</v>
      </c>
      <c r="BI97" t="s">
        <v>745</v>
      </c>
      <c r="BJ97">
        <v>410400</v>
      </c>
      <c r="BK97">
        <v>489600</v>
      </c>
      <c r="BL97">
        <v>0</v>
      </c>
      <c r="BM97">
        <v>900000</v>
      </c>
      <c r="BN97">
        <v>900000</v>
      </c>
      <c r="BO97">
        <v>2021</v>
      </c>
      <c r="BP97" t="s">
        <v>743</v>
      </c>
      <c r="BQ97" t="s">
        <v>744</v>
      </c>
      <c r="BR97" t="s">
        <v>745</v>
      </c>
      <c r="BS97">
        <v>410400</v>
      </c>
      <c r="BT97">
        <v>489600</v>
      </c>
      <c r="BU97">
        <v>0</v>
      </c>
      <c r="BV97">
        <v>900000</v>
      </c>
      <c r="BW97">
        <v>900000</v>
      </c>
      <c r="BX97">
        <v>2020</v>
      </c>
      <c r="BY97" t="s">
        <v>748</v>
      </c>
      <c r="BZ97" t="s">
        <v>749</v>
      </c>
      <c r="CA97" t="s">
        <v>750</v>
      </c>
      <c r="CB97">
        <v>410400</v>
      </c>
      <c r="CC97">
        <v>489600</v>
      </c>
      <c r="CD97">
        <v>0</v>
      </c>
      <c r="CE97">
        <v>900000</v>
      </c>
      <c r="CF97">
        <v>900000</v>
      </c>
      <c r="CG97">
        <v>0</v>
      </c>
      <c r="CH97">
        <v>0</v>
      </c>
      <c r="CI97">
        <v>73</v>
      </c>
      <c r="CJ97" t="s">
        <v>158</v>
      </c>
      <c r="CM97" t="s">
        <v>751</v>
      </c>
    </row>
    <row r="98" spans="1:91" x14ac:dyDescent="0.35">
      <c r="A98">
        <v>202</v>
      </c>
      <c r="B98">
        <v>35</v>
      </c>
      <c r="D98" t="s">
        <v>752</v>
      </c>
      <c r="E98" t="s">
        <v>92</v>
      </c>
      <c r="F98" t="s">
        <v>753</v>
      </c>
      <c r="G98" t="s">
        <v>754</v>
      </c>
      <c r="H98" t="s">
        <v>755</v>
      </c>
      <c r="I98">
        <v>0</v>
      </c>
      <c r="J98">
        <v>2016</v>
      </c>
      <c r="L98">
        <v>202</v>
      </c>
      <c r="M98">
        <v>35</v>
      </c>
      <c r="N98" t="s">
        <v>756</v>
      </c>
      <c r="O98" s="1">
        <v>44811</v>
      </c>
      <c r="Q98">
        <v>11268500</v>
      </c>
      <c r="S98">
        <v>0</v>
      </c>
      <c r="T98" t="s">
        <v>97</v>
      </c>
      <c r="Z98" t="s">
        <v>512</v>
      </c>
      <c r="AA98" t="s">
        <v>757</v>
      </c>
      <c r="AB98">
        <v>8</v>
      </c>
      <c r="AC98">
        <v>0</v>
      </c>
      <c r="AD98">
        <v>0.91</v>
      </c>
      <c r="AE98">
        <v>0</v>
      </c>
      <c r="AF98">
        <v>0</v>
      </c>
      <c r="AG98">
        <v>0</v>
      </c>
      <c r="AI98">
        <v>0</v>
      </c>
      <c r="AJ98">
        <v>0</v>
      </c>
      <c r="AL98">
        <v>57499.519999999997</v>
      </c>
      <c r="AM98">
        <v>0</v>
      </c>
      <c r="AN98">
        <v>0</v>
      </c>
      <c r="AO98">
        <v>0</v>
      </c>
      <c r="AP98" s="1">
        <v>42125</v>
      </c>
      <c r="AQ98">
        <v>9042</v>
      </c>
      <c r="AR98">
        <v>283</v>
      </c>
      <c r="AS98">
        <v>2525000</v>
      </c>
      <c r="AT98">
        <v>26</v>
      </c>
      <c r="AU98">
        <v>137.84554455445499</v>
      </c>
      <c r="AV98">
        <v>1</v>
      </c>
      <c r="AW98">
        <v>2023</v>
      </c>
      <c r="AX98" t="s">
        <v>753</v>
      </c>
      <c r="AY98" t="s">
        <v>754</v>
      </c>
      <c r="AZ98" t="s">
        <v>755</v>
      </c>
      <c r="BA98">
        <v>1799200</v>
      </c>
      <c r="BB98">
        <v>1681400</v>
      </c>
      <c r="BC98">
        <v>0</v>
      </c>
      <c r="BD98">
        <v>3480600</v>
      </c>
      <c r="BE98">
        <v>3480600</v>
      </c>
      <c r="BF98">
        <v>2022</v>
      </c>
      <c r="BG98" t="s">
        <v>753</v>
      </c>
      <c r="BH98" t="s">
        <v>754</v>
      </c>
      <c r="BI98" t="s">
        <v>755</v>
      </c>
      <c r="BJ98">
        <v>1799200</v>
      </c>
      <c r="BK98">
        <v>1681400</v>
      </c>
      <c r="BL98">
        <v>0</v>
      </c>
      <c r="BM98">
        <v>3480600</v>
      </c>
      <c r="BN98">
        <v>3480600</v>
      </c>
      <c r="BO98">
        <v>2021</v>
      </c>
      <c r="BP98" t="s">
        <v>753</v>
      </c>
      <c r="BQ98" t="s">
        <v>754</v>
      </c>
      <c r="BR98" t="s">
        <v>755</v>
      </c>
      <c r="BS98">
        <v>1799200</v>
      </c>
      <c r="BT98">
        <v>1681400</v>
      </c>
      <c r="BU98">
        <v>0</v>
      </c>
      <c r="BV98">
        <v>3480600</v>
      </c>
      <c r="BW98">
        <v>3480600</v>
      </c>
      <c r="BX98">
        <v>2020</v>
      </c>
      <c r="BY98" t="s">
        <v>753</v>
      </c>
      <c r="BZ98" t="s">
        <v>754</v>
      </c>
      <c r="CA98" t="s">
        <v>755</v>
      </c>
      <c r="CB98">
        <v>1799200</v>
      </c>
      <c r="CC98">
        <v>1681400</v>
      </c>
      <c r="CD98">
        <v>0</v>
      </c>
      <c r="CE98">
        <v>3480600</v>
      </c>
      <c r="CF98">
        <v>3480600</v>
      </c>
      <c r="CG98">
        <v>0</v>
      </c>
      <c r="CH98">
        <v>0</v>
      </c>
      <c r="CI98">
        <v>10</v>
      </c>
      <c r="CJ98">
        <v>1800</v>
      </c>
      <c r="CM98" t="s">
        <v>758</v>
      </c>
    </row>
    <row r="99" spans="1:91" x14ac:dyDescent="0.35">
      <c r="A99">
        <v>246</v>
      </c>
      <c r="B99">
        <v>16</v>
      </c>
      <c r="D99" t="s">
        <v>759</v>
      </c>
      <c r="E99" t="s">
        <v>92</v>
      </c>
      <c r="F99" t="s">
        <v>760</v>
      </c>
      <c r="G99" t="s">
        <v>761</v>
      </c>
      <c r="H99" t="s">
        <v>273</v>
      </c>
      <c r="I99">
        <v>0</v>
      </c>
      <c r="O99" s="1">
        <v>43868</v>
      </c>
      <c r="P99" t="s">
        <v>96</v>
      </c>
      <c r="Q99">
        <v>11455500</v>
      </c>
      <c r="S99">
        <v>660</v>
      </c>
      <c r="T99" t="s">
        <v>97</v>
      </c>
      <c r="Z99" t="s">
        <v>440</v>
      </c>
      <c r="AA99" t="s">
        <v>441</v>
      </c>
      <c r="AB99">
        <v>2</v>
      </c>
      <c r="AC99">
        <v>0</v>
      </c>
      <c r="AD99">
        <v>4.02E-2</v>
      </c>
      <c r="AE99">
        <v>0</v>
      </c>
      <c r="AF99">
        <v>0</v>
      </c>
      <c r="AG99">
        <v>0</v>
      </c>
      <c r="AI99">
        <v>0</v>
      </c>
      <c r="AJ99">
        <v>0</v>
      </c>
      <c r="AL99">
        <v>16255.68</v>
      </c>
      <c r="AM99">
        <v>0</v>
      </c>
      <c r="AN99">
        <v>0</v>
      </c>
      <c r="AO99">
        <v>0</v>
      </c>
      <c r="AP99" s="1">
        <v>38474</v>
      </c>
      <c r="AQ99">
        <v>7549</v>
      </c>
      <c r="AR99">
        <v>57</v>
      </c>
      <c r="AS99">
        <v>1200000</v>
      </c>
      <c r="AT99">
        <v>0</v>
      </c>
      <c r="AU99">
        <v>82</v>
      </c>
      <c r="AW99">
        <v>2023</v>
      </c>
      <c r="AX99" t="s">
        <v>760</v>
      </c>
      <c r="AY99" t="s">
        <v>761</v>
      </c>
      <c r="AZ99" t="s">
        <v>273</v>
      </c>
      <c r="BA99">
        <v>840000</v>
      </c>
      <c r="BB99">
        <v>144000</v>
      </c>
      <c r="BC99">
        <v>0</v>
      </c>
      <c r="BD99">
        <v>984000</v>
      </c>
      <c r="BE99">
        <v>984000</v>
      </c>
      <c r="BF99">
        <v>2022</v>
      </c>
      <c r="BG99" t="s">
        <v>760</v>
      </c>
      <c r="BH99" t="s">
        <v>761</v>
      </c>
      <c r="BI99" t="s">
        <v>273</v>
      </c>
      <c r="BJ99">
        <v>840000</v>
      </c>
      <c r="BK99">
        <v>144000</v>
      </c>
      <c r="BL99">
        <v>0</v>
      </c>
      <c r="BM99">
        <v>984000</v>
      </c>
      <c r="BN99">
        <v>984000</v>
      </c>
      <c r="BO99">
        <v>2021</v>
      </c>
      <c r="BP99" t="s">
        <v>760</v>
      </c>
      <c r="BQ99" t="s">
        <v>761</v>
      </c>
      <c r="BR99" t="s">
        <v>273</v>
      </c>
      <c r="BS99">
        <v>840000</v>
      </c>
      <c r="BT99">
        <v>144000</v>
      </c>
      <c r="BU99">
        <v>0</v>
      </c>
      <c r="BV99">
        <v>984000</v>
      </c>
      <c r="BW99">
        <v>984000</v>
      </c>
      <c r="BX99">
        <v>2020</v>
      </c>
      <c r="BY99" t="s">
        <v>760</v>
      </c>
      <c r="BZ99" t="s">
        <v>762</v>
      </c>
      <c r="CA99" t="s">
        <v>763</v>
      </c>
      <c r="CB99">
        <v>840000</v>
      </c>
      <c r="CC99">
        <v>144000</v>
      </c>
      <c r="CD99">
        <v>0</v>
      </c>
      <c r="CE99">
        <v>984000</v>
      </c>
      <c r="CF99">
        <v>984000</v>
      </c>
      <c r="CG99">
        <v>0</v>
      </c>
      <c r="CH99">
        <v>0</v>
      </c>
      <c r="CI99">
        <v>49</v>
      </c>
      <c r="CJ99" t="s">
        <v>146</v>
      </c>
      <c r="CM99" t="s">
        <v>764</v>
      </c>
    </row>
    <row r="100" spans="1:91" x14ac:dyDescent="0.35">
      <c r="A100">
        <v>206</v>
      </c>
      <c r="B100">
        <v>30</v>
      </c>
      <c r="D100" t="s">
        <v>765</v>
      </c>
      <c r="E100" t="s">
        <v>92</v>
      </c>
      <c r="F100" t="s">
        <v>766</v>
      </c>
      <c r="G100" t="s">
        <v>767</v>
      </c>
      <c r="H100" t="s">
        <v>768</v>
      </c>
      <c r="I100">
        <v>0</v>
      </c>
      <c r="O100" s="1">
        <v>44116</v>
      </c>
      <c r="P100" t="s">
        <v>96</v>
      </c>
      <c r="Q100">
        <v>11291100</v>
      </c>
      <c r="S100">
        <v>5260</v>
      </c>
      <c r="T100" t="s">
        <v>97</v>
      </c>
      <c r="Z100" t="s">
        <v>457</v>
      </c>
      <c r="AA100" t="s">
        <v>769</v>
      </c>
      <c r="AB100">
        <v>2</v>
      </c>
      <c r="AC100">
        <v>0</v>
      </c>
      <c r="AD100">
        <v>3.6200000000000003E-2</v>
      </c>
      <c r="AE100">
        <v>0</v>
      </c>
      <c r="AF100">
        <v>0</v>
      </c>
      <c r="AG100">
        <v>0</v>
      </c>
      <c r="AI100">
        <v>0</v>
      </c>
      <c r="AJ100">
        <v>0</v>
      </c>
      <c r="AL100">
        <v>27059.759999999998</v>
      </c>
      <c r="AM100">
        <v>0</v>
      </c>
      <c r="AN100">
        <v>0</v>
      </c>
      <c r="AO100">
        <v>0</v>
      </c>
      <c r="AP100" s="1">
        <v>42208</v>
      </c>
      <c r="AQ100">
        <v>9059</v>
      </c>
      <c r="AR100">
        <v>850</v>
      </c>
      <c r="AS100">
        <v>100</v>
      </c>
      <c r="AT100">
        <v>3</v>
      </c>
      <c r="AU100">
        <v>1638000</v>
      </c>
      <c r="AW100">
        <v>2023</v>
      </c>
      <c r="AX100" t="s">
        <v>766</v>
      </c>
      <c r="AY100" t="s">
        <v>767</v>
      </c>
      <c r="AZ100" t="s">
        <v>768</v>
      </c>
      <c r="BA100">
        <v>631800</v>
      </c>
      <c r="BB100">
        <v>1006200</v>
      </c>
      <c r="BC100">
        <v>0</v>
      </c>
      <c r="BD100">
        <v>1638000</v>
      </c>
      <c r="BE100">
        <v>1638000</v>
      </c>
      <c r="BF100">
        <v>2022</v>
      </c>
      <c r="BG100" t="s">
        <v>766</v>
      </c>
      <c r="BH100" t="s">
        <v>767</v>
      </c>
      <c r="BI100" t="s">
        <v>768</v>
      </c>
      <c r="BJ100">
        <v>631800</v>
      </c>
      <c r="BK100">
        <v>1006200</v>
      </c>
      <c r="BL100">
        <v>0</v>
      </c>
      <c r="BM100">
        <v>1638000</v>
      </c>
      <c r="BN100">
        <v>1638000</v>
      </c>
      <c r="BO100">
        <v>2021</v>
      </c>
      <c r="BP100" t="s">
        <v>766</v>
      </c>
      <c r="BQ100" t="s">
        <v>767</v>
      </c>
      <c r="BR100" t="s">
        <v>768</v>
      </c>
      <c r="BS100">
        <v>631800</v>
      </c>
      <c r="BT100">
        <v>1006200</v>
      </c>
      <c r="BU100">
        <v>0</v>
      </c>
      <c r="BV100">
        <v>1638000</v>
      </c>
      <c r="BW100">
        <v>1638000</v>
      </c>
      <c r="BX100">
        <v>2020</v>
      </c>
      <c r="BY100" t="s">
        <v>770</v>
      </c>
      <c r="BZ100" t="s">
        <v>771</v>
      </c>
      <c r="CA100" t="s">
        <v>102</v>
      </c>
      <c r="CB100">
        <v>631800</v>
      </c>
      <c r="CC100">
        <v>1006200</v>
      </c>
      <c r="CD100">
        <v>0</v>
      </c>
      <c r="CE100">
        <v>1638000</v>
      </c>
      <c r="CF100">
        <v>1638000</v>
      </c>
      <c r="CG100">
        <v>0</v>
      </c>
      <c r="CH100">
        <v>0</v>
      </c>
      <c r="CI100">
        <v>48</v>
      </c>
      <c r="CJ100" t="s">
        <v>103</v>
      </c>
      <c r="CM100" t="s">
        <v>772</v>
      </c>
    </row>
    <row r="101" spans="1:91" x14ac:dyDescent="0.35">
      <c r="A101">
        <v>246</v>
      </c>
      <c r="B101">
        <v>21</v>
      </c>
      <c r="D101" t="s">
        <v>771</v>
      </c>
      <c r="E101" t="s">
        <v>92</v>
      </c>
      <c r="F101" t="s">
        <v>773</v>
      </c>
      <c r="G101" t="s">
        <v>774</v>
      </c>
      <c r="H101" t="s">
        <v>768</v>
      </c>
      <c r="I101">
        <v>0</v>
      </c>
      <c r="O101" s="1">
        <v>43826</v>
      </c>
      <c r="P101" t="s">
        <v>96</v>
      </c>
      <c r="Q101">
        <v>11456000</v>
      </c>
      <c r="S101">
        <v>0</v>
      </c>
      <c r="T101" t="s">
        <v>97</v>
      </c>
      <c r="Z101" t="s">
        <v>296</v>
      </c>
      <c r="AA101" t="s">
        <v>775</v>
      </c>
      <c r="AB101">
        <v>8</v>
      </c>
      <c r="AC101">
        <v>0</v>
      </c>
      <c r="AD101">
        <v>5.1700000000000003E-2</v>
      </c>
      <c r="AE101">
        <v>0</v>
      </c>
      <c r="AF101">
        <v>0</v>
      </c>
      <c r="AG101">
        <v>0</v>
      </c>
      <c r="AI101">
        <v>0</v>
      </c>
      <c r="AJ101">
        <v>0</v>
      </c>
      <c r="AL101">
        <v>35369.32</v>
      </c>
      <c r="AM101">
        <v>0</v>
      </c>
      <c r="AN101">
        <v>0</v>
      </c>
      <c r="AO101">
        <v>0</v>
      </c>
      <c r="AP101" s="1">
        <v>34512</v>
      </c>
      <c r="AQ101">
        <v>4746</v>
      </c>
      <c r="AR101">
        <v>305</v>
      </c>
      <c r="AS101">
        <v>350000</v>
      </c>
      <c r="AT101">
        <v>0</v>
      </c>
      <c r="AU101">
        <v>611.71428571428601</v>
      </c>
      <c r="AW101">
        <v>2023</v>
      </c>
      <c r="AX101" t="s">
        <v>773</v>
      </c>
      <c r="AY101" t="s">
        <v>774</v>
      </c>
      <c r="AZ101" t="s">
        <v>768</v>
      </c>
      <c r="BA101">
        <v>1080000</v>
      </c>
      <c r="BB101">
        <v>1061000</v>
      </c>
      <c r="BC101">
        <v>0</v>
      </c>
      <c r="BD101">
        <v>2141000</v>
      </c>
      <c r="BE101">
        <v>2141000</v>
      </c>
      <c r="BF101">
        <v>2022</v>
      </c>
      <c r="BG101" t="s">
        <v>773</v>
      </c>
      <c r="BH101" t="s">
        <v>774</v>
      </c>
      <c r="BI101" t="s">
        <v>768</v>
      </c>
      <c r="BJ101">
        <v>1080000</v>
      </c>
      <c r="BK101">
        <v>1061000</v>
      </c>
      <c r="BL101">
        <v>0</v>
      </c>
      <c r="BM101">
        <v>2141000</v>
      </c>
      <c r="BN101">
        <v>2141000</v>
      </c>
      <c r="BO101">
        <v>2021</v>
      </c>
      <c r="BP101" t="s">
        <v>773</v>
      </c>
      <c r="BQ101" t="s">
        <v>774</v>
      </c>
      <c r="BR101" t="s">
        <v>768</v>
      </c>
      <c r="BS101">
        <v>1080000</v>
      </c>
      <c r="BT101">
        <v>1061000</v>
      </c>
      <c r="BU101">
        <v>0</v>
      </c>
      <c r="BV101">
        <v>2141000</v>
      </c>
      <c r="BW101">
        <v>2141000</v>
      </c>
      <c r="BX101">
        <v>2020</v>
      </c>
      <c r="BY101" t="s">
        <v>773</v>
      </c>
      <c r="BZ101" t="s">
        <v>774</v>
      </c>
      <c r="CA101" t="s">
        <v>768</v>
      </c>
      <c r="CB101">
        <v>1080000</v>
      </c>
      <c r="CC101">
        <v>1061000</v>
      </c>
      <c r="CD101">
        <v>0</v>
      </c>
      <c r="CE101">
        <v>2141000</v>
      </c>
      <c r="CF101">
        <v>2141000</v>
      </c>
      <c r="CG101">
        <v>0</v>
      </c>
      <c r="CH101">
        <v>0</v>
      </c>
      <c r="CI101">
        <v>49</v>
      </c>
      <c r="CJ101" t="s">
        <v>146</v>
      </c>
      <c r="CM101" t="s">
        <v>776</v>
      </c>
    </row>
    <row r="102" spans="1:91" x14ac:dyDescent="0.35">
      <c r="A102">
        <v>41</v>
      </c>
      <c r="B102">
        <v>1</v>
      </c>
      <c r="D102" t="s">
        <v>777</v>
      </c>
      <c r="E102" t="s">
        <v>92</v>
      </c>
      <c r="F102" t="s">
        <v>778</v>
      </c>
      <c r="G102" t="s">
        <v>777</v>
      </c>
      <c r="H102" t="s">
        <v>102</v>
      </c>
      <c r="I102">
        <v>0</v>
      </c>
      <c r="O102" s="1">
        <v>43826</v>
      </c>
      <c r="P102" t="s">
        <v>120</v>
      </c>
      <c r="Q102">
        <v>10354400</v>
      </c>
      <c r="S102">
        <v>0</v>
      </c>
      <c r="T102" t="s">
        <v>121</v>
      </c>
      <c r="Z102" t="s">
        <v>309</v>
      </c>
      <c r="AA102" t="s">
        <v>779</v>
      </c>
      <c r="AB102">
        <v>3</v>
      </c>
      <c r="AC102">
        <v>0</v>
      </c>
      <c r="AD102">
        <v>5.74E-2</v>
      </c>
      <c r="AE102">
        <v>0</v>
      </c>
      <c r="AF102">
        <v>0</v>
      </c>
      <c r="AG102">
        <v>0</v>
      </c>
      <c r="AI102">
        <v>0</v>
      </c>
      <c r="AJ102">
        <v>0</v>
      </c>
      <c r="AL102">
        <v>18867.66</v>
      </c>
      <c r="AM102">
        <v>0</v>
      </c>
      <c r="AN102">
        <v>0</v>
      </c>
      <c r="AO102">
        <v>0</v>
      </c>
      <c r="AP102" s="1">
        <v>29815</v>
      </c>
      <c r="AQ102">
        <v>3329</v>
      </c>
      <c r="AR102">
        <v>472</v>
      </c>
      <c r="AS102">
        <v>1</v>
      </c>
      <c r="AT102">
        <v>4</v>
      </c>
      <c r="AU102">
        <v>116900000</v>
      </c>
      <c r="AW102">
        <v>2023</v>
      </c>
      <c r="AX102" t="s">
        <v>778</v>
      </c>
      <c r="AY102" t="s">
        <v>777</v>
      </c>
      <c r="AZ102" t="s">
        <v>102</v>
      </c>
      <c r="BA102">
        <v>439400</v>
      </c>
      <c r="BB102">
        <v>729600</v>
      </c>
      <c r="BC102">
        <v>0</v>
      </c>
      <c r="BD102">
        <v>1169000</v>
      </c>
      <c r="BE102">
        <v>1169000</v>
      </c>
      <c r="BF102">
        <v>2022</v>
      </c>
      <c r="BG102" t="s">
        <v>778</v>
      </c>
      <c r="BH102" t="s">
        <v>777</v>
      </c>
      <c r="BI102" t="s">
        <v>102</v>
      </c>
      <c r="BJ102">
        <v>439400</v>
      </c>
      <c r="BK102">
        <v>729600</v>
      </c>
      <c r="BL102">
        <v>0</v>
      </c>
      <c r="BM102">
        <v>1169000</v>
      </c>
      <c r="BN102">
        <v>1169000</v>
      </c>
      <c r="BO102">
        <v>2021</v>
      </c>
      <c r="BP102" t="s">
        <v>778</v>
      </c>
      <c r="BQ102" t="s">
        <v>777</v>
      </c>
      <c r="BR102" t="s">
        <v>102</v>
      </c>
      <c r="BS102">
        <v>439400</v>
      </c>
      <c r="BT102">
        <v>729600</v>
      </c>
      <c r="BU102">
        <v>0</v>
      </c>
      <c r="BV102">
        <v>1169000</v>
      </c>
      <c r="BW102">
        <v>1169000</v>
      </c>
      <c r="BX102">
        <v>2020</v>
      </c>
      <c r="BY102" t="s">
        <v>778</v>
      </c>
      <c r="BZ102" t="s">
        <v>777</v>
      </c>
      <c r="CA102" t="s">
        <v>102</v>
      </c>
      <c r="CB102">
        <v>439400</v>
      </c>
      <c r="CC102">
        <v>729600</v>
      </c>
      <c r="CD102">
        <v>0</v>
      </c>
      <c r="CE102">
        <v>1169000</v>
      </c>
      <c r="CF102">
        <v>1169000</v>
      </c>
      <c r="CG102">
        <v>0</v>
      </c>
      <c r="CH102">
        <v>0</v>
      </c>
      <c r="CI102">
        <v>75</v>
      </c>
      <c r="CJ102" t="s">
        <v>125</v>
      </c>
      <c r="CM102" t="s">
        <v>780</v>
      </c>
    </row>
    <row r="103" spans="1:91" x14ac:dyDescent="0.35">
      <c r="A103">
        <v>179</v>
      </c>
      <c r="B103">
        <v>24</v>
      </c>
      <c r="D103" t="s">
        <v>781</v>
      </c>
      <c r="E103" t="s">
        <v>92</v>
      </c>
      <c r="F103" t="s">
        <v>782</v>
      </c>
      <c r="G103" t="s">
        <v>783</v>
      </c>
      <c r="H103" t="s">
        <v>102</v>
      </c>
      <c r="I103">
        <v>0</v>
      </c>
      <c r="O103" s="1">
        <v>44544</v>
      </c>
      <c r="P103" t="s">
        <v>96</v>
      </c>
      <c r="Q103">
        <v>11105100</v>
      </c>
      <c r="S103">
        <v>0</v>
      </c>
      <c r="T103" t="s">
        <v>121</v>
      </c>
      <c r="Z103" t="s">
        <v>784</v>
      </c>
      <c r="AA103" t="s">
        <v>785</v>
      </c>
      <c r="AB103">
        <v>2</v>
      </c>
      <c r="AC103">
        <v>0</v>
      </c>
      <c r="AD103">
        <v>3.5799999999999998E-2</v>
      </c>
      <c r="AE103">
        <v>0</v>
      </c>
      <c r="AF103">
        <v>0</v>
      </c>
      <c r="AG103">
        <v>0</v>
      </c>
      <c r="AI103">
        <v>0</v>
      </c>
      <c r="AJ103">
        <v>0</v>
      </c>
      <c r="AL103">
        <v>10200.48</v>
      </c>
      <c r="AM103">
        <v>0</v>
      </c>
      <c r="AN103">
        <v>0</v>
      </c>
      <c r="AO103">
        <v>0</v>
      </c>
      <c r="AP103" t="s">
        <v>208</v>
      </c>
      <c r="AS103">
        <v>0</v>
      </c>
      <c r="AT103">
        <v>0</v>
      </c>
      <c r="AU103">
        <v>0</v>
      </c>
      <c r="AW103">
        <v>2023</v>
      </c>
      <c r="AX103" t="s">
        <v>782</v>
      </c>
      <c r="AY103" t="s">
        <v>783</v>
      </c>
      <c r="AZ103" t="s">
        <v>102</v>
      </c>
      <c r="BA103">
        <v>598500</v>
      </c>
      <c r="BB103">
        <v>33500</v>
      </c>
      <c r="BC103">
        <v>0</v>
      </c>
      <c r="BD103">
        <v>632000</v>
      </c>
      <c r="BE103">
        <v>632000</v>
      </c>
      <c r="BF103">
        <v>2022</v>
      </c>
      <c r="BG103" t="s">
        <v>782</v>
      </c>
      <c r="BH103" t="s">
        <v>783</v>
      </c>
      <c r="BI103" t="s">
        <v>102</v>
      </c>
      <c r="BJ103">
        <v>598500</v>
      </c>
      <c r="BK103">
        <v>33500</v>
      </c>
      <c r="BL103">
        <v>0</v>
      </c>
      <c r="BM103">
        <v>632000</v>
      </c>
      <c r="BN103">
        <v>632000</v>
      </c>
      <c r="BO103">
        <v>2021</v>
      </c>
      <c r="BP103" t="s">
        <v>786</v>
      </c>
      <c r="BQ103" t="s">
        <v>783</v>
      </c>
      <c r="BR103" t="s">
        <v>102</v>
      </c>
      <c r="BS103">
        <v>598500</v>
      </c>
      <c r="BT103">
        <v>33500</v>
      </c>
      <c r="BU103">
        <v>0</v>
      </c>
      <c r="BV103">
        <v>632000</v>
      </c>
      <c r="BW103">
        <v>632000</v>
      </c>
      <c r="BX103">
        <v>2020</v>
      </c>
      <c r="BY103" t="s">
        <v>786</v>
      </c>
      <c r="BZ103" t="s">
        <v>783</v>
      </c>
      <c r="CA103" t="s">
        <v>102</v>
      </c>
      <c r="CB103">
        <v>598500</v>
      </c>
      <c r="CC103">
        <v>33500</v>
      </c>
      <c r="CD103">
        <v>0</v>
      </c>
      <c r="CE103">
        <v>632000</v>
      </c>
      <c r="CF103">
        <v>632000</v>
      </c>
      <c r="CG103">
        <v>0</v>
      </c>
      <c r="CH103">
        <v>0</v>
      </c>
      <c r="CI103">
        <v>53</v>
      </c>
      <c r="CJ103" t="s">
        <v>167</v>
      </c>
      <c r="CM103" t="s">
        <v>787</v>
      </c>
    </row>
    <row r="104" spans="1:91" x14ac:dyDescent="0.35">
      <c r="A104">
        <v>203</v>
      </c>
      <c r="B104">
        <v>15</v>
      </c>
      <c r="D104" t="s">
        <v>788</v>
      </c>
      <c r="E104" t="s">
        <v>92</v>
      </c>
      <c r="F104" t="s">
        <v>789</v>
      </c>
      <c r="G104" t="s">
        <v>790</v>
      </c>
      <c r="H104" t="s">
        <v>102</v>
      </c>
      <c r="I104">
        <v>0</v>
      </c>
      <c r="O104" s="1">
        <v>43826</v>
      </c>
      <c r="P104" t="s">
        <v>96</v>
      </c>
      <c r="Q104">
        <v>11273200</v>
      </c>
      <c r="S104">
        <v>660</v>
      </c>
      <c r="T104" t="s">
        <v>97</v>
      </c>
      <c r="Z104" t="s">
        <v>791</v>
      </c>
      <c r="AA104" t="s">
        <v>99</v>
      </c>
      <c r="AB104">
        <v>2</v>
      </c>
      <c r="AC104">
        <v>738</v>
      </c>
      <c r="AD104">
        <v>4.5900000000000003E-2</v>
      </c>
      <c r="AE104">
        <v>0</v>
      </c>
      <c r="AF104">
        <v>0</v>
      </c>
      <c r="AG104">
        <v>0</v>
      </c>
      <c r="AI104">
        <v>0</v>
      </c>
      <c r="AJ104">
        <v>0</v>
      </c>
      <c r="AL104">
        <v>28596.12</v>
      </c>
      <c r="AM104">
        <v>0</v>
      </c>
      <c r="AN104">
        <v>0</v>
      </c>
      <c r="AO104">
        <v>0</v>
      </c>
      <c r="AP104" s="1">
        <v>41269</v>
      </c>
      <c r="AQ104">
        <v>8886</v>
      </c>
      <c r="AR104">
        <v>719</v>
      </c>
      <c r="AS104">
        <v>1</v>
      </c>
      <c r="AT104">
        <v>3</v>
      </c>
      <c r="AU104">
        <v>173100000</v>
      </c>
      <c r="AW104">
        <v>2023</v>
      </c>
      <c r="AX104" t="s">
        <v>789</v>
      </c>
      <c r="AY104" t="s">
        <v>790</v>
      </c>
      <c r="AZ104" t="s">
        <v>102</v>
      </c>
      <c r="BA104">
        <v>805000</v>
      </c>
      <c r="BB104">
        <v>926000</v>
      </c>
      <c r="BC104">
        <v>0</v>
      </c>
      <c r="BD104">
        <v>1731000</v>
      </c>
      <c r="BE104">
        <v>1731000</v>
      </c>
      <c r="BF104">
        <v>2022</v>
      </c>
      <c r="BG104" t="s">
        <v>789</v>
      </c>
      <c r="BH104" t="s">
        <v>790</v>
      </c>
      <c r="BI104" t="s">
        <v>102</v>
      </c>
      <c r="BJ104">
        <v>805000</v>
      </c>
      <c r="BK104">
        <v>926000</v>
      </c>
      <c r="BL104">
        <v>0</v>
      </c>
      <c r="BM104">
        <v>1731000</v>
      </c>
      <c r="BN104">
        <v>1731000</v>
      </c>
      <c r="BO104">
        <v>2021</v>
      </c>
      <c r="BP104" t="s">
        <v>789</v>
      </c>
      <c r="BQ104" t="s">
        <v>790</v>
      </c>
      <c r="BR104" t="s">
        <v>102</v>
      </c>
      <c r="BS104">
        <v>805000</v>
      </c>
      <c r="BT104">
        <v>926000</v>
      </c>
      <c r="BU104">
        <v>0</v>
      </c>
      <c r="BV104">
        <v>1731000</v>
      </c>
      <c r="BW104">
        <v>1731000</v>
      </c>
      <c r="BX104">
        <v>2020</v>
      </c>
      <c r="BY104" t="s">
        <v>789</v>
      </c>
      <c r="BZ104" t="s">
        <v>790</v>
      </c>
      <c r="CA104" t="s">
        <v>102</v>
      </c>
      <c r="CB104">
        <v>805000</v>
      </c>
      <c r="CC104">
        <v>926000</v>
      </c>
      <c r="CD104">
        <v>0</v>
      </c>
      <c r="CE104">
        <v>1731000</v>
      </c>
      <c r="CF104">
        <v>1731000</v>
      </c>
      <c r="CG104">
        <v>0</v>
      </c>
      <c r="CH104">
        <v>0</v>
      </c>
      <c r="CI104">
        <v>48</v>
      </c>
      <c r="CJ104" t="s">
        <v>103</v>
      </c>
      <c r="CM104" t="s">
        <v>792</v>
      </c>
    </row>
    <row r="105" spans="1:91" x14ac:dyDescent="0.35">
      <c r="A105">
        <v>213</v>
      </c>
      <c r="B105">
        <v>15.02</v>
      </c>
      <c r="D105" t="s">
        <v>793</v>
      </c>
      <c r="E105" t="s">
        <v>92</v>
      </c>
      <c r="F105" t="s">
        <v>794</v>
      </c>
      <c r="G105" t="s">
        <v>795</v>
      </c>
      <c r="H105" t="s">
        <v>102</v>
      </c>
      <c r="I105">
        <v>0</v>
      </c>
      <c r="L105">
        <v>213</v>
      </c>
      <c r="M105" t="s">
        <v>796</v>
      </c>
      <c r="O105" s="1">
        <v>44868</v>
      </c>
      <c r="S105">
        <v>0</v>
      </c>
      <c r="T105" t="s">
        <v>97</v>
      </c>
      <c r="Z105" t="s">
        <v>797</v>
      </c>
      <c r="AA105" t="s">
        <v>798</v>
      </c>
      <c r="AB105">
        <v>5</v>
      </c>
      <c r="AC105">
        <v>29</v>
      </c>
      <c r="AD105">
        <v>0</v>
      </c>
      <c r="AE105">
        <v>0</v>
      </c>
      <c r="AF105">
        <v>0</v>
      </c>
      <c r="AG105">
        <v>0</v>
      </c>
      <c r="AL105">
        <v>72053.009999999995</v>
      </c>
      <c r="AM105">
        <v>0</v>
      </c>
      <c r="AN105">
        <v>0</v>
      </c>
      <c r="AO105">
        <v>0</v>
      </c>
      <c r="AP105" s="1">
        <v>44286</v>
      </c>
      <c r="AQ105">
        <v>9575</v>
      </c>
      <c r="AR105">
        <v>332</v>
      </c>
      <c r="AS105">
        <v>10</v>
      </c>
      <c r="AT105">
        <v>3</v>
      </c>
      <c r="AU105">
        <v>45005000</v>
      </c>
      <c r="AW105">
        <v>2023</v>
      </c>
      <c r="AX105" t="s">
        <v>794</v>
      </c>
      <c r="AY105" t="s">
        <v>795</v>
      </c>
      <c r="AZ105" t="s">
        <v>102</v>
      </c>
      <c r="BA105">
        <v>1935000</v>
      </c>
      <c r="BB105">
        <v>2565500</v>
      </c>
      <c r="BC105">
        <v>0</v>
      </c>
      <c r="BD105">
        <v>4500500</v>
      </c>
      <c r="BE105">
        <v>4500500</v>
      </c>
      <c r="BF105">
        <v>2022</v>
      </c>
      <c r="BG105" t="s">
        <v>794</v>
      </c>
      <c r="BH105" t="s">
        <v>795</v>
      </c>
      <c r="BI105" t="s">
        <v>102</v>
      </c>
      <c r="BJ105">
        <v>1935000</v>
      </c>
      <c r="BK105">
        <v>2565500</v>
      </c>
      <c r="BL105">
        <v>0</v>
      </c>
      <c r="BM105">
        <v>4500500</v>
      </c>
      <c r="BN105">
        <v>4500500</v>
      </c>
      <c r="BR105" t="s">
        <v>799</v>
      </c>
      <c r="BV105">
        <v>0</v>
      </c>
      <c r="CA105" t="s">
        <v>799</v>
      </c>
      <c r="CE105">
        <v>0</v>
      </c>
      <c r="CG105">
        <v>0</v>
      </c>
      <c r="CH105">
        <v>0</v>
      </c>
      <c r="CM105" t="s">
        <v>800</v>
      </c>
    </row>
    <row r="106" spans="1:91" x14ac:dyDescent="0.35">
      <c r="A106">
        <v>216</v>
      </c>
      <c r="B106">
        <v>6.01</v>
      </c>
      <c r="D106" t="s">
        <v>801</v>
      </c>
      <c r="E106" t="s">
        <v>92</v>
      </c>
      <c r="F106" t="s">
        <v>802</v>
      </c>
      <c r="G106" t="s">
        <v>803</v>
      </c>
      <c r="H106" t="s">
        <v>102</v>
      </c>
      <c r="I106">
        <v>3225</v>
      </c>
      <c r="J106">
        <v>1901</v>
      </c>
      <c r="K106">
        <v>10</v>
      </c>
      <c r="L106">
        <v>216</v>
      </c>
      <c r="M106">
        <v>6.1</v>
      </c>
      <c r="O106" s="1">
        <v>44417</v>
      </c>
      <c r="P106" t="s">
        <v>804</v>
      </c>
      <c r="Q106">
        <v>11343500</v>
      </c>
      <c r="S106">
        <v>2250</v>
      </c>
      <c r="T106" t="s">
        <v>97</v>
      </c>
      <c r="Z106" t="s">
        <v>805</v>
      </c>
      <c r="AA106" t="s">
        <v>806</v>
      </c>
      <c r="AB106">
        <v>3</v>
      </c>
      <c r="AC106">
        <v>0</v>
      </c>
      <c r="AD106">
        <v>0</v>
      </c>
      <c r="AE106">
        <v>0</v>
      </c>
      <c r="AF106">
        <v>0</v>
      </c>
      <c r="AG106">
        <v>0</v>
      </c>
      <c r="AI106">
        <v>0</v>
      </c>
      <c r="AJ106">
        <v>0</v>
      </c>
      <c r="AL106">
        <v>18172</v>
      </c>
      <c r="AM106">
        <v>0</v>
      </c>
      <c r="AN106">
        <v>0</v>
      </c>
      <c r="AO106">
        <v>0</v>
      </c>
      <c r="AP106" s="1">
        <v>40576</v>
      </c>
      <c r="AQ106">
        <v>8777</v>
      </c>
      <c r="AR106">
        <v>618</v>
      </c>
      <c r="AS106">
        <v>1235000</v>
      </c>
      <c r="AT106">
        <v>0</v>
      </c>
      <c r="AU106">
        <v>89.068825910931196</v>
      </c>
      <c r="AW106">
        <v>2023</v>
      </c>
      <c r="AX106" t="s">
        <v>802</v>
      </c>
      <c r="AY106" t="s">
        <v>803</v>
      </c>
      <c r="AZ106" t="s">
        <v>102</v>
      </c>
      <c r="BA106">
        <v>595000</v>
      </c>
      <c r="BB106">
        <v>505000</v>
      </c>
      <c r="BC106">
        <v>0</v>
      </c>
      <c r="BD106">
        <v>1100000</v>
      </c>
      <c r="BE106">
        <v>1100000</v>
      </c>
      <c r="BF106">
        <v>2022</v>
      </c>
      <c r="BG106" t="s">
        <v>802</v>
      </c>
      <c r="BH106" t="s">
        <v>803</v>
      </c>
      <c r="BI106" t="s">
        <v>102</v>
      </c>
      <c r="BJ106">
        <v>595000</v>
      </c>
      <c r="BK106">
        <v>505000</v>
      </c>
      <c r="BL106">
        <v>0</v>
      </c>
      <c r="BM106">
        <v>1100000</v>
      </c>
      <c r="BN106">
        <v>1100000</v>
      </c>
      <c r="BO106">
        <v>2021</v>
      </c>
      <c r="BP106" t="s">
        <v>802</v>
      </c>
      <c r="BQ106" t="s">
        <v>803</v>
      </c>
      <c r="BR106" t="s">
        <v>102</v>
      </c>
      <c r="BS106">
        <v>595000</v>
      </c>
      <c r="BT106">
        <v>580000</v>
      </c>
      <c r="BU106">
        <v>0</v>
      </c>
      <c r="BV106">
        <v>1175000</v>
      </c>
      <c r="BW106">
        <v>1175000</v>
      </c>
      <c r="BX106">
        <v>2020</v>
      </c>
      <c r="BY106" t="s">
        <v>802</v>
      </c>
      <c r="BZ106" t="s">
        <v>803</v>
      </c>
      <c r="CA106" t="s">
        <v>102</v>
      </c>
      <c r="CB106">
        <v>595000</v>
      </c>
      <c r="CC106">
        <v>580000</v>
      </c>
      <c r="CD106">
        <v>0</v>
      </c>
      <c r="CE106">
        <v>1175000</v>
      </c>
      <c r="CF106">
        <v>1175000</v>
      </c>
      <c r="CG106">
        <v>0</v>
      </c>
      <c r="CH106">
        <v>0</v>
      </c>
      <c r="CI106">
        <v>48</v>
      </c>
      <c r="CJ106" t="s">
        <v>103</v>
      </c>
      <c r="CM106" t="s">
        <v>807</v>
      </c>
    </row>
    <row r="107" spans="1:91" x14ac:dyDescent="0.35">
      <c r="A107">
        <v>40</v>
      </c>
      <c r="B107">
        <v>3</v>
      </c>
      <c r="D107" t="s">
        <v>808</v>
      </c>
      <c r="E107" t="s">
        <v>92</v>
      </c>
      <c r="F107" t="s">
        <v>809</v>
      </c>
      <c r="G107" t="s">
        <v>810</v>
      </c>
      <c r="H107" t="s">
        <v>102</v>
      </c>
      <c r="I107">
        <v>0</v>
      </c>
      <c r="O107" s="1">
        <v>43826</v>
      </c>
      <c r="P107" t="s">
        <v>120</v>
      </c>
      <c r="Q107">
        <v>10351100</v>
      </c>
      <c r="S107">
        <v>0</v>
      </c>
      <c r="T107" t="s">
        <v>121</v>
      </c>
      <c r="Z107" t="s">
        <v>248</v>
      </c>
      <c r="AA107" t="s">
        <v>671</v>
      </c>
      <c r="AB107">
        <v>3</v>
      </c>
      <c r="AC107">
        <v>0</v>
      </c>
      <c r="AD107">
        <v>4.2999999999999997E-2</v>
      </c>
      <c r="AE107">
        <v>0</v>
      </c>
      <c r="AF107">
        <v>0</v>
      </c>
      <c r="AG107">
        <v>0</v>
      </c>
      <c r="AI107">
        <v>0</v>
      </c>
      <c r="AJ107">
        <v>0</v>
      </c>
      <c r="AL107">
        <v>8877</v>
      </c>
      <c r="AM107">
        <v>0</v>
      </c>
      <c r="AN107">
        <v>0</v>
      </c>
      <c r="AO107">
        <v>0</v>
      </c>
      <c r="AP107" s="1">
        <v>43655</v>
      </c>
      <c r="AQ107">
        <v>9418</v>
      </c>
      <c r="AR107">
        <v>734</v>
      </c>
      <c r="AS107">
        <v>1</v>
      </c>
      <c r="AT107">
        <v>4</v>
      </c>
      <c r="AU107">
        <v>55000000</v>
      </c>
      <c r="AW107">
        <v>2023</v>
      </c>
      <c r="AX107" t="s">
        <v>809</v>
      </c>
      <c r="AY107" t="s">
        <v>810</v>
      </c>
      <c r="AZ107" t="s">
        <v>102</v>
      </c>
      <c r="BA107">
        <v>193300</v>
      </c>
      <c r="BB107">
        <v>356700</v>
      </c>
      <c r="BC107">
        <v>0</v>
      </c>
      <c r="BD107">
        <v>550000</v>
      </c>
      <c r="BE107">
        <v>550000</v>
      </c>
      <c r="BF107">
        <v>2022</v>
      </c>
      <c r="BG107" t="s">
        <v>809</v>
      </c>
      <c r="BH107" t="s">
        <v>810</v>
      </c>
      <c r="BI107" t="s">
        <v>102</v>
      </c>
      <c r="BJ107">
        <v>193300</v>
      </c>
      <c r="BK107">
        <v>356700</v>
      </c>
      <c r="BL107">
        <v>0</v>
      </c>
      <c r="BM107">
        <v>550000</v>
      </c>
      <c r="BN107">
        <v>550000</v>
      </c>
      <c r="BO107">
        <v>2021</v>
      </c>
      <c r="BP107" t="s">
        <v>809</v>
      </c>
      <c r="BQ107" t="s">
        <v>810</v>
      </c>
      <c r="BR107" t="s">
        <v>102</v>
      </c>
      <c r="BS107">
        <v>193300</v>
      </c>
      <c r="BT107">
        <v>356700</v>
      </c>
      <c r="BU107">
        <v>0</v>
      </c>
      <c r="BV107">
        <v>550000</v>
      </c>
      <c r="BW107">
        <v>550000</v>
      </c>
      <c r="BX107">
        <v>2020</v>
      </c>
      <c r="BY107" t="s">
        <v>809</v>
      </c>
      <c r="BZ107" t="s">
        <v>810</v>
      </c>
      <c r="CA107" t="s">
        <v>102</v>
      </c>
      <c r="CB107">
        <v>193300</v>
      </c>
      <c r="CC107">
        <v>356700</v>
      </c>
      <c r="CD107">
        <v>0</v>
      </c>
      <c r="CE107">
        <v>550000</v>
      </c>
      <c r="CF107">
        <v>550000</v>
      </c>
      <c r="CG107">
        <v>0</v>
      </c>
      <c r="CH107">
        <v>0</v>
      </c>
      <c r="CI107">
        <v>75</v>
      </c>
      <c r="CJ107" t="s">
        <v>125</v>
      </c>
      <c r="CM107" t="s">
        <v>811</v>
      </c>
    </row>
    <row r="108" spans="1:91" x14ac:dyDescent="0.35">
      <c r="A108">
        <v>196</v>
      </c>
      <c r="B108">
        <v>27</v>
      </c>
      <c r="D108" t="s">
        <v>812</v>
      </c>
      <c r="E108" t="s">
        <v>92</v>
      </c>
      <c r="F108" t="s">
        <v>813</v>
      </c>
      <c r="G108" t="s">
        <v>814</v>
      </c>
      <c r="H108" t="s">
        <v>102</v>
      </c>
      <c r="I108">
        <v>0</v>
      </c>
      <c r="O108" s="1">
        <v>44032</v>
      </c>
      <c r="P108" t="s">
        <v>96</v>
      </c>
      <c r="Q108">
        <v>11238900</v>
      </c>
      <c r="S108">
        <v>0</v>
      </c>
      <c r="T108" t="s">
        <v>121</v>
      </c>
      <c r="Z108" t="s">
        <v>746</v>
      </c>
      <c r="AA108" t="s">
        <v>500</v>
      </c>
      <c r="AB108">
        <v>3</v>
      </c>
      <c r="AC108">
        <v>0</v>
      </c>
      <c r="AD108">
        <v>3.1699999999999999E-2</v>
      </c>
      <c r="AE108">
        <v>0</v>
      </c>
      <c r="AF108">
        <v>0</v>
      </c>
      <c r="AG108">
        <v>0</v>
      </c>
      <c r="AI108">
        <v>0</v>
      </c>
      <c r="AJ108">
        <v>0</v>
      </c>
      <c r="AL108">
        <v>16027.02</v>
      </c>
      <c r="AM108">
        <v>0</v>
      </c>
      <c r="AN108">
        <v>0</v>
      </c>
      <c r="AO108">
        <v>0</v>
      </c>
      <c r="AP108" s="1">
        <v>42569</v>
      </c>
      <c r="AQ108">
        <v>9133</v>
      </c>
      <c r="AR108">
        <v>818</v>
      </c>
      <c r="AS108">
        <v>100</v>
      </c>
      <c r="AT108">
        <v>4</v>
      </c>
      <c r="AU108">
        <v>993000</v>
      </c>
      <c r="AW108">
        <v>2023</v>
      </c>
      <c r="AX108" t="s">
        <v>813</v>
      </c>
      <c r="AY108" t="s">
        <v>814</v>
      </c>
      <c r="AZ108" t="s">
        <v>102</v>
      </c>
      <c r="BA108">
        <v>649800</v>
      </c>
      <c r="BB108">
        <v>343200</v>
      </c>
      <c r="BC108">
        <v>0</v>
      </c>
      <c r="BD108">
        <v>993000</v>
      </c>
      <c r="BE108">
        <v>993000</v>
      </c>
      <c r="BF108">
        <v>2022</v>
      </c>
      <c r="BG108" t="s">
        <v>813</v>
      </c>
      <c r="BH108" t="s">
        <v>814</v>
      </c>
      <c r="BI108" t="s">
        <v>102</v>
      </c>
      <c r="BJ108">
        <v>649800</v>
      </c>
      <c r="BK108">
        <v>343200</v>
      </c>
      <c r="BL108">
        <v>0</v>
      </c>
      <c r="BM108">
        <v>993000</v>
      </c>
      <c r="BN108">
        <v>993000</v>
      </c>
      <c r="BO108">
        <v>2021</v>
      </c>
      <c r="BP108" t="s">
        <v>813</v>
      </c>
      <c r="BQ108" t="s">
        <v>814</v>
      </c>
      <c r="BR108" t="s">
        <v>102</v>
      </c>
      <c r="BS108">
        <v>649800</v>
      </c>
      <c r="BT108">
        <v>343200</v>
      </c>
      <c r="BU108">
        <v>0</v>
      </c>
      <c r="BV108">
        <v>993000</v>
      </c>
      <c r="BW108">
        <v>993000</v>
      </c>
      <c r="BX108">
        <v>2020</v>
      </c>
      <c r="BY108" t="s">
        <v>813</v>
      </c>
      <c r="BZ108" t="s">
        <v>812</v>
      </c>
      <c r="CA108" t="s">
        <v>102</v>
      </c>
      <c r="CB108">
        <v>649800</v>
      </c>
      <c r="CC108">
        <v>343200</v>
      </c>
      <c r="CD108">
        <v>0</v>
      </c>
      <c r="CE108">
        <v>993000</v>
      </c>
      <c r="CF108">
        <v>993000</v>
      </c>
      <c r="CG108">
        <v>0</v>
      </c>
      <c r="CH108">
        <v>0</v>
      </c>
      <c r="CI108">
        <v>51</v>
      </c>
      <c r="CJ108" t="s">
        <v>214</v>
      </c>
      <c r="CM108" t="s">
        <v>815</v>
      </c>
    </row>
    <row r="109" spans="1:91" x14ac:dyDescent="0.35">
      <c r="A109">
        <v>205</v>
      </c>
      <c r="B109">
        <v>40</v>
      </c>
      <c r="D109" t="s">
        <v>816</v>
      </c>
      <c r="E109" t="s">
        <v>92</v>
      </c>
      <c r="F109" t="s">
        <v>817</v>
      </c>
      <c r="G109" t="s">
        <v>818</v>
      </c>
      <c r="H109" t="s">
        <v>819</v>
      </c>
      <c r="I109">
        <v>0</v>
      </c>
      <c r="O109" s="1">
        <v>43826</v>
      </c>
      <c r="P109" t="s">
        <v>96</v>
      </c>
      <c r="Q109">
        <v>11285900</v>
      </c>
      <c r="S109">
        <v>0</v>
      </c>
      <c r="T109" t="s">
        <v>97</v>
      </c>
      <c r="Z109" t="s">
        <v>172</v>
      </c>
      <c r="AA109" t="s">
        <v>99</v>
      </c>
      <c r="AB109">
        <v>2</v>
      </c>
      <c r="AC109">
        <v>0</v>
      </c>
      <c r="AD109">
        <v>3.44E-2</v>
      </c>
      <c r="AE109">
        <v>0</v>
      </c>
      <c r="AF109">
        <v>0</v>
      </c>
      <c r="AG109">
        <v>0</v>
      </c>
      <c r="AI109">
        <v>0</v>
      </c>
      <c r="AJ109">
        <v>0</v>
      </c>
      <c r="AL109">
        <v>20336.12</v>
      </c>
      <c r="AM109">
        <v>0</v>
      </c>
      <c r="AN109">
        <v>0</v>
      </c>
      <c r="AO109">
        <v>0</v>
      </c>
      <c r="AP109" s="1">
        <v>35017</v>
      </c>
      <c r="AQ109">
        <v>4931</v>
      </c>
      <c r="AR109">
        <v>234</v>
      </c>
      <c r="AS109">
        <v>330000</v>
      </c>
      <c r="AT109">
        <v>0</v>
      </c>
      <c r="AU109">
        <v>373.030303030303</v>
      </c>
      <c r="AW109">
        <v>2023</v>
      </c>
      <c r="AX109" t="s">
        <v>817</v>
      </c>
      <c r="AY109" t="s">
        <v>818</v>
      </c>
      <c r="AZ109" t="s">
        <v>819</v>
      </c>
      <c r="BA109">
        <v>630000</v>
      </c>
      <c r="BB109">
        <v>601000</v>
      </c>
      <c r="BC109">
        <v>0</v>
      </c>
      <c r="BD109">
        <v>1231000</v>
      </c>
      <c r="BE109">
        <v>1231000</v>
      </c>
      <c r="BF109">
        <v>2022</v>
      </c>
      <c r="BG109" t="s">
        <v>817</v>
      </c>
      <c r="BH109" t="s">
        <v>818</v>
      </c>
      <c r="BI109" t="s">
        <v>819</v>
      </c>
      <c r="BJ109">
        <v>630000</v>
      </c>
      <c r="BK109">
        <v>601000</v>
      </c>
      <c r="BL109">
        <v>0</v>
      </c>
      <c r="BM109">
        <v>1231000</v>
      </c>
      <c r="BN109">
        <v>1231000</v>
      </c>
      <c r="BO109">
        <v>2021</v>
      </c>
      <c r="BP109" t="s">
        <v>817</v>
      </c>
      <c r="BQ109" t="s">
        <v>818</v>
      </c>
      <c r="BR109" t="s">
        <v>819</v>
      </c>
      <c r="BS109">
        <v>630000</v>
      </c>
      <c r="BT109">
        <v>601000</v>
      </c>
      <c r="BU109">
        <v>0</v>
      </c>
      <c r="BV109">
        <v>1231000</v>
      </c>
      <c r="BW109">
        <v>1231000</v>
      </c>
      <c r="BX109">
        <v>2020</v>
      </c>
      <c r="BY109" t="s">
        <v>817</v>
      </c>
      <c r="BZ109" t="s">
        <v>818</v>
      </c>
      <c r="CA109" t="s">
        <v>819</v>
      </c>
      <c r="CB109">
        <v>630000</v>
      </c>
      <c r="CC109">
        <v>601000</v>
      </c>
      <c r="CD109">
        <v>0</v>
      </c>
      <c r="CE109">
        <v>1231000</v>
      </c>
      <c r="CF109">
        <v>1231000</v>
      </c>
      <c r="CG109">
        <v>0</v>
      </c>
      <c r="CH109">
        <v>0</v>
      </c>
      <c r="CI109">
        <v>48</v>
      </c>
      <c r="CJ109" t="s">
        <v>103</v>
      </c>
      <c r="CM109" t="s">
        <v>820</v>
      </c>
    </row>
    <row r="110" spans="1:91" x14ac:dyDescent="0.35">
      <c r="A110">
        <v>252</v>
      </c>
      <c r="B110">
        <v>25.01</v>
      </c>
      <c r="D110" t="s">
        <v>821</v>
      </c>
      <c r="E110" t="s">
        <v>92</v>
      </c>
      <c r="F110" t="s">
        <v>822</v>
      </c>
      <c r="G110" t="s">
        <v>821</v>
      </c>
      <c r="H110" t="s">
        <v>102</v>
      </c>
      <c r="I110">
        <v>0</v>
      </c>
      <c r="L110">
        <v>252</v>
      </c>
      <c r="M110">
        <v>25.1</v>
      </c>
      <c r="O110" s="1">
        <v>44748</v>
      </c>
      <c r="P110" t="s">
        <v>96</v>
      </c>
      <c r="Q110">
        <v>11491800</v>
      </c>
      <c r="S110">
        <v>0</v>
      </c>
      <c r="T110" t="s">
        <v>121</v>
      </c>
      <c r="Z110" t="s">
        <v>823</v>
      </c>
      <c r="AA110" t="s">
        <v>824</v>
      </c>
      <c r="AB110">
        <v>1</v>
      </c>
      <c r="AC110">
        <v>0</v>
      </c>
      <c r="AD110">
        <v>1.83E-2</v>
      </c>
      <c r="AE110">
        <v>0</v>
      </c>
      <c r="AF110">
        <v>0</v>
      </c>
      <c r="AG110">
        <v>0</v>
      </c>
      <c r="AI110">
        <v>0</v>
      </c>
      <c r="AJ110">
        <v>0</v>
      </c>
      <c r="AL110">
        <v>8070</v>
      </c>
      <c r="AM110">
        <v>0</v>
      </c>
      <c r="AN110">
        <v>0</v>
      </c>
      <c r="AO110">
        <v>0</v>
      </c>
      <c r="AP110" s="1">
        <v>44547</v>
      </c>
      <c r="AQ110">
        <v>9629</v>
      </c>
      <c r="AR110">
        <v>554</v>
      </c>
      <c r="AS110">
        <v>800000</v>
      </c>
      <c r="AT110">
        <v>0</v>
      </c>
      <c r="AU110">
        <v>62.5</v>
      </c>
      <c r="AW110">
        <v>2023</v>
      </c>
      <c r="AX110" t="s">
        <v>822</v>
      </c>
      <c r="AY110" t="s">
        <v>821</v>
      </c>
      <c r="AZ110" t="s">
        <v>102</v>
      </c>
      <c r="BA110">
        <v>420000</v>
      </c>
      <c r="BB110">
        <v>80000</v>
      </c>
      <c r="BC110">
        <v>0</v>
      </c>
      <c r="BD110">
        <v>500000</v>
      </c>
      <c r="BE110">
        <v>500000</v>
      </c>
      <c r="BF110">
        <v>2022</v>
      </c>
      <c r="BG110" t="s">
        <v>825</v>
      </c>
      <c r="BH110" t="s">
        <v>821</v>
      </c>
      <c r="BI110" t="s">
        <v>102</v>
      </c>
      <c r="BJ110">
        <v>420000</v>
      </c>
      <c r="BK110">
        <v>80000</v>
      </c>
      <c r="BL110">
        <v>0</v>
      </c>
      <c r="BM110">
        <v>500000</v>
      </c>
      <c r="BN110">
        <v>500000</v>
      </c>
      <c r="BO110">
        <v>2021</v>
      </c>
      <c r="BP110" t="s">
        <v>825</v>
      </c>
      <c r="BQ110" t="s">
        <v>821</v>
      </c>
      <c r="BR110" t="s">
        <v>102</v>
      </c>
      <c r="BS110">
        <v>420000</v>
      </c>
      <c r="BT110">
        <v>80000</v>
      </c>
      <c r="BU110">
        <v>0</v>
      </c>
      <c r="BV110">
        <v>500000</v>
      </c>
      <c r="BW110">
        <v>500000</v>
      </c>
      <c r="BX110">
        <v>2020</v>
      </c>
      <c r="BY110" t="s">
        <v>825</v>
      </c>
      <c r="BZ110" t="s">
        <v>821</v>
      </c>
      <c r="CA110" t="s">
        <v>102</v>
      </c>
      <c r="CB110">
        <v>420000</v>
      </c>
      <c r="CC110">
        <v>80000</v>
      </c>
      <c r="CD110">
        <v>0</v>
      </c>
      <c r="CE110">
        <v>500000</v>
      </c>
      <c r="CF110">
        <v>500000</v>
      </c>
      <c r="CG110">
        <v>0</v>
      </c>
      <c r="CH110">
        <v>0</v>
      </c>
      <c r="CI110">
        <v>57</v>
      </c>
      <c r="CJ110" t="s">
        <v>318</v>
      </c>
      <c r="CM110" t="s">
        <v>826</v>
      </c>
    </row>
    <row r="111" spans="1:91" x14ac:dyDescent="0.35">
      <c r="A111">
        <v>208</v>
      </c>
      <c r="B111">
        <v>29.02</v>
      </c>
      <c r="D111" t="s">
        <v>827</v>
      </c>
      <c r="E111" t="s">
        <v>92</v>
      </c>
      <c r="F111" t="s">
        <v>828</v>
      </c>
      <c r="G111" t="s">
        <v>829</v>
      </c>
      <c r="H111" t="s">
        <v>830</v>
      </c>
      <c r="I111">
        <v>0</v>
      </c>
      <c r="L111">
        <v>208</v>
      </c>
      <c r="M111">
        <v>29.2</v>
      </c>
      <c r="O111" s="1">
        <v>43826</v>
      </c>
      <c r="P111" t="s">
        <v>96</v>
      </c>
      <c r="Q111">
        <v>11305000</v>
      </c>
      <c r="S111">
        <v>660</v>
      </c>
      <c r="T111" t="s">
        <v>97</v>
      </c>
      <c r="Z111" t="s">
        <v>144</v>
      </c>
      <c r="AA111" t="s">
        <v>441</v>
      </c>
      <c r="AB111">
        <v>2</v>
      </c>
      <c r="AC111">
        <v>0</v>
      </c>
      <c r="AD111">
        <v>3.6999999999999998E-2</v>
      </c>
      <c r="AE111">
        <v>0</v>
      </c>
      <c r="AF111">
        <v>0</v>
      </c>
      <c r="AG111">
        <v>0</v>
      </c>
      <c r="AI111">
        <v>0</v>
      </c>
      <c r="AJ111">
        <v>0</v>
      </c>
      <c r="AL111">
        <v>12571.72</v>
      </c>
      <c r="AM111">
        <v>0</v>
      </c>
      <c r="AN111">
        <v>0</v>
      </c>
      <c r="AO111">
        <v>0</v>
      </c>
      <c r="AP111" s="1">
        <v>30769</v>
      </c>
      <c r="AQ111">
        <v>3408</v>
      </c>
      <c r="AR111">
        <v>466</v>
      </c>
      <c r="AS111">
        <v>1</v>
      </c>
      <c r="AT111">
        <v>4</v>
      </c>
      <c r="AU111">
        <v>76100000</v>
      </c>
      <c r="AW111">
        <v>2023</v>
      </c>
      <c r="AX111" t="s">
        <v>828</v>
      </c>
      <c r="AY111" t="s">
        <v>829</v>
      </c>
      <c r="AZ111" t="s">
        <v>830</v>
      </c>
      <c r="BA111">
        <v>480000</v>
      </c>
      <c r="BB111">
        <v>281000</v>
      </c>
      <c r="BC111">
        <v>0</v>
      </c>
      <c r="BD111">
        <v>761000</v>
      </c>
      <c r="BE111">
        <v>761000</v>
      </c>
      <c r="BF111">
        <v>2022</v>
      </c>
      <c r="BG111" t="s">
        <v>828</v>
      </c>
      <c r="BH111" t="s">
        <v>829</v>
      </c>
      <c r="BI111" t="s">
        <v>830</v>
      </c>
      <c r="BJ111">
        <v>480000</v>
      </c>
      <c r="BK111">
        <v>281000</v>
      </c>
      <c r="BL111">
        <v>0</v>
      </c>
      <c r="BM111">
        <v>761000</v>
      </c>
      <c r="BN111">
        <v>761000</v>
      </c>
      <c r="BO111">
        <v>2021</v>
      </c>
      <c r="BP111" t="s">
        <v>828</v>
      </c>
      <c r="BQ111" t="s">
        <v>829</v>
      </c>
      <c r="BR111" t="s">
        <v>830</v>
      </c>
      <c r="BS111">
        <v>480000</v>
      </c>
      <c r="BT111">
        <v>281000</v>
      </c>
      <c r="BU111">
        <v>0</v>
      </c>
      <c r="BV111">
        <v>761000</v>
      </c>
      <c r="BW111">
        <v>761000</v>
      </c>
      <c r="BX111">
        <v>2020</v>
      </c>
      <c r="BY111" t="s">
        <v>828</v>
      </c>
      <c r="BZ111" t="s">
        <v>829</v>
      </c>
      <c r="CA111" t="s">
        <v>830</v>
      </c>
      <c r="CB111">
        <v>480000</v>
      </c>
      <c r="CC111">
        <v>281000</v>
      </c>
      <c r="CD111">
        <v>0</v>
      </c>
      <c r="CE111">
        <v>761000</v>
      </c>
      <c r="CF111">
        <v>761000</v>
      </c>
      <c r="CG111">
        <v>0</v>
      </c>
      <c r="CH111">
        <v>0</v>
      </c>
      <c r="CI111">
        <v>49</v>
      </c>
      <c r="CJ111" t="s">
        <v>146</v>
      </c>
      <c r="CM111" t="s">
        <v>831</v>
      </c>
    </row>
    <row r="112" spans="1:91" x14ac:dyDescent="0.35">
      <c r="A112">
        <v>176</v>
      </c>
      <c r="B112">
        <v>1.03</v>
      </c>
      <c r="D112" t="s">
        <v>832</v>
      </c>
      <c r="E112" t="s">
        <v>92</v>
      </c>
      <c r="F112" t="s">
        <v>833</v>
      </c>
      <c r="G112" t="s">
        <v>834</v>
      </c>
      <c r="H112" t="s">
        <v>102</v>
      </c>
      <c r="I112">
        <v>0</v>
      </c>
      <c r="L112">
        <v>176</v>
      </c>
      <c r="M112">
        <v>1.3</v>
      </c>
      <c r="O112" s="1">
        <v>43826</v>
      </c>
      <c r="P112" t="s">
        <v>96</v>
      </c>
      <c r="Q112">
        <v>11079200</v>
      </c>
      <c r="S112">
        <v>0</v>
      </c>
      <c r="T112" t="s">
        <v>121</v>
      </c>
      <c r="Z112" t="s">
        <v>835</v>
      </c>
      <c r="AA112" t="s">
        <v>836</v>
      </c>
      <c r="AB112">
        <v>2</v>
      </c>
      <c r="AC112">
        <v>0</v>
      </c>
      <c r="AD112">
        <v>3.27E-2</v>
      </c>
      <c r="AE112">
        <v>0</v>
      </c>
      <c r="AF112">
        <v>0</v>
      </c>
      <c r="AG112">
        <v>0</v>
      </c>
      <c r="AI112">
        <v>0</v>
      </c>
      <c r="AJ112">
        <v>0</v>
      </c>
      <c r="AL112">
        <v>9280.5</v>
      </c>
      <c r="AM112">
        <v>0</v>
      </c>
      <c r="AN112">
        <v>0</v>
      </c>
      <c r="AO112">
        <v>0</v>
      </c>
      <c r="AP112" t="s">
        <v>208</v>
      </c>
      <c r="AS112">
        <v>0</v>
      </c>
      <c r="AT112">
        <v>0</v>
      </c>
      <c r="AU112">
        <v>0</v>
      </c>
      <c r="AW112">
        <v>2023</v>
      </c>
      <c r="AX112" t="s">
        <v>833</v>
      </c>
      <c r="AY112" t="s">
        <v>834</v>
      </c>
      <c r="AZ112" t="s">
        <v>102</v>
      </c>
      <c r="BA112">
        <v>564300</v>
      </c>
      <c r="BB112">
        <v>10700</v>
      </c>
      <c r="BC112">
        <v>0</v>
      </c>
      <c r="BD112">
        <v>575000</v>
      </c>
      <c r="BE112">
        <v>575000</v>
      </c>
      <c r="BF112">
        <v>2022</v>
      </c>
      <c r="BG112" t="s">
        <v>833</v>
      </c>
      <c r="BH112" t="s">
        <v>834</v>
      </c>
      <c r="BI112" t="s">
        <v>102</v>
      </c>
      <c r="BJ112">
        <v>564300</v>
      </c>
      <c r="BK112">
        <v>10700</v>
      </c>
      <c r="BL112">
        <v>0</v>
      </c>
      <c r="BM112">
        <v>575000</v>
      </c>
      <c r="BN112">
        <v>575000</v>
      </c>
      <c r="BO112">
        <v>2021</v>
      </c>
      <c r="BP112" t="s">
        <v>833</v>
      </c>
      <c r="BQ112" t="s">
        <v>834</v>
      </c>
      <c r="BR112" t="s">
        <v>102</v>
      </c>
      <c r="BS112">
        <v>564300</v>
      </c>
      <c r="BT112">
        <v>10700</v>
      </c>
      <c r="BU112">
        <v>0</v>
      </c>
      <c r="BV112">
        <v>575000</v>
      </c>
      <c r="BW112">
        <v>575000</v>
      </c>
      <c r="BX112">
        <v>2020</v>
      </c>
      <c r="BY112" t="s">
        <v>833</v>
      </c>
      <c r="BZ112" t="s">
        <v>834</v>
      </c>
      <c r="CA112" t="s">
        <v>102</v>
      </c>
      <c r="CB112">
        <v>564300</v>
      </c>
      <c r="CC112">
        <v>10700</v>
      </c>
      <c r="CD112">
        <v>0</v>
      </c>
      <c r="CE112">
        <v>575000</v>
      </c>
      <c r="CF112">
        <v>575000</v>
      </c>
      <c r="CG112">
        <v>0</v>
      </c>
      <c r="CH112">
        <v>0</v>
      </c>
      <c r="CI112">
        <v>55</v>
      </c>
      <c r="CJ112" t="s">
        <v>139</v>
      </c>
      <c r="CM112" t="s">
        <v>837</v>
      </c>
    </row>
    <row r="113" spans="1:91" x14ac:dyDescent="0.35">
      <c r="A113">
        <v>201</v>
      </c>
      <c r="B113">
        <v>6</v>
      </c>
      <c r="D113" t="s">
        <v>838</v>
      </c>
      <c r="E113" t="s">
        <v>92</v>
      </c>
      <c r="F113" t="s">
        <v>839</v>
      </c>
      <c r="G113" t="s">
        <v>838</v>
      </c>
      <c r="H113" t="s">
        <v>102</v>
      </c>
      <c r="I113">
        <v>0</v>
      </c>
      <c r="O113" s="1">
        <v>43826</v>
      </c>
      <c r="P113" t="s">
        <v>96</v>
      </c>
      <c r="Q113">
        <v>11256600</v>
      </c>
      <c r="S113">
        <v>0</v>
      </c>
      <c r="T113" t="s">
        <v>121</v>
      </c>
      <c r="Z113" t="s">
        <v>296</v>
      </c>
      <c r="AA113" t="s">
        <v>840</v>
      </c>
      <c r="AB113">
        <v>3</v>
      </c>
      <c r="AC113">
        <v>0</v>
      </c>
      <c r="AD113">
        <v>5.1700000000000003E-2</v>
      </c>
      <c r="AE113">
        <v>0</v>
      </c>
      <c r="AF113">
        <v>0</v>
      </c>
      <c r="AG113">
        <v>0</v>
      </c>
      <c r="AI113">
        <v>0</v>
      </c>
      <c r="AJ113">
        <v>0</v>
      </c>
      <c r="AL113">
        <v>14768.1</v>
      </c>
      <c r="AM113">
        <v>0</v>
      </c>
      <c r="AN113">
        <v>0</v>
      </c>
      <c r="AO113">
        <v>0</v>
      </c>
      <c r="AP113" s="1">
        <v>28590</v>
      </c>
      <c r="AQ113">
        <v>3250</v>
      </c>
      <c r="AR113">
        <v>125</v>
      </c>
      <c r="AS113">
        <v>40000</v>
      </c>
      <c r="AT113">
        <v>0</v>
      </c>
      <c r="AU113">
        <v>2287.5</v>
      </c>
      <c r="AW113">
        <v>2023</v>
      </c>
      <c r="AX113" t="s">
        <v>839</v>
      </c>
      <c r="AY113" t="s">
        <v>838</v>
      </c>
      <c r="AZ113" t="s">
        <v>102</v>
      </c>
      <c r="BA113">
        <v>769500</v>
      </c>
      <c r="BB113">
        <v>145500</v>
      </c>
      <c r="BC113">
        <v>0</v>
      </c>
      <c r="BD113">
        <v>915000</v>
      </c>
      <c r="BE113">
        <v>915000</v>
      </c>
      <c r="BF113">
        <v>2022</v>
      </c>
      <c r="BG113" t="s">
        <v>839</v>
      </c>
      <c r="BH113" t="s">
        <v>838</v>
      </c>
      <c r="BI113" t="s">
        <v>102</v>
      </c>
      <c r="BJ113">
        <v>769500</v>
      </c>
      <c r="BK113">
        <v>145500</v>
      </c>
      <c r="BL113">
        <v>0</v>
      </c>
      <c r="BM113">
        <v>915000</v>
      </c>
      <c r="BN113">
        <v>915000</v>
      </c>
      <c r="BO113">
        <v>2021</v>
      </c>
      <c r="BP113" t="s">
        <v>839</v>
      </c>
      <c r="BQ113" t="s">
        <v>838</v>
      </c>
      <c r="BR113" t="s">
        <v>102</v>
      </c>
      <c r="BS113">
        <v>769500</v>
      </c>
      <c r="BT113">
        <v>145500</v>
      </c>
      <c r="BU113">
        <v>0</v>
      </c>
      <c r="BV113">
        <v>915000</v>
      </c>
      <c r="BW113">
        <v>915000</v>
      </c>
      <c r="BX113">
        <v>2020</v>
      </c>
      <c r="BY113" t="s">
        <v>839</v>
      </c>
      <c r="BZ113" t="s">
        <v>838</v>
      </c>
      <c r="CA113" t="s">
        <v>102</v>
      </c>
      <c r="CB113">
        <v>769500</v>
      </c>
      <c r="CC113">
        <v>145500</v>
      </c>
      <c r="CD113">
        <v>0</v>
      </c>
      <c r="CE113">
        <v>915000</v>
      </c>
      <c r="CF113">
        <v>915000</v>
      </c>
      <c r="CG113">
        <v>0</v>
      </c>
      <c r="CH113">
        <v>0</v>
      </c>
      <c r="CI113">
        <v>50</v>
      </c>
      <c r="CJ113" t="s">
        <v>224</v>
      </c>
      <c r="CM113" t="s">
        <v>841</v>
      </c>
    </row>
    <row r="114" spans="1:91" x14ac:dyDescent="0.35">
      <c r="A114">
        <v>212.01</v>
      </c>
      <c r="B114">
        <v>2</v>
      </c>
      <c r="D114" t="s">
        <v>842</v>
      </c>
      <c r="E114" t="s">
        <v>92</v>
      </c>
      <c r="F114" t="s">
        <v>843</v>
      </c>
      <c r="G114" t="s">
        <v>844</v>
      </c>
      <c r="H114" t="s">
        <v>102</v>
      </c>
      <c r="I114">
        <v>0</v>
      </c>
      <c r="L114">
        <v>212.1</v>
      </c>
      <c r="M114">
        <v>2</v>
      </c>
      <c r="O114" s="1">
        <v>44862</v>
      </c>
      <c r="P114" t="s">
        <v>110</v>
      </c>
      <c r="Q114">
        <v>11319800</v>
      </c>
      <c r="S114">
        <v>0</v>
      </c>
      <c r="T114" t="s">
        <v>399</v>
      </c>
      <c r="Z114" t="s">
        <v>845</v>
      </c>
      <c r="AA114" t="s">
        <v>846</v>
      </c>
      <c r="AB114">
        <v>5</v>
      </c>
      <c r="AC114">
        <v>0</v>
      </c>
      <c r="AD114">
        <v>5.0900000000000001E-2</v>
      </c>
      <c r="AE114">
        <v>0</v>
      </c>
      <c r="AF114">
        <v>0</v>
      </c>
      <c r="AG114">
        <v>0</v>
      </c>
      <c r="AI114">
        <v>0</v>
      </c>
      <c r="AJ114">
        <v>0</v>
      </c>
      <c r="AL114">
        <v>40406.400000000001</v>
      </c>
      <c r="AM114">
        <v>0</v>
      </c>
      <c r="AN114">
        <v>0</v>
      </c>
      <c r="AO114">
        <v>0</v>
      </c>
      <c r="AP114" s="1">
        <v>44648</v>
      </c>
      <c r="AQ114">
        <v>9661</v>
      </c>
      <c r="AR114">
        <v>784</v>
      </c>
      <c r="AS114">
        <v>10</v>
      </c>
      <c r="AT114">
        <v>3</v>
      </c>
      <c r="AU114">
        <v>24400000</v>
      </c>
      <c r="AW114">
        <v>2023</v>
      </c>
      <c r="AX114" t="s">
        <v>843</v>
      </c>
      <c r="AY114" t="s">
        <v>844</v>
      </c>
      <c r="AZ114" t="s">
        <v>102</v>
      </c>
      <c r="BA114">
        <v>1035000</v>
      </c>
      <c r="BB114">
        <v>1405000</v>
      </c>
      <c r="BC114">
        <v>0</v>
      </c>
      <c r="BD114">
        <v>2440000</v>
      </c>
      <c r="BE114">
        <v>2440000</v>
      </c>
      <c r="BF114">
        <v>2022</v>
      </c>
      <c r="BG114" t="s">
        <v>847</v>
      </c>
      <c r="BH114" t="s">
        <v>848</v>
      </c>
      <c r="BI114" t="s">
        <v>308</v>
      </c>
      <c r="BJ114">
        <v>1035000</v>
      </c>
      <c r="BK114">
        <v>1405000</v>
      </c>
      <c r="BL114">
        <v>0</v>
      </c>
      <c r="BM114">
        <v>2440000</v>
      </c>
      <c r="BN114">
        <v>2440000</v>
      </c>
      <c r="BO114">
        <v>2021</v>
      </c>
      <c r="BP114" t="s">
        <v>847</v>
      </c>
      <c r="BQ114" t="s">
        <v>848</v>
      </c>
      <c r="BR114" t="s">
        <v>308</v>
      </c>
      <c r="BS114">
        <v>1035000</v>
      </c>
      <c r="BT114">
        <v>1405000</v>
      </c>
      <c r="BU114">
        <v>0</v>
      </c>
      <c r="BV114">
        <v>2440000</v>
      </c>
      <c r="BW114">
        <v>2440000</v>
      </c>
      <c r="BX114">
        <v>2020</v>
      </c>
      <c r="BY114" t="s">
        <v>847</v>
      </c>
      <c r="BZ114" t="s">
        <v>848</v>
      </c>
      <c r="CA114" t="s">
        <v>308</v>
      </c>
      <c r="CB114">
        <v>1035000</v>
      </c>
      <c r="CC114">
        <v>1405000</v>
      </c>
      <c r="CD114">
        <v>0</v>
      </c>
      <c r="CE114">
        <v>2440000</v>
      </c>
      <c r="CF114">
        <v>2440000</v>
      </c>
      <c r="CG114">
        <v>0</v>
      </c>
      <c r="CH114">
        <v>0</v>
      </c>
      <c r="CI114">
        <v>11</v>
      </c>
      <c r="CJ114" t="s">
        <v>115</v>
      </c>
      <c r="CM114" t="s">
        <v>849</v>
      </c>
    </row>
    <row r="115" spans="1:91" x14ac:dyDescent="0.35">
      <c r="A115">
        <v>189</v>
      </c>
      <c r="B115">
        <v>34</v>
      </c>
      <c r="D115" t="s">
        <v>850</v>
      </c>
      <c r="E115" t="s">
        <v>92</v>
      </c>
      <c r="F115" t="s">
        <v>356</v>
      </c>
      <c r="G115" t="s">
        <v>850</v>
      </c>
      <c r="H115" t="s">
        <v>273</v>
      </c>
      <c r="I115">
        <v>0</v>
      </c>
      <c r="O115" s="1">
        <v>43880</v>
      </c>
      <c r="P115" t="s">
        <v>96</v>
      </c>
      <c r="Q115">
        <v>11191800</v>
      </c>
      <c r="S115">
        <v>0</v>
      </c>
      <c r="T115" t="s">
        <v>121</v>
      </c>
      <c r="Z115" t="s">
        <v>851</v>
      </c>
      <c r="AA115" t="s">
        <v>852</v>
      </c>
      <c r="AB115">
        <v>1</v>
      </c>
      <c r="AC115">
        <v>738</v>
      </c>
      <c r="AD115">
        <v>4.8000000000000001E-2</v>
      </c>
      <c r="AE115">
        <v>0</v>
      </c>
      <c r="AF115">
        <v>0</v>
      </c>
      <c r="AG115">
        <v>0</v>
      </c>
      <c r="AI115">
        <v>0</v>
      </c>
      <c r="AJ115">
        <v>0</v>
      </c>
      <c r="AL115">
        <v>24855.599999999999</v>
      </c>
      <c r="AM115">
        <v>0</v>
      </c>
      <c r="AN115">
        <v>0</v>
      </c>
      <c r="AO115">
        <v>0</v>
      </c>
      <c r="AP115" s="1">
        <v>43817</v>
      </c>
      <c r="AQ115">
        <v>9467</v>
      </c>
      <c r="AR115">
        <v>583</v>
      </c>
      <c r="AS115">
        <v>1</v>
      </c>
      <c r="AT115">
        <v>3</v>
      </c>
      <c r="AU115">
        <v>154000000</v>
      </c>
      <c r="AW115">
        <v>2023</v>
      </c>
      <c r="AX115" t="s">
        <v>356</v>
      </c>
      <c r="AY115" t="s">
        <v>850</v>
      </c>
      <c r="AZ115" t="s">
        <v>273</v>
      </c>
      <c r="BA115">
        <v>794200</v>
      </c>
      <c r="BB115">
        <v>745800</v>
      </c>
      <c r="BC115">
        <v>0</v>
      </c>
      <c r="BD115">
        <v>1540000</v>
      </c>
      <c r="BE115">
        <v>1540000</v>
      </c>
      <c r="BF115">
        <v>2022</v>
      </c>
      <c r="BG115" t="s">
        <v>356</v>
      </c>
      <c r="BH115" t="s">
        <v>850</v>
      </c>
      <c r="BI115" t="s">
        <v>273</v>
      </c>
      <c r="BJ115">
        <v>794200</v>
      </c>
      <c r="BK115">
        <v>745800</v>
      </c>
      <c r="BL115">
        <v>0</v>
      </c>
      <c r="BM115">
        <v>1540000</v>
      </c>
      <c r="BN115">
        <v>1540000</v>
      </c>
      <c r="BO115">
        <v>2021</v>
      </c>
      <c r="BP115" t="s">
        <v>356</v>
      </c>
      <c r="BQ115" t="s">
        <v>850</v>
      </c>
      <c r="BR115" t="s">
        <v>273</v>
      </c>
      <c r="BS115">
        <v>794200</v>
      </c>
      <c r="BT115">
        <v>745800</v>
      </c>
      <c r="BU115">
        <v>0</v>
      </c>
      <c r="BV115">
        <v>1540000</v>
      </c>
      <c r="BW115">
        <v>1540000</v>
      </c>
      <c r="BX115">
        <v>2020</v>
      </c>
      <c r="BY115" t="s">
        <v>853</v>
      </c>
      <c r="BZ115" t="s">
        <v>850</v>
      </c>
      <c r="CA115" t="s">
        <v>273</v>
      </c>
      <c r="CB115">
        <v>794200</v>
      </c>
      <c r="CC115">
        <v>745800</v>
      </c>
      <c r="CD115">
        <v>0</v>
      </c>
      <c r="CE115">
        <v>1540000</v>
      </c>
      <c r="CF115">
        <v>1540000</v>
      </c>
      <c r="CG115">
        <v>0</v>
      </c>
      <c r="CH115">
        <v>0</v>
      </c>
      <c r="CI115">
        <v>50</v>
      </c>
      <c r="CJ115" t="s">
        <v>224</v>
      </c>
      <c r="CM115" t="s">
        <v>854</v>
      </c>
    </row>
    <row r="116" spans="1:91" x14ac:dyDescent="0.35">
      <c r="A116">
        <v>246</v>
      </c>
      <c r="B116">
        <v>20</v>
      </c>
      <c r="D116" t="s">
        <v>855</v>
      </c>
      <c r="E116" t="s">
        <v>92</v>
      </c>
      <c r="F116" t="s">
        <v>856</v>
      </c>
      <c r="G116" t="s">
        <v>857</v>
      </c>
      <c r="H116" t="s">
        <v>858</v>
      </c>
      <c r="I116">
        <v>0</v>
      </c>
      <c r="O116" s="1">
        <v>44497</v>
      </c>
      <c r="P116" t="s">
        <v>96</v>
      </c>
      <c r="Q116">
        <v>11455900</v>
      </c>
      <c r="S116">
        <v>0</v>
      </c>
      <c r="T116" t="s">
        <v>97</v>
      </c>
      <c r="Z116" t="s">
        <v>440</v>
      </c>
      <c r="AA116" t="s">
        <v>145</v>
      </c>
      <c r="AB116">
        <v>2</v>
      </c>
      <c r="AC116">
        <v>0</v>
      </c>
      <c r="AD116">
        <v>4.02E-2</v>
      </c>
      <c r="AE116">
        <v>0</v>
      </c>
      <c r="AF116">
        <v>0</v>
      </c>
      <c r="AG116">
        <v>0</v>
      </c>
      <c r="AI116">
        <v>0</v>
      </c>
      <c r="AJ116">
        <v>0</v>
      </c>
      <c r="AL116">
        <v>16734.759999999998</v>
      </c>
      <c r="AM116">
        <v>0</v>
      </c>
      <c r="AN116">
        <v>0</v>
      </c>
      <c r="AO116">
        <v>0</v>
      </c>
      <c r="AP116" s="1">
        <v>44103</v>
      </c>
      <c r="AQ116">
        <v>9547</v>
      </c>
      <c r="AR116">
        <v>664</v>
      </c>
      <c r="AS116">
        <v>10</v>
      </c>
      <c r="AT116">
        <v>4</v>
      </c>
      <c r="AU116">
        <v>10130000</v>
      </c>
      <c r="AW116">
        <v>2023</v>
      </c>
      <c r="AX116" t="s">
        <v>856</v>
      </c>
      <c r="AY116" t="s">
        <v>857</v>
      </c>
      <c r="AZ116" t="s">
        <v>858</v>
      </c>
      <c r="BA116">
        <v>840000</v>
      </c>
      <c r="BB116">
        <v>173000</v>
      </c>
      <c r="BC116">
        <v>0</v>
      </c>
      <c r="BD116">
        <v>1013000</v>
      </c>
      <c r="BE116">
        <v>1013000</v>
      </c>
      <c r="BF116">
        <v>2022</v>
      </c>
      <c r="BG116" t="s">
        <v>856</v>
      </c>
      <c r="BH116" t="s">
        <v>857</v>
      </c>
      <c r="BI116" t="s">
        <v>858</v>
      </c>
      <c r="BJ116">
        <v>840000</v>
      </c>
      <c r="BK116">
        <v>173000</v>
      </c>
      <c r="BL116">
        <v>0</v>
      </c>
      <c r="BM116">
        <v>1013000</v>
      </c>
      <c r="BN116">
        <v>1013000</v>
      </c>
      <c r="BO116">
        <v>2021</v>
      </c>
      <c r="BP116" t="s">
        <v>859</v>
      </c>
      <c r="BQ116" t="s">
        <v>857</v>
      </c>
      <c r="BR116" t="s">
        <v>858</v>
      </c>
      <c r="BS116">
        <v>840000</v>
      </c>
      <c r="BT116">
        <v>173000</v>
      </c>
      <c r="BU116">
        <v>0</v>
      </c>
      <c r="BV116">
        <v>1013000</v>
      </c>
      <c r="BW116">
        <v>1013000</v>
      </c>
      <c r="BX116">
        <v>2020</v>
      </c>
      <c r="BY116" t="s">
        <v>859</v>
      </c>
      <c r="BZ116" t="s">
        <v>857</v>
      </c>
      <c r="CA116" t="s">
        <v>858</v>
      </c>
      <c r="CB116">
        <v>840000</v>
      </c>
      <c r="CC116">
        <v>173000</v>
      </c>
      <c r="CD116">
        <v>0</v>
      </c>
      <c r="CE116">
        <v>1013000</v>
      </c>
      <c r="CF116">
        <v>1013000</v>
      </c>
      <c r="CG116">
        <v>0</v>
      </c>
      <c r="CH116">
        <v>0</v>
      </c>
      <c r="CI116">
        <v>49</v>
      </c>
      <c r="CJ116" t="s">
        <v>146</v>
      </c>
      <c r="CM116" t="s">
        <v>860</v>
      </c>
    </row>
    <row r="117" spans="1:91" x14ac:dyDescent="0.35">
      <c r="A117">
        <v>178</v>
      </c>
      <c r="B117">
        <v>36</v>
      </c>
      <c r="D117" t="s">
        <v>861</v>
      </c>
      <c r="E117" t="s">
        <v>92</v>
      </c>
      <c r="F117" t="s">
        <v>862</v>
      </c>
      <c r="G117" t="s">
        <v>863</v>
      </c>
      <c r="H117" t="s">
        <v>102</v>
      </c>
      <c r="I117">
        <v>0</v>
      </c>
      <c r="O117" s="1">
        <v>43826</v>
      </c>
      <c r="P117" t="s">
        <v>96</v>
      </c>
      <c r="Q117">
        <v>11101700</v>
      </c>
      <c r="S117">
        <v>0</v>
      </c>
      <c r="T117" t="s">
        <v>121</v>
      </c>
      <c r="Z117" t="s">
        <v>864</v>
      </c>
      <c r="AA117" t="s">
        <v>865</v>
      </c>
      <c r="AB117">
        <v>3</v>
      </c>
      <c r="AC117">
        <v>0</v>
      </c>
      <c r="AD117">
        <v>4.5900000000000003E-2</v>
      </c>
      <c r="AE117">
        <v>0</v>
      </c>
      <c r="AF117">
        <v>0</v>
      </c>
      <c r="AG117">
        <v>0</v>
      </c>
      <c r="AI117">
        <v>0</v>
      </c>
      <c r="AJ117">
        <v>0</v>
      </c>
      <c r="AL117">
        <v>20287.98</v>
      </c>
      <c r="AM117">
        <v>0</v>
      </c>
      <c r="AN117">
        <v>0</v>
      </c>
      <c r="AO117">
        <v>0</v>
      </c>
      <c r="AP117" s="1">
        <v>29124</v>
      </c>
      <c r="AQ117">
        <v>3285</v>
      </c>
      <c r="AR117">
        <v>949</v>
      </c>
      <c r="AS117">
        <v>25000</v>
      </c>
      <c r="AT117">
        <v>0</v>
      </c>
      <c r="AU117">
        <v>5028</v>
      </c>
      <c r="AW117">
        <v>2023</v>
      </c>
      <c r="AX117" t="s">
        <v>862</v>
      </c>
      <c r="AY117" t="s">
        <v>863</v>
      </c>
      <c r="AZ117" t="s">
        <v>102</v>
      </c>
      <c r="BA117">
        <v>764800</v>
      </c>
      <c r="BB117">
        <v>492200</v>
      </c>
      <c r="BC117">
        <v>0</v>
      </c>
      <c r="BD117">
        <v>1257000</v>
      </c>
      <c r="BE117">
        <v>1257000</v>
      </c>
      <c r="BF117">
        <v>2022</v>
      </c>
      <c r="BG117" t="s">
        <v>862</v>
      </c>
      <c r="BH117" t="s">
        <v>863</v>
      </c>
      <c r="BI117" t="s">
        <v>102</v>
      </c>
      <c r="BJ117">
        <v>764800</v>
      </c>
      <c r="BK117">
        <v>492200</v>
      </c>
      <c r="BL117">
        <v>0</v>
      </c>
      <c r="BM117">
        <v>1257000</v>
      </c>
      <c r="BN117">
        <v>1257000</v>
      </c>
      <c r="BO117">
        <v>2021</v>
      </c>
      <c r="BP117" t="s">
        <v>862</v>
      </c>
      <c r="BQ117" t="s">
        <v>863</v>
      </c>
      <c r="BR117" t="s">
        <v>102</v>
      </c>
      <c r="BS117">
        <v>764800</v>
      </c>
      <c r="BT117">
        <v>492200</v>
      </c>
      <c r="BU117">
        <v>0</v>
      </c>
      <c r="BV117">
        <v>1257000</v>
      </c>
      <c r="BW117">
        <v>1257000</v>
      </c>
      <c r="BX117">
        <v>2020</v>
      </c>
      <c r="BY117" t="s">
        <v>862</v>
      </c>
      <c r="BZ117" t="s">
        <v>863</v>
      </c>
      <c r="CA117" t="s">
        <v>102</v>
      </c>
      <c r="CB117">
        <v>764800</v>
      </c>
      <c r="CC117">
        <v>492200</v>
      </c>
      <c r="CD117">
        <v>0</v>
      </c>
      <c r="CE117">
        <v>1257000</v>
      </c>
      <c r="CF117">
        <v>1257000</v>
      </c>
      <c r="CG117">
        <v>0</v>
      </c>
      <c r="CH117">
        <v>0</v>
      </c>
      <c r="CI117">
        <v>53</v>
      </c>
      <c r="CJ117" t="s">
        <v>167</v>
      </c>
      <c r="CM117" t="s">
        <v>866</v>
      </c>
    </row>
    <row r="118" spans="1:91" x14ac:dyDescent="0.35">
      <c r="A118">
        <v>217</v>
      </c>
      <c r="B118">
        <v>9</v>
      </c>
      <c r="D118" t="s">
        <v>867</v>
      </c>
      <c r="E118" t="s">
        <v>92</v>
      </c>
      <c r="F118" t="s">
        <v>868</v>
      </c>
      <c r="G118" t="s">
        <v>869</v>
      </c>
      <c r="H118" t="s">
        <v>819</v>
      </c>
      <c r="I118">
        <v>0</v>
      </c>
      <c r="O118" s="1">
        <v>44432</v>
      </c>
      <c r="P118" t="s">
        <v>804</v>
      </c>
      <c r="Q118">
        <v>11352300</v>
      </c>
      <c r="S118">
        <v>597</v>
      </c>
      <c r="T118" t="s">
        <v>97</v>
      </c>
      <c r="Z118" t="s">
        <v>234</v>
      </c>
      <c r="AA118" t="s">
        <v>870</v>
      </c>
      <c r="AB118">
        <v>2</v>
      </c>
      <c r="AC118">
        <v>0</v>
      </c>
      <c r="AD118">
        <v>5.74E-2</v>
      </c>
      <c r="AE118">
        <v>0</v>
      </c>
      <c r="AF118">
        <v>0</v>
      </c>
      <c r="AG118">
        <v>0</v>
      </c>
      <c r="AI118">
        <v>0</v>
      </c>
      <c r="AJ118">
        <v>0</v>
      </c>
      <c r="AL118">
        <v>25440.799999999999</v>
      </c>
      <c r="AM118">
        <v>0</v>
      </c>
      <c r="AN118">
        <v>0</v>
      </c>
      <c r="AO118">
        <v>0</v>
      </c>
      <c r="AP118" s="1">
        <v>43818</v>
      </c>
      <c r="AQ118">
        <v>9467</v>
      </c>
      <c r="AR118">
        <v>601</v>
      </c>
      <c r="AS118">
        <v>2400000</v>
      </c>
      <c r="AT118">
        <v>10</v>
      </c>
      <c r="AU118">
        <v>64.1666666666667</v>
      </c>
      <c r="AW118">
        <v>2023</v>
      </c>
      <c r="AX118" t="s">
        <v>868</v>
      </c>
      <c r="AY118" t="s">
        <v>869</v>
      </c>
      <c r="AZ118" t="s">
        <v>819</v>
      </c>
      <c r="BA118">
        <v>875000</v>
      </c>
      <c r="BB118">
        <v>665000</v>
      </c>
      <c r="BC118">
        <v>0</v>
      </c>
      <c r="BD118">
        <v>1540000</v>
      </c>
      <c r="BE118">
        <v>1540000</v>
      </c>
      <c r="BF118">
        <v>2022</v>
      </c>
      <c r="BG118" t="s">
        <v>868</v>
      </c>
      <c r="BH118" t="s">
        <v>869</v>
      </c>
      <c r="BI118" t="s">
        <v>819</v>
      </c>
      <c r="BJ118">
        <v>875000</v>
      </c>
      <c r="BK118">
        <v>665000</v>
      </c>
      <c r="BL118">
        <v>0</v>
      </c>
      <c r="BM118">
        <v>1540000</v>
      </c>
      <c r="BN118">
        <v>1540000</v>
      </c>
      <c r="BO118">
        <v>2021</v>
      </c>
      <c r="BP118" t="s">
        <v>868</v>
      </c>
      <c r="BQ118" t="s">
        <v>871</v>
      </c>
      <c r="BR118" t="s">
        <v>872</v>
      </c>
      <c r="BS118">
        <v>875000</v>
      </c>
      <c r="BT118">
        <v>625000</v>
      </c>
      <c r="BU118">
        <v>0</v>
      </c>
      <c r="BV118">
        <v>1500000</v>
      </c>
      <c r="BW118">
        <v>1500000</v>
      </c>
      <c r="BX118">
        <v>2020</v>
      </c>
      <c r="BY118" t="s">
        <v>873</v>
      </c>
      <c r="BZ118" t="s">
        <v>874</v>
      </c>
      <c r="CA118" t="s">
        <v>875</v>
      </c>
      <c r="CB118">
        <v>875000</v>
      </c>
      <c r="CC118">
        <v>625000</v>
      </c>
      <c r="CD118">
        <v>0</v>
      </c>
      <c r="CE118">
        <v>1500000</v>
      </c>
      <c r="CF118">
        <v>1500000</v>
      </c>
      <c r="CG118">
        <v>0</v>
      </c>
      <c r="CH118">
        <v>0</v>
      </c>
      <c r="CI118">
        <v>48</v>
      </c>
      <c r="CJ118" t="s">
        <v>103</v>
      </c>
      <c r="CM118" t="s">
        <v>876</v>
      </c>
    </row>
    <row r="119" spans="1:91" x14ac:dyDescent="0.35">
      <c r="A119">
        <v>216</v>
      </c>
      <c r="B119">
        <v>9</v>
      </c>
      <c r="D119" t="s">
        <v>877</v>
      </c>
      <c r="E119" t="s">
        <v>92</v>
      </c>
      <c r="F119" t="s">
        <v>878</v>
      </c>
      <c r="G119" t="s">
        <v>222</v>
      </c>
      <c r="H119" t="s">
        <v>223</v>
      </c>
      <c r="I119">
        <v>0</v>
      </c>
      <c r="J119">
        <v>1905</v>
      </c>
      <c r="K119">
        <v>10</v>
      </c>
      <c r="O119" s="1">
        <v>43826</v>
      </c>
      <c r="P119" t="s">
        <v>804</v>
      </c>
      <c r="Q119">
        <v>11343900</v>
      </c>
      <c r="S119">
        <v>0</v>
      </c>
      <c r="T119" t="s">
        <v>97</v>
      </c>
      <c r="Z119" t="s">
        <v>879</v>
      </c>
      <c r="AA119" t="s">
        <v>880</v>
      </c>
      <c r="AB119">
        <v>3</v>
      </c>
      <c r="AC119">
        <v>0</v>
      </c>
      <c r="AD119">
        <v>4.7899999999999998E-2</v>
      </c>
      <c r="AE119">
        <v>0</v>
      </c>
      <c r="AF119">
        <v>0</v>
      </c>
      <c r="AG119">
        <v>0</v>
      </c>
      <c r="AI119">
        <v>0</v>
      </c>
      <c r="AJ119">
        <v>0</v>
      </c>
      <c r="AL119">
        <v>31189.759999999998</v>
      </c>
      <c r="AM119">
        <v>0</v>
      </c>
      <c r="AN119">
        <v>0</v>
      </c>
      <c r="AO119">
        <v>0</v>
      </c>
      <c r="AP119" s="1">
        <v>42709</v>
      </c>
      <c r="AQ119">
        <v>9167</v>
      </c>
      <c r="AR119">
        <v>643</v>
      </c>
      <c r="AS119">
        <v>2900000</v>
      </c>
      <c r="AT119">
        <v>0</v>
      </c>
      <c r="AU119">
        <v>65.103448275862107</v>
      </c>
      <c r="AW119">
        <v>2023</v>
      </c>
      <c r="AX119" t="s">
        <v>878</v>
      </c>
      <c r="AY119" t="s">
        <v>222</v>
      </c>
      <c r="AZ119" t="s">
        <v>223</v>
      </c>
      <c r="BA119">
        <v>735000</v>
      </c>
      <c r="BB119">
        <v>1153000</v>
      </c>
      <c r="BC119">
        <v>0</v>
      </c>
      <c r="BD119">
        <v>1888000</v>
      </c>
      <c r="BE119">
        <v>1888000</v>
      </c>
      <c r="BF119">
        <v>2022</v>
      </c>
      <c r="BG119" t="s">
        <v>878</v>
      </c>
      <c r="BH119" t="s">
        <v>222</v>
      </c>
      <c r="BI119" t="s">
        <v>223</v>
      </c>
      <c r="BJ119">
        <v>735000</v>
      </c>
      <c r="BK119">
        <v>1153000</v>
      </c>
      <c r="BL119">
        <v>0</v>
      </c>
      <c r="BM119">
        <v>1888000</v>
      </c>
      <c r="BN119">
        <v>1888000</v>
      </c>
      <c r="BO119">
        <v>2021</v>
      </c>
      <c r="BP119" t="s">
        <v>878</v>
      </c>
      <c r="BQ119" t="s">
        <v>222</v>
      </c>
      <c r="BR119" t="s">
        <v>223</v>
      </c>
      <c r="BS119">
        <v>735000</v>
      </c>
      <c r="BT119">
        <v>1153000</v>
      </c>
      <c r="BU119">
        <v>0</v>
      </c>
      <c r="BV119">
        <v>1888000</v>
      </c>
      <c r="BW119">
        <v>1888000</v>
      </c>
      <c r="BX119">
        <v>2020</v>
      </c>
      <c r="BY119" t="s">
        <v>878</v>
      </c>
      <c r="BZ119" t="s">
        <v>222</v>
      </c>
      <c r="CA119" t="s">
        <v>223</v>
      </c>
      <c r="CB119">
        <v>735000</v>
      </c>
      <c r="CC119">
        <v>1153000</v>
      </c>
      <c r="CD119">
        <v>0</v>
      </c>
      <c r="CE119">
        <v>1888000</v>
      </c>
      <c r="CF119">
        <v>1888000</v>
      </c>
      <c r="CG119">
        <v>0</v>
      </c>
      <c r="CH119">
        <v>0</v>
      </c>
      <c r="CI119">
        <v>48</v>
      </c>
      <c r="CJ119" t="s">
        <v>103</v>
      </c>
      <c r="CM119" t="s">
        <v>881</v>
      </c>
    </row>
    <row r="120" spans="1:91" x14ac:dyDescent="0.35">
      <c r="A120">
        <v>214</v>
      </c>
      <c r="B120">
        <v>15</v>
      </c>
      <c r="D120" t="s">
        <v>882</v>
      </c>
      <c r="E120" t="s">
        <v>92</v>
      </c>
      <c r="F120" t="s">
        <v>883</v>
      </c>
      <c r="G120" t="s">
        <v>884</v>
      </c>
      <c r="H120" t="s">
        <v>885</v>
      </c>
      <c r="I120">
        <v>0</v>
      </c>
      <c r="O120" s="1">
        <v>44319</v>
      </c>
      <c r="P120" t="s">
        <v>110</v>
      </c>
      <c r="Q120">
        <v>11330400</v>
      </c>
      <c r="S120">
        <v>0</v>
      </c>
      <c r="T120" t="s">
        <v>97</v>
      </c>
      <c r="Z120" t="s">
        <v>886</v>
      </c>
      <c r="AA120" t="s">
        <v>887</v>
      </c>
      <c r="AB120">
        <v>3</v>
      </c>
      <c r="AC120">
        <v>0</v>
      </c>
      <c r="AD120">
        <v>4.5900000000000003E-2</v>
      </c>
      <c r="AE120">
        <v>0</v>
      </c>
      <c r="AF120">
        <v>0</v>
      </c>
      <c r="AG120">
        <v>0</v>
      </c>
      <c r="AI120">
        <v>0</v>
      </c>
      <c r="AJ120">
        <v>0</v>
      </c>
      <c r="AL120">
        <v>31668.84</v>
      </c>
      <c r="AM120">
        <v>0</v>
      </c>
      <c r="AN120">
        <v>0</v>
      </c>
      <c r="AO120">
        <v>0</v>
      </c>
      <c r="AP120" s="1">
        <v>40312</v>
      </c>
      <c r="AQ120">
        <v>8733</v>
      </c>
      <c r="AR120">
        <v>962</v>
      </c>
      <c r="AS120">
        <v>1</v>
      </c>
      <c r="AT120">
        <v>14</v>
      </c>
      <c r="AU120">
        <v>191700000</v>
      </c>
      <c r="AW120">
        <v>2023</v>
      </c>
      <c r="AX120" t="s">
        <v>883</v>
      </c>
      <c r="AY120" t="s">
        <v>884</v>
      </c>
      <c r="AZ120" t="s">
        <v>885</v>
      </c>
      <c r="BA120">
        <v>900000</v>
      </c>
      <c r="BB120">
        <v>1017000</v>
      </c>
      <c r="BC120">
        <v>0</v>
      </c>
      <c r="BD120">
        <v>1917000</v>
      </c>
      <c r="BE120">
        <v>1917000</v>
      </c>
      <c r="BF120">
        <v>2022</v>
      </c>
      <c r="BG120" t="s">
        <v>883</v>
      </c>
      <c r="BH120" t="s">
        <v>884</v>
      </c>
      <c r="BI120" t="s">
        <v>885</v>
      </c>
      <c r="BJ120">
        <v>900000</v>
      </c>
      <c r="BK120">
        <v>1017000</v>
      </c>
      <c r="BL120">
        <v>0</v>
      </c>
      <c r="BM120">
        <v>1917000</v>
      </c>
      <c r="BN120">
        <v>1917000</v>
      </c>
      <c r="BO120">
        <v>2021</v>
      </c>
      <c r="BP120" t="s">
        <v>883</v>
      </c>
      <c r="BQ120" t="s">
        <v>888</v>
      </c>
      <c r="BR120" t="s">
        <v>889</v>
      </c>
      <c r="BS120">
        <v>900000</v>
      </c>
      <c r="BT120">
        <v>1017000</v>
      </c>
      <c r="BU120">
        <v>0</v>
      </c>
      <c r="BV120">
        <v>1917000</v>
      </c>
      <c r="BW120">
        <v>1917000</v>
      </c>
      <c r="BX120">
        <v>2020</v>
      </c>
      <c r="BY120" t="s">
        <v>883</v>
      </c>
      <c r="BZ120" t="s">
        <v>888</v>
      </c>
      <c r="CA120" t="s">
        <v>889</v>
      </c>
      <c r="CB120">
        <v>900000</v>
      </c>
      <c r="CC120">
        <v>992000</v>
      </c>
      <c r="CD120">
        <v>0</v>
      </c>
      <c r="CE120">
        <v>1892000</v>
      </c>
      <c r="CF120">
        <v>1892000</v>
      </c>
      <c r="CG120">
        <v>0</v>
      </c>
      <c r="CH120">
        <v>0</v>
      </c>
      <c r="CI120">
        <v>11</v>
      </c>
      <c r="CJ120" t="s">
        <v>115</v>
      </c>
      <c r="CM120" t="s">
        <v>890</v>
      </c>
    </row>
    <row r="121" spans="1:91" x14ac:dyDescent="0.35">
      <c r="A121">
        <v>208</v>
      </c>
      <c r="B121">
        <v>33</v>
      </c>
      <c r="D121" t="s">
        <v>891</v>
      </c>
      <c r="E121" t="s">
        <v>92</v>
      </c>
      <c r="F121" t="s">
        <v>892</v>
      </c>
      <c r="G121" t="s">
        <v>893</v>
      </c>
      <c r="H121" t="s">
        <v>698</v>
      </c>
      <c r="I121">
        <v>0</v>
      </c>
      <c r="O121" s="1">
        <v>43826</v>
      </c>
      <c r="P121" t="s">
        <v>96</v>
      </c>
      <c r="Q121">
        <v>11305400</v>
      </c>
      <c r="S121">
        <v>0</v>
      </c>
      <c r="T121" t="s">
        <v>97</v>
      </c>
      <c r="Z121" t="s">
        <v>894</v>
      </c>
      <c r="AA121" t="s">
        <v>895</v>
      </c>
      <c r="AB121">
        <v>3</v>
      </c>
      <c r="AC121">
        <v>0</v>
      </c>
      <c r="AD121">
        <v>3.6400000000000002E-2</v>
      </c>
      <c r="AE121">
        <v>0</v>
      </c>
      <c r="AF121">
        <v>0</v>
      </c>
      <c r="AG121">
        <v>0</v>
      </c>
      <c r="AI121">
        <v>0</v>
      </c>
      <c r="AJ121">
        <v>0</v>
      </c>
      <c r="AL121">
        <v>18089.400000000001</v>
      </c>
      <c r="AM121">
        <v>0</v>
      </c>
      <c r="AN121">
        <v>0</v>
      </c>
      <c r="AO121">
        <v>0</v>
      </c>
      <c r="AP121" s="1">
        <v>42626</v>
      </c>
      <c r="AQ121">
        <v>9147</v>
      </c>
      <c r="AR121">
        <v>288</v>
      </c>
      <c r="AS121">
        <v>1</v>
      </c>
      <c r="AT121">
        <v>3</v>
      </c>
      <c r="AU121">
        <v>109500000</v>
      </c>
      <c r="AW121">
        <v>2023</v>
      </c>
      <c r="AX121" t="s">
        <v>892</v>
      </c>
      <c r="AY121" t="s">
        <v>893</v>
      </c>
      <c r="AZ121" t="s">
        <v>698</v>
      </c>
      <c r="BA121">
        <v>760000</v>
      </c>
      <c r="BB121">
        <v>335000</v>
      </c>
      <c r="BC121">
        <v>0</v>
      </c>
      <c r="BD121">
        <v>1095000</v>
      </c>
      <c r="BE121">
        <v>1095000</v>
      </c>
      <c r="BF121">
        <v>2022</v>
      </c>
      <c r="BG121" t="s">
        <v>892</v>
      </c>
      <c r="BH121" t="s">
        <v>893</v>
      </c>
      <c r="BI121" t="s">
        <v>698</v>
      </c>
      <c r="BJ121">
        <v>760000</v>
      </c>
      <c r="BK121">
        <v>335000</v>
      </c>
      <c r="BL121">
        <v>0</v>
      </c>
      <c r="BM121">
        <v>1095000</v>
      </c>
      <c r="BN121">
        <v>1095000</v>
      </c>
      <c r="BO121">
        <v>2021</v>
      </c>
      <c r="BP121" t="s">
        <v>892</v>
      </c>
      <c r="BQ121" t="s">
        <v>893</v>
      </c>
      <c r="BR121" t="s">
        <v>698</v>
      </c>
      <c r="BS121">
        <v>760000</v>
      </c>
      <c r="BT121">
        <v>335000</v>
      </c>
      <c r="BU121">
        <v>0</v>
      </c>
      <c r="BV121">
        <v>1095000</v>
      </c>
      <c r="BW121">
        <v>1095000</v>
      </c>
      <c r="BX121">
        <v>2020</v>
      </c>
      <c r="BY121" t="s">
        <v>892</v>
      </c>
      <c r="BZ121" t="s">
        <v>893</v>
      </c>
      <c r="CA121" t="s">
        <v>698</v>
      </c>
      <c r="CB121">
        <v>760000</v>
      </c>
      <c r="CC121">
        <v>335000</v>
      </c>
      <c r="CD121">
        <v>0</v>
      </c>
      <c r="CE121">
        <v>1095000</v>
      </c>
      <c r="CF121">
        <v>1095000</v>
      </c>
      <c r="CG121">
        <v>0</v>
      </c>
      <c r="CH121">
        <v>0</v>
      </c>
      <c r="CI121">
        <v>49</v>
      </c>
      <c r="CJ121" t="s">
        <v>146</v>
      </c>
      <c r="CM121" t="s">
        <v>896</v>
      </c>
    </row>
    <row r="122" spans="1:91" x14ac:dyDescent="0.35">
      <c r="A122">
        <v>204</v>
      </c>
      <c r="B122">
        <v>26</v>
      </c>
      <c r="D122" t="s">
        <v>897</v>
      </c>
      <c r="E122" t="s">
        <v>92</v>
      </c>
      <c r="F122" t="s">
        <v>898</v>
      </c>
      <c r="G122" t="s">
        <v>893</v>
      </c>
      <c r="H122" t="s">
        <v>698</v>
      </c>
      <c r="I122">
        <v>0</v>
      </c>
      <c r="O122" s="1">
        <v>44781</v>
      </c>
      <c r="P122" t="s">
        <v>96</v>
      </c>
      <c r="Q122">
        <v>11279500</v>
      </c>
      <c r="S122">
        <v>660</v>
      </c>
      <c r="T122" t="s">
        <v>97</v>
      </c>
      <c r="Z122" t="s">
        <v>899</v>
      </c>
      <c r="AA122" t="s">
        <v>99</v>
      </c>
      <c r="AB122">
        <v>2</v>
      </c>
      <c r="AC122">
        <v>569</v>
      </c>
      <c r="AD122">
        <v>3.6700000000000003E-2</v>
      </c>
      <c r="AE122">
        <v>0</v>
      </c>
      <c r="AF122">
        <v>0</v>
      </c>
      <c r="AG122">
        <v>0</v>
      </c>
      <c r="AI122">
        <v>0</v>
      </c>
      <c r="AJ122">
        <v>0</v>
      </c>
      <c r="AL122">
        <v>20484.8</v>
      </c>
      <c r="AM122">
        <v>0</v>
      </c>
      <c r="AN122">
        <v>0</v>
      </c>
      <c r="AO122">
        <v>0</v>
      </c>
      <c r="AP122" s="1">
        <v>44612</v>
      </c>
      <c r="AQ122">
        <v>9651</v>
      </c>
      <c r="AR122">
        <v>639</v>
      </c>
      <c r="AS122">
        <v>1900000</v>
      </c>
      <c r="AT122">
        <v>30</v>
      </c>
      <c r="AU122">
        <v>65.263157894736807</v>
      </c>
      <c r="AW122">
        <v>2023</v>
      </c>
      <c r="AX122" t="s">
        <v>898</v>
      </c>
      <c r="AY122" t="s">
        <v>893</v>
      </c>
      <c r="AZ122" t="s">
        <v>698</v>
      </c>
      <c r="BA122">
        <v>700000</v>
      </c>
      <c r="BB122">
        <v>540000</v>
      </c>
      <c r="BC122">
        <v>0</v>
      </c>
      <c r="BD122">
        <v>1240000</v>
      </c>
      <c r="BE122">
        <v>1240000</v>
      </c>
      <c r="BF122">
        <v>2022</v>
      </c>
      <c r="BG122" t="s">
        <v>900</v>
      </c>
      <c r="BH122" t="s">
        <v>901</v>
      </c>
      <c r="BI122" t="s">
        <v>102</v>
      </c>
      <c r="BJ122">
        <v>700000</v>
      </c>
      <c r="BK122">
        <v>540000</v>
      </c>
      <c r="BL122">
        <v>0</v>
      </c>
      <c r="BM122">
        <v>1240000</v>
      </c>
      <c r="BN122">
        <v>1240000</v>
      </c>
      <c r="BO122">
        <v>2021</v>
      </c>
      <c r="BP122" t="s">
        <v>900</v>
      </c>
      <c r="BQ122" t="s">
        <v>901</v>
      </c>
      <c r="BR122" t="s">
        <v>102</v>
      </c>
      <c r="BS122">
        <v>700000</v>
      </c>
      <c r="BT122">
        <v>540000</v>
      </c>
      <c r="BU122">
        <v>0</v>
      </c>
      <c r="BV122">
        <v>1240000</v>
      </c>
      <c r="BW122">
        <v>1240000</v>
      </c>
      <c r="BX122">
        <v>2020</v>
      </c>
      <c r="BY122" t="s">
        <v>900</v>
      </c>
      <c r="BZ122" t="s">
        <v>901</v>
      </c>
      <c r="CA122" t="s">
        <v>102</v>
      </c>
      <c r="CB122">
        <v>700000</v>
      </c>
      <c r="CC122">
        <v>540000</v>
      </c>
      <c r="CD122">
        <v>0</v>
      </c>
      <c r="CE122">
        <v>1240000</v>
      </c>
      <c r="CF122">
        <v>1240000</v>
      </c>
      <c r="CG122">
        <v>0</v>
      </c>
      <c r="CH122">
        <v>0</v>
      </c>
      <c r="CI122">
        <v>48</v>
      </c>
      <c r="CJ122" t="s">
        <v>103</v>
      </c>
      <c r="CM122" t="s">
        <v>902</v>
      </c>
    </row>
    <row r="123" spans="1:91" x14ac:dyDescent="0.35">
      <c r="A123">
        <v>165</v>
      </c>
      <c r="B123">
        <v>22</v>
      </c>
      <c r="D123" t="s">
        <v>903</v>
      </c>
      <c r="E123" t="s">
        <v>92</v>
      </c>
      <c r="F123" t="s">
        <v>904</v>
      </c>
      <c r="G123" t="s">
        <v>903</v>
      </c>
      <c r="H123" t="s">
        <v>102</v>
      </c>
      <c r="I123">
        <v>0</v>
      </c>
      <c r="O123" s="1">
        <v>44461</v>
      </c>
      <c r="P123" t="s">
        <v>96</v>
      </c>
      <c r="Q123">
        <v>10971500</v>
      </c>
      <c r="S123">
        <v>0</v>
      </c>
      <c r="T123" t="s">
        <v>121</v>
      </c>
      <c r="Z123" t="s">
        <v>905</v>
      </c>
      <c r="AA123" t="s">
        <v>906</v>
      </c>
      <c r="AB123">
        <v>2</v>
      </c>
      <c r="AC123">
        <v>0</v>
      </c>
      <c r="AD123">
        <v>5.45E-2</v>
      </c>
      <c r="AE123">
        <v>0</v>
      </c>
      <c r="AF123">
        <v>0</v>
      </c>
      <c r="AG123">
        <v>0</v>
      </c>
      <c r="AI123">
        <v>0</v>
      </c>
      <c r="AJ123">
        <v>0</v>
      </c>
      <c r="AL123">
        <v>19206.599999999999</v>
      </c>
      <c r="AM123">
        <v>0</v>
      </c>
      <c r="AN123">
        <v>0</v>
      </c>
      <c r="AO123">
        <v>0</v>
      </c>
      <c r="AP123" s="1">
        <v>39812</v>
      </c>
      <c r="AQ123">
        <v>8660</v>
      </c>
      <c r="AR123">
        <v>778</v>
      </c>
      <c r="AS123">
        <v>1</v>
      </c>
      <c r="AT123">
        <v>4</v>
      </c>
      <c r="AU123">
        <v>119000000</v>
      </c>
      <c r="AW123">
        <v>2023</v>
      </c>
      <c r="AX123" t="s">
        <v>904</v>
      </c>
      <c r="AY123" t="s">
        <v>903</v>
      </c>
      <c r="AZ123" t="s">
        <v>102</v>
      </c>
      <c r="BA123">
        <v>752400</v>
      </c>
      <c r="BB123">
        <v>437600</v>
      </c>
      <c r="BC123">
        <v>0</v>
      </c>
      <c r="BD123">
        <v>1190000</v>
      </c>
      <c r="BE123">
        <v>1190000</v>
      </c>
      <c r="BF123">
        <v>2022</v>
      </c>
      <c r="BG123" t="s">
        <v>904</v>
      </c>
      <c r="BH123" t="s">
        <v>903</v>
      </c>
      <c r="BI123" t="s">
        <v>102</v>
      </c>
      <c r="BJ123">
        <v>752400</v>
      </c>
      <c r="BK123">
        <v>437600</v>
      </c>
      <c r="BL123">
        <v>0</v>
      </c>
      <c r="BM123">
        <v>1190000</v>
      </c>
      <c r="BN123">
        <v>1190000</v>
      </c>
      <c r="BO123">
        <v>2021</v>
      </c>
      <c r="BP123" t="s">
        <v>904</v>
      </c>
      <c r="BQ123" t="s">
        <v>903</v>
      </c>
      <c r="BR123" t="s">
        <v>102</v>
      </c>
      <c r="BS123">
        <v>752400</v>
      </c>
      <c r="BT123">
        <v>337600</v>
      </c>
      <c r="BU123">
        <v>0</v>
      </c>
      <c r="BV123">
        <v>1090000</v>
      </c>
      <c r="BW123">
        <v>1090000</v>
      </c>
      <c r="BX123">
        <v>2020</v>
      </c>
      <c r="BY123" t="s">
        <v>907</v>
      </c>
      <c r="BZ123" t="s">
        <v>903</v>
      </c>
      <c r="CA123" t="s">
        <v>102</v>
      </c>
      <c r="CB123">
        <v>752400</v>
      </c>
      <c r="CC123">
        <v>337600</v>
      </c>
      <c r="CD123">
        <v>0</v>
      </c>
      <c r="CE123">
        <v>1090000</v>
      </c>
      <c r="CF123">
        <v>1090000</v>
      </c>
      <c r="CG123">
        <v>0</v>
      </c>
      <c r="CH123">
        <v>0</v>
      </c>
      <c r="CI123">
        <v>55</v>
      </c>
      <c r="CJ123" t="s">
        <v>139</v>
      </c>
      <c r="CM123" t="s">
        <v>908</v>
      </c>
    </row>
    <row r="124" spans="1:91" x14ac:dyDescent="0.35">
      <c r="A124">
        <v>43</v>
      </c>
      <c r="B124">
        <v>18.010000000000002</v>
      </c>
      <c r="D124" t="s">
        <v>909</v>
      </c>
      <c r="E124" t="s">
        <v>92</v>
      </c>
      <c r="F124" t="s">
        <v>910</v>
      </c>
      <c r="G124" t="s">
        <v>909</v>
      </c>
      <c r="H124" t="s">
        <v>102</v>
      </c>
      <c r="I124">
        <v>0</v>
      </c>
      <c r="L124">
        <v>43</v>
      </c>
      <c r="M124">
        <v>18.100000000000001</v>
      </c>
      <c r="O124" s="1">
        <v>44839</v>
      </c>
      <c r="P124" t="s">
        <v>120</v>
      </c>
      <c r="Q124">
        <v>10373000</v>
      </c>
      <c r="S124">
        <v>0</v>
      </c>
      <c r="T124" t="s">
        <v>121</v>
      </c>
      <c r="Z124" t="s">
        <v>386</v>
      </c>
      <c r="AA124" t="s">
        <v>513</v>
      </c>
      <c r="AB124">
        <v>6</v>
      </c>
      <c r="AC124">
        <v>0</v>
      </c>
      <c r="AD124">
        <v>4.2999999999999997E-2</v>
      </c>
      <c r="AE124">
        <v>0</v>
      </c>
      <c r="AF124">
        <v>0</v>
      </c>
      <c r="AG124">
        <v>0</v>
      </c>
      <c r="AI124">
        <v>0</v>
      </c>
      <c r="AJ124">
        <v>0</v>
      </c>
      <c r="AL124">
        <v>26582.58</v>
      </c>
      <c r="AM124">
        <v>0</v>
      </c>
      <c r="AN124">
        <v>0</v>
      </c>
      <c r="AO124">
        <v>0</v>
      </c>
      <c r="AP124" s="1">
        <v>36243</v>
      </c>
      <c r="AQ124">
        <v>5415</v>
      </c>
      <c r="AR124">
        <v>193</v>
      </c>
      <c r="AS124">
        <v>240000</v>
      </c>
      <c r="AT124">
        <v>4</v>
      </c>
      <c r="AU124">
        <v>686.25</v>
      </c>
      <c r="AW124">
        <v>2023</v>
      </c>
      <c r="AX124" t="s">
        <v>910</v>
      </c>
      <c r="AY124" t="s">
        <v>909</v>
      </c>
      <c r="AZ124" t="s">
        <v>102</v>
      </c>
      <c r="BA124">
        <v>418000</v>
      </c>
      <c r="BB124">
        <v>1229000</v>
      </c>
      <c r="BC124">
        <v>0</v>
      </c>
      <c r="BD124">
        <v>1647000</v>
      </c>
      <c r="BE124">
        <v>1647000</v>
      </c>
      <c r="BF124">
        <v>2022</v>
      </c>
      <c r="BG124" t="s">
        <v>910</v>
      </c>
      <c r="BH124" t="s">
        <v>909</v>
      </c>
      <c r="BI124" t="s">
        <v>102</v>
      </c>
      <c r="BJ124">
        <v>418000</v>
      </c>
      <c r="BK124">
        <v>1214000</v>
      </c>
      <c r="BL124">
        <v>0</v>
      </c>
      <c r="BM124">
        <v>1632000</v>
      </c>
      <c r="BN124">
        <v>1632000</v>
      </c>
      <c r="BO124">
        <v>2021</v>
      </c>
      <c r="BP124" t="s">
        <v>910</v>
      </c>
      <c r="BQ124" t="s">
        <v>909</v>
      </c>
      <c r="BR124" t="s">
        <v>102</v>
      </c>
      <c r="BS124">
        <v>418000</v>
      </c>
      <c r="BT124">
        <v>1214000</v>
      </c>
      <c r="BU124">
        <v>0</v>
      </c>
      <c r="BV124">
        <v>1632000</v>
      </c>
      <c r="BW124">
        <v>1632000</v>
      </c>
      <c r="BX124">
        <v>2020</v>
      </c>
      <c r="BY124" t="s">
        <v>910</v>
      </c>
      <c r="BZ124" t="s">
        <v>909</v>
      </c>
      <c r="CA124" t="s">
        <v>102</v>
      </c>
      <c r="CB124">
        <v>418000</v>
      </c>
      <c r="CC124">
        <v>1214000</v>
      </c>
      <c r="CD124">
        <v>0</v>
      </c>
      <c r="CE124">
        <v>1632000</v>
      </c>
      <c r="CF124">
        <v>1632000</v>
      </c>
      <c r="CG124">
        <v>0</v>
      </c>
      <c r="CH124">
        <v>0</v>
      </c>
      <c r="CI124">
        <v>71</v>
      </c>
      <c r="CJ124" t="s">
        <v>911</v>
      </c>
      <c r="CM124" t="s">
        <v>912</v>
      </c>
    </row>
    <row r="125" spans="1:91" x14ac:dyDescent="0.35">
      <c r="A125">
        <v>189</v>
      </c>
      <c r="B125">
        <v>26.02</v>
      </c>
      <c r="D125" t="s">
        <v>913</v>
      </c>
      <c r="E125" t="s">
        <v>92</v>
      </c>
      <c r="F125" t="s">
        <v>914</v>
      </c>
      <c r="G125" t="s">
        <v>913</v>
      </c>
      <c r="H125" t="s">
        <v>102</v>
      </c>
      <c r="I125">
        <v>0</v>
      </c>
      <c r="L125">
        <v>189</v>
      </c>
      <c r="M125">
        <v>26.2</v>
      </c>
      <c r="O125" s="1">
        <v>43826</v>
      </c>
      <c r="P125" t="s">
        <v>96</v>
      </c>
      <c r="Q125">
        <v>11187100</v>
      </c>
      <c r="S125">
        <v>660</v>
      </c>
      <c r="T125" t="s">
        <v>121</v>
      </c>
      <c r="Z125" t="s">
        <v>915</v>
      </c>
      <c r="AA125" t="s">
        <v>916</v>
      </c>
      <c r="AB125">
        <v>3</v>
      </c>
      <c r="AC125">
        <v>0</v>
      </c>
      <c r="AD125">
        <v>2.3E-2</v>
      </c>
      <c r="AE125">
        <v>0</v>
      </c>
      <c r="AF125">
        <v>0</v>
      </c>
      <c r="AG125">
        <v>0</v>
      </c>
      <c r="AI125">
        <v>0</v>
      </c>
      <c r="AJ125">
        <v>0</v>
      </c>
      <c r="AL125">
        <v>15930.18</v>
      </c>
      <c r="AM125">
        <v>0</v>
      </c>
      <c r="AN125">
        <v>0</v>
      </c>
      <c r="AO125">
        <v>0</v>
      </c>
      <c r="AP125" s="1">
        <v>48162</v>
      </c>
      <c r="AQ125">
        <v>9258</v>
      </c>
      <c r="AR125">
        <v>85</v>
      </c>
      <c r="AS125">
        <v>10</v>
      </c>
      <c r="AT125">
        <v>4</v>
      </c>
      <c r="AU125">
        <v>9870000</v>
      </c>
      <c r="AW125">
        <v>2023</v>
      </c>
      <c r="AX125" t="s">
        <v>914</v>
      </c>
      <c r="AY125" t="s">
        <v>913</v>
      </c>
      <c r="AZ125" t="s">
        <v>102</v>
      </c>
      <c r="BA125">
        <v>465500</v>
      </c>
      <c r="BB125">
        <v>521500</v>
      </c>
      <c r="BC125">
        <v>0</v>
      </c>
      <c r="BD125">
        <v>987000</v>
      </c>
      <c r="BE125">
        <v>987000</v>
      </c>
      <c r="BF125">
        <v>2022</v>
      </c>
      <c r="BG125" t="s">
        <v>914</v>
      </c>
      <c r="BH125" t="s">
        <v>913</v>
      </c>
      <c r="BI125" t="s">
        <v>102</v>
      </c>
      <c r="BJ125">
        <v>465500</v>
      </c>
      <c r="BK125">
        <v>521500</v>
      </c>
      <c r="BL125">
        <v>0</v>
      </c>
      <c r="BM125">
        <v>987000</v>
      </c>
      <c r="BN125">
        <v>987000</v>
      </c>
      <c r="BO125">
        <v>2021</v>
      </c>
      <c r="BP125" t="s">
        <v>914</v>
      </c>
      <c r="BQ125" t="s">
        <v>913</v>
      </c>
      <c r="BR125" t="s">
        <v>102</v>
      </c>
      <c r="BS125">
        <v>465500</v>
      </c>
      <c r="BT125">
        <v>521500</v>
      </c>
      <c r="BU125">
        <v>0</v>
      </c>
      <c r="BV125">
        <v>987000</v>
      </c>
      <c r="BW125">
        <v>987000</v>
      </c>
      <c r="BX125">
        <v>2020</v>
      </c>
      <c r="BY125" t="s">
        <v>914</v>
      </c>
      <c r="BZ125" t="s">
        <v>913</v>
      </c>
      <c r="CA125" t="s">
        <v>102</v>
      </c>
      <c r="CB125">
        <v>465500</v>
      </c>
      <c r="CC125">
        <v>521500</v>
      </c>
      <c r="CD125">
        <v>0</v>
      </c>
      <c r="CE125">
        <v>987000</v>
      </c>
      <c r="CF125">
        <v>987000</v>
      </c>
      <c r="CG125">
        <v>0</v>
      </c>
      <c r="CH125">
        <v>0</v>
      </c>
      <c r="CI125">
        <v>53</v>
      </c>
      <c r="CJ125" t="s">
        <v>167</v>
      </c>
      <c r="CM125" t="s">
        <v>917</v>
      </c>
    </row>
    <row r="126" spans="1:91" x14ac:dyDescent="0.35">
      <c r="A126">
        <v>215</v>
      </c>
      <c r="B126">
        <v>10.01</v>
      </c>
      <c r="D126" t="s">
        <v>918</v>
      </c>
      <c r="E126" t="s">
        <v>92</v>
      </c>
      <c r="F126" t="s">
        <v>919</v>
      </c>
      <c r="G126" t="s">
        <v>920</v>
      </c>
      <c r="H126" t="s">
        <v>102</v>
      </c>
      <c r="I126">
        <v>0</v>
      </c>
      <c r="L126">
        <v>215</v>
      </c>
      <c r="M126">
        <v>10.1</v>
      </c>
      <c r="O126" s="1">
        <v>43826</v>
      </c>
      <c r="P126" t="s">
        <v>804</v>
      </c>
      <c r="Q126">
        <v>11340700</v>
      </c>
      <c r="S126">
        <v>2250</v>
      </c>
      <c r="T126" t="s">
        <v>97</v>
      </c>
      <c r="Z126" t="s">
        <v>921</v>
      </c>
      <c r="AA126" t="s">
        <v>806</v>
      </c>
      <c r="AB126">
        <v>3</v>
      </c>
      <c r="AC126">
        <v>0</v>
      </c>
      <c r="AD126">
        <v>3.3700000000000001E-2</v>
      </c>
      <c r="AE126">
        <v>0</v>
      </c>
      <c r="AF126">
        <v>0</v>
      </c>
      <c r="AG126">
        <v>0</v>
      </c>
      <c r="AI126">
        <v>0</v>
      </c>
      <c r="AJ126">
        <v>0</v>
      </c>
      <c r="AL126">
        <v>24730.44</v>
      </c>
      <c r="AM126">
        <v>0</v>
      </c>
      <c r="AN126">
        <v>0</v>
      </c>
      <c r="AO126">
        <v>0</v>
      </c>
      <c r="AP126" s="1">
        <v>42506</v>
      </c>
      <c r="AQ126">
        <v>9141</v>
      </c>
      <c r="AR126">
        <v>944</v>
      </c>
      <c r="AS126">
        <v>2100000</v>
      </c>
      <c r="AT126">
        <v>10</v>
      </c>
      <c r="AU126">
        <v>71.285714285714306</v>
      </c>
      <c r="AW126">
        <v>2023</v>
      </c>
      <c r="AX126" t="s">
        <v>919</v>
      </c>
      <c r="AY126" t="s">
        <v>920</v>
      </c>
      <c r="AZ126" t="s">
        <v>102</v>
      </c>
      <c r="BA126">
        <v>630000</v>
      </c>
      <c r="BB126">
        <v>867000</v>
      </c>
      <c r="BC126">
        <v>0</v>
      </c>
      <c r="BD126">
        <v>1497000</v>
      </c>
      <c r="BE126">
        <v>1497000</v>
      </c>
      <c r="BF126">
        <v>2022</v>
      </c>
      <c r="BG126" t="s">
        <v>919</v>
      </c>
      <c r="BH126" t="s">
        <v>920</v>
      </c>
      <c r="BI126" t="s">
        <v>102</v>
      </c>
      <c r="BJ126">
        <v>630000</v>
      </c>
      <c r="BK126">
        <v>867000</v>
      </c>
      <c r="BL126">
        <v>0</v>
      </c>
      <c r="BM126">
        <v>1497000</v>
      </c>
      <c r="BN126">
        <v>1497000</v>
      </c>
      <c r="BO126">
        <v>2021</v>
      </c>
      <c r="BP126" t="s">
        <v>919</v>
      </c>
      <c r="BQ126" t="s">
        <v>920</v>
      </c>
      <c r="BR126" t="s">
        <v>102</v>
      </c>
      <c r="BS126">
        <v>630000</v>
      </c>
      <c r="BT126">
        <v>867000</v>
      </c>
      <c r="BU126">
        <v>0</v>
      </c>
      <c r="BV126">
        <v>1497000</v>
      </c>
      <c r="BW126">
        <v>1497000</v>
      </c>
      <c r="BX126">
        <v>2020</v>
      </c>
      <c r="BY126" t="s">
        <v>919</v>
      </c>
      <c r="BZ126" t="s">
        <v>920</v>
      </c>
      <c r="CA126" t="s">
        <v>102</v>
      </c>
      <c r="CB126">
        <v>630000</v>
      </c>
      <c r="CC126">
        <v>867000</v>
      </c>
      <c r="CD126">
        <v>0</v>
      </c>
      <c r="CE126">
        <v>1497000</v>
      </c>
      <c r="CF126">
        <v>1497000</v>
      </c>
      <c r="CG126">
        <v>0</v>
      </c>
      <c r="CH126">
        <v>0</v>
      </c>
      <c r="CI126">
        <v>48</v>
      </c>
      <c r="CJ126" t="s">
        <v>103</v>
      </c>
      <c r="CM126" t="s">
        <v>922</v>
      </c>
    </row>
    <row r="127" spans="1:91" x14ac:dyDescent="0.35">
      <c r="A127">
        <v>190</v>
      </c>
      <c r="B127">
        <v>11</v>
      </c>
      <c r="D127" t="s">
        <v>923</v>
      </c>
      <c r="E127" t="s">
        <v>92</v>
      </c>
      <c r="F127" t="s">
        <v>924</v>
      </c>
      <c r="G127" t="s">
        <v>925</v>
      </c>
      <c r="H127" t="s">
        <v>926</v>
      </c>
      <c r="I127">
        <v>0</v>
      </c>
      <c r="O127" s="1">
        <v>43826</v>
      </c>
      <c r="P127" t="s">
        <v>96</v>
      </c>
      <c r="Q127">
        <v>11195400</v>
      </c>
      <c r="S127">
        <v>0</v>
      </c>
      <c r="T127" t="s">
        <v>121</v>
      </c>
      <c r="Z127" t="s">
        <v>927</v>
      </c>
      <c r="AA127" t="s">
        <v>928</v>
      </c>
      <c r="AB127">
        <v>2</v>
      </c>
      <c r="AC127">
        <v>0</v>
      </c>
      <c r="AD127">
        <v>3.5999999999999997E-2</v>
      </c>
      <c r="AE127">
        <v>0</v>
      </c>
      <c r="AF127">
        <v>0</v>
      </c>
      <c r="AG127">
        <v>0</v>
      </c>
      <c r="AI127">
        <v>0</v>
      </c>
      <c r="AJ127">
        <v>0</v>
      </c>
      <c r="AL127">
        <v>15026.34</v>
      </c>
      <c r="AM127">
        <v>0</v>
      </c>
      <c r="AN127">
        <v>0</v>
      </c>
      <c r="AO127">
        <v>0</v>
      </c>
      <c r="AP127" s="1">
        <v>38261</v>
      </c>
      <c r="AQ127">
        <v>7390</v>
      </c>
      <c r="AR127">
        <v>158</v>
      </c>
      <c r="AS127">
        <v>885000</v>
      </c>
      <c r="AT127">
        <v>0</v>
      </c>
      <c r="AU127">
        <v>105.197740112994</v>
      </c>
      <c r="AW127">
        <v>2023</v>
      </c>
      <c r="AX127" t="s">
        <v>924</v>
      </c>
      <c r="AY127" t="s">
        <v>925</v>
      </c>
      <c r="AZ127" t="s">
        <v>926</v>
      </c>
      <c r="BA127">
        <v>698300</v>
      </c>
      <c r="BB127">
        <v>232700</v>
      </c>
      <c r="BC127">
        <v>0</v>
      </c>
      <c r="BD127">
        <v>931000</v>
      </c>
      <c r="BE127">
        <v>931000</v>
      </c>
      <c r="BF127">
        <v>2022</v>
      </c>
      <c r="BG127" t="s">
        <v>924</v>
      </c>
      <c r="BH127" t="s">
        <v>925</v>
      </c>
      <c r="BI127" t="s">
        <v>926</v>
      </c>
      <c r="BJ127">
        <v>698300</v>
      </c>
      <c r="BK127">
        <v>232700</v>
      </c>
      <c r="BL127">
        <v>0</v>
      </c>
      <c r="BM127">
        <v>931000</v>
      </c>
      <c r="BN127">
        <v>931000</v>
      </c>
      <c r="BO127">
        <v>2021</v>
      </c>
      <c r="BP127" t="s">
        <v>924</v>
      </c>
      <c r="BQ127" t="s">
        <v>925</v>
      </c>
      <c r="BR127" t="s">
        <v>926</v>
      </c>
      <c r="BS127">
        <v>698300</v>
      </c>
      <c r="BT127">
        <v>232700</v>
      </c>
      <c r="BU127">
        <v>0</v>
      </c>
      <c r="BV127">
        <v>931000</v>
      </c>
      <c r="BW127">
        <v>931000</v>
      </c>
      <c r="BX127">
        <v>2020</v>
      </c>
      <c r="BY127" t="s">
        <v>924</v>
      </c>
      <c r="BZ127" t="s">
        <v>925</v>
      </c>
      <c r="CA127" t="s">
        <v>926</v>
      </c>
      <c r="CB127">
        <v>698300</v>
      </c>
      <c r="CC127">
        <v>232700</v>
      </c>
      <c r="CD127">
        <v>0</v>
      </c>
      <c r="CE127">
        <v>931000</v>
      </c>
      <c r="CF127">
        <v>931000</v>
      </c>
      <c r="CG127">
        <v>0</v>
      </c>
      <c r="CH127">
        <v>0</v>
      </c>
      <c r="CI127">
        <v>53</v>
      </c>
      <c r="CJ127" t="s">
        <v>167</v>
      </c>
      <c r="CM127" t="s">
        <v>929</v>
      </c>
    </row>
    <row r="128" spans="1:91" x14ac:dyDescent="0.35">
      <c r="A128">
        <v>201</v>
      </c>
      <c r="B128">
        <v>17</v>
      </c>
      <c r="D128" t="s">
        <v>930</v>
      </c>
      <c r="E128" t="s">
        <v>92</v>
      </c>
      <c r="F128" t="s">
        <v>931</v>
      </c>
      <c r="G128" t="s">
        <v>930</v>
      </c>
      <c r="H128" t="s">
        <v>102</v>
      </c>
      <c r="I128">
        <v>0</v>
      </c>
      <c r="O128" s="1">
        <v>44508</v>
      </c>
      <c r="P128" t="s">
        <v>96</v>
      </c>
      <c r="Q128">
        <v>11262500</v>
      </c>
      <c r="S128">
        <v>660</v>
      </c>
      <c r="T128" t="s">
        <v>121</v>
      </c>
      <c r="Z128" t="s">
        <v>932</v>
      </c>
      <c r="AA128" t="s">
        <v>933</v>
      </c>
      <c r="AB128">
        <v>3</v>
      </c>
      <c r="AC128">
        <v>0</v>
      </c>
      <c r="AD128">
        <v>2.87E-2</v>
      </c>
      <c r="AE128">
        <v>0</v>
      </c>
      <c r="AF128">
        <v>0</v>
      </c>
      <c r="AG128">
        <v>0</v>
      </c>
      <c r="AI128">
        <v>0</v>
      </c>
      <c r="AJ128">
        <v>0</v>
      </c>
      <c r="AL128">
        <v>23193.18</v>
      </c>
      <c r="AM128">
        <v>0</v>
      </c>
      <c r="AN128">
        <v>0</v>
      </c>
      <c r="AO128">
        <v>0</v>
      </c>
      <c r="AP128" s="1">
        <v>44391</v>
      </c>
      <c r="AQ128">
        <v>9602</v>
      </c>
      <c r="AR128">
        <v>219</v>
      </c>
      <c r="AS128">
        <v>1</v>
      </c>
      <c r="AT128">
        <v>4</v>
      </c>
      <c r="AU128">
        <v>143700000</v>
      </c>
      <c r="AW128">
        <v>2023</v>
      </c>
      <c r="AX128" t="s">
        <v>931</v>
      </c>
      <c r="AY128" t="s">
        <v>930</v>
      </c>
      <c r="AZ128" t="s">
        <v>102</v>
      </c>
      <c r="BA128">
        <v>613700</v>
      </c>
      <c r="BB128">
        <v>823300</v>
      </c>
      <c r="BC128">
        <v>0</v>
      </c>
      <c r="BD128">
        <v>1437000</v>
      </c>
      <c r="BE128">
        <v>1437000</v>
      </c>
      <c r="BF128">
        <v>2022</v>
      </c>
      <c r="BG128" t="s">
        <v>931</v>
      </c>
      <c r="BH128" t="s">
        <v>930</v>
      </c>
      <c r="BI128" t="s">
        <v>102</v>
      </c>
      <c r="BJ128">
        <v>613700</v>
      </c>
      <c r="BK128">
        <v>823300</v>
      </c>
      <c r="BL128">
        <v>0</v>
      </c>
      <c r="BM128">
        <v>1437000</v>
      </c>
      <c r="BN128">
        <v>1437000</v>
      </c>
      <c r="BO128">
        <v>2021</v>
      </c>
      <c r="BP128" t="s">
        <v>934</v>
      </c>
      <c r="BQ128" t="s">
        <v>935</v>
      </c>
      <c r="BR128" t="s">
        <v>936</v>
      </c>
      <c r="BS128">
        <v>613700</v>
      </c>
      <c r="BT128">
        <v>823300</v>
      </c>
      <c r="BU128">
        <v>0</v>
      </c>
      <c r="BV128">
        <v>1437000</v>
      </c>
      <c r="BW128">
        <v>1437000</v>
      </c>
      <c r="BX128">
        <v>2020</v>
      </c>
      <c r="BY128" t="s">
        <v>934</v>
      </c>
      <c r="BZ128" t="s">
        <v>935</v>
      </c>
      <c r="CA128" t="s">
        <v>936</v>
      </c>
      <c r="CB128">
        <v>613700</v>
      </c>
      <c r="CC128">
        <v>823300</v>
      </c>
      <c r="CD128">
        <v>0</v>
      </c>
      <c r="CE128">
        <v>1437000</v>
      </c>
      <c r="CF128">
        <v>1437000</v>
      </c>
      <c r="CG128">
        <v>0</v>
      </c>
      <c r="CH128">
        <v>0</v>
      </c>
      <c r="CI128">
        <v>50</v>
      </c>
      <c r="CJ128" t="s">
        <v>224</v>
      </c>
      <c r="CM128" t="s">
        <v>937</v>
      </c>
    </row>
    <row r="129" spans="1:91" x14ac:dyDescent="0.35">
      <c r="A129">
        <v>205</v>
      </c>
      <c r="B129">
        <v>33</v>
      </c>
      <c r="D129" t="s">
        <v>938</v>
      </c>
      <c r="E129" t="s">
        <v>92</v>
      </c>
      <c r="F129" t="s">
        <v>939</v>
      </c>
      <c r="G129" t="s">
        <v>940</v>
      </c>
      <c r="H129" t="s">
        <v>941</v>
      </c>
      <c r="I129">
        <v>0</v>
      </c>
      <c r="O129" s="1">
        <v>44062</v>
      </c>
      <c r="P129" t="s">
        <v>96</v>
      </c>
      <c r="Q129">
        <v>11285100</v>
      </c>
      <c r="S129">
        <v>0</v>
      </c>
      <c r="T129" t="s">
        <v>97</v>
      </c>
      <c r="Z129" t="s">
        <v>98</v>
      </c>
      <c r="AA129" t="s">
        <v>99</v>
      </c>
      <c r="AB129">
        <v>2</v>
      </c>
      <c r="AC129">
        <v>0</v>
      </c>
      <c r="AD129">
        <v>3.7900000000000003E-2</v>
      </c>
      <c r="AE129">
        <v>0</v>
      </c>
      <c r="AF129">
        <v>0</v>
      </c>
      <c r="AG129">
        <v>0</v>
      </c>
      <c r="AI129">
        <v>0</v>
      </c>
      <c r="AJ129">
        <v>0</v>
      </c>
      <c r="AL129">
        <v>20055.28</v>
      </c>
      <c r="AM129">
        <v>0</v>
      </c>
      <c r="AN129">
        <v>0</v>
      </c>
      <c r="AO129">
        <v>0</v>
      </c>
      <c r="AP129" s="1">
        <v>44006</v>
      </c>
      <c r="AQ129">
        <v>9498</v>
      </c>
      <c r="AR129">
        <v>481</v>
      </c>
      <c r="AS129">
        <v>10</v>
      </c>
      <c r="AT129">
        <v>10</v>
      </c>
      <c r="AU129">
        <v>12140000</v>
      </c>
      <c r="AW129">
        <v>2023</v>
      </c>
      <c r="AX129" t="s">
        <v>939</v>
      </c>
      <c r="AY129" t="s">
        <v>940</v>
      </c>
      <c r="AZ129" t="s">
        <v>941</v>
      </c>
      <c r="BA129">
        <v>700000</v>
      </c>
      <c r="BB129">
        <v>514000</v>
      </c>
      <c r="BC129">
        <v>0</v>
      </c>
      <c r="BD129">
        <v>1214000</v>
      </c>
      <c r="BE129">
        <v>1214000</v>
      </c>
      <c r="BF129">
        <v>2022</v>
      </c>
      <c r="BG129" t="s">
        <v>939</v>
      </c>
      <c r="BH129" t="s">
        <v>940</v>
      </c>
      <c r="BI129" t="s">
        <v>941</v>
      </c>
      <c r="BJ129">
        <v>700000</v>
      </c>
      <c r="BK129">
        <v>514000</v>
      </c>
      <c r="BL129">
        <v>0</v>
      </c>
      <c r="BM129">
        <v>1214000</v>
      </c>
      <c r="BN129">
        <v>1214000</v>
      </c>
      <c r="BO129">
        <v>2021</v>
      </c>
      <c r="BP129" t="s">
        <v>939</v>
      </c>
      <c r="BQ129" t="s">
        <v>940</v>
      </c>
      <c r="BR129" t="s">
        <v>941</v>
      </c>
      <c r="BS129">
        <v>700000</v>
      </c>
      <c r="BT129">
        <v>514000</v>
      </c>
      <c r="BU129">
        <v>0</v>
      </c>
      <c r="BV129">
        <v>1214000</v>
      </c>
      <c r="BW129">
        <v>1214000</v>
      </c>
      <c r="BX129">
        <v>2020</v>
      </c>
      <c r="BY129" t="s">
        <v>942</v>
      </c>
      <c r="BZ129" t="s">
        <v>938</v>
      </c>
      <c r="CA129" t="s">
        <v>102</v>
      </c>
      <c r="CB129">
        <v>700000</v>
      </c>
      <c r="CC129">
        <v>514000</v>
      </c>
      <c r="CD129">
        <v>0</v>
      </c>
      <c r="CE129">
        <v>1214000</v>
      </c>
      <c r="CF129">
        <v>1214000</v>
      </c>
      <c r="CG129">
        <v>0</v>
      </c>
      <c r="CH129">
        <v>0</v>
      </c>
      <c r="CI129">
        <v>48</v>
      </c>
      <c r="CJ129" t="s">
        <v>103</v>
      </c>
      <c r="CM129" t="s">
        <v>943</v>
      </c>
    </row>
    <row r="130" spans="1:91" x14ac:dyDescent="0.35">
      <c r="A130">
        <v>78</v>
      </c>
      <c r="B130">
        <v>2</v>
      </c>
      <c r="D130" t="s">
        <v>944</v>
      </c>
      <c r="E130" t="s">
        <v>92</v>
      </c>
      <c r="F130" t="s">
        <v>945</v>
      </c>
      <c r="G130" t="s">
        <v>946</v>
      </c>
      <c r="H130" t="s">
        <v>947</v>
      </c>
      <c r="I130">
        <v>0</v>
      </c>
      <c r="O130" s="1">
        <v>44278</v>
      </c>
      <c r="P130" t="s">
        <v>120</v>
      </c>
      <c r="Q130">
        <v>10556000</v>
      </c>
      <c r="S130">
        <v>0</v>
      </c>
      <c r="T130" t="s">
        <v>121</v>
      </c>
      <c r="Z130" t="s">
        <v>234</v>
      </c>
      <c r="AA130" t="s">
        <v>948</v>
      </c>
      <c r="AB130">
        <v>2</v>
      </c>
      <c r="AC130">
        <v>0</v>
      </c>
      <c r="AD130">
        <v>5.74E-2</v>
      </c>
      <c r="AE130">
        <v>0</v>
      </c>
      <c r="AF130">
        <v>0</v>
      </c>
      <c r="AG130">
        <v>0</v>
      </c>
      <c r="AI130">
        <v>0</v>
      </c>
      <c r="AJ130">
        <v>0</v>
      </c>
      <c r="AL130">
        <v>10378.02</v>
      </c>
      <c r="AM130">
        <v>0</v>
      </c>
      <c r="AN130">
        <v>0</v>
      </c>
      <c r="AO130">
        <v>0</v>
      </c>
      <c r="AP130" s="1">
        <v>34439</v>
      </c>
      <c r="AQ130">
        <v>4718</v>
      </c>
      <c r="AR130">
        <v>266</v>
      </c>
      <c r="AS130">
        <v>138000</v>
      </c>
      <c r="AT130">
        <v>0</v>
      </c>
      <c r="AU130">
        <v>465.94202898550702</v>
      </c>
      <c r="AW130">
        <v>2023</v>
      </c>
      <c r="AX130" t="s">
        <v>945</v>
      </c>
      <c r="AY130" t="s">
        <v>946</v>
      </c>
      <c r="AZ130" t="s">
        <v>947</v>
      </c>
      <c r="BA130">
        <v>475000</v>
      </c>
      <c r="BB130">
        <v>168000</v>
      </c>
      <c r="BC130">
        <v>0</v>
      </c>
      <c r="BD130">
        <v>643000</v>
      </c>
      <c r="BE130">
        <v>643000</v>
      </c>
      <c r="BF130">
        <v>2022</v>
      </c>
      <c r="BG130" t="s">
        <v>945</v>
      </c>
      <c r="BH130" t="s">
        <v>946</v>
      </c>
      <c r="BI130" t="s">
        <v>947</v>
      </c>
      <c r="BJ130">
        <v>475000</v>
      </c>
      <c r="BK130">
        <v>168000</v>
      </c>
      <c r="BL130">
        <v>0</v>
      </c>
      <c r="BM130">
        <v>643000</v>
      </c>
      <c r="BN130">
        <v>643000</v>
      </c>
      <c r="BO130">
        <v>2021</v>
      </c>
      <c r="BP130" t="s">
        <v>945</v>
      </c>
      <c r="BQ130" t="s">
        <v>946</v>
      </c>
      <c r="BR130" t="s">
        <v>456</v>
      </c>
      <c r="BS130">
        <v>475000</v>
      </c>
      <c r="BT130">
        <v>168000</v>
      </c>
      <c r="BU130">
        <v>0</v>
      </c>
      <c r="BV130">
        <v>643000</v>
      </c>
      <c r="BW130">
        <v>643000</v>
      </c>
      <c r="BX130">
        <v>2020</v>
      </c>
      <c r="BY130" t="s">
        <v>945</v>
      </c>
      <c r="BZ130" t="s">
        <v>946</v>
      </c>
      <c r="CA130" t="s">
        <v>456</v>
      </c>
      <c r="CB130">
        <v>475000</v>
      </c>
      <c r="CC130">
        <v>168000</v>
      </c>
      <c r="CD130">
        <v>0</v>
      </c>
      <c r="CE130">
        <v>643000</v>
      </c>
      <c r="CF130">
        <v>643000</v>
      </c>
      <c r="CG130">
        <v>0</v>
      </c>
      <c r="CH130">
        <v>0</v>
      </c>
      <c r="CI130">
        <v>76</v>
      </c>
      <c r="CJ130" t="s">
        <v>195</v>
      </c>
      <c r="CM130" t="s">
        <v>949</v>
      </c>
    </row>
    <row r="131" spans="1:91" x14ac:dyDescent="0.35">
      <c r="A131">
        <v>212</v>
      </c>
      <c r="B131">
        <v>4</v>
      </c>
      <c r="D131" t="s">
        <v>950</v>
      </c>
      <c r="E131" t="s">
        <v>92</v>
      </c>
      <c r="F131" t="s">
        <v>951</v>
      </c>
      <c r="G131" t="s">
        <v>952</v>
      </c>
      <c r="H131" t="s">
        <v>953</v>
      </c>
      <c r="I131">
        <v>0</v>
      </c>
      <c r="O131" s="1">
        <v>44825</v>
      </c>
      <c r="P131" t="s">
        <v>110</v>
      </c>
      <c r="Q131">
        <v>11317500</v>
      </c>
      <c r="S131">
        <v>0</v>
      </c>
      <c r="T131" t="s">
        <v>97</v>
      </c>
      <c r="Z131" t="s">
        <v>954</v>
      </c>
      <c r="AA131" t="s">
        <v>955</v>
      </c>
      <c r="AB131">
        <v>9</v>
      </c>
      <c r="AC131">
        <v>0</v>
      </c>
      <c r="AD131">
        <v>5.9700000000000003E-2</v>
      </c>
      <c r="AE131">
        <v>0</v>
      </c>
      <c r="AF131">
        <v>0</v>
      </c>
      <c r="AG131">
        <v>0</v>
      </c>
      <c r="AI131">
        <v>0</v>
      </c>
      <c r="AJ131">
        <v>0</v>
      </c>
      <c r="AL131">
        <v>41977.32</v>
      </c>
      <c r="AM131">
        <v>0</v>
      </c>
      <c r="AN131">
        <v>0</v>
      </c>
      <c r="AO131">
        <v>0</v>
      </c>
      <c r="AP131" s="1">
        <v>38883</v>
      </c>
      <c r="AQ131">
        <v>7928</v>
      </c>
      <c r="AR131">
        <v>262</v>
      </c>
      <c r="AS131">
        <v>1</v>
      </c>
      <c r="AT131">
        <v>0</v>
      </c>
      <c r="AU131">
        <v>254100000</v>
      </c>
      <c r="AW131">
        <v>2023</v>
      </c>
      <c r="AX131" t="s">
        <v>951</v>
      </c>
      <c r="AY131" t="s">
        <v>952</v>
      </c>
      <c r="AZ131" t="s">
        <v>953</v>
      </c>
      <c r="BA131">
        <v>1170000</v>
      </c>
      <c r="BB131">
        <v>1371000</v>
      </c>
      <c r="BC131">
        <v>0</v>
      </c>
      <c r="BD131">
        <v>2541000</v>
      </c>
      <c r="BE131">
        <v>2541000</v>
      </c>
      <c r="BF131">
        <v>2022</v>
      </c>
      <c r="BG131" t="s">
        <v>951</v>
      </c>
      <c r="BH131" t="s">
        <v>952</v>
      </c>
      <c r="BI131" t="s">
        <v>953</v>
      </c>
      <c r="BJ131">
        <v>1170000</v>
      </c>
      <c r="BK131">
        <v>1356000</v>
      </c>
      <c r="BL131">
        <v>0</v>
      </c>
      <c r="BM131">
        <v>2526000</v>
      </c>
      <c r="BN131">
        <v>2526000</v>
      </c>
      <c r="BO131">
        <v>2021</v>
      </c>
      <c r="BP131" t="s">
        <v>951</v>
      </c>
      <c r="BQ131" t="s">
        <v>952</v>
      </c>
      <c r="BR131" t="s">
        <v>953</v>
      </c>
      <c r="BS131">
        <v>1170000</v>
      </c>
      <c r="BT131">
        <v>1356000</v>
      </c>
      <c r="BU131">
        <v>0</v>
      </c>
      <c r="BV131">
        <v>2526000</v>
      </c>
      <c r="BW131">
        <v>2526000</v>
      </c>
      <c r="BX131">
        <v>2020</v>
      </c>
      <c r="BY131" t="s">
        <v>951</v>
      </c>
      <c r="BZ131" t="s">
        <v>952</v>
      </c>
      <c r="CA131" t="s">
        <v>953</v>
      </c>
      <c r="CB131">
        <v>1170000</v>
      </c>
      <c r="CC131">
        <v>1356000</v>
      </c>
      <c r="CD131">
        <v>0</v>
      </c>
      <c r="CE131">
        <v>2526000</v>
      </c>
      <c r="CF131">
        <v>2526000</v>
      </c>
      <c r="CG131">
        <v>0</v>
      </c>
      <c r="CH131">
        <v>0</v>
      </c>
      <c r="CI131">
        <v>11</v>
      </c>
      <c r="CJ131" t="s">
        <v>115</v>
      </c>
      <c r="CM131" t="s">
        <v>956</v>
      </c>
    </row>
    <row r="132" spans="1:91" x14ac:dyDescent="0.35">
      <c r="A132">
        <v>200</v>
      </c>
      <c r="B132">
        <v>34</v>
      </c>
      <c r="D132" t="s">
        <v>957</v>
      </c>
      <c r="E132" t="s">
        <v>92</v>
      </c>
      <c r="F132" t="s">
        <v>958</v>
      </c>
      <c r="G132" t="s">
        <v>952</v>
      </c>
      <c r="H132" t="s">
        <v>959</v>
      </c>
      <c r="I132">
        <v>0</v>
      </c>
      <c r="O132" s="1">
        <v>44228</v>
      </c>
      <c r="P132" t="s">
        <v>357</v>
      </c>
      <c r="Q132">
        <v>11254600</v>
      </c>
      <c r="S132">
        <v>660</v>
      </c>
      <c r="T132" t="s">
        <v>97</v>
      </c>
      <c r="Z132" t="s">
        <v>960</v>
      </c>
      <c r="AA132" t="s">
        <v>961</v>
      </c>
      <c r="AB132">
        <v>5</v>
      </c>
      <c r="AC132">
        <v>0</v>
      </c>
      <c r="AD132">
        <v>4.02E-2</v>
      </c>
      <c r="AE132">
        <v>0</v>
      </c>
      <c r="AF132">
        <v>0</v>
      </c>
      <c r="AG132">
        <v>0</v>
      </c>
      <c r="AI132">
        <v>0</v>
      </c>
      <c r="AJ132">
        <v>0</v>
      </c>
      <c r="AL132">
        <v>31404.52</v>
      </c>
      <c r="AM132">
        <v>0</v>
      </c>
      <c r="AN132">
        <v>0</v>
      </c>
      <c r="AO132">
        <v>0</v>
      </c>
      <c r="AP132" s="1">
        <v>36184</v>
      </c>
      <c r="AQ132">
        <v>5410</v>
      </c>
      <c r="AR132">
        <v>257</v>
      </c>
      <c r="AS132">
        <v>800000</v>
      </c>
      <c r="AT132">
        <v>0</v>
      </c>
      <c r="AU132">
        <v>237.625</v>
      </c>
      <c r="AW132">
        <v>2023</v>
      </c>
      <c r="AX132" t="s">
        <v>958</v>
      </c>
      <c r="AY132" t="s">
        <v>952</v>
      </c>
      <c r="AZ132" t="s">
        <v>959</v>
      </c>
      <c r="BA132">
        <v>990000</v>
      </c>
      <c r="BB132">
        <v>911000</v>
      </c>
      <c r="BC132">
        <v>0</v>
      </c>
      <c r="BD132">
        <v>1901000</v>
      </c>
      <c r="BE132">
        <v>1901000</v>
      </c>
      <c r="BF132">
        <v>2022</v>
      </c>
      <c r="BG132" t="s">
        <v>958</v>
      </c>
      <c r="BH132" t="s">
        <v>952</v>
      </c>
      <c r="BI132" t="s">
        <v>959</v>
      </c>
      <c r="BJ132">
        <v>990000</v>
      </c>
      <c r="BK132">
        <v>911000</v>
      </c>
      <c r="BL132">
        <v>0</v>
      </c>
      <c r="BM132">
        <v>1901000</v>
      </c>
      <c r="BN132">
        <v>1901000</v>
      </c>
      <c r="BO132">
        <v>2021</v>
      </c>
      <c r="BP132" t="s">
        <v>958</v>
      </c>
      <c r="BQ132" t="s">
        <v>952</v>
      </c>
      <c r="BR132" t="s">
        <v>953</v>
      </c>
      <c r="BS132">
        <v>990000</v>
      </c>
      <c r="BT132">
        <v>911000</v>
      </c>
      <c r="BU132">
        <v>0</v>
      </c>
      <c r="BV132">
        <v>1901000</v>
      </c>
      <c r="BW132">
        <v>1901000</v>
      </c>
      <c r="BX132">
        <v>2020</v>
      </c>
      <c r="BY132" t="s">
        <v>958</v>
      </c>
      <c r="BZ132" t="s">
        <v>952</v>
      </c>
      <c r="CA132" t="s">
        <v>953</v>
      </c>
      <c r="CB132">
        <v>990000</v>
      </c>
      <c r="CC132">
        <v>911000</v>
      </c>
      <c r="CD132">
        <v>0</v>
      </c>
      <c r="CE132">
        <v>1901000</v>
      </c>
      <c r="CF132">
        <v>1901000</v>
      </c>
      <c r="CG132">
        <v>0</v>
      </c>
      <c r="CH132">
        <v>0</v>
      </c>
      <c r="CI132">
        <v>10</v>
      </c>
      <c r="CJ132" t="s">
        <v>115</v>
      </c>
      <c r="CM132" t="s">
        <v>962</v>
      </c>
    </row>
    <row r="133" spans="1:91" x14ac:dyDescent="0.35">
      <c r="A133">
        <v>34</v>
      </c>
      <c r="B133">
        <v>4</v>
      </c>
      <c r="D133" t="s">
        <v>963</v>
      </c>
      <c r="E133" t="s">
        <v>92</v>
      </c>
      <c r="F133" t="s">
        <v>964</v>
      </c>
      <c r="G133" t="s">
        <v>952</v>
      </c>
      <c r="H133" t="s">
        <v>953</v>
      </c>
      <c r="I133">
        <v>0</v>
      </c>
      <c r="O133" s="1">
        <v>43826</v>
      </c>
      <c r="P133" t="s">
        <v>96</v>
      </c>
      <c r="Q133">
        <v>10304800</v>
      </c>
      <c r="S133">
        <v>0</v>
      </c>
      <c r="T133" t="s">
        <v>164</v>
      </c>
      <c r="Z133" t="s">
        <v>965</v>
      </c>
      <c r="AA133" t="s">
        <v>966</v>
      </c>
      <c r="AB133">
        <v>5</v>
      </c>
      <c r="AC133">
        <v>0</v>
      </c>
      <c r="AD133">
        <v>5.0700000000000002E-2</v>
      </c>
      <c r="AE133">
        <v>0</v>
      </c>
      <c r="AF133">
        <v>0</v>
      </c>
      <c r="AG133">
        <v>0</v>
      </c>
      <c r="AI133">
        <v>0</v>
      </c>
      <c r="AJ133">
        <v>0</v>
      </c>
      <c r="AL133">
        <v>20254.080000000002</v>
      </c>
      <c r="AM133">
        <v>0</v>
      </c>
      <c r="AN133">
        <v>0</v>
      </c>
      <c r="AO133">
        <v>0</v>
      </c>
      <c r="AP133" s="1">
        <v>31758</v>
      </c>
      <c r="AQ133">
        <v>3685</v>
      </c>
      <c r="AR133">
        <v>103</v>
      </c>
      <c r="AS133">
        <v>335000</v>
      </c>
      <c r="AT133">
        <v>0</v>
      </c>
      <c r="AU133">
        <v>367.76119402985103</v>
      </c>
      <c r="AW133">
        <v>2023</v>
      </c>
      <c r="AX133" t="s">
        <v>964</v>
      </c>
      <c r="AY133" t="s">
        <v>952</v>
      </c>
      <c r="AZ133" t="s">
        <v>953</v>
      </c>
      <c r="BA133">
        <v>456000</v>
      </c>
      <c r="BB133">
        <v>776000</v>
      </c>
      <c r="BC133">
        <v>0</v>
      </c>
      <c r="BD133">
        <v>1232000</v>
      </c>
      <c r="BE133">
        <v>1232000</v>
      </c>
      <c r="BF133">
        <v>2022</v>
      </c>
      <c r="BG133" t="s">
        <v>964</v>
      </c>
      <c r="BH133" t="s">
        <v>952</v>
      </c>
      <c r="BI133" t="s">
        <v>953</v>
      </c>
      <c r="BJ133">
        <v>456000</v>
      </c>
      <c r="BK133">
        <v>776000</v>
      </c>
      <c r="BL133">
        <v>0</v>
      </c>
      <c r="BM133">
        <v>1232000</v>
      </c>
      <c r="BN133">
        <v>1232000</v>
      </c>
      <c r="BO133">
        <v>2021</v>
      </c>
      <c r="BP133" t="s">
        <v>964</v>
      </c>
      <c r="BQ133" t="s">
        <v>952</v>
      </c>
      <c r="BR133" t="s">
        <v>953</v>
      </c>
      <c r="BS133">
        <v>456000</v>
      </c>
      <c r="BT133">
        <v>776000</v>
      </c>
      <c r="BU133">
        <v>0</v>
      </c>
      <c r="BV133">
        <v>1232000</v>
      </c>
      <c r="BW133">
        <v>1232000</v>
      </c>
      <c r="BX133">
        <v>2020</v>
      </c>
      <c r="BY133" t="s">
        <v>964</v>
      </c>
      <c r="BZ133" t="s">
        <v>952</v>
      </c>
      <c r="CA133" t="s">
        <v>953</v>
      </c>
      <c r="CB133">
        <v>456000</v>
      </c>
      <c r="CC133">
        <v>776000</v>
      </c>
      <c r="CD133">
        <v>0</v>
      </c>
      <c r="CE133">
        <v>1232000</v>
      </c>
      <c r="CF133">
        <v>1232000</v>
      </c>
      <c r="CG133">
        <v>0</v>
      </c>
      <c r="CH133">
        <v>0</v>
      </c>
      <c r="CI133">
        <v>58</v>
      </c>
      <c r="CJ133" t="s">
        <v>244</v>
      </c>
      <c r="CM133" t="s">
        <v>967</v>
      </c>
    </row>
    <row r="134" spans="1:91" x14ac:dyDescent="0.35">
      <c r="A134">
        <v>191</v>
      </c>
      <c r="B134">
        <v>12</v>
      </c>
      <c r="D134" t="s">
        <v>968</v>
      </c>
      <c r="E134" t="s">
        <v>92</v>
      </c>
      <c r="F134" t="s">
        <v>969</v>
      </c>
      <c r="G134" t="s">
        <v>970</v>
      </c>
      <c r="H134" t="s">
        <v>971</v>
      </c>
      <c r="I134">
        <v>0</v>
      </c>
      <c r="O134" s="1">
        <v>44151</v>
      </c>
      <c r="P134" t="s">
        <v>96</v>
      </c>
      <c r="Q134">
        <v>11201400</v>
      </c>
      <c r="S134">
        <v>0</v>
      </c>
      <c r="T134" t="s">
        <v>121</v>
      </c>
      <c r="Z134" t="s">
        <v>972</v>
      </c>
      <c r="AA134" t="s">
        <v>973</v>
      </c>
      <c r="AB134">
        <v>2</v>
      </c>
      <c r="AC134">
        <v>0</v>
      </c>
      <c r="AD134">
        <v>3.0599999999999999E-2</v>
      </c>
      <c r="AE134">
        <v>0</v>
      </c>
      <c r="AF134">
        <v>0</v>
      </c>
      <c r="AG134">
        <v>0</v>
      </c>
      <c r="AI134">
        <v>0</v>
      </c>
      <c r="AJ134">
        <v>0</v>
      </c>
      <c r="AL134">
        <v>11394.84</v>
      </c>
      <c r="AM134">
        <v>0</v>
      </c>
      <c r="AN134">
        <v>0</v>
      </c>
      <c r="AO134">
        <v>0</v>
      </c>
      <c r="AP134" s="1">
        <v>35221</v>
      </c>
      <c r="AQ134">
        <v>5010</v>
      </c>
      <c r="AR134">
        <v>174</v>
      </c>
      <c r="AS134">
        <v>260000</v>
      </c>
      <c r="AT134">
        <v>0</v>
      </c>
      <c r="AU134">
        <v>271.538461538462</v>
      </c>
      <c r="AW134">
        <v>2023</v>
      </c>
      <c r="AX134" t="s">
        <v>969</v>
      </c>
      <c r="AY134" t="s">
        <v>970</v>
      </c>
      <c r="AZ134" t="s">
        <v>971</v>
      </c>
      <c r="BA134">
        <v>577600</v>
      </c>
      <c r="BB134">
        <v>128400</v>
      </c>
      <c r="BC134">
        <v>0</v>
      </c>
      <c r="BD134">
        <v>706000</v>
      </c>
      <c r="BE134">
        <v>706000</v>
      </c>
      <c r="BF134">
        <v>2022</v>
      </c>
      <c r="BG134" t="s">
        <v>969</v>
      </c>
      <c r="BH134" t="s">
        <v>970</v>
      </c>
      <c r="BI134" t="s">
        <v>971</v>
      </c>
      <c r="BJ134">
        <v>577600</v>
      </c>
      <c r="BK134">
        <v>128400</v>
      </c>
      <c r="BL134">
        <v>0</v>
      </c>
      <c r="BM134">
        <v>706000</v>
      </c>
      <c r="BN134">
        <v>706000</v>
      </c>
      <c r="BO134">
        <v>2021</v>
      </c>
      <c r="BP134" t="s">
        <v>969</v>
      </c>
      <c r="BQ134" t="s">
        <v>970</v>
      </c>
      <c r="BR134" t="s">
        <v>971</v>
      </c>
      <c r="BS134">
        <v>577600</v>
      </c>
      <c r="BT134">
        <v>128400</v>
      </c>
      <c r="BU134">
        <v>0</v>
      </c>
      <c r="BV134">
        <v>706000</v>
      </c>
      <c r="BW134">
        <v>706000</v>
      </c>
      <c r="BX134">
        <v>2020</v>
      </c>
      <c r="BY134" t="s">
        <v>969</v>
      </c>
      <c r="BZ134" t="s">
        <v>974</v>
      </c>
      <c r="CA134" t="s">
        <v>975</v>
      </c>
      <c r="CB134">
        <v>577600</v>
      </c>
      <c r="CC134">
        <v>128400</v>
      </c>
      <c r="CD134">
        <v>0</v>
      </c>
      <c r="CE134">
        <v>706000</v>
      </c>
      <c r="CF134">
        <v>706000</v>
      </c>
      <c r="CG134">
        <v>0</v>
      </c>
      <c r="CH134">
        <v>0</v>
      </c>
      <c r="CI134">
        <v>50</v>
      </c>
      <c r="CJ134" t="s">
        <v>224</v>
      </c>
      <c r="CM134" t="s">
        <v>976</v>
      </c>
    </row>
    <row r="135" spans="1:91" x14ac:dyDescent="0.35">
      <c r="A135">
        <v>34</v>
      </c>
      <c r="B135">
        <v>3</v>
      </c>
      <c r="D135" t="s">
        <v>977</v>
      </c>
      <c r="E135" t="s">
        <v>92</v>
      </c>
      <c r="F135" t="s">
        <v>978</v>
      </c>
      <c r="G135" t="s">
        <v>977</v>
      </c>
      <c r="H135" t="s">
        <v>308</v>
      </c>
      <c r="I135">
        <v>0</v>
      </c>
      <c r="O135" s="1">
        <v>43826</v>
      </c>
      <c r="P135" t="s">
        <v>96</v>
      </c>
      <c r="Q135">
        <v>10304700</v>
      </c>
      <c r="S135">
        <v>0</v>
      </c>
      <c r="T135" t="s">
        <v>164</v>
      </c>
      <c r="Z135" t="s">
        <v>965</v>
      </c>
      <c r="AA135" t="s">
        <v>979</v>
      </c>
      <c r="AB135">
        <v>7</v>
      </c>
      <c r="AC135">
        <v>0</v>
      </c>
      <c r="AD135">
        <v>5.0700000000000002E-2</v>
      </c>
      <c r="AE135">
        <v>0</v>
      </c>
      <c r="AF135">
        <v>0</v>
      </c>
      <c r="AG135">
        <v>0</v>
      </c>
      <c r="AI135">
        <v>0</v>
      </c>
      <c r="AJ135">
        <v>0</v>
      </c>
      <c r="AL135">
        <v>19645.8</v>
      </c>
      <c r="AM135">
        <v>0</v>
      </c>
      <c r="AN135">
        <v>0</v>
      </c>
      <c r="AO135">
        <v>0</v>
      </c>
      <c r="AP135" s="1">
        <v>29606</v>
      </c>
      <c r="AQ135">
        <v>3315</v>
      </c>
      <c r="AR135">
        <v>566</v>
      </c>
      <c r="AS135">
        <v>50000</v>
      </c>
      <c r="AT135">
        <v>0</v>
      </c>
      <c r="AU135">
        <v>2390</v>
      </c>
      <c r="AW135">
        <v>2023</v>
      </c>
      <c r="AX135" t="s">
        <v>978</v>
      </c>
      <c r="AY135" t="s">
        <v>977</v>
      </c>
      <c r="AZ135" t="s">
        <v>308</v>
      </c>
      <c r="BA135">
        <v>456000</v>
      </c>
      <c r="BB135">
        <v>739000</v>
      </c>
      <c r="BC135">
        <v>0</v>
      </c>
      <c r="BD135">
        <v>1195000</v>
      </c>
      <c r="BE135">
        <v>1195000</v>
      </c>
      <c r="BF135">
        <v>2022</v>
      </c>
      <c r="BG135" t="s">
        <v>978</v>
      </c>
      <c r="BH135" t="s">
        <v>977</v>
      </c>
      <c r="BI135" t="s">
        <v>308</v>
      </c>
      <c r="BJ135">
        <v>456000</v>
      </c>
      <c r="BK135">
        <v>739000</v>
      </c>
      <c r="BL135">
        <v>0</v>
      </c>
      <c r="BM135">
        <v>1195000</v>
      </c>
      <c r="BN135">
        <v>1195000</v>
      </c>
      <c r="BO135">
        <v>2021</v>
      </c>
      <c r="BP135" t="s">
        <v>978</v>
      </c>
      <c r="BQ135" t="s">
        <v>977</v>
      </c>
      <c r="BR135" t="s">
        <v>308</v>
      </c>
      <c r="BS135">
        <v>456000</v>
      </c>
      <c r="BT135">
        <v>739000</v>
      </c>
      <c r="BU135">
        <v>0</v>
      </c>
      <c r="BV135">
        <v>1195000</v>
      </c>
      <c r="BW135">
        <v>1195000</v>
      </c>
      <c r="BX135">
        <v>2020</v>
      </c>
      <c r="BY135" t="s">
        <v>978</v>
      </c>
      <c r="BZ135" t="s">
        <v>977</v>
      </c>
      <c r="CA135" t="s">
        <v>308</v>
      </c>
      <c r="CB135">
        <v>456000</v>
      </c>
      <c r="CC135">
        <v>739000</v>
      </c>
      <c r="CD135">
        <v>0</v>
      </c>
      <c r="CE135">
        <v>1195000</v>
      </c>
      <c r="CF135">
        <v>1195000</v>
      </c>
      <c r="CG135">
        <v>0</v>
      </c>
      <c r="CH135">
        <v>0</v>
      </c>
      <c r="CI135">
        <v>58</v>
      </c>
      <c r="CJ135" t="s">
        <v>244</v>
      </c>
      <c r="CM135" t="s">
        <v>980</v>
      </c>
    </row>
    <row r="136" spans="1:91" x14ac:dyDescent="0.35">
      <c r="A136">
        <v>206</v>
      </c>
      <c r="B136">
        <v>41</v>
      </c>
      <c r="D136" t="s">
        <v>981</v>
      </c>
      <c r="E136" t="s">
        <v>92</v>
      </c>
      <c r="F136" t="s">
        <v>982</v>
      </c>
      <c r="G136" t="s">
        <v>983</v>
      </c>
      <c r="H136" t="s">
        <v>984</v>
      </c>
      <c r="I136">
        <v>0</v>
      </c>
      <c r="O136" s="1">
        <v>44519</v>
      </c>
      <c r="P136" t="s">
        <v>96</v>
      </c>
      <c r="Q136">
        <v>11292500</v>
      </c>
      <c r="S136">
        <v>2250</v>
      </c>
      <c r="T136" t="s">
        <v>97</v>
      </c>
      <c r="Z136" t="s">
        <v>457</v>
      </c>
      <c r="AA136" t="s">
        <v>534</v>
      </c>
      <c r="AB136">
        <v>4</v>
      </c>
      <c r="AC136">
        <v>0</v>
      </c>
      <c r="AD136">
        <v>3.6200000000000003E-2</v>
      </c>
      <c r="AE136">
        <v>0</v>
      </c>
      <c r="AF136">
        <v>0</v>
      </c>
      <c r="AG136">
        <v>0</v>
      </c>
      <c r="AI136">
        <v>0</v>
      </c>
      <c r="AJ136">
        <v>0</v>
      </c>
      <c r="AL136">
        <v>22962.799999999999</v>
      </c>
      <c r="AM136">
        <v>0</v>
      </c>
      <c r="AN136">
        <v>0</v>
      </c>
      <c r="AO136">
        <v>0</v>
      </c>
      <c r="AP136" s="1">
        <v>44467</v>
      </c>
      <c r="AQ136">
        <v>9609</v>
      </c>
      <c r="AR136">
        <v>618</v>
      </c>
      <c r="AS136">
        <v>1</v>
      </c>
      <c r="AT136">
        <v>4</v>
      </c>
      <c r="AU136">
        <v>139000000</v>
      </c>
      <c r="AW136">
        <v>2023</v>
      </c>
      <c r="AX136" t="s">
        <v>982</v>
      </c>
      <c r="AY136" t="s">
        <v>983</v>
      </c>
      <c r="AZ136" t="s">
        <v>984</v>
      </c>
      <c r="BA136">
        <v>665000</v>
      </c>
      <c r="BB136">
        <v>725000</v>
      </c>
      <c r="BC136">
        <v>0</v>
      </c>
      <c r="BD136">
        <v>1390000</v>
      </c>
      <c r="BE136">
        <v>1390000</v>
      </c>
      <c r="BF136">
        <v>2022</v>
      </c>
      <c r="BG136" t="s">
        <v>982</v>
      </c>
      <c r="BH136" t="s">
        <v>983</v>
      </c>
      <c r="BI136" t="s">
        <v>984</v>
      </c>
      <c r="BJ136">
        <v>665000</v>
      </c>
      <c r="BK136">
        <v>725000</v>
      </c>
      <c r="BL136">
        <v>0</v>
      </c>
      <c r="BM136">
        <v>1390000</v>
      </c>
      <c r="BN136">
        <v>1390000</v>
      </c>
      <c r="BO136">
        <v>2021</v>
      </c>
      <c r="BP136" t="s">
        <v>985</v>
      </c>
      <c r="BQ136" t="s">
        <v>986</v>
      </c>
      <c r="BR136" t="s">
        <v>987</v>
      </c>
      <c r="BS136">
        <v>665000</v>
      </c>
      <c r="BT136">
        <v>725000</v>
      </c>
      <c r="BU136">
        <v>0</v>
      </c>
      <c r="BV136">
        <v>1390000</v>
      </c>
      <c r="BW136">
        <v>1390000</v>
      </c>
      <c r="BX136">
        <v>2020</v>
      </c>
      <c r="BY136" t="s">
        <v>985</v>
      </c>
      <c r="BZ136" t="s">
        <v>986</v>
      </c>
      <c r="CA136" t="s">
        <v>987</v>
      </c>
      <c r="CB136">
        <v>665000</v>
      </c>
      <c r="CC136">
        <v>725000</v>
      </c>
      <c r="CD136">
        <v>0</v>
      </c>
      <c r="CE136">
        <v>1390000</v>
      </c>
      <c r="CF136">
        <v>1390000</v>
      </c>
      <c r="CG136">
        <v>0</v>
      </c>
      <c r="CH136">
        <v>0</v>
      </c>
      <c r="CI136">
        <v>48</v>
      </c>
      <c r="CJ136" t="s">
        <v>103</v>
      </c>
      <c r="CM136" t="s">
        <v>988</v>
      </c>
    </row>
    <row r="137" spans="1:91" x14ac:dyDescent="0.35">
      <c r="A137">
        <v>15</v>
      </c>
      <c r="B137">
        <v>34</v>
      </c>
      <c r="D137" t="s">
        <v>989</v>
      </c>
      <c r="E137" t="s">
        <v>92</v>
      </c>
      <c r="F137" t="s">
        <v>990</v>
      </c>
      <c r="G137" t="s">
        <v>991</v>
      </c>
      <c r="H137" t="s">
        <v>992</v>
      </c>
      <c r="I137">
        <v>0</v>
      </c>
      <c r="O137" s="1">
        <v>44433</v>
      </c>
      <c r="P137" t="s">
        <v>178</v>
      </c>
      <c r="Q137">
        <v>10082600</v>
      </c>
      <c r="S137">
        <v>597</v>
      </c>
      <c r="T137" t="s">
        <v>993</v>
      </c>
      <c r="Z137" t="s">
        <v>994</v>
      </c>
      <c r="AA137" t="s">
        <v>995</v>
      </c>
      <c r="AB137">
        <v>3</v>
      </c>
      <c r="AC137">
        <v>0</v>
      </c>
      <c r="AD137">
        <v>0</v>
      </c>
      <c r="AE137">
        <v>0</v>
      </c>
      <c r="AF137">
        <v>0</v>
      </c>
      <c r="AG137">
        <v>0</v>
      </c>
      <c r="AI137">
        <v>0</v>
      </c>
      <c r="AJ137">
        <v>0</v>
      </c>
      <c r="AL137">
        <v>12217.98</v>
      </c>
      <c r="AM137">
        <v>0</v>
      </c>
      <c r="AN137">
        <v>0</v>
      </c>
      <c r="AO137">
        <v>0</v>
      </c>
      <c r="AP137" s="1">
        <v>43782</v>
      </c>
      <c r="AQ137">
        <v>9452</v>
      </c>
      <c r="AR137">
        <v>251</v>
      </c>
      <c r="AS137">
        <v>2311666</v>
      </c>
      <c r="AT137">
        <v>8</v>
      </c>
      <c r="AU137">
        <v>32.7469452766966</v>
      </c>
      <c r="AW137">
        <v>2023</v>
      </c>
      <c r="AX137" t="s">
        <v>990</v>
      </c>
      <c r="AY137" t="s">
        <v>991</v>
      </c>
      <c r="AZ137" t="s">
        <v>992</v>
      </c>
      <c r="BA137">
        <v>666900</v>
      </c>
      <c r="BB137">
        <v>90100</v>
      </c>
      <c r="BC137">
        <v>0</v>
      </c>
      <c r="BD137">
        <v>757000</v>
      </c>
      <c r="BE137">
        <v>757000</v>
      </c>
      <c r="BF137">
        <v>2022</v>
      </c>
      <c r="BG137" t="s">
        <v>990</v>
      </c>
      <c r="BH137" t="s">
        <v>991</v>
      </c>
      <c r="BI137" t="s">
        <v>992</v>
      </c>
      <c r="BJ137">
        <v>666900</v>
      </c>
      <c r="BK137">
        <v>90100</v>
      </c>
      <c r="BL137">
        <v>0</v>
      </c>
      <c r="BM137">
        <v>757000</v>
      </c>
      <c r="BN137">
        <v>757000</v>
      </c>
      <c r="BO137">
        <v>2021</v>
      </c>
      <c r="BP137" t="s">
        <v>996</v>
      </c>
      <c r="BQ137" t="s">
        <v>997</v>
      </c>
      <c r="BR137" t="s">
        <v>998</v>
      </c>
      <c r="BS137">
        <v>666900</v>
      </c>
      <c r="BT137">
        <v>80100</v>
      </c>
      <c r="BU137">
        <v>0</v>
      </c>
      <c r="BV137">
        <v>747000</v>
      </c>
      <c r="BW137">
        <v>747000</v>
      </c>
      <c r="BX137">
        <v>2020</v>
      </c>
      <c r="BY137" t="s">
        <v>999</v>
      </c>
      <c r="BZ137" t="s">
        <v>1000</v>
      </c>
      <c r="CA137" t="s">
        <v>102</v>
      </c>
      <c r="CB137">
        <v>666900</v>
      </c>
      <c r="CC137">
        <v>80100</v>
      </c>
      <c r="CD137">
        <v>0</v>
      </c>
      <c r="CE137">
        <v>747000</v>
      </c>
      <c r="CF137">
        <v>747000</v>
      </c>
      <c r="CG137">
        <v>0</v>
      </c>
      <c r="CH137">
        <v>0</v>
      </c>
      <c r="CI137">
        <v>82</v>
      </c>
      <c r="CJ137" t="s">
        <v>353</v>
      </c>
      <c r="CM137" t="s">
        <v>1001</v>
      </c>
    </row>
    <row r="138" spans="1:91" x14ac:dyDescent="0.35">
      <c r="A138">
        <v>117</v>
      </c>
      <c r="B138">
        <v>4</v>
      </c>
      <c r="D138" t="s">
        <v>1002</v>
      </c>
      <c r="E138" t="s">
        <v>92</v>
      </c>
      <c r="F138" t="s">
        <v>1003</v>
      </c>
      <c r="G138" t="s">
        <v>1004</v>
      </c>
      <c r="H138" t="s">
        <v>1005</v>
      </c>
      <c r="I138">
        <v>0</v>
      </c>
      <c r="O138" s="1">
        <v>44824</v>
      </c>
      <c r="P138" t="s">
        <v>120</v>
      </c>
      <c r="Q138">
        <v>10849400</v>
      </c>
      <c r="S138">
        <v>0</v>
      </c>
      <c r="T138" t="s">
        <v>130</v>
      </c>
      <c r="Z138" t="s">
        <v>1006</v>
      </c>
      <c r="AA138" t="s">
        <v>1007</v>
      </c>
      <c r="AB138">
        <v>16</v>
      </c>
      <c r="AC138">
        <v>0</v>
      </c>
      <c r="AD138">
        <v>0.1061</v>
      </c>
      <c r="AE138">
        <v>0</v>
      </c>
      <c r="AF138">
        <v>0</v>
      </c>
      <c r="AG138">
        <v>0</v>
      </c>
      <c r="AI138">
        <v>0</v>
      </c>
      <c r="AJ138">
        <v>0</v>
      </c>
      <c r="AL138">
        <v>48855.6</v>
      </c>
      <c r="AM138">
        <v>0</v>
      </c>
      <c r="AN138">
        <v>0</v>
      </c>
      <c r="AO138">
        <v>0</v>
      </c>
      <c r="AP138" s="1">
        <v>44195</v>
      </c>
      <c r="AQ138">
        <v>9550</v>
      </c>
      <c r="AR138">
        <v>456</v>
      </c>
      <c r="AS138">
        <v>3608698</v>
      </c>
      <c r="AT138">
        <v>0</v>
      </c>
      <c r="AU138">
        <v>82.550548702052694</v>
      </c>
      <c r="AW138">
        <v>2023</v>
      </c>
      <c r="AX138" t="s">
        <v>1003</v>
      </c>
      <c r="AY138" t="s">
        <v>1004</v>
      </c>
      <c r="AZ138" t="s">
        <v>1005</v>
      </c>
      <c r="BA138">
        <v>1211300</v>
      </c>
      <c r="BB138">
        <v>1767700</v>
      </c>
      <c r="BC138">
        <v>0</v>
      </c>
      <c r="BD138">
        <v>2979000</v>
      </c>
      <c r="BE138">
        <v>2979000</v>
      </c>
      <c r="BF138">
        <v>2022</v>
      </c>
      <c r="BG138" t="s">
        <v>1003</v>
      </c>
      <c r="BH138" t="s">
        <v>1004</v>
      </c>
      <c r="BI138" t="s">
        <v>1005</v>
      </c>
      <c r="BJ138">
        <v>1211300</v>
      </c>
      <c r="BK138">
        <v>1747700</v>
      </c>
      <c r="BL138">
        <v>0</v>
      </c>
      <c r="BM138">
        <v>2959000</v>
      </c>
      <c r="BN138">
        <v>2959000</v>
      </c>
      <c r="BO138">
        <v>2021</v>
      </c>
      <c r="BP138" t="s">
        <v>1008</v>
      </c>
      <c r="BQ138" t="s">
        <v>1009</v>
      </c>
      <c r="BR138" t="s">
        <v>1010</v>
      </c>
      <c r="BS138">
        <v>1211300</v>
      </c>
      <c r="BT138">
        <v>1672700</v>
      </c>
      <c r="BU138">
        <v>0</v>
      </c>
      <c r="BV138">
        <v>2884000</v>
      </c>
      <c r="BW138">
        <v>2884000</v>
      </c>
      <c r="BX138">
        <v>2020</v>
      </c>
      <c r="BY138" t="s">
        <v>1011</v>
      </c>
      <c r="BZ138" t="s">
        <v>1012</v>
      </c>
      <c r="CA138" t="s">
        <v>1010</v>
      </c>
      <c r="CB138">
        <v>1211300</v>
      </c>
      <c r="CC138">
        <v>1672700</v>
      </c>
      <c r="CD138">
        <v>0</v>
      </c>
      <c r="CE138">
        <v>2884000</v>
      </c>
      <c r="CF138">
        <v>2884000</v>
      </c>
      <c r="CG138">
        <v>0</v>
      </c>
      <c r="CH138">
        <v>0</v>
      </c>
      <c r="CJ138" t="s">
        <v>291</v>
      </c>
      <c r="CM138" t="s">
        <v>1013</v>
      </c>
    </row>
    <row r="139" spans="1:91" x14ac:dyDescent="0.35">
      <c r="A139">
        <v>21</v>
      </c>
      <c r="B139">
        <v>10</v>
      </c>
      <c r="D139" t="s">
        <v>1014</v>
      </c>
      <c r="E139" t="s">
        <v>92</v>
      </c>
      <c r="F139" t="s">
        <v>1015</v>
      </c>
      <c r="G139" t="s">
        <v>1004</v>
      </c>
      <c r="H139" t="s">
        <v>1005</v>
      </c>
      <c r="I139">
        <v>0</v>
      </c>
      <c r="O139" s="1">
        <v>44433</v>
      </c>
      <c r="P139" t="s">
        <v>178</v>
      </c>
      <c r="Q139">
        <v>10176100</v>
      </c>
      <c r="S139">
        <v>660</v>
      </c>
      <c r="T139" t="s">
        <v>164</v>
      </c>
      <c r="Z139" t="s">
        <v>1016</v>
      </c>
      <c r="AA139" t="s">
        <v>188</v>
      </c>
      <c r="AB139">
        <v>8</v>
      </c>
      <c r="AC139">
        <v>0</v>
      </c>
      <c r="AD139">
        <v>4.7600000000000003E-2</v>
      </c>
      <c r="AE139">
        <v>0</v>
      </c>
      <c r="AF139">
        <v>0</v>
      </c>
      <c r="AG139">
        <v>0</v>
      </c>
      <c r="AI139">
        <v>0</v>
      </c>
      <c r="AJ139">
        <v>0</v>
      </c>
      <c r="AL139">
        <v>36644.76</v>
      </c>
      <c r="AM139">
        <v>0</v>
      </c>
      <c r="AN139">
        <v>0</v>
      </c>
      <c r="AO139">
        <v>0</v>
      </c>
      <c r="AP139" s="1">
        <v>44195</v>
      </c>
      <c r="AQ139">
        <v>9543</v>
      </c>
      <c r="AR139">
        <v>391</v>
      </c>
      <c r="AS139">
        <v>2005848</v>
      </c>
      <c r="AT139">
        <v>8</v>
      </c>
      <c r="AU139">
        <v>111.12507029445899</v>
      </c>
      <c r="AW139">
        <v>2023</v>
      </c>
      <c r="AX139" t="s">
        <v>1015</v>
      </c>
      <c r="AY139" t="s">
        <v>1004</v>
      </c>
      <c r="AZ139" t="s">
        <v>1005</v>
      </c>
      <c r="BA139">
        <v>451300</v>
      </c>
      <c r="BB139">
        <v>1777700</v>
      </c>
      <c r="BC139">
        <v>0</v>
      </c>
      <c r="BD139">
        <v>2229000</v>
      </c>
      <c r="BE139">
        <v>2229000</v>
      </c>
      <c r="BF139">
        <v>2022</v>
      </c>
      <c r="BG139" t="s">
        <v>1015</v>
      </c>
      <c r="BH139" t="s">
        <v>1004</v>
      </c>
      <c r="BI139" t="s">
        <v>1005</v>
      </c>
      <c r="BJ139">
        <v>451300</v>
      </c>
      <c r="BK139">
        <v>1777700</v>
      </c>
      <c r="BL139">
        <v>0</v>
      </c>
      <c r="BM139">
        <v>2229000</v>
      </c>
      <c r="BN139">
        <v>2229000</v>
      </c>
      <c r="BO139">
        <v>2021</v>
      </c>
      <c r="BP139" t="s">
        <v>1017</v>
      </c>
      <c r="BQ139" t="s">
        <v>1012</v>
      </c>
      <c r="BR139" t="s">
        <v>1010</v>
      </c>
      <c r="BS139">
        <v>451300</v>
      </c>
      <c r="BT139">
        <v>1765700</v>
      </c>
      <c r="BU139">
        <v>0</v>
      </c>
      <c r="BV139">
        <v>2217000</v>
      </c>
      <c r="BW139">
        <v>2217000</v>
      </c>
      <c r="BX139">
        <v>2020</v>
      </c>
      <c r="BY139" t="s">
        <v>1018</v>
      </c>
      <c r="BZ139" t="s">
        <v>1012</v>
      </c>
      <c r="CA139" t="s">
        <v>1010</v>
      </c>
      <c r="CB139">
        <v>451300</v>
      </c>
      <c r="CC139">
        <v>1765700</v>
      </c>
      <c r="CD139">
        <v>0</v>
      </c>
      <c r="CE139">
        <v>2217000</v>
      </c>
      <c r="CF139">
        <v>2217000</v>
      </c>
      <c r="CG139">
        <v>0</v>
      </c>
      <c r="CH139">
        <v>0</v>
      </c>
      <c r="CI139">
        <v>81</v>
      </c>
      <c r="CJ139" t="s">
        <v>189</v>
      </c>
      <c r="CM139" t="s">
        <v>1019</v>
      </c>
    </row>
    <row r="140" spans="1:91" x14ac:dyDescent="0.35">
      <c r="A140">
        <v>247</v>
      </c>
      <c r="B140">
        <v>37</v>
      </c>
      <c r="D140" t="s">
        <v>1020</v>
      </c>
      <c r="E140" t="s">
        <v>92</v>
      </c>
      <c r="F140" t="s">
        <v>1021</v>
      </c>
      <c r="G140" t="s">
        <v>1022</v>
      </c>
      <c r="H140" t="s">
        <v>1005</v>
      </c>
      <c r="I140">
        <v>0</v>
      </c>
      <c r="O140" s="1">
        <v>44838</v>
      </c>
      <c r="P140" t="s">
        <v>96</v>
      </c>
      <c r="Q140">
        <v>11470100</v>
      </c>
      <c r="S140">
        <v>597</v>
      </c>
      <c r="T140" t="s">
        <v>97</v>
      </c>
      <c r="Y140" t="s">
        <v>1023</v>
      </c>
      <c r="Z140" t="s">
        <v>1024</v>
      </c>
      <c r="AA140" t="s">
        <v>1025</v>
      </c>
      <c r="AB140">
        <v>16</v>
      </c>
      <c r="AC140">
        <v>0</v>
      </c>
      <c r="AD140">
        <v>4.99E-2</v>
      </c>
      <c r="AE140">
        <v>0</v>
      </c>
      <c r="AF140">
        <v>0</v>
      </c>
      <c r="AG140">
        <v>0</v>
      </c>
      <c r="AI140">
        <v>0</v>
      </c>
      <c r="AJ140">
        <v>0</v>
      </c>
      <c r="AL140">
        <v>84747.6</v>
      </c>
      <c r="AM140">
        <v>0</v>
      </c>
      <c r="AN140">
        <v>0</v>
      </c>
      <c r="AO140">
        <v>0</v>
      </c>
      <c r="AP140" s="1">
        <v>43664</v>
      </c>
      <c r="AQ140">
        <v>9429</v>
      </c>
      <c r="AR140">
        <v>342</v>
      </c>
      <c r="AS140">
        <v>8717539</v>
      </c>
      <c r="AT140">
        <v>26</v>
      </c>
      <c r="AU140">
        <v>58.846883277493802</v>
      </c>
      <c r="AW140">
        <v>2023</v>
      </c>
      <c r="AX140" t="s">
        <v>1021</v>
      </c>
      <c r="AY140" t="s">
        <v>1022</v>
      </c>
      <c r="AZ140" t="s">
        <v>1005</v>
      </c>
      <c r="BA140">
        <v>2120000</v>
      </c>
      <c r="BB140">
        <v>3010000</v>
      </c>
      <c r="BC140">
        <v>0</v>
      </c>
      <c r="BD140">
        <v>5130000</v>
      </c>
      <c r="BE140">
        <v>5130000</v>
      </c>
      <c r="BF140">
        <v>2022</v>
      </c>
      <c r="BG140" t="s">
        <v>1021</v>
      </c>
      <c r="BH140" t="s">
        <v>1022</v>
      </c>
      <c r="BI140" t="s">
        <v>1005</v>
      </c>
      <c r="BJ140">
        <v>2120000</v>
      </c>
      <c r="BK140">
        <v>2920000</v>
      </c>
      <c r="BL140">
        <v>0</v>
      </c>
      <c r="BM140">
        <v>5040000</v>
      </c>
      <c r="BN140">
        <v>5040000</v>
      </c>
      <c r="BO140">
        <v>2021</v>
      </c>
      <c r="BP140" t="s">
        <v>1021</v>
      </c>
      <c r="BQ140" t="s">
        <v>1022</v>
      </c>
      <c r="BR140" t="s">
        <v>1005</v>
      </c>
      <c r="BS140">
        <v>2120000</v>
      </c>
      <c r="BT140">
        <v>2920000</v>
      </c>
      <c r="BU140">
        <v>0</v>
      </c>
      <c r="BV140">
        <v>5040000</v>
      </c>
      <c r="BW140">
        <v>5040000</v>
      </c>
      <c r="BX140">
        <v>2020</v>
      </c>
      <c r="BY140" t="s">
        <v>1021</v>
      </c>
      <c r="BZ140" t="s">
        <v>1022</v>
      </c>
      <c r="CA140" t="s">
        <v>1005</v>
      </c>
      <c r="CB140">
        <v>2120000</v>
      </c>
      <c r="CC140">
        <v>2880000</v>
      </c>
      <c r="CD140">
        <v>0</v>
      </c>
      <c r="CE140">
        <v>5000000</v>
      </c>
      <c r="CF140">
        <v>5000000</v>
      </c>
      <c r="CG140">
        <v>0</v>
      </c>
      <c r="CH140">
        <v>0</v>
      </c>
      <c r="CI140">
        <v>49</v>
      </c>
      <c r="CJ140" t="s">
        <v>146</v>
      </c>
      <c r="CM140" t="s">
        <v>1026</v>
      </c>
    </row>
    <row r="141" spans="1:91" x14ac:dyDescent="0.35">
      <c r="A141">
        <v>187</v>
      </c>
      <c r="B141">
        <v>11</v>
      </c>
      <c r="D141" t="s">
        <v>1027</v>
      </c>
      <c r="E141" t="s">
        <v>92</v>
      </c>
      <c r="F141" t="s">
        <v>1028</v>
      </c>
      <c r="G141" t="s">
        <v>1022</v>
      </c>
      <c r="H141" t="s">
        <v>1005</v>
      </c>
      <c r="I141">
        <v>0</v>
      </c>
      <c r="O141" s="1">
        <v>44432</v>
      </c>
      <c r="P141" t="s">
        <v>96</v>
      </c>
      <c r="Q141">
        <v>11167800</v>
      </c>
      <c r="S141">
        <v>0</v>
      </c>
      <c r="T141" t="s">
        <v>164</v>
      </c>
      <c r="Z141" t="s">
        <v>248</v>
      </c>
      <c r="AA141" t="s">
        <v>1029</v>
      </c>
      <c r="AB141">
        <v>13</v>
      </c>
      <c r="AC141">
        <v>0</v>
      </c>
      <c r="AD141">
        <v>4.2999999999999997E-2</v>
      </c>
      <c r="AE141">
        <v>0</v>
      </c>
      <c r="AF141">
        <v>0</v>
      </c>
      <c r="AG141">
        <v>0</v>
      </c>
      <c r="AI141">
        <v>0</v>
      </c>
      <c r="AJ141">
        <v>0</v>
      </c>
      <c r="AL141">
        <v>37318.800000000003</v>
      </c>
      <c r="AM141">
        <v>0</v>
      </c>
      <c r="AN141">
        <v>0</v>
      </c>
      <c r="AO141">
        <v>0</v>
      </c>
      <c r="AP141" s="1">
        <v>43664</v>
      </c>
      <c r="AQ141">
        <v>9429</v>
      </c>
      <c r="AR141">
        <v>292</v>
      </c>
      <c r="AS141">
        <v>5037535</v>
      </c>
      <c r="AT141">
        <v>26</v>
      </c>
      <c r="AU141">
        <v>45.061721655531898</v>
      </c>
      <c r="AW141">
        <v>2023</v>
      </c>
      <c r="AX141" t="s">
        <v>1028</v>
      </c>
      <c r="AY141" t="s">
        <v>1022</v>
      </c>
      <c r="AZ141" t="s">
        <v>1005</v>
      </c>
      <c r="BA141">
        <v>770000</v>
      </c>
      <c r="BB141">
        <v>1500000</v>
      </c>
      <c r="BC141">
        <v>0</v>
      </c>
      <c r="BD141">
        <v>2270000</v>
      </c>
      <c r="BE141">
        <v>2270000</v>
      </c>
      <c r="BF141">
        <v>2022</v>
      </c>
      <c r="BG141" t="s">
        <v>1028</v>
      </c>
      <c r="BH141" t="s">
        <v>1022</v>
      </c>
      <c r="BI141" t="s">
        <v>1005</v>
      </c>
      <c r="BJ141">
        <v>770000</v>
      </c>
      <c r="BK141">
        <v>1500000</v>
      </c>
      <c r="BL141">
        <v>0</v>
      </c>
      <c r="BM141">
        <v>2270000</v>
      </c>
      <c r="BN141">
        <v>2270000</v>
      </c>
      <c r="BO141">
        <v>2021</v>
      </c>
      <c r="BP141" t="s">
        <v>1028</v>
      </c>
      <c r="BQ141" t="s">
        <v>1022</v>
      </c>
      <c r="BR141" t="s">
        <v>1005</v>
      </c>
      <c r="BS141">
        <v>770000</v>
      </c>
      <c r="BT141">
        <v>1450000</v>
      </c>
      <c r="BU141">
        <v>0</v>
      </c>
      <c r="BV141">
        <v>2220000</v>
      </c>
      <c r="BW141">
        <v>2220000</v>
      </c>
      <c r="BX141">
        <v>2020</v>
      </c>
      <c r="BY141" t="s">
        <v>1028</v>
      </c>
      <c r="BZ141" t="s">
        <v>1022</v>
      </c>
      <c r="CA141" t="s">
        <v>1005</v>
      </c>
      <c r="CB141">
        <v>770000</v>
      </c>
      <c r="CC141">
        <v>1430000</v>
      </c>
      <c r="CD141">
        <v>0</v>
      </c>
      <c r="CE141">
        <v>2200000</v>
      </c>
      <c r="CF141">
        <v>2200000</v>
      </c>
      <c r="CG141">
        <v>0</v>
      </c>
      <c r="CH141">
        <v>0</v>
      </c>
      <c r="CI141">
        <v>53</v>
      </c>
      <c r="CJ141" t="s">
        <v>167</v>
      </c>
      <c r="CM141" t="s">
        <v>1030</v>
      </c>
    </row>
    <row r="142" spans="1:91" x14ac:dyDescent="0.35">
      <c r="A142">
        <v>247</v>
      </c>
      <c r="B142">
        <v>27</v>
      </c>
      <c r="D142" t="s">
        <v>1031</v>
      </c>
      <c r="E142" t="s">
        <v>92</v>
      </c>
      <c r="F142" t="s">
        <v>1032</v>
      </c>
      <c r="G142" t="s">
        <v>1022</v>
      </c>
      <c r="H142" t="s">
        <v>1005</v>
      </c>
      <c r="I142">
        <v>0</v>
      </c>
      <c r="O142" s="1">
        <v>44369</v>
      </c>
      <c r="P142" t="s">
        <v>96</v>
      </c>
      <c r="Q142">
        <v>11461100</v>
      </c>
      <c r="S142">
        <v>0</v>
      </c>
      <c r="T142" t="s">
        <v>97</v>
      </c>
      <c r="Z142" t="s">
        <v>296</v>
      </c>
      <c r="AA142" t="s">
        <v>1033</v>
      </c>
      <c r="AB142">
        <v>9</v>
      </c>
      <c r="AC142">
        <v>0</v>
      </c>
      <c r="AD142">
        <v>5.1700000000000003E-2</v>
      </c>
      <c r="AE142">
        <v>0</v>
      </c>
      <c r="AF142">
        <v>0</v>
      </c>
      <c r="AG142">
        <v>0</v>
      </c>
      <c r="AI142">
        <v>0</v>
      </c>
      <c r="AJ142">
        <v>0</v>
      </c>
      <c r="AL142">
        <v>33040</v>
      </c>
      <c r="AM142">
        <v>0</v>
      </c>
      <c r="AN142">
        <v>0</v>
      </c>
      <c r="AO142">
        <v>0</v>
      </c>
      <c r="AP142" s="1">
        <v>44195</v>
      </c>
      <c r="AQ142">
        <v>9561</v>
      </c>
      <c r="AR142">
        <v>807</v>
      </c>
      <c r="AS142">
        <v>1847492</v>
      </c>
      <c r="AT142">
        <v>0</v>
      </c>
      <c r="AU142">
        <v>108.25486659752799</v>
      </c>
      <c r="AW142">
        <v>2023</v>
      </c>
      <c r="AX142" t="s">
        <v>1032</v>
      </c>
      <c r="AY142" t="s">
        <v>1022</v>
      </c>
      <c r="AZ142" t="s">
        <v>1005</v>
      </c>
      <c r="BA142">
        <v>1080000</v>
      </c>
      <c r="BB142">
        <v>920000</v>
      </c>
      <c r="BC142">
        <v>0</v>
      </c>
      <c r="BD142">
        <v>2000000</v>
      </c>
      <c r="BE142">
        <v>2000000</v>
      </c>
      <c r="BF142">
        <v>2022</v>
      </c>
      <c r="BG142" t="s">
        <v>1032</v>
      </c>
      <c r="BH142" t="s">
        <v>1022</v>
      </c>
      <c r="BI142" t="s">
        <v>1005</v>
      </c>
      <c r="BJ142">
        <v>1080000</v>
      </c>
      <c r="BK142">
        <v>920000</v>
      </c>
      <c r="BL142">
        <v>0</v>
      </c>
      <c r="BM142">
        <v>2000000</v>
      </c>
      <c r="BN142">
        <v>2000000</v>
      </c>
      <c r="BO142">
        <v>2021</v>
      </c>
      <c r="BP142" t="s">
        <v>1034</v>
      </c>
      <c r="BQ142" t="s">
        <v>1012</v>
      </c>
      <c r="BR142" t="s">
        <v>1010</v>
      </c>
      <c r="BS142">
        <v>1080000</v>
      </c>
      <c r="BT142">
        <v>920000</v>
      </c>
      <c r="BU142">
        <v>0</v>
      </c>
      <c r="BV142">
        <v>2000000</v>
      </c>
      <c r="BW142">
        <v>2000000</v>
      </c>
      <c r="BX142">
        <v>2020</v>
      </c>
      <c r="BY142" t="s">
        <v>1035</v>
      </c>
      <c r="BZ142" t="s">
        <v>1012</v>
      </c>
      <c r="CA142" t="s">
        <v>1010</v>
      </c>
      <c r="CB142">
        <v>1080000</v>
      </c>
      <c r="CC142">
        <v>920000</v>
      </c>
      <c r="CD142">
        <v>0</v>
      </c>
      <c r="CE142">
        <v>2000000</v>
      </c>
      <c r="CF142">
        <v>2000000</v>
      </c>
      <c r="CG142">
        <v>0</v>
      </c>
      <c r="CH142">
        <v>0</v>
      </c>
      <c r="CI142">
        <v>49</v>
      </c>
      <c r="CJ142" t="s">
        <v>146</v>
      </c>
      <c r="CM142" t="s">
        <v>1036</v>
      </c>
    </row>
    <row r="143" spans="1:91" x14ac:dyDescent="0.35">
      <c r="A143">
        <v>169</v>
      </c>
      <c r="B143">
        <v>12</v>
      </c>
      <c r="D143" t="s">
        <v>1037</v>
      </c>
      <c r="E143" t="s">
        <v>92</v>
      </c>
      <c r="F143" t="s">
        <v>1038</v>
      </c>
      <c r="G143" t="s">
        <v>1039</v>
      </c>
      <c r="H143" t="s">
        <v>1040</v>
      </c>
      <c r="I143">
        <v>0</v>
      </c>
      <c r="O143" s="1">
        <v>44439</v>
      </c>
      <c r="P143" t="s">
        <v>120</v>
      </c>
      <c r="Q143">
        <v>11016400</v>
      </c>
      <c r="S143">
        <v>7155</v>
      </c>
      <c r="T143" t="s">
        <v>121</v>
      </c>
      <c r="Z143" t="s">
        <v>1041</v>
      </c>
      <c r="AA143" t="s">
        <v>1042</v>
      </c>
      <c r="AB143">
        <v>9</v>
      </c>
      <c r="AC143">
        <v>0</v>
      </c>
      <c r="AD143">
        <v>7.3499999999999996E-2</v>
      </c>
      <c r="AE143">
        <v>0</v>
      </c>
      <c r="AF143">
        <v>0</v>
      </c>
      <c r="AG143">
        <v>0</v>
      </c>
      <c r="AI143">
        <v>0</v>
      </c>
      <c r="AJ143">
        <v>0</v>
      </c>
      <c r="AL143">
        <v>32990.160000000003</v>
      </c>
      <c r="AM143">
        <v>0</v>
      </c>
      <c r="AN143">
        <v>0</v>
      </c>
      <c r="AO143">
        <v>0</v>
      </c>
      <c r="AP143" s="1">
        <v>44357</v>
      </c>
      <c r="AQ143">
        <v>9578</v>
      </c>
      <c r="AR143">
        <v>400</v>
      </c>
      <c r="AS143">
        <v>3200000</v>
      </c>
      <c r="AT143">
        <v>0</v>
      </c>
      <c r="AU143">
        <v>63.875</v>
      </c>
      <c r="AW143">
        <v>2023</v>
      </c>
      <c r="AX143" t="s">
        <v>1038</v>
      </c>
      <c r="AY143" t="s">
        <v>1039</v>
      </c>
      <c r="AZ143" t="s">
        <v>1040</v>
      </c>
      <c r="BA143">
        <v>729600</v>
      </c>
      <c r="BB143">
        <v>1314400</v>
      </c>
      <c r="BC143">
        <v>0</v>
      </c>
      <c r="BD143">
        <v>2044000</v>
      </c>
      <c r="BE143">
        <v>2044000</v>
      </c>
      <c r="BF143">
        <v>2022</v>
      </c>
      <c r="BG143" t="s">
        <v>1038</v>
      </c>
      <c r="BH143" t="s">
        <v>1039</v>
      </c>
      <c r="BI143" t="s">
        <v>1040</v>
      </c>
      <c r="BJ143">
        <v>729600</v>
      </c>
      <c r="BK143">
        <v>1314400</v>
      </c>
      <c r="BL143">
        <v>0</v>
      </c>
      <c r="BM143">
        <v>2044000</v>
      </c>
      <c r="BN143">
        <v>2044000</v>
      </c>
      <c r="BO143">
        <v>2021</v>
      </c>
      <c r="BP143" t="s">
        <v>1043</v>
      </c>
      <c r="BQ143" t="s">
        <v>1044</v>
      </c>
      <c r="BR143" t="s">
        <v>157</v>
      </c>
      <c r="BS143">
        <v>729600</v>
      </c>
      <c r="BT143">
        <v>1314400</v>
      </c>
      <c r="BU143">
        <v>0</v>
      </c>
      <c r="BV143">
        <v>2044000</v>
      </c>
      <c r="BW143">
        <v>2044000</v>
      </c>
      <c r="BX143">
        <v>2020</v>
      </c>
      <c r="BY143" t="s">
        <v>1043</v>
      </c>
      <c r="BZ143" t="s">
        <v>1044</v>
      </c>
      <c r="CA143" t="s">
        <v>157</v>
      </c>
      <c r="CB143">
        <v>729600</v>
      </c>
      <c r="CC143">
        <v>1314400</v>
      </c>
      <c r="CD143">
        <v>0</v>
      </c>
      <c r="CE143">
        <v>2044000</v>
      </c>
      <c r="CF143">
        <v>2044000</v>
      </c>
      <c r="CG143">
        <v>0</v>
      </c>
      <c r="CH143">
        <v>0</v>
      </c>
      <c r="CI143">
        <v>73</v>
      </c>
      <c r="CJ143" t="s">
        <v>158</v>
      </c>
      <c r="CM143" t="s">
        <v>1045</v>
      </c>
    </row>
    <row r="144" spans="1:91" x14ac:dyDescent="0.35">
      <c r="A144">
        <v>188</v>
      </c>
      <c r="B144">
        <v>1</v>
      </c>
      <c r="D144" t="s">
        <v>1046</v>
      </c>
      <c r="E144" t="s">
        <v>92</v>
      </c>
      <c r="F144" t="s">
        <v>1047</v>
      </c>
      <c r="G144" t="s">
        <v>1048</v>
      </c>
      <c r="H144" t="s">
        <v>1049</v>
      </c>
      <c r="I144">
        <v>0</v>
      </c>
      <c r="O144" s="1">
        <v>43826</v>
      </c>
      <c r="P144" t="s">
        <v>96</v>
      </c>
      <c r="Q144">
        <v>11168900</v>
      </c>
      <c r="S144">
        <v>0</v>
      </c>
      <c r="T144" t="s">
        <v>164</v>
      </c>
      <c r="Y144" t="s">
        <v>1050</v>
      </c>
      <c r="Z144" t="s">
        <v>1051</v>
      </c>
      <c r="AA144" t="s">
        <v>1052</v>
      </c>
      <c r="AB144">
        <v>4</v>
      </c>
      <c r="AC144">
        <v>0</v>
      </c>
      <c r="AD144">
        <v>0</v>
      </c>
      <c r="AE144">
        <v>0</v>
      </c>
      <c r="AF144">
        <v>0</v>
      </c>
      <c r="AG144">
        <v>0</v>
      </c>
      <c r="AI144">
        <v>0</v>
      </c>
      <c r="AJ144">
        <v>0</v>
      </c>
      <c r="AL144">
        <v>27421.919999999998</v>
      </c>
      <c r="AM144">
        <v>0</v>
      </c>
      <c r="AN144">
        <v>0</v>
      </c>
      <c r="AO144">
        <v>0</v>
      </c>
      <c r="AP144" s="1">
        <v>29909</v>
      </c>
      <c r="AQ144">
        <v>3336</v>
      </c>
      <c r="AR144">
        <v>562</v>
      </c>
      <c r="AS144">
        <v>51000</v>
      </c>
      <c r="AT144">
        <v>0</v>
      </c>
      <c r="AU144">
        <v>3270.5882352941198</v>
      </c>
      <c r="AW144">
        <v>2023</v>
      </c>
      <c r="AX144" t="s">
        <v>1047</v>
      </c>
      <c r="AY144" t="s">
        <v>1048</v>
      </c>
      <c r="AZ144" t="s">
        <v>1049</v>
      </c>
      <c r="BA144">
        <v>931000</v>
      </c>
      <c r="BB144">
        <v>737000</v>
      </c>
      <c r="BC144">
        <v>0</v>
      </c>
      <c r="BD144">
        <v>1668000</v>
      </c>
      <c r="BE144">
        <v>1668000</v>
      </c>
      <c r="BF144">
        <v>2022</v>
      </c>
      <c r="BG144" t="s">
        <v>1047</v>
      </c>
      <c r="BH144" t="s">
        <v>1048</v>
      </c>
      <c r="BI144" t="s">
        <v>1049</v>
      </c>
      <c r="BJ144">
        <v>931000</v>
      </c>
      <c r="BK144">
        <v>737000</v>
      </c>
      <c r="BL144">
        <v>0</v>
      </c>
      <c r="BM144">
        <v>1668000</v>
      </c>
      <c r="BN144">
        <v>1668000</v>
      </c>
      <c r="BO144">
        <v>2021</v>
      </c>
      <c r="BP144" t="s">
        <v>1047</v>
      </c>
      <c r="BQ144" t="s">
        <v>1048</v>
      </c>
      <c r="BR144" t="s">
        <v>1049</v>
      </c>
      <c r="BS144">
        <v>931000</v>
      </c>
      <c r="BT144">
        <v>737000</v>
      </c>
      <c r="BU144">
        <v>0</v>
      </c>
      <c r="BV144">
        <v>1668000</v>
      </c>
      <c r="BW144">
        <v>1668000</v>
      </c>
      <c r="BX144">
        <v>2020</v>
      </c>
      <c r="BY144" t="s">
        <v>1047</v>
      </c>
      <c r="BZ144" t="s">
        <v>1048</v>
      </c>
      <c r="CA144" t="s">
        <v>1049</v>
      </c>
      <c r="CB144">
        <v>931000</v>
      </c>
      <c r="CC144">
        <v>737000</v>
      </c>
      <c r="CD144">
        <v>0</v>
      </c>
      <c r="CE144">
        <v>1668000</v>
      </c>
      <c r="CF144">
        <v>1668000</v>
      </c>
      <c r="CG144">
        <v>0</v>
      </c>
      <c r="CH144">
        <v>0</v>
      </c>
      <c r="CI144">
        <v>53</v>
      </c>
      <c r="CJ144" t="s">
        <v>167</v>
      </c>
      <c r="CM144" t="s">
        <v>1053</v>
      </c>
    </row>
    <row r="145" spans="1:91" x14ac:dyDescent="0.35">
      <c r="A145">
        <v>202</v>
      </c>
      <c r="B145">
        <v>19</v>
      </c>
      <c r="D145" t="s">
        <v>1054</v>
      </c>
      <c r="E145" t="s">
        <v>92</v>
      </c>
      <c r="F145" t="s">
        <v>1055</v>
      </c>
      <c r="G145" t="s">
        <v>113</v>
      </c>
      <c r="H145" t="s">
        <v>114</v>
      </c>
      <c r="I145">
        <v>0</v>
      </c>
      <c r="O145" s="1">
        <v>44839</v>
      </c>
      <c r="P145" t="s">
        <v>357</v>
      </c>
      <c r="Q145">
        <v>11266400</v>
      </c>
      <c r="S145">
        <v>660</v>
      </c>
      <c r="T145" t="s">
        <v>97</v>
      </c>
      <c r="Y145" t="s">
        <v>1056</v>
      </c>
      <c r="Z145" t="s">
        <v>1057</v>
      </c>
      <c r="AA145" t="s">
        <v>1058</v>
      </c>
      <c r="AB145">
        <v>4</v>
      </c>
      <c r="AC145">
        <v>0</v>
      </c>
      <c r="AD145">
        <v>2.3900000000000001E-2</v>
      </c>
      <c r="AE145">
        <v>0</v>
      </c>
      <c r="AF145">
        <v>0</v>
      </c>
      <c r="AG145">
        <v>0</v>
      </c>
      <c r="AI145">
        <v>0</v>
      </c>
      <c r="AJ145">
        <v>0</v>
      </c>
      <c r="AL145">
        <v>34014.68</v>
      </c>
      <c r="AM145">
        <v>0</v>
      </c>
      <c r="AN145">
        <v>0</v>
      </c>
      <c r="AO145">
        <v>0</v>
      </c>
      <c r="AP145" s="1">
        <v>39464</v>
      </c>
      <c r="AQ145">
        <v>8435</v>
      </c>
      <c r="AR145">
        <v>300</v>
      </c>
      <c r="AS145">
        <v>5500000</v>
      </c>
      <c r="AT145">
        <v>0</v>
      </c>
      <c r="AU145">
        <v>37.436363636363602</v>
      </c>
      <c r="AW145">
        <v>2023</v>
      </c>
      <c r="AX145" t="s">
        <v>1055</v>
      </c>
      <c r="AY145" t="s">
        <v>113</v>
      </c>
      <c r="AZ145" t="s">
        <v>114</v>
      </c>
      <c r="BA145">
        <v>9000</v>
      </c>
      <c r="BB145">
        <v>2050000</v>
      </c>
      <c r="BC145">
        <v>0</v>
      </c>
      <c r="BD145">
        <v>2059000</v>
      </c>
      <c r="BE145">
        <v>2059000</v>
      </c>
      <c r="BF145">
        <v>2022</v>
      </c>
      <c r="BG145" t="s">
        <v>1055</v>
      </c>
      <c r="BH145" t="s">
        <v>113</v>
      </c>
      <c r="BI145" t="s">
        <v>114</v>
      </c>
      <c r="BJ145">
        <v>9000</v>
      </c>
      <c r="BK145">
        <v>1800000</v>
      </c>
      <c r="BL145">
        <v>0</v>
      </c>
      <c r="BM145">
        <v>1809000</v>
      </c>
      <c r="BN145">
        <v>1809000</v>
      </c>
      <c r="BO145">
        <v>2021</v>
      </c>
      <c r="BP145" t="s">
        <v>1055</v>
      </c>
      <c r="BQ145" t="s">
        <v>113</v>
      </c>
      <c r="BR145" t="s">
        <v>114</v>
      </c>
      <c r="BS145">
        <v>9000</v>
      </c>
      <c r="BT145">
        <v>1800000</v>
      </c>
      <c r="BU145">
        <v>0</v>
      </c>
      <c r="BV145">
        <v>1809000</v>
      </c>
      <c r="BW145">
        <v>1809000</v>
      </c>
      <c r="BX145">
        <v>2020</v>
      </c>
      <c r="BY145" t="s">
        <v>1055</v>
      </c>
      <c r="BZ145" t="s">
        <v>113</v>
      </c>
      <c r="CA145" t="s">
        <v>114</v>
      </c>
      <c r="CB145">
        <v>9000</v>
      </c>
      <c r="CC145">
        <v>1800000</v>
      </c>
      <c r="CD145">
        <v>0</v>
      </c>
      <c r="CE145">
        <v>1809000</v>
      </c>
      <c r="CF145">
        <v>1809000</v>
      </c>
      <c r="CG145">
        <v>0</v>
      </c>
      <c r="CH145">
        <v>0</v>
      </c>
      <c r="CI145">
        <v>10</v>
      </c>
      <c r="CJ145" t="s">
        <v>115</v>
      </c>
      <c r="CM145" t="s">
        <v>1059</v>
      </c>
    </row>
    <row r="146" spans="1:91" x14ac:dyDescent="0.35">
      <c r="A146">
        <v>248</v>
      </c>
      <c r="B146">
        <v>6</v>
      </c>
      <c r="D146" t="s">
        <v>1060</v>
      </c>
      <c r="E146" t="s">
        <v>92</v>
      </c>
      <c r="F146" t="s">
        <v>1061</v>
      </c>
      <c r="G146" t="s">
        <v>113</v>
      </c>
      <c r="H146" t="s">
        <v>114</v>
      </c>
      <c r="I146">
        <v>0</v>
      </c>
      <c r="O146" s="1">
        <v>43826</v>
      </c>
      <c r="P146" t="s">
        <v>96</v>
      </c>
      <c r="Q146">
        <v>11470600</v>
      </c>
      <c r="S146">
        <v>660</v>
      </c>
      <c r="T146" t="s">
        <v>97</v>
      </c>
      <c r="Z146" t="s">
        <v>248</v>
      </c>
      <c r="AA146" t="s">
        <v>323</v>
      </c>
      <c r="AB146">
        <v>3</v>
      </c>
      <c r="AC146">
        <v>29</v>
      </c>
      <c r="AD146">
        <v>4.2999999999999997E-2</v>
      </c>
      <c r="AE146">
        <v>0</v>
      </c>
      <c r="AF146">
        <v>0</v>
      </c>
      <c r="AG146">
        <v>0</v>
      </c>
      <c r="AI146">
        <v>0</v>
      </c>
      <c r="AJ146">
        <v>0</v>
      </c>
      <c r="AL146">
        <v>22302</v>
      </c>
      <c r="AM146">
        <v>0</v>
      </c>
      <c r="AN146">
        <v>0</v>
      </c>
      <c r="AO146">
        <v>0</v>
      </c>
      <c r="AP146" s="1">
        <v>42026</v>
      </c>
      <c r="AQ146">
        <v>9025</v>
      </c>
      <c r="AR146">
        <v>978</v>
      </c>
      <c r="AS146">
        <v>30000</v>
      </c>
      <c r="AT146">
        <v>8</v>
      </c>
      <c r="AU146">
        <v>4500</v>
      </c>
      <c r="AW146">
        <v>2023</v>
      </c>
      <c r="AX146" t="s">
        <v>1061</v>
      </c>
      <c r="AY146" t="s">
        <v>113</v>
      </c>
      <c r="AZ146" t="s">
        <v>114</v>
      </c>
      <c r="BA146">
        <v>836000</v>
      </c>
      <c r="BB146">
        <v>514000</v>
      </c>
      <c r="BC146">
        <v>0</v>
      </c>
      <c r="BD146">
        <v>1350000</v>
      </c>
      <c r="BE146">
        <v>1350000</v>
      </c>
      <c r="BF146">
        <v>2022</v>
      </c>
      <c r="BG146" t="s">
        <v>1061</v>
      </c>
      <c r="BH146" t="s">
        <v>113</v>
      </c>
      <c r="BI146" t="s">
        <v>114</v>
      </c>
      <c r="BJ146">
        <v>836000</v>
      </c>
      <c r="BK146">
        <v>514000</v>
      </c>
      <c r="BL146">
        <v>0</v>
      </c>
      <c r="BM146">
        <v>1350000</v>
      </c>
      <c r="BN146">
        <v>1350000</v>
      </c>
      <c r="BO146">
        <v>2021</v>
      </c>
      <c r="BP146" t="s">
        <v>1061</v>
      </c>
      <c r="BQ146" t="s">
        <v>113</v>
      </c>
      <c r="BR146" t="s">
        <v>114</v>
      </c>
      <c r="BS146">
        <v>836000</v>
      </c>
      <c r="BT146">
        <v>514000</v>
      </c>
      <c r="BU146">
        <v>0</v>
      </c>
      <c r="BV146">
        <v>1350000</v>
      </c>
      <c r="BW146">
        <v>1350000</v>
      </c>
      <c r="BX146">
        <v>2020</v>
      </c>
      <c r="BY146" t="s">
        <v>1061</v>
      </c>
      <c r="BZ146" t="s">
        <v>113</v>
      </c>
      <c r="CA146" t="s">
        <v>114</v>
      </c>
      <c r="CB146">
        <v>836000</v>
      </c>
      <c r="CC146">
        <v>514000</v>
      </c>
      <c r="CD146">
        <v>0</v>
      </c>
      <c r="CE146">
        <v>1350000</v>
      </c>
      <c r="CF146">
        <v>1350000</v>
      </c>
      <c r="CG146">
        <v>0</v>
      </c>
      <c r="CH146">
        <v>0</v>
      </c>
      <c r="CI146">
        <v>49</v>
      </c>
      <c r="CJ146" t="s">
        <v>146</v>
      </c>
      <c r="CM146" t="s">
        <v>1062</v>
      </c>
    </row>
    <row r="147" spans="1:91" x14ac:dyDescent="0.35">
      <c r="A147">
        <v>202</v>
      </c>
      <c r="B147">
        <v>22</v>
      </c>
      <c r="D147" t="s">
        <v>1063</v>
      </c>
      <c r="E147" t="s">
        <v>92</v>
      </c>
      <c r="F147" t="s">
        <v>1055</v>
      </c>
      <c r="G147" t="s">
        <v>113</v>
      </c>
      <c r="H147" t="s">
        <v>114</v>
      </c>
      <c r="I147">
        <v>0</v>
      </c>
      <c r="O147" s="1">
        <v>43826</v>
      </c>
      <c r="P147" t="s">
        <v>357</v>
      </c>
      <c r="Q147">
        <v>11266600</v>
      </c>
      <c r="S147">
        <v>660</v>
      </c>
      <c r="T147" t="s">
        <v>97</v>
      </c>
      <c r="Z147" t="s">
        <v>1064</v>
      </c>
      <c r="AA147" t="s">
        <v>249</v>
      </c>
      <c r="AB147">
        <v>3</v>
      </c>
      <c r="AC147">
        <v>0</v>
      </c>
      <c r="AD147">
        <v>3.6700000000000003E-2</v>
      </c>
      <c r="AE147">
        <v>0</v>
      </c>
      <c r="AF147">
        <v>0</v>
      </c>
      <c r="AG147">
        <v>0</v>
      </c>
      <c r="AI147">
        <v>0</v>
      </c>
      <c r="AJ147">
        <v>0</v>
      </c>
      <c r="AL147">
        <v>18551.96</v>
      </c>
      <c r="AM147">
        <v>0</v>
      </c>
      <c r="AN147">
        <v>0</v>
      </c>
      <c r="AO147">
        <v>0</v>
      </c>
      <c r="AP147" s="1">
        <v>39464</v>
      </c>
      <c r="AQ147">
        <v>8435</v>
      </c>
      <c r="AR147">
        <v>300</v>
      </c>
      <c r="AS147">
        <v>5500000</v>
      </c>
      <c r="AT147">
        <v>26</v>
      </c>
      <c r="AU147">
        <v>20.4181818181818</v>
      </c>
      <c r="AW147">
        <v>2023</v>
      </c>
      <c r="AX147" t="s">
        <v>1055</v>
      </c>
      <c r="AY147" t="s">
        <v>113</v>
      </c>
      <c r="AZ147" t="s">
        <v>114</v>
      </c>
      <c r="BA147">
        <v>810000</v>
      </c>
      <c r="BB147">
        <v>313000</v>
      </c>
      <c r="BC147">
        <v>0</v>
      </c>
      <c r="BD147">
        <v>1123000</v>
      </c>
      <c r="BE147">
        <v>1123000</v>
      </c>
      <c r="BF147">
        <v>2022</v>
      </c>
      <c r="BG147" t="s">
        <v>1055</v>
      </c>
      <c r="BH147" t="s">
        <v>113</v>
      </c>
      <c r="BI147" t="s">
        <v>114</v>
      </c>
      <c r="BJ147">
        <v>810000</v>
      </c>
      <c r="BK147">
        <v>313000</v>
      </c>
      <c r="BL147">
        <v>0</v>
      </c>
      <c r="BM147">
        <v>1123000</v>
      </c>
      <c r="BN147">
        <v>1123000</v>
      </c>
      <c r="BO147">
        <v>2021</v>
      </c>
      <c r="BP147" t="s">
        <v>1055</v>
      </c>
      <c r="BQ147" t="s">
        <v>113</v>
      </c>
      <c r="BR147" t="s">
        <v>114</v>
      </c>
      <c r="BS147">
        <v>810000</v>
      </c>
      <c r="BT147">
        <v>313000</v>
      </c>
      <c r="BU147">
        <v>0</v>
      </c>
      <c r="BV147">
        <v>1123000</v>
      </c>
      <c r="BW147">
        <v>1123000</v>
      </c>
      <c r="BX147">
        <v>2020</v>
      </c>
      <c r="BY147" t="s">
        <v>1055</v>
      </c>
      <c r="BZ147" t="s">
        <v>113</v>
      </c>
      <c r="CA147" t="s">
        <v>114</v>
      </c>
      <c r="CB147">
        <v>810000</v>
      </c>
      <c r="CC147">
        <v>313000</v>
      </c>
      <c r="CD147">
        <v>0</v>
      </c>
      <c r="CE147">
        <v>1123000</v>
      </c>
      <c r="CF147">
        <v>1123000</v>
      </c>
      <c r="CG147">
        <v>0</v>
      </c>
      <c r="CH147">
        <v>0</v>
      </c>
      <c r="CI147">
        <v>10</v>
      </c>
      <c r="CJ147" t="s">
        <v>115</v>
      </c>
      <c r="CM147" t="s">
        <v>1065</v>
      </c>
    </row>
    <row r="148" spans="1:91" x14ac:dyDescent="0.35">
      <c r="A148">
        <v>202</v>
      </c>
      <c r="B148">
        <v>21</v>
      </c>
      <c r="D148" t="s">
        <v>1066</v>
      </c>
      <c r="E148" t="s">
        <v>92</v>
      </c>
      <c r="F148" t="s">
        <v>1055</v>
      </c>
      <c r="G148" t="s">
        <v>113</v>
      </c>
      <c r="H148" t="s">
        <v>114</v>
      </c>
      <c r="I148">
        <v>0</v>
      </c>
      <c r="O148" s="1">
        <v>43826</v>
      </c>
      <c r="P148" t="s">
        <v>357</v>
      </c>
      <c r="Q148">
        <v>11266500</v>
      </c>
      <c r="S148">
        <v>660</v>
      </c>
      <c r="T148" t="s">
        <v>97</v>
      </c>
      <c r="Z148" t="s">
        <v>1064</v>
      </c>
      <c r="AA148" t="s">
        <v>249</v>
      </c>
      <c r="AB148">
        <v>3</v>
      </c>
      <c r="AC148">
        <v>0</v>
      </c>
      <c r="AD148">
        <v>3.6700000000000003E-2</v>
      </c>
      <c r="AE148">
        <v>0</v>
      </c>
      <c r="AF148">
        <v>0</v>
      </c>
      <c r="AG148">
        <v>0</v>
      </c>
      <c r="AI148">
        <v>0</v>
      </c>
      <c r="AJ148">
        <v>0</v>
      </c>
      <c r="AL148">
        <v>20071.8</v>
      </c>
      <c r="AM148">
        <v>0</v>
      </c>
      <c r="AN148">
        <v>0</v>
      </c>
      <c r="AO148">
        <v>0</v>
      </c>
      <c r="AP148" s="1">
        <v>39464</v>
      </c>
      <c r="AQ148">
        <v>8435</v>
      </c>
      <c r="AR148">
        <v>300</v>
      </c>
      <c r="AS148">
        <v>5500000</v>
      </c>
      <c r="AT148">
        <v>26</v>
      </c>
      <c r="AU148">
        <v>22.090909090909101</v>
      </c>
      <c r="AW148">
        <v>2023</v>
      </c>
      <c r="AX148" t="s">
        <v>1055</v>
      </c>
      <c r="AY148" t="s">
        <v>113</v>
      </c>
      <c r="AZ148" t="s">
        <v>114</v>
      </c>
      <c r="BA148">
        <v>810000</v>
      </c>
      <c r="BB148">
        <v>405000</v>
      </c>
      <c r="BC148">
        <v>0</v>
      </c>
      <c r="BD148">
        <v>1215000</v>
      </c>
      <c r="BE148">
        <v>1215000</v>
      </c>
      <c r="BF148">
        <v>2022</v>
      </c>
      <c r="BG148" t="s">
        <v>1055</v>
      </c>
      <c r="BH148" t="s">
        <v>113</v>
      </c>
      <c r="BI148" t="s">
        <v>114</v>
      </c>
      <c r="BJ148">
        <v>810000</v>
      </c>
      <c r="BK148">
        <v>405000</v>
      </c>
      <c r="BL148">
        <v>0</v>
      </c>
      <c r="BM148">
        <v>1215000</v>
      </c>
      <c r="BN148">
        <v>1215000</v>
      </c>
      <c r="BO148">
        <v>2021</v>
      </c>
      <c r="BP148" t="s">
        <v>1055</v>
      </c>
      <c r="BQ148" t="s">
        <v>113</v>
      </c>
      <c r="BR148" t="s">
        <v>114</v>
      </c>
      <c r="BS148">
        <v>810000</v>
      </c>
      <c r="BT148">
        <v>405000</v>
      </c>
      <c r="BU148">
        <v>0</v>
      </c>
      <c r="BV148">
        <v>1215000</v>
      </c>
      <c r="BW148">
        <v>1215000</v>
      </c>
      <c r="BX148">
        <v>2020</v>
      </c>
      <c r="BY148" t="s">
        <v>1055</v>
      </c>
      <c r="BZ148" t="s">
        <v>113</v>
      </c>
      <c r="CA148" t="s">
        <v>114</v>
      </c>
      <c r="CB148">
        <v>810000</v>
      </c>
      <c r="CC148">
        <v>405000</v>
      </c>
      <c r="CD148">
        <v>0</v>
      </c>
      <c r="CE148">
        <v>1215000</v>
      </c>
      <c r="CF148">
        <v>1215000</v>
      </c>
      <c r="CG148">
        <v>0</v>
      </c>
      <c r="CH148">
        <v>0</v>
      </c>
      <c r="CI148">
        <v>10</v>
      </c>
      <c r="CJ148" t="s">
        <v>115</v>
      </c>
      <c r="CM148" t="s">
        <v>1067</v>
      </c>
    </row>
    <row r="149" spans="1:91" x14ac:dyDescent="0.35">
      <c r="A149">
        <v>216</v>
      </c>
      <c r="B149">
        <v>11.01</v>
      </c>
      <c r="D149" t="s">
        <v>1068</v>
      </c>
      <c r="E149" t="s">
        <v>92</v>
      </c>
      <c r="F149" t="s">
        <v>1069</v>
      </c>
      <c r="G149" t="s">
        <v>113</v>
      </c>
      <c r="H149" t="s">
        <v>114</v>
      </c>
      <c r="I149">
        <v>0</v>
      </c>
      <c r="L149">
        <v>216</v>
      </c>
      <c r="M149">
        <v>11.1</v>
      </c>
      <c r="O149" s="1">
        <v>43826</v>
      </c>
      <c r="P149" t="s">
        <v>804</v>
      </c>
      <c r="Q149">
        <v>11344200</v>
      </c>
      <c r="S149">
        <v>660</v>
      </c>
      <c r="T149" t="s">
        <v>97</v>
      </c>
      <c r="Z149" t="s">
        <v>1070</v>
      </c>
      <c r="AA149" t="s">
        <v>1071</v>
      </c>
      <c r="AB149">
        <v>3</v>
      </c>
      <c r="AC149">
        <v>738</v>
      </c>
      <c r="AD149">
        <v>0</v>
      </c>
      <c r="AE149">
        <v>0</v>
      </c>
      <c r="AF149">
        <v>0</v>
      </c>
      <c r="AG149">
        <v>0</v>
      </c>
      <c r="AI149">
        <v>0</v>
      </c>
      <c r="AJ149">
        <v>0</v>
      </c>
      <c r="AL149">
        <v>19906.599999999999</v>
      </c>
      <c r="AM149">
        <v>0</v>
      </c>
      <c r="AN149">
        <v>0</v>
      </c>
      <c r="AO149">
        <v>0</v>
      </c>
      <c r="AP149" s="1">
        <v>41941</v>
      </c>
      <c r="AQ149">
        <v>9006</v>
      </c>
      <c r="AR149">
        <v>346</v>
      </c>
      <c r="AS149">
        <v>2300000</v>
      </c>
      <c r="AT149">
        <v>24</v>
      </c>
      <c r="AU149">
        <v>52.3913043478261</v>
      </c>
      <c r="AV149">
        <v>1</v>
      </c>
      <c r="AW149">
        <v>2023</v>
      </c>
      <c r="AX149" t="s">
        <v>1069</v>
      </c>
      <c r="AY149" t="s">
        <v>113</v>
      </c>
      <c r="AZ149" t="s">
        <v>114</v>
      </c>
      <c r="BA149">
        <v>630000</v>
      </c>
      <c r="BB149">
        <v>575000</v>
      </c>
      <c r="BC149">
        <v>0</v>
      </c>
      <c r="BD149">
        <v>1205000</v>
      </c>
      <c r="BE149">
        <v>1205000</v>
      </c>
      <c r="BF149">
        <v>2022</v>
      </c>
      <c r="BG149" t="s">
        <v>1069</v>
      </c>
      <c r="BH149" t="s">
        <v>113</v>
      </c>
      <c r="BI149" t="s">
        <v>114</v>
      </c>
      <c r="BJ149">
        <v>630000</v>
      </c>
      <c r="BK149">
        <v>575000</v>
      </c>
      <c r="BL149">
        <v>0</v>
      </c>
      <c r="BM149">
        <v>1205000</v>
      </c>
      <c r="BN149">
        <v>1205000</v>
      </c>
      <c r="BO149">
        <v>2021</v>
      </c>
      <c r="BP149" t="s">
        <v>1069</v>
      </c>
      <c r="BQ149" t="s">
        <v>113</v>
      </c>
      <c r="BR149" t="s">
        <v>114</v>
      </c>
      <c r="BS149">
        <v>630000</v>
      </c>
      <c r="BT149">
        <v>575000</v>
      </c>
      <c r="BU149">
        <v>0</v>
      </c>
      <c r="BV149">
        <v>1205000</v>
      </c>
      <c r="BW149">
        <v>1205000</v>
      </c>
      <c r="BX149">
        <v>2020</v>
      </c>
      <c r="BY149" t="s">
        <v>1069</v>
      </c>
      <c r="BZ149" t="s">
        <v>113</v>
      </c>
      <c r="CA149" t="s">
        <v>114</v>
      </c>
      <c r="CB149">
        <v>630000</v>
      </c>
      <c r="CC149">
        <v>575000</v>
      </c>
      <c r="CD149">
        <v>0</v>
      </c>
      <c r="CE149">
        <v>1205000</v>
      </c>
      <c r="CF149">
        <v>1205000</v>
      </c>
      <c r="CG149">
        <v>0</v>
      </c>
      <c r="CH149">
        <v>0</v>
      </c>
      <c r="CI149">
        <v>48</v>
      </c>
      <c r="CJ149" t="s">
        <v>103</v>
      </c>
      <c r="CM149" t="s">
        <v>1072</v>
      </c>
    </row>
    <row r="150" spans="1:91" x14ac:dyDescent="0.35">
      <c r="A150">
        <v>248</v>
      </c>
      <c r="B150">
        <v>3</v>
      </c>
      <c r="D150" t="s">
        <v>1073</v>
      </c>
      <c r="E150" t="s">
        <v>92</v>
      </c>
      <c r="F150" t="s">
        <v>1074</v>
      </c>
      <c r="G150" t="s">
        <v>1075</v>
      </c>
      <c r="H150" t="s">
        <v>1076</v>
      </c>
      <c r="I150">
        <v>0</v>
      </c>
      <c r="O150" s="1">
        <v>43826</v>
      </c>
      <c r="P150" t="s">
        <v>96</v>
      </c>
      <c r="Q150">
        <v>11470400</v>
      </c>
      <c r="S150">
        <v>0</v>
      </c>
      <c r="T150" t="s">
        <v>130</v>
      </c>
      <c r="Y150" t="s">
        <v>1050</v>
      </c>
      <c r="Z150" t="s">
        <v>1077</v>
      </c>
      <c r="AA150" t="s">
        <v>1078</v>
      </c>
      <c r="AB150">
        <v>16</v>
      </c>
      <c r="AC150">
        <v>0</v>
      </c>
      <c r="AD150">
        <v>9.6600000000000005E-2</v>
      </c>
      <c r="AE150">
        <v>0</v>
      </c>
      <c r="AF150">
        <v>0</v>
      </c>
      <c r="AG150">
        <v>0</v>
      </c>
      <c r="AI150">
        <v>0</v>
      </c>
      <c r="AJ150">
        <v>0</v>
      </c>
      <c r="AL150">
        <v>38966.400000000001</v>
      </c>
      <c r="AM150">
        <v>0</v>
      </c>
      <c r="AN150">
        <v>0</v>
      </c>
      <c r="AO150">
        <v>0</v>
      </c>
      <c r="AP150" s="1">
        <v>39233</v>
      </c>
      <c r="AQ150">
        <v>8232</v>
      </c>
      <c r="AR150">
        <v>153</v>
      </c>
      <c r="AS150">
        <v>2500000</v>
      </c>
      <c r="AT150">
        <v>0</v>
      </c>
      <c r="AU150">
        <v>95.04</v>
      </c>
      <c r="AW150">
        <v>2023</v>
      </c>
      <c r="AX150" t="s">
        <v>1074</v>
      </c>
      <c r="AY150" t="s">
        <v>1075</v>
      </c>
      <c r="AZ150" t="s">
        <v>1076</v>
      </c>
      <c r="BA150">
        <v>874000</v>
      </c>
      <c r="BB150">
        <v>1502000</v>
      </c>
      <c r="BC150">
        <v>0</v>
      </c>
      <c r="BD150">
        <v>2376000</v>
      </c>
      <c r="BE150">
        <v>2376000</v>
      </c>
      <c r="BF150">
        <v>2022</v>
      </c>
      <c r="BG150" t="s">
        <v>1074</v>
      </c>
      <c r="BH150" t="s">
        <v>1075</v>
      </c>
      <c r="BI150" t="s">
        <v>1076</v>
      </c>
      <c r="BJ150">
        <v>874000</v>
      </c>
      <c r="BK150">
        <v>1502000</v>
      </c>
      <c r="BL150">
        <v>0</v>
      </c>
      <c r="BM150">
        <v>2376000</v>
      </c>
      <c r="BN150">
        <v>2376000</v>
      </c>
      <c r="BO150">
        <v>2021</v>
      </c>
      <c r="BP150" t="s">
        <v>1074</v>
      </c>
      <c r="BQ150" t="s">
        <v>1075</v>
      </c>
      <c r="BR150" t="s">
        <v>1076</v>
      </c>
      <c r="BS150">
        <v>874000</v>
      </c>
      <c r="BT150">
        <v>1502000</v>
      </c>
      <c r="BU150">
        <v>0</v>
      </c>
      <c r="BV150">
        <v>2376000</v>
      </c>
      <c r="BW150">
        <v>2376000</v>
      </c>
      <c r="BX150">
        <v>2020</v>
      </c>
      <c r="BY150" t="s">
        <v>1074</v>
      </c>
      <c r="BZ150" t="s">
        <v>1075</v>
      </c>
      <c r="CA150" t="s">
        <v>1076</v>
      </c>
      <c r="CB150">
        <v>874000</v>
      </c>
      <c r="CC150">
        <v>1502000</v>
      </c>
      <c r="CD150">
        <v>0</v>
      </c>
      <c r="CE150">
        <v>2376000</v>
      </c>
      <c r="CF150">
        <v>2376000</v>
      </c>
      <c r="CG150">
        <v>0</v>
      </c>
      <c r="CH150">
        <v>0</v>
      </c>
      <c r="CI150">
        <v>52</v>
      </c>
      <c r="CJ150" t="s">
        <v>1079</v>
      </c>
      <c r="CM150" t="s">
        <v>1080</v>
      </c>
    </row>
    <row r="151" spans="1:91" x14ac:dyDescent="0.35">
      <c r="A151">
        <v>78</v>
      </c>
      <c r="B151">
        <v>1</v>
      </c>
      <c r="D151" t="s">
        <v>1081</v>
      </c>
      <c r="E151" t="s">
        <v>92</v>
      </c>
      <c r="F151" t="s">
        <v>1082</v>
      </c>
      <c r="G151" t="s">
        <v>1083</v>
      </c>
      <c r="H151" t="s">
        <v>584</v>
      </c>
      <c r="I151">
        <v>0</v>
      </c>
      <c r="O151" s="1">
        <v>43826</v>
      </c>
      <c r="P151" t="s">
        <v>120</v>
      </c>
      <c r="Q151">
        <v>10555900</v>
      </c>
      <c r="S151">
        <v>0</v>
      </c>
      <c r="T151" t="s">
        <v>121</v>
      </c>
      <c r="Z151" t="s">
        <v>309</v>
      </c>
      <c r="AA151" t="s">
        <v>1084</v>
      </c>
      <c r="AB151">
        <v>3</v>
      </c>
      <c r="AC151">
        <v>0</v>
      </c>
      <c r="AD151">
        <v>5.74E-2</v>
      </c>
      <c r="AE151">
        <v>0</v>
      </c>
      <c r="AF151">
        <v>0</v>
      </c>
      <c r="AG151">
        <v>0</v>
      </c>
      <c r="AI151">
        <v>0</v>
      </c>
      <c r="AJ151">
        <v>0</v>
      </c>
      <c r="AL151">
        <v>7505.1</v>
      </c>
      <c r="AM151">
        <v>0</v>
      </c>
      <c r="AN151">
        <v>0</v>
      </c>
      <c r="AO151">
        <v>0</v>
      </c>
      <c r="AP151" s="1">
        <v>39541</v>
      </c>
      <c r="AQ151">
        <v>8486</v>
      </c>
      <c r="AR151">
        <v>131</v>
      </c>
      <c r="AS151">
        <v>1</v>
      </c>
      <c r="AT151">
        <v>4</v>
      </c>
      <c r="AU151">
        <v>46500000</v>
      </c>
      <c r="AW151">
        <v>2023</v>
      </c>
      <c r="AX151" t="s">
        <v>1082</v>
      </c>
      <c r="AY151" t="s">
        <v>1083</v>
      </c>
      <c r="AZ151" t="s">
        <v>584</v>
      </c>
      <c r="BA151">
        <v>237500</v>
      </c>
      <c r="BB151">
        <v>227500</v>
      </c>
      <c r="BC151">
        <v>0</v>
      </c>
      <c r="BD151">
        <v>465000</v>
      </c>
      <c r="BE151">
        <v>465000</v>
      </c>
      <c r="BF151">
        <v>2022</v>
      </c>
      <c r="BG151" t="s">
        <v>1082</v>
      </c>
      <c r="BH151" t="s">
        <v>1083</v>
      </c>
      <c r="BI151" t="s">
        <v>584</v>
      </c>
      <c r="BJ151">
        <v>237500</v>
      </c>
      <c r="BK151">
        <v>227500</v>
      </c>
      <c r="BL151">
        <v>0</v>
      </c>
      <c r="BM151">
        <v>465000</v>
      </c>
      <c r="BN151">
        <v>465000</v>
      </c>
      <c r="BO151">
        <v>2021</v>
      </c>
      <c r="BP151" t="s">
        <v>1082</v>
      </c>
      <c r="BQ151" t="s">
        <v>1083</v>
      </c>
      <c r="BR151" t="s">
        <v>584</v>
      </c>
      <c r="BS151">
        <v>237500</v>
      </c>
      <c r="BT151">
        <v>227500</v>
      </c>
      <c r="BU151">
        <v>0</v>
      </c>
      <c r="BV151">
        <v>465000</v>
      </c>
      <c r="BW151">
        <v>465000</v>
      </c>
      <c r="BX151">
        <v>2020</v>
      </c>
      <c r="BY151" t="s">
        <v>1082</v>
      </c>
      <c r="BZ151" t="s">
        <v>1083</v>
      </c>
      <c r="CA151" t="s">
        <v>584</v>
      </c>
      <c r="CB151">
        <v>237500</v>
      </c>
      <c r="CC151">
        <v>227500</v>
      </c>
      <c r="CD151">
        <v>0</v>
      </c>
      <c r="CE151">
        <v>465000</v>
      </c>
      <c r="CF151">
        <v>465000</v>
      </c>
      <c r="CG151">
        <v>0</v>
      </c>
      <c r="CH151">
        <v>0</v>
      </c>
      <c r="CI151">
        <v>76</v>
      </c>
      <c r="CJ151" t="s">
        <v>195</v>
      </c>
      <c r="CM151" t="s">
        <v>1085</v>
      </c>
    </row>
    <row r="152" spans="1:91" x14ac:dyDescent="0.35">
      <c r="A152">
        <v>179</v>
      </c>
      <c r="B152">
        <v>43.01</v>
      </c>
      <c r="D152" t="s">
        <v>1086</v>
      </c>
      <c r="E152" t="s">
        <v>92</v>
      </c>
      <c r="F152" t="s">
        <v>1087</v>
      </c>
      <c r="G152" t="s">
        <v>1086</v>
      </c>
      <c r="H152" t="s">
        <v>102</v>
      </c>
      <c r="I152">
        <v>0</v>
      </c>
      <c r="L152">
        <v>179</v>
      </c>
      <c r="M152">
        <v>43.1</v>
      </c>
      <c r="O152" s="1">
        <v>43826</v>
      </c>
      <c r="P152" t="s">
        <v>96</v>
      </c>
      <c r="Q152">
        <v>11109300</v>
      </c>
      <c r="S152">
        <v>0</v>
      </c>
      <c r="T152" t="s">
        <v>121</v>
      </c>
      <c r="Z152" t="s">
        <v>1088</v>
      </c>
      <c r="AA152" t="s">
        <v>1089</v>
      </c>
      <c r="AB152">
        <v>3</v>
      </c>
      <c r="AC152">
        <v>0</v>
      </c>
      <c r="AD152">
        <v>2.69E-2</v>
      </c>
      <c r="AE152">
        <v>0</v>
      </c>
      <c r="AF152">
        <v>0</v>
      </c>
      <c r="AG152">
        <v>0</v>
      </c>
      <c r="AI152">
        <v>0</v>
      </c>
      <c r="AJ152">
        <v>0</v>
      </c>
      <c r="AL152">
        <v>19040.36</v>
      </c>
      <c r="AM152">
        <v>0</v>
      </c>
      <c r="AN152">
        <v>0</v>
      </c>
      <c r="AO152">
        <v>0</v>
      </c>
      <c r="AP152" t="s">
        <v>208</v>
      </c>
      <c r="AS152">
        <v>0</v>
      </c>
      <c r="AT152">
        <v>0</v>
      </c>
      <c r="AU152">
        <v>0</v>
      </c>
      <c r="AW152">
        <v>2023</v>
      </c>
      <c r="AX152" t="s">
        <v>1087</v>
      </c>
      <c r="AY152" t="s">
        <v>1086</v>
      </c>
      <c r="AZ152" t="s">
        <v>102</v>
      </c>
      <c r="BA152">
        <v>533000</v>
      </c>
      <c r="BB152">
        <v>646700</v>
      </c>
      <c r="BC152">
        <v>0</v>
      </c>
      <c r="BD152">
        <v>1179700</v>
      </c>
      <c r="BE152">
        <v>1179700</v>
      </c>
      <c r="BF152">
        <v>2022</v>
      </c>
      <c r="BG152" t="s">
        <v>1087</v>
      </c>
      <c r="BH152" t="s">
        <v>1086</v>
      </c>
      <c r="BI152" t="s">
        <v>102</v>
      </c>
      <c r="BJ152">
        <v>533000</v>
      </c>
      <c r="BK152">
        <v>646700</v>
      </c>
      <c r="BL152">
        <v>0</v>
      </c>
      <c r="BM152">
        <v>1179700</v>
      </c>
      <c r="BN152">
        <v>1179700</v>
      </c>
      <c r="BO152">
        <v>2021</v>
      </c>
      <c r="BP152" t="s">
        <v>1087</v>
      </c>
      <c r="BQ152" t="s">
        <v>1086</v>
      </c>
      <c r="BR152" t="s">
        <v>102</v>
      </c>
      <c r="BS152">
        <v>533000</v>
      </c>
      <c r="BT152">
        <v>646700</v>
      </c>
      <c r="BU152">
        <v>0</v>
      </c>
      <c r="BV152">
        <v>1179700</v>
      </c>
      <c r="BW152">
        <v>1179700</v>
      </c>
      <c r="BX152">
        <v>2020</v>
      </c>
      <c r="BY152" t="s">
        <v>1087</v>
      </c>
      <c r="BZ152" t="s">
        <v>1086</v>
      </c>
      <c r="CA152" t="s">
        <v>102</v>
      </c>
      <c r="CB152">
        <v>533000</v>
      </c>
      <c r="CC152">
        <v>646700</v>
      </c>
      <c r="CD152">
        <v>0</v>
      </c>
      <c r="CE152">
        <v>1179700</v>
      </c>
      <c r="CF152">
        <v>1179700</v>
      </c>
      <c r="CG152">
        <v>0</v>
      </c>
      <c r="CH152">
        <v>0</v>
      </c>
      <c r="CI152">
        <v>53</v>
      </c>
      <c r="CJ152" t="s">
        <v>139</v>
      </c>
      <c r="CM152" t="s">
        <v>1090</v>
      </c>
    </row>
    <row r="153" spans="1:91" x14ac:dyDescent="0.35">
      <c r="A153">
        <v>166</v>
      </c>
      <c r="B153">
        <v>3</v>
      </c>
      <c r="D153" t="s">
        <v>1091</v>
      </c>
      <c r="E153" t="s">
        <v>92</v>
      </c>
      <c r="F153" t="s">
        <v>1092</v>
      </c>
      <c r="G153" t="s">
        <v>1091</v>
      </c>
      <c r="H153" t="s">
        <v>102</v>
      </c>
      <c r="I153">
        <v>0</v>
      </c>
      <c r="O153" s="1">
        <v>43826</v>
      </c>
      <c r="P153" t="s">
        <v>96</v>
      </c>
      <c r="Q153">
        <v>10976500</v>
      </c>
      <c r="S153">
        <v>660</v>
      </c>
      <c r="T153" t="s">
        <v>121</v>
      </c>
      <c r="Z153" t="s">
        <v>1093</v>
      </c>
      <c r="AA153" t="s">
        <v>1094</v>
      </c>
      <c r="AB153">
        <v>3</v>
      </c>
      <c r="AC153">
        <v>0</v>
      </c>
      <c r="AD153">
        <v>6.0299999999999999E-2</v>
      </c>
      <c r="AE153">
        <v>0</v>
      </c>
      <c r="AF153">
        <v>0</v>
      </c>
      <c r="AG153">
        <v>0</v>
      </c>
      <c r="AI153">
        <v>0</v>
      </c>
      <c r="AJ153">
        <v>0</v>
      </c>
      <c r="AL153">
        <v>16527.36</v>
      </c>
      <c r="AM153">
        <v>0</v>
      </c>
      <c r="AN153">
        <v>0</v>
      </c>
      <c r="AO153">
        <v>0</v>
      </c>
      <c r="AP153" s="1">
        <v>30609</v>
      </c>
      <c r="AQ153">
        <v>3392</v>
      </c>
      <c r="AR153">
        <v>902</v>
      </c>
      <c r="AS153">
        <v>1</v>
      </c>
      <c r="AT153">
        <v>0</v>
      </c>
      <c r="AU153">
        <v>102400000</v>
      </c>
      <c r="AW153">
        <v>2023</v>
      </c>
      <c r="AX153" t="s">
        <v>1092</v>
      </c>
      <c r="AY153" t="s">
        <v>1091</v>
      </c>
      <c r="AZ153" t="s">
        <v>102</v>
      </c>
      <c r="BA153">
        <v>475000</v>
      </c>
      <c r="BB153">
        <v>549000</v>
      </c>
      <c r="BC153">
        <v>0</v>
      </c>
      <c r="BD153">
        <v>1024000</v>
      </c>
      <c r="BE153">
        <v>1024000</v>
      </c>
      <c r="BF153">
        <v>2022</v>
      </c>
      <c r="BG153" t="s">
        <v>1092</v>
      </c>
      <c r="BH153" t="s">
        <v>1091</v>
      </c>
      <c r="BI153" t="s">
        <v>102</v>
      </c>
      <c r="BJ153">
        <v>475000</v>
      </c>
      <c r="BK153">
        <v>549000</v>
      </c>
      <c r="BL153">
        <v>0</v>
      </c>
      <c r="BM153">
        <v>1024000</v>
      </c>
      <c r="BN153">
        <v>1024000</v>
      </c>
      <c r="BO153">
        <v>2021</v>
      </c>
      <c r="BP153" t="s">
        <v>1092</v>
      </c>
      <c r="BQ153" t="s">
        <v>1091</v>
      </c>
      <c r="BR153" t="s">
        <v>102</v>
      </c>
      <c r="BS153">
        <v>475000</v>
      </c>
      <c r="BT153">
        <v>549000</v>
      </c>
      <c r="BU153">
        <v>0</v>
      </c>
      <c r="BV153">
        <v>1024000</v>
      </c>
      <c r="BW153">
        <v>1024000</v>
      </c>
      <c r="BX153">
        <v>2020</v>
      </c>
      <c r="BY153" t="s">
        <v>1092</v>
      </c>
      <c r="BZ153" t="s">
        <v>1091</v>
      </c>
      <c r="CA153" t="s">
        <v>102</v>
      </c>
      <c r="CB153">
        <v>475000</v>
      </c>
      <c r="CC153">
        <v>549000</v>
      </c>
      <c r="CD153">
        <v>0</v>
      </c>
      <c r="CE153">
        <v>1024000</v>
      </c>
      <c r="CF153">
        <v>1024000</v>
      </c>
      <c r="CG153">
        <v>0</v>
      </c>
      <c r="CH153">
        <v>0</v>
      </c>
      <c r="CI153">
        <v>58</v>
      </c>
      <c r="CJ153" t="s">
        <v>244</v>
      </c>
      <c r="CM153" t="s">
        <v>1095</v>
      </c>
    </row>
    <row r="154" spans="1:91" x14ac:dyDescent="0.35">
      <c r="A154">
        <v>202</v>
      </c>
      <c r="B154">
        <v>32</v>
      </c>
      <c r="D154" t="s">
        <v>1096</v>
      </c>
      <c r="E154" t="s">
        <v>92</v>
      </c>
      <c r="F154" t="s">
        <v>1097</v>
      </c>
      <c r="G154" t="s">
        <v>1096</v>
      </c>
      <c r="H154" t="s">
        <v>102</v>
      </c>
      <c r="I154">
        <v>0</v>
      </c>
      <c r="O154" s="1">
        <v>43826</v>
      </c>
      <c r="P154" t="s">
        <v>357</v>
      </c>
      <c r="Q154">
        <v>11268200</v>
      </c>
      <c r="S154">
        <v>2250</v>
      </c>
      <c r="T154" t="s">
        <v>97</v>
      </c>
      <c r="Z154" t="s">
        <v>791</v>
      </c>
      <c r="AA154" t="s">
        <v>145</v>
      </c>
      <c r="AB154">
        <v>2</v>
      </c>
      <c r="AC154">
        <v>0</v>
      </c>
      <c r="AD154">
        <v>4.5900000000000003E-2</v>
      </c>
      <c r="AE154">
        <v>0</v>
      </c>
      <c r="AF154">
        <v>0</v>
      </c>
      <c r="AG154">
        <v>0</v>
      </c>
      <c r="AI154">
        <v>0</v>
      </c>
      <c r="AJ154">
        <v>0</v>
      </c>
      <c r="AL154">
        <v>20303.080000000002</v>
      </c>
      <c r="AM154">
        <v>0</v>
      </c>
      <c r="AN154">
        <v>0</v>
      </c>
      <c r="AO154">
        <v>0</v>
      </c>
      <c r="AP154" s="1">
        <v>37008</v>
      </c>
      <c r="AQ154">
        <v>5799</v>
      </c>
      <c r="AR154">
        <v>325</v>
      </c>
      <c r="AS154">
        <v>1</v>
      </c>
      <c r="AT154">
        <v>3</v>
      </c>
      <c r="AU154">
        <v>122900000</v>
      </c>
      <c r="AW154">
        <v>2023</v>
      </c>
      <c r="AX154" t="s">
        <v>1097</v>
      </c>
      <c r="AY154" t="s">
        <v>1096</v>
      </c>
      <c r="AZ154" t="s">
        <v>102</v>
      </c>
      <c r="BA154">
        <v>1035000</v>
      </c>
      <c r="BB154">
        <v>194000</v>
      </c>
      <c r="BC154">
        <v>0</v>
      </c>
      <c r="BD154">
        <v>1229000</v>
      </c>
      <c r="BE154">
        <v>1229000</v>
      </c>
      <c r="BF154">
        <v>2022</v>
      </c>
      <c r="BG154" t="s">
        <v>1097</v>
      </c>
      <c r="BH154" t="s">
        <v>1096</v>
      </c>
      <c r="BI154" t="s">
        <v>102</v>
      </c>
      <c r="BJ154">
        <v>1035000</v>
      </c>
      <c r="BK154">
        <v>194000</v>
      </c>
      <c r="BL154">
        <v>0</v>
      </c>
      <c r="BM154">
        <v>1229000</v>
      </c>
      <c r="BN154">
        <v>1229000</v>
      </c>
      <c r="BO154">
        <v>2021</v>
      </c>
      <c r="BP154" t="s">
        <v>1097</v>
      </c>
      <c r="BQ154" t="s">
        <v>1096</v>
      </c>
      <c r="BR154" t="s">
        <v>102</v>
      </c>
      <c r="BS154">
        <v>1035000</v>
      </c>
      <c r="BT154">
        <v>194000</v>
      </c>
      <c r="BU154">
        <v>0</v>
      </c>
      <c r="BV154">
        <v>1229000</v>
      </c>
      <c r="BW154">
        <v>1229000</v>
      </c>
      <c r="BX154">
        <v>2020</v>
      </c>
      <c r="BY154" t="s">
        <v>1097</v>
      </c>
      <c r="BZ154" t="s">
        <v>1096</v>
      </c>
      <c r="CA154" t="s">
        <v>102</v>
      </c>
      <c r="CB154">
        <v>1035000</v>
      </c>
      <c r="CC154">
        <v>194000</v>
      </c>
      <c r="CD154">
        <v>0</v>
      </c>
      <c r="CE154">
        <v>1229000</v>
      </c>
      <c r="CF154">
        <v>1229000</v>
      </c>
      <c r="CG154">
        <v>0</v>
      </c>
      <c r="CH154">
        <v>0</v>
      </c>
      <c r="CI154">
        <v>10</v>
      </c>
      <c r="CJ154" t="s">
        <v>115</v>
      </c>
      <c r="CM154" t="s">
        <v>1098</v>
      </c>
    </row>
    <row r="155" spans="1:91" x14ac:dyDescent="0.35">
      <c r="A155">
        <v>214.01</v>
      </c>
      <c r="B155">
        <v>31</v>
      </c>
      <c r="D155" t="s">
        <v>1099</v>
      </c>
      <c r="E155" t="s">
        <v>92</v>
      </c>
      <c r="F155" t="s">
        <v>1100</v>
      </c>
      <c r="G155" t="s">
        <v>1101</v>
      </c>
      <c r="H155" t="s">
        <v>102</v>
      </c>
      <c r="I155">
        <v>0</v>
      </c>
      <c r="L155">
        <v>214.1</v>
      </c>
      <c r="M155">
        <v>31</v>
      </c>
      <c r="O155" s="1">
        <v>44689</v>
      </c>
      <c r="P155" t="s">
        <v>110</v>
      </c>
      <c r="Q155">
        <v>11336400</v>
      </c>
      <c r="S155">
        <v>0</v>
      </c>
      <c r="T155" t="s">
        <v>399</v>
      </c>
      <c r="Z155" t="s">
        <v>234</v>
      </c>
      <c r="AA155" t="s">
        <v>1102</v>
      </c>
      <c r="AB155">
        <v>4</v>
      </c>
      <c r="AC155">
        <v>0</v>
      </c>
      <c r="AD155">
        <v>5.74E-2</v>
      </c>
      <c r="AE155">
        <v>0</v>
      </c>
      <c r="AF155">
        <v>0</v>
      </c>
      <c r="AG155">
        <v>0</v>
      </c>
      <c r="AI155">
        <v>0</v>
      </c>
      <c r="AJ155">
        <v>0</v>
      </c>
      <c r="AL155">
        <v>11669.84</v>
      </c>
      <c r="AM155">
        <v>0</v>
      </c>
      <c r="AN155">
        <v>0</v>
      </c>
      <c r="AO155">
        <v>0</v>
      </c>
      <c r="AP155" s="1">
        <v>40759</v>
      </c>
      <c r="AQ155">
        <v>8810</v>
      </c>
      <c r="AR155">
        <v>322</v>
      </c>
      <c r="AS155">
        <v>10</v>
      </c>
      <c r="AT155">
        <v>4</v>
      </c>
      <c r="AU155">
        <v>7047000</v>
      </c>
      <c r="AW155">
        <v>2023</v>
      </c>
      <c r="AX155" t="s">
        <v>1100</v>
      </c>
      <c r="AY155" t="s">
        <v>1101</v>
      </c>
      <c r="AZ155" t="s">
        <v>102</v>
      </c>
      <c r="BA155">
        <v>375000</v>
      </c>
      <c r="BB155">
        <v>329700</v>
      </c>
      <c r="BC155">
        <v>0</v>
      </c>
      <c r="BD155">
        <v>704700</v>
      </c>
      <c r="BE155">
        <v>704700</v>
      </c>
      <c r="BF155">
        <v>2022</v>
      </c>
      <c r="BG155" t="s">
        <v>1100</v>
      </c>
      <c r="BH155" t="s">
        <v>1103</v>
      </c>
      <c r="BI155" t="s">
        <v>102</v>
      </c>
      <c r="BJ155">
        <v>375000</v>
      </c>
      <c r="BK155">
        <v>329700</v>
      </c>
      <c r="BL155">
        <v>0</v>
      </c>
      <c r="BM155">
        <v>704700</v>
      </c>
      <c r="BN155">
        <v>704700</v>
      </c>
      <c r="BO155">
        <v>2021</v>
      </c>
      <c r="BP155" t="s">
        <v>1100</v>
      </c>
      <c r="BQ155" t="s">
        <v>1103</v>
      </c>
      <c r="BR155" t="s">
        <v>102</v>
      </c>
      <c r="BS155">
        <v>375000</v>
      </c>
      <c r="BT155">
        <v>329700</v>
      </c>
      <c r="BU155">
        <v>0</v>
      </c>
      <c r="BV155">
        <v>704700</v>
      </c>
      <c r="BW155">
        <v>704700</v>
      </c>
      <c r="BX155">
        <v>2020</v>
      </c>
      <c r="BY155" t="s">
        <v>1100</v>
      </c>
      <c r="BZ155" t="s">
        <v>1103</v>
      </c>
      <c r="CA155" t="s">
        <v>102</v>
      </c>
      <c r="CB155">
        <v>375000</v>
      </c>
      <c r="CC155">
        <v>329700</v>
      </c>
      <c r="CD155">
        <v>0</v>
      </c>
      <c r="CE155">
        <v>704700</v>
      </c>
      <c r="CF155">
        <v>704700</v>
      </c>
      <c r="CG155">
        <v>0</v>
      </c>
      <c r="CH155">
        <v>0</v>
      </c>
      <c r="CI155">
        <v>11</v>
      </c>
      <c r="CJ155" t="s">
        <v>291</v>
      </c>
      <c r="CM155" t="s">
        <v>1104</v>
      </c>
    </row>
    <row r="156" spans="1:91" x14ac:dyDescent="0.35">
      <c r="A156">
        <v>204</v>
      </c>
      <c r="B156">
        <v>28</v>
      </c>
      <c r="D156" t="s">
        <v>1105</v>
      </c>
      <c r="E156" t="s">
        <v>92</v>
      </c>
      <c r="F156" t="s">
        <v>1106</v>
      </c>
      <c r="G156" t="s">
        <v>1107</v>
      </c>
      <c r="H156" t="s">
        <v>1108</v>
      </c>
      <c r="I156">
        <v>0</v>
      </c>
      <c r="O156" s="1">
        <v>44565</v>
      </c>
      <c r="P156" t="s">
        <v>96</v>
      </c>
      <c r="Q156">
        <v>11279700</v>
      </c>
      <c r="S156">
        <v>0</v>
      </c>
      <c r="T156" t="s">
        <v>97</v>
      </c>
      <c r="Z156" t="s">
        <v>1109</v>
      </c>
      <c r="AA156" t="s">
        <v>99</v>
      </c>
      <c r="AB156">
        <v>2</v>
      </c>
      <c r="AC156">
        <v>0</v>
      </c>
      <c r="AD156">
        <v>3.73E-2</v>
      </c>
      <c r="AE156">
        <v>0</v>
      </c>
      <c r="AF156">
        <v>0</v>
      </c>
      <c r="AG156">
        <v>0</v>
      </c>
      <c r="AI156">
        <v>0</v>
      </c>
      <c r="AJ156">
        <v>0</v>
      </c>
      <c r="AL156">
        <v>16486.96</v>
      </c>
      <c r="AM156">
        <v>0</v>
      </c>
      <c r="AN156">
        <v>0</v>
      </c>
      <c r="AO156">
        <v>0</v>
      </c>
      <c r="AP156" s="1">
        <v>24229</v>
      </c>
      <c r="AQ156">
        <v>2997</v>
      </c>
      <c r="AR156">
        <v>335</v>
      </c>
      <c r="AS156">
        <v>1</v>
      </c>
      <c r="AT156">
        <v>4</v>
      </c>
      <c r="AU156">
        <v>99800000</v>
      </c>
      <c r="AW156">
        <v>2023</v>
      </c>
      <c r="AX156" t="s">
        <v>1106</v>
      </c>
      <c r="AY156" t="s">
        <v>1107</v>
      </c>
      <c r="AZ156" t="s">
        <v>1108</v>
      </c>
      <c r="BA156">
        <v>700000</v>
      </c>
      <c r="BB156">
        <v>298000</v>
      </c>
      <c r="BC156">
        <v>0</v>
      </c>
      <c r="BD156">
        <v>998000</v>
      </c>
      <c r="BE156">
        <v>998000</v>
      </c>
      <c r="BF156">
        <v>2022</v>
      </c>
      <c r="BG156" t="s">
        <v>1106</v>
      </c>
      <c r="BH156" t="s">
        <v>1107</v>
      </c>
      <c r="BI156" t="s">
        <v>1108</v>
      </c>
      <c r="BJ156">
        <v>700000</v>
      </c>
      <c r="BK156">
        <v>298000</v>
      </c>
      <c r="BL156">
        <v>0</v>
      </c>
      <c r="BM156">
        <v>998000</v>
      </c>
      <c r="BN156">
        <v>998000</v>
      </c>
      <c r="BO156">
        <v>2021</v>
      </c>
      <c r="BP156" t="s">
        <v>1110</v>
      </c>
      <c r="BQ156" t="s">
        <v>1111</v>
      </c>
      <c r="BR156" t="s">
        <v>947</v>
      </c>
      <c r="BS156">
        <v>700000</v>
      </c>
      <c r="BT156">
        <v>298000</v>
      </c>
      <c r="BU156">
        <v>0</v>
      </c>
      <c r="BV156">
        <v>998000</v>
      </c>
      <c r="BW156">
        <v>998000</v>
      </c>
      <c r="BX156">
        <v>2020</v>
      </c>
      <c r="BY156" t="s">
        <v>1110</v>
      </c>
      <c r="BZ156" t="s">
        <v>1111</v>
      </c>
      <c r="CA156" t="s">
        <v>947</v>
      </c>
      <c r="CB156">
        <v>700000</v>
      </c>
      <c r="CC156">
        <v>298000</v>
      </c>
      <c r="CD156">
        <v>0</v>
      </c>
      <c r="CE156">
        <v>998000</v>
      </c>
      <c r="CF156">
        <v>998000</v>
      </c>
      <c r="CG156">
        <v>0</v>
      </c>
      <c r="CH156">
        <v>0</v>
      </c>
      <c r="CI156">
        <v>48</v>
      </c>
      <c r="CJ156" t="s">
        <v>103</v>
      </c>
      <c r="CM156" t="s">
        <v>1112</v>
      </c>
    </row>
    <row r="157" spans="1:91" x14ac:dyDescent="0.35">
      <c r="A157">
        <v>168</v>
      </c>
      <c r="B157">
        <v>38</v>
      </c>
      <c r="D157" t="s">
        <v>1113</v>
      </c>
      <c r="E157" t="s">
        <v>92</v>
      </c>
      <c r="F157" t="s">
        <v>1114</v>
      </c>
      <c r="G157" t="s">
        <v>1115</v>
      </c>
      <c r="H157" t="s">
        <v>1116</v>
      </c>
      <c r="I157">
        <v>0</v>
      </c>
      <c r="O157" s="1">
        <v>43826</v>
      </c>
      <c r="P157" t="s">
        <v>96</v>
      </c>
      <c r="Q157">
        <v>11008900</v>
      </c>
      <c r="S157">
        <v>0</v>
      </c>
      <c r="T157" t="s">
        <v>121</v>
      </c>
      <c r="Z157" t="s">
        <v>1117</v>
      </c>
      <c r="AA157" t="s">
        <v>806</v>
      </c>
      <c r="AB157">
        <v>3</v>
      </c>
      <c r="AC157">
        <v>0</v>
      </c>
      <c r="AD157">
        <v>1.9199999999999998E-2</v>
      </c>
      <c r="AE157">
        <v>0</v>
      </c>
      <c r="AF157">
        <v>0</v>
      </c>
      <c r="AG157">
        <v>0</v>
      </c>
      <c r="AI157">
        <v>0</v>
      </c>
      <c r="AJ157">
        <v>0</v>
      </c>
      <c r="AL157">
        <v>15397.56</v>
      </c>
      <c r="AM157">
        <v>0</v>
      </c>
      <c r="AN157">
        <v>0</v>
      </c>
      <c r="AO157">
        <v>0</v>
      </c>
      <c r="AP157" s="1">
        <v>40729</v>
      </c>
      <c r="AQ157">
        <v>8800</v>
      </c>
      <c r="AR157">
        <v>451</v>
      </c>
      <c r="AS157">
        <v>1055000</v>
      </c>
      <c r="AT157">
        <v>0</v>
      </c>
      <c r="AU157">
        <v>90.4265402843602</v>
      </c>
      <c r="AW157">
        <v>2023</v>
      </c>
      <c r="AX157" t="s">
        <v>1114</v>
      </c>
      <c r="AY157" t="s">
        <v>1115</v>
      </c>
      <c r="AZ157" t="s">
        <v>1116</v>
      </c>
      <c r="BA157">
        <v>250800</v>
      </c>
      <c r="BB157">
        <v>703200</v>
      </c>
      <c r="BC157">
        <v>0</v>
      </c>
      <c r="BD157">
        <v>954000</v>
      </c>
      <c r="BE157">
        <v>954000</v>
      </c>
      <c r="BF157">
        <v>2022</v>
      </c>
      <c r="BG157" t="s">
        <v>1114</v>
      </c>
      <c r="BH157" t="s">
        <v>1115</v>
      </c>
      <c r="BI157" t="s">
        <v>1116</v>
      </c>
      <c r="BJ157">
        <v>250800</v>
      </c>
      <c r="BK157">
        <v>703200</v>
      </c>
      <c r="BL157">
        <v>0</v>
      </c>
      <c r="BM157">
        <v>954000</v>
      </c>
      <c r="BN157">
        <v>954000</v>
      </c>
      <c r="BO157">
        <v>2021</v>
      </c>
      <c r="BP157" t="s">
        <v>1114</v>
      </c>
      <c r="BQ157" t="s">
        <v>1115</v>
      </c>
      <c r="BR157" t="s">
        <v>1116</v>
      </c>
      <c r="BS157">
        <v>250800</v>
      </c>
      <c r="BT157">
        <v>703200</v>
      </c>
      <c r="BU157">
        <v>0</v>
      </c>
      <c r="BV157">
        <v>954000</v>
      </c>
      <c r="BW157">
        <v>954000</v>
      </c>
      <c r="BX157">
        <v>2020</v>
      </c>
      <c r="BY157" t="s">
        <v>1114</v>
      </c>
      <c r="BZ157" t="s">
        <v>1115</v>
      </c>
      <c r="CA157" t="s">
        <v>1116</v>
      </c>
      <c r="CB157">
        <v>250800</v>
      </c>
      <c r="CC157">
        <v>703200</v>
      </c>
      <c r="CD157">
        <v>0</v>
      </c>
      <c r="CE157">
        <v>954000</v>
      </c>
      <c r="CF157">
        <v>954000</v>
      </c>
      <c r="CG157">
        <v>0</v>
      </c>
      <c r="CH157">
        <v>0</v>
      </c>
      <c r="CI157">
        <v>59</v>
      </c>
      <c r="CJ157" t="s">
        <v>693</v>
      </c>
      <c r="CM157" t="s">
        <v>1118</v>
      </c>
    </row>
    <row r="158" spans="1:91" x14ac:dyDescent="0.35">
      <c r="A158">
        <v>166</v>
      </c>
      <c r="B158">
        <v>5</v>
      </c>
      <c r="D158" t="s">
        <v>1119</v>
      </c>
      <c r="E158" t="s">
        <v>92</v>
      </c>
      <c r="F158" t="s">
        <v>1120</v>
      </c>
      <c r="G158" t="s">
        <v>1119</v>
      </c>
      <c r="H158" t="s">
        <v>102</v>
      </c>
      <c r="I158">
        <v>0</v>
      </c>
      <c r="O158" s="1">
        <v>44883</v>
      </c>
      <c r="P158" t="s">
        <v>96</v>
      </c>
      <c r="Q158">
        <v>10976700</v>
      </c>
      <c r="S158">
        <v>0</v>
      </c>
      <c r="T158" t="s">
        <v>121</v>
      </c>
      <c r="Y158" t="s">
        <v>1121</v>
      </c>
      <c r="Z158" t="s">
        <v>1122</v>
      </c>
      <c r="AA158" t="s">
        <v>1123</v>
      </c>
      <c r="AB158">
        <v>2</v>
      </c>
      <c r="AC158">
        <v>0</v>
      </c>
      <c r="AD158">
        <v>0</v>
      </c>
      <c r="AE158">
        <v>0</v>
      </c>
      <c r="AF158">
        <v>0</v>
      </c>
      <c r="AG158">
        <v>0</v>
      </c>
      <c r="AI158">
        <v>0</v>
      </c>
      <c r="AJ158">
        <v>0</v>
      </c>
      <c r="AL158">
        <v>29917.11</v>
      </c>
      <c r="AM158">
        <v>0</v>
      </c>
      <c r="AN158">
        <v>0</v>
      </c>
      <c r="AO158">
        <v>0</v>
      </c>
      <c r="AP158" s="1">
        <v>42500</v>
      </c>
      <c r="AQ158">
        <v>9121</v>
      </c>
      <c r="AR158">
        <v>530</v>
      </c>
      <c r="AS158">
        <v>1</v>
      </c>
      <c r="AT158">
        <v>1</v>
      </c>
      <c r="AU158">
        <v>185360000</v>
      </c>
      <c r="AW158">
        <v>2023</v>
      </c>
      <c r="AX158" t="s">
        <v>1120</v>
      </c>
      <c r="AY158" t="s">
        <v>1119</v>
      </c>
      <c r="AZ158" t="s">
        <v>102</v>
      </c>
      <c r="BA158">
        <v>653600</v>
      </c>
      <c r="BB158">
        <v>1200000</v>
      </c>
      <c r="BC158">
        <v>0</v>
      </c>
      <c r="BD158">
        <v>1853600</v>
      </c>
      <c r="BE158">
        <v>1853600</v>
      </c>
      <c r="BF158">
        <v>2022</v>
      </c>
      <c r="BG158" t="s">
        <v>1120</v>
      </c>
      <c r="BH158" t="s">
        <v>1124</v>
      </c>
      <c r="BI158" t="s">
        <v>1125</v>
      </c>
      <c r="BJ158">
        <v>653600</v>
      </c>
      <c r="BK158">
        <v>1200000</v>
      </c>
      <c r="BL158">
        <v>0</v>
      </c>
      <c r="BM158">
        <v>1853600</v>
      </c>
      <c r="BN158">
        <v>1853600</v>
      </c>
      <c r="BO158">
        <v>2021</v>
      </c>
      <c r="BP158" t="s">
        <v>1120</v>
      </c>
      <c r="BQ158" t="s">
        <v>1124</v>
      </c>
      <c r="BR158" t="s">
        <v>1126</v>
      </c>
      <c r="BS158">
        <v>653600</v>
      </c>
      <c r="BT158">
        <v>1200000</v>
      </c>
      <c r="BU158">
        <v>0</v>
      </c>
      <c r="BV158">
        <v>1853600</v>
      </c>
      <c r="BW158">
        <v>1853600</v>
      </c>
      <c r="BX158">
        <v>2020</v>
      </c>
      <c r="BY158" t="s">
        <v>1120</v>
      </c>
      <c r="BZ158" t="s">
        <v>1124</v>
      </c>
      <c r="CA158" t="s">
        <v>1126</v>
      </c>
      <c r="CB158">
        <v>653600</v>
      </c>
      <c r="CC158">
        <v>1200000</v>
      </c>
      <c r="CD158">
        <v>0</v>
      </c>
      <c r="CE158">
        <v>1853600</v>
      </c>
      <c r="CF158">
        <v>1853600</v>
      </c>
      <c r="CG158">
        <v>0</v>
      </c>
      <c r="CH158">
        <v>0</v>
      </c>
      <c r="CI158">
        <v>58</v>
      </c>
      <c r="CJ158" t="s">
        <v>244</v>
      </c>
      <c r="CM158" t="s">
        <v>1127</v>
      </c>
    </row>
    <row r="159" spans="1:91" x14ac:dyDescent="0.35">
      <c r="A159">
        <v>202</v>
      </c>
      <c r="B159">
        <v>29</v>
      </c>
      <c r="D159" t="s">
        <v>1128</v>
      </c>
      <c r="E159" t="s">
        <v>92</v>
      </c>
      <c r="F159" t="s">
        <v>1129</v>
      </c>
      <c r="G159" t="s">
        <v>1130</v>
      </c>
      <c r="H159" t="s">
        <v>102</v>
      </c>
      <c r="I159">
        <v>0</v>
      </c>
      <c r="O159" s="1">
        <v>43826</v>
      </c>
      <c r="P159" t="s">
        <v>357</v>
      </c>
      <c r="Q159">
        <v>11268100</v>
      </c>
      <c r="S159">
        <v>0</v>
      </c>
      <c r="T159" t="s">
        <v>97</v>
      </c>
      <c r="Z159" t="s">
        <v>1131</v>
      </c>
      <c r="AA159" t="s">
        <v>1132</v>
      </c>
      <c r="AB159">
        <v>2</v>
      </c>
      <c r="AC159">
        <v>0</v>
      </c>
      <c r="AD159">
        <v>4.5100000000000001E-2</v>
      </c>
      <c r="AE159">
        <v>0</v>
      </c>
      <c r="AF159">
        <v>0</v>
      </c>
      <c r="AG159">
        <v>0</v>
      </c>
      <c r="AI159">
        <v>0</v>
      </c>
      <c r="AJ159">
        <v>0</v>
      </c>
      <c r="AL159">
        <v>19658.8</v>
      </c>
      <c r="AM159">
        <v>0</v>
      </c>
      <c r="AN159">
        <v>0</v>
      </c>
      <c r="AO159">
        <v>0</v>
      </c>
      <c r="AP159" s="1">
        <v>25323</v>
      </c>
      <c r="AQ159">
        <v>3058</v>
      </c>
      <c r="AR159">
        <v>585</v>
      </c>
      <c r="AS159">
        <v>1</v>
      </c>
      <c r="AT159">
        <v>4</v>
      </c>
      <c r="AU159">
        <v>119000000</v>
      </c>
      <c r="AW159">
        <v>2023</v>
      </c>
      <c r="AX159" t="s">
        <v>1129</v>
      </c>
      <c r="AY159" t="s">
        <v>1130</v>
      </c>
      <c r="AZ159" t="s">
        <v>102</v>
      </c>
      <c r="BA159">
        <v>990000</v>
      </c>
      <c r="BB159">
        <v>200000</v>
      </c>
      <c r="BC159">
        <v>0</v>
      </c>
      <c r="BD159">
        <v>1190000</v>
      </c>
      <c r="BE159">
        <v>1190000</v>
      </c>
      <c r="BF159">
        <v>2022</v>
      </c>
      <c r="BG159" t="s">
        <v>1129</v>
      </c>
      <c r="BH159" t="s">
        <v>1130</v>
      </c>
      <c r="BI159" t="s">
        <v>102</v>
      </c>
      <c r="BJ159">
        <v>990000</v>
      </c>
      <c r="BK159">
        <v>200000</v>
      </c>
      <c r="BL159">
        <v>0</v>
      </c>
      <c r="BM159">
        <v>1190000</v>
      </c>
      <c r="BN159">
        <v>1190000</v>
      </c>
      <c r="BO159">
        <v>2021</v>
      </c>
      <c r="BP159" t="s">
        <v>1129</v>
      </c>
      <c r="BQ159" t="s">
        <v>1130</v>
      </c>
      <c r="BR159" t="s">
        <v>102</v>
      </c>
      <c r="BS159">
        <v>990000</v>
      </c>
      <c r="BT159">
        <v>200000</v>
      </c>
      <c r="BU159">
        <v>0</v>
      </c>
      <c r="BV159">
        <v>1190000</v>
      </c>
      <c r="BW159">
        <v>1190000</v>
      </c>
      <c r="BX159">
        <v>2020</v>
      </c>
      <c r="BY159" t="s">
        <v>1129</v>
      </c>
      <c r="BZ159" t="s">
        <v>1130</v>
      </c>
      <c r="CA159" t="s">
        <v>102</v>
      </c>
      <c r="CB159">
        <v>990000</v>
      </c>
      <c r="CC159">
        <v>200000</v>
      </c>
      <c r="CD159">
        <v>0</v>
      </c>
      <c r="CE159">
        <v>1190000</v>
      </c>
      <c r="CF159">
        <v>1190000</v>
      </c>
      <c r="CG159">
        <v>0</v>
      </c>
      <c r="CH159">
        <v>0</v>
      </c>
      <c r="CI159">
        <v>10</v>
      </c>
      <c r="CJ159" t="s">
        <v>115</v>
      </c>
      <c r="CM159" t="s">
        <v>1133</v>
      </c>
    </row>
    <row r="160" spans="1:91" x14ac:dyDescent="0.35">
      <c r="A160">
        <v>179</v>
      </c>
      <c r="B160">
        <v>7</v>
      </c>
      <c r="D160" t="s">
        <v>1134</v>
      </c>
      <c r="E160" t="s">
        <v>92</v>
      </c>
      <c r="F160" t="s">
        <v>1135</v>
      </c>
      <c r="G160" t="s">
        <v>1134</v>
      </c>
      <c r="H160" t="s">
        <v>102</v>
      </c>
      <c r="I160">
        <v>4440</v>
      </c>
      <c r="J160">
        <v>1920</v>
      </c>
      <c r="K160">
        <v>49</v>
      </c>
      <c r="O160" s="1">
        <v>44908</v>
      </c>
      <c r="P160" t="s">
        <v>96</v>
      </c>
      <c r="Q160">
        <v>11102700</v>
      </c>
      <c r="S160">
        <v>0</v>
      </c>
      <c r="T160" t="s">
        <v>121</v>
      </c>
      <c r="Z160" t="s">
        <v>1136</v>
      </c>
      <c r="AA160" t="s">
        <v>1137</v>
      </c>
      <c r="AB160">
        <v>1</v>
      </c>
      <c r="AC160">
        <v>0</v>
      </c>
      <c r="AD160">
        <v>4.82E-2</v>
      </c>
      <c r="AE160">
        <v>0</v>
      </c>
      <c r="AF160">
        <v>0</v>
      </c>
      <c r="AG160">
        <v>0</v>
      </c>
      <c r="AI160">
        <v>0</v>
      </c>
      <c r="AJ160">
        <v>0</v>
      </c>
      <c r="AL160">
        <v>14159.62</v>
      </c>
      <c r="AM160">
        <v>0</v>
      </c>
      <c r="AN160">
        <v>0</v>
      </c>
      <c r="AO160">
        <v>0</v>
      </c>
      <c r="AP160" s="1">
        <v>44777</v>
      </c>
      <c r="AQ160">
        <v>9708</v>
      </c>
      <c r="AR160">
        <v>474</v>
      </c>
      <c r="AS160">
        <v>2100000</v>
      </c>
      <c r="AT160">
        <v>0</v>
      </c>
      <c r="AU160">
        <v>41.7761904761905</v>
      </c>
      <c r="AV160">
        <v>5</v>
      </c>
      <c r="AW160">
        <v>2023</v>
      </c>
      <c r="AX160" t="s">
        <v>1135</v>
      </c>
      <c r="AY160" t="s">
        <v>1134</v>
      </c>
      <c r="AZ160" t="s">
        <v>102</v>
      </c>
      <c r="BA160">
        <v>627000</v>
      </c>
      <c r="BB160">
        <v>250300</v>
      </c>
      <c r="BC160">
        <v>0</v>
      </c>
      <c r="BD160">
        <v>877300</v>
      </c>
      <c r="BE160">
        <v>877300</v>
      </c>
      <c r="BF160">
        <v>2022</v>
      </c>
      <c r="BG160" t="s">
        <v>1138</v>
      </c>
      <c r="BH160" t="s">
        <v>1134</v>
      </c>
      <c r="BI160" t="s">
        <v>102</v>
      </c>
      <c r="BJ160">
        <v>627000</v>
      </c>
      <c r="BK160">
        <v>250300</v>
      </c>
      <c r="BL160">
        <v>0</v>
      </c>
      <c r="BM160">
        <v>877300</v>
      </c>
      <c r="BN160">
        <v>877300</v>
      </c>
      <c r="BO160">
        <v>2021</v>
      </c>
      <c r="BP160" t="s">
        <v>1138</v>
      </c>
      <c r="BQ160" t="s">
        <v>1134</v>
      </c>
      <c r="BR160" t="s">
        <v>102</v>
      </c>
      <c r="BS160">
        <v>627000</v>
      </c>
      <c r="BT160">
        <v>250300</v>
      </c>
      <c r="BU160">
        <v>0</v>
      </c>
      <c r="BV160">
        <v>877300</v>
      </c>
      <c r="BW160">
        <v>877300</v>
      </c>
      <c r="BX160">
        <v>2020</v>
      </c>
      <c r="BY160" t="s">
        <v>1138</v>
      </c>
      <c r="BZ160" t="s">
        <v>1134</v>
      </c>
      <c r="CA160" t="s">
        <v>102</v>
      </c>
      <c r="CB160">
        <v>627000</v>
      </c>
      <c r="CC160">
        <v>250300</v>
      </c>
      <c r="CD160">
        <v>0</v>
      </c>
      <c r="CE160">
        <v>877300</v>
      </c>
      <c r="CF160">
        <v>877300</v>
      </c>
      <c r="CG160">
        <v>0</v>
      </c>
      <c r="CH160">
        <v>0</v>
      </c>
      <c r="CI160">
        <v>55</v>
      </c>
      <c r="CJ160" t="s">
        <v>139</v>
      </c>
      <c r="CK160" t="s">
        <v>1139</v>
      </c>
      <c r="CL160" t="s">
        <v>1140</v>
      </c>
      <c r="CM160" t="s">
        <v>1141</v>
      </c>
    </row>
    <row r="161" spans="1:91" x14ac:dyDescent="0.35">
      <c r="A161">
        <v>214</v>
      </c>
      <c r="B161">
        <v>7</v>
      </c>
      <c r="D161" t="s">
        <v>1142</v>
      </c>
      <c r="E161" t="s">
        <v>92</v>
      </c>
      <c r="F161" t="s">
        <v>1143</v>
      </c>
      <c r="G161" t="s">
        <v>1142</v>
      </c>
      <c r="H161" t="s">
        <v>102</v>
      </c>
      <c r="I161">
        <v>0</v>
      </c>
      <c r="O161" s="1">
        <v>43826</v>
      </c>
      <c r="P161" t="s">
        <v>110</v>
      </c>
      <c r="Q161">
        <v>11329400</v>
      </c>
      <c r="S161">
        <v>0</v>
      </c>
      <c r="T161" t="s">
        <v>97</v>
      </c>
      <c r="Z161" t="s">
        <v>1144</v>
      </c>
      <c r="AA161" t="s">
        <v>249</v>
      </c>
      <c r="AB161">
        <v>3</v>
      </c>
      <c r="AC161">
        <v>0</v>
      </c>
      <c r="AD161">
        <v>5.74E-2</v>
      </c>
      <c r="AE161">
        <v>0</v>
      </c>
      <c r="AF161">
        <v>0</v>
      </c>
      <c r="AG161">
        <v>0</v>
      </c>
      <c r="AI161">
        <v>0</v>
      </c>
      <c r="AJ161">
        <v>0</v>
      </c>
      <c r="AL161">
        <v>21922.04</v>
      </c>
      <c r="AM161">
        <v>0</v>
      </c>
      <c r="AN161">
        <v>0</v>
      </c>
      <c r="AO161">
        <v>0</v>
      </c>
      <c r="AP161" s="1">
        <v>27780</v>
      </c>
      <c r="AQ161">
        <v>3200</v>
      </c>
      <c r="AR161">
        <v>14</v>
      </c>
      <c r="AS161">
        <v>1</v>
      </c>
      <c r="AT161">
        <v>3</v>
      </c>
      <c r="AU161">
        <v>132700000</v>
      </c>
      <c r="AW161">
        <v>2023</v>
      </c>
      <c r="AX161" t="s">
        <v>1143</v>
      </c>
      <c r="AY161" t="s">
        <v>1142</v>
      </c>
      <c r="AZ161" t="s">
        <v>102</v>
      </c>
      <c r="BA161">
        <v>990000</v>
      </c>
      <c r="BB161">
        <v>337000</v>
      </c>
      <c r="BC161">
        <v>0</v>
      </c>
      <c r="BD161">
        <v>1327000</v>
      </c>
      <c r="BE161">
        <v>1327000</v>
      </c>
      <c r="BF161">
        <v>2022</v>
      </c>
      <c r="BG161" t="s">
        <v>1143</v>
      </c>
      <c r="BH161" t="s">
        <v>1142</v>
      </c>
      <c r="BI161" t="s">
        <v>102</v>
      </c>
      <c r="BJ161">
        <v>990000</v>
      </c>
      <c r="BK161">
        <v>337000</v>
      </c>
      <c r="BL161">
        <v>0</v>
      </c>
      <c r="BM161">
        <v>1327000</v>
      </c>
      <c r="BN161">
        <v>1327000</v>
      </c>
      <c r="BO161">
        <v>2021</v>
      </c>
      <c r="BP161" t="s">
        <v>1143</v>
      </c>
      <c r="BQ161" t="s">
        <v>1142</v>
      </c>
      <c r="BR161" t="s">
        <v>102</v>
      </c>
      <c r="BS161">
        <v>990000</v>
      </c>
      <c r="BT161">
        <v>337000</v>
      </c>
      <c r="BU161">
        <v>0</v>
      </c>
      <c r="BV161">
        <v>1327000</v>
      </c>
      <c r="BW161">
        <v>1327000</v>
      </c>
      <c r="BX161">
        <v>2020</v>
      </c>
      <c r="BY161" t="s">
        <v>1143</v>
      </c>
      <c r="BZ161" t="s">
        <v>1142</v>
      </c>
      <c r="CA161" t="s">
        <v>102</v>
      </c>
      <c r="CB161">
        <v>990000</v>
      </c>
      <c r="CC161">
        <v>337000</v>
      </c>
      <c r="CD161">
        <v>0</v>
      </c>
      <c r="CE161">
        <v>1327000</v>
      </c>
      <c r="CF161">
        <v>1327000</v>
      </c>
      <c r="CG161">
        <v>0</v>
      </c>
      <c r="CH161">
        <v>0</v>
      </c>
      <c r="CI161">
        <v>11</v>
      </c>
      <c r="CJ161" t="s">
        <v>115</v>
      </c>
      <c r="CM161" t="s">
        <v>1145</v>
      </c>
    </row>
    <row r="162" spans="1:91" x14ac:dyDescent="0.35">
      <c r="A162">
        <v>246</v>
      </c>
      <c r="B162">
        <v>15</v>
      </c>
      <c r="D162" t="s">
        <v>1146</v>
      </c>
      <c r="E162" t="s">
        <v>92</v>
      </c>
      <c r="F162" t="s">
        <v>1147</v>
      </c>
      <c r="G162" t="s">
        <v>1142</v>
      </c>
      <c r="H162" t="s">
        <v>102</v>
      </c>
      <c r="I162">
        <v>0</v>
      </c>
      <c r="O162" s="1">
        <v>43826</v>
      </c>
      <c r="P162" t="s">
        <v>96</v>
      </c>
      <c r="Q162">
        <v>11455400</v>
      </c>
      <c r="S162">
        <v>0</v>
      </c>
      <c r="T162" t="s">
        <v>97</v>
      </c>
      <c r="Z162" t="s">
        <v>440</v>
      </c>
      <c r="AA162" t="s">
        <v>145</v>
      </c>
      <c r="AB162">
        <v>2</v>
      </c>
      <c r="AC162">
        <v>0</v>
      </c>
      <c r="AD162">
        <v>4.02E-2</v>
      </c>
      <c r="AE162">
        <v>0</v>
      </c>
      <c r="AF162">
        <v>0</v>
      </c>
      <c r="AG162">
        <v>0</v>
      </c>
      <c r="AI162">
        <v>0</v>
      </c>
      <c r="AJ162">
        <v>0</v>
      </c>
      <c r="AL162">
        <v>18708.91</v>
      </c>
      <c r="AM162">
        <v>0</v>
      </c>
      <c r="AN162">
        <v>0</v>
      </c>
      <c r="AO162">
        <v>0</v>
      </c>
      <c r="AP162" s="1">
        <v>31973</v>
      </c>
      <c r="AQ162">
        <v>3833</v>
      </c>
      <c r="AR162">
        <v>245</v>
      </c>
      <c r="AS162">
        <v>1</v>
      </c>
      <c r="AT162">
        <v>4</v>
      </c>
      <c r="AU162">
        <v>113250000</v>
      </c>
      <c r="AW162">
        <v>2023</v>
      </c>
      <c r="AX162" t="s">
        <v>1147</v>
      </c>
      <c r="AY162" t="s">
        <v>1142</v>
      </c>
      <c r="AZ162" t="s">
        <v>102</v>
      </c>
      <c r="BA162">
        <v>840000</v>
      </c>
      <c r="BB162">
        <v>292500</v>
      </c>
      <c r="BC162">
        <v>0</v>
      </c>
      <c r="BD162">
        <v>1132500</v>
      </c>
      <c r="BE162">
        <v>1132500</v>
      </c>
      <c r="BF162">
        <v>2022</v>
      </c>
      <c r="BG162" t="s">
        <v>1147</v>
      </c>
      <c r="BH162" t="s">
        <v>1142</v>
      </c>
      <c r="BI162" t="s">
        <v>102</v>
      </c>
      <c r="BJ162">
        <v>840000</v>
      </c>
      <c r="BK162">
        <v>292500</v>
      </c>
      <c r="BL162">
        <v>0</v>
      </c>
      <c r="BM162">
        <v>1132500</v>
      </c>
      <c r="BN162">
        <v>1132500</v>
      </c>
      <c r="BO162">
        <v>2021</v>
      </c>
      <c r="BP162" t="s">
        <v>1147</v>
      </c>
      <c r="BQ162" t="s">
        <v>1142</v>
      </c>
      <c r="BR162" t="s">
        <v>102</v>
      </c>
      <c r="BS162">
        <v>840000</v>
      </c>
      <c r="BT162">
        <v>292500</v>
      </c>
      <c r="BU162">
        <v>0</v>
      </c>
      <c r="BV162">
        <v>1132500</v>
      </c>
      <c r="BW162">
        <v>1132500</v>
      </c>
      <c r="BX162">
        <v>2020</v>
      </c>
      <c r="BY162" t="s">
        <v>1147</v>
      </c>
      <c r="BZ162" t="s">
        <v>1142</v>
      </c>
      <c r="CA162" t="s">
        <v>102</v>
      </c>
      <c r="CB162">
        <v>840000</v>
      </c>
      <c r="CC162">
        <v>292500</v>
      </c>
      <c r="CD162">
        <v>0</v>
      </c>
      <c r="CE162">
        <v>1132500</v>
      </c>
      <c r="CF162">
        <v>1132500</v>
      </c>
      <c r="CG162">
        <v>0</v>
      </c>
      <c r="CH162">
        <v>0</v>
      </c>
      <c r="CI162">
        <v>49</v>
      </c>
      <c r="CJ162" t="s">
        <v>146</v>
      </c>
      <c r="CM162" t="s">
        <v>1148</v>
      </c>
    </row>
    <row r="163" spans="1:91" x14ac:dyDescent="0.35">
      <c r="A163">
        <v>205</v>
      </c>
      <c r="B163">
        <v>38</v>
      </c>
      <c r="D163" t="s">
        <v>1149</v>
      </c>
      <c r="E163" t="s">
        <v>92</v>
      </c>
      <c r="F163" t="s">
        <v>1150</v>
      </c>
      <c r="G163" t="s">
        <v>1151</v>
      </c>
      <c r="H163" t="s">
        <v>621</v>
      </c>
      <c r="I163">
        <v>0</v>
      </c>
      <c r="O163" s="1">
        <v>44730</v>
      </c>
      <c r="P163" t="s">
        <v>96</v>
      </c>
      <c r="Q163">
        <v>11285500</v>
      </c>
      <c r="S163">
        <v>0</v>
      </c>
      <c r="T163" t="s">
        <v>97</v>
      </c>
      <c r="Z163" t="s">
        <v>1152</v>
      </c>
      <c r="AA163" t="s">
        <v>99</v>
      </c>
      <c r="AB163">
        <v>2</v>
      </c>
      <c r="AC163">
        <v>0</v>
      </c>
      <c r="AD163">
        <v>3.1E-2</v>
      </c>
      <c r="AE163">
        <v>0</v>
      </c>
      <c r="AF163">
        <v>0</v>
      </c>
      <c r="AG163">
        <v>0</v>
      </c>
      <c r="AI163">
        <v>0</v>
      </c>
      <c r="AJ163">
        <v>0</v>
      </c>
      <c r="AL163">
        <v>18518.919999999998</v>
      </c>
      <c r="AM163">
        <v>0</v>
      </c>
      <c r="AN163">
        <v>0</v>
      </c>
      <c r="AO163">
        <v>0</v>
      </c>
      <c r="AP163" s="1">
        <v>44117</v>
      </c>
      <c r="AQ163">
        <v>9516</v>
      </c>
      <c r="AR163">
        <v>949</v>
      </c>
      <c r="AS163">
        <v>1</v>
      </c>
      <c r="AT163">
        <v>4</v>
      </c>
      <c r="AU163">
        <v>112100000</v>
      </c>
      <c r="AW163">
        <v>2023</v>
      </c>
      <c r="AX163" t="s">
        <v>1150</v>
      </c>
      <c r="AY163" t="s">
        <v>1151</v>
      </c>
      <c r="AZ163" t="s">
        <v>621</v>
      </c>
      <c r="BA163">
        <v>560000</v>
      </c>
      <c r="BB163">
        <v>561000</v>
      </c>
      <c r="BC163">
        <v>0</v>
      </c>
      <c r="BD163">
        <v>1121000</v>
      </c>
      <c r="BE163">
        <v>1121000</v>
      </c>
      <c r="BF163">
        <v>2022</v>
      </c>
      <c r="BG163" t="s">
        <v>1153</v>
      </c>
      <c r="BH163" t="s">
        <v>1154</v>
      </c>
      <c r="BI163" t="s">
        <v>621</v>
      </c>
      <c r="BJ163">
        <v>560000</v>
      </c>
      <c r="BK163">
        <v>561000</v>
      </c>
      <c r="BL163">
        <v>0</v>
      </c>
      <c r="BM163">
        <v>1121000</v>
      </c>
      <c r="BN163">
        <v>1121000</v>
      </c>
      <c r="BO163">
        <v>2021</v>
      </c>
      <c r="BP163" t="s">
        <v>1153</v>
      </c>
      <c r="BQ163" t="s">
        <v>1154</v>
      </c>
      <c r="BR163" t="s">
        <v>621</v>
      </c>
      <c r="BS163">
        <v>560000</v>
      </c>
      <c r="BT163">
        <v>561000</v>
      </c>
      <c r="BU163">
        <v>0</v>
      </c>
      <c r="BV163">
        <v>1121000</v>
      </c>
      <c r="BW163">
        <v>1121000</v>
      </c>
      <c r="BX163">
        <v>2020</v>
      </c>
      <c r="BY163" t="s">
        <v>1155</v>
      </c>
      <c r="BZ163" t="s">
        <v>1154</v>
      </c>
      <c r="CA163" t="s">
        <v>621</v>
      </c>
      <c r="CB163">
        <v>560000</v>
      </c>
      <c r="CC163">
        <v>521000</v>
      </c>
      <c r="CD163">
        <v>0</v>
      </c>
      <c r="CE163">
        <v>1081000</v>
      </c>
      <c r="CF163">
        <v>1081000</v>
      </c>
      <c r="CG163">
        <v>0</v>
      </c>
      <c r="CH163">
        <v>0</v>
      </c>
      <c r="CI163">
        <v>48</v>
      </c>
      <c r="CJ163" t="s">
        <v>103</v>
      </c>
      <c r="CM163" t="s">
        <v>1156</v>
      </c>
    </row>
    <row r="164" spans="1:91" x14ac:dyDescent="0.35">
      <c r="A164">
        <v>200</v>
      </c>
      <c r="B164">
        <v>30</v>
      </c>
      <c r="D164" t="s">
        <v>1157</v>
      </c>
      <c r="E164" t="s">
        <v>92</v>
      </c>
      <c r="F164" t="s">
        <v>1158</v>
      </c>
      <c r="G164" t="s">
        <v>1159</v>
      </c>
      <c r="H164" t="s">
        <v>1160</v>
      </c>
      <c r="I164">
        <v>0</v>
      </c>
      <c r="O164" s="1">
        <v>44228</v>
      </c>
      <c r="P164" t="s">
        <v>357</v>
      </c>
      <c r="Q164">
        <v>11253400</v>
      </c>
      <c r="S164">
        <v>660</v>
      </c>
      <c r="T164" t="s">
        <v>97</v>
      </c>
      <c r="Z164" t="s">
        <v>234</v>
      </c>
      <c r="AA164" t="s">
        <v>1161</v>
      </c>
      <c r="AB164">
        <v>8</v>
      </c>
      <c r="AC164">
        <v>0</v>
      </c>
      <c r="AD164">
        <v>5.74E-2</v>
      </c>
      <c r="AE164">
        <v>0</v>
      </c>
      <c r="AF164">
        <v>0</v>
      </c>
      <c r="AG164">
        <v>0</v>
      </c>
      <c r="AI164">
        <v>0</v>
      </c>
      <c r="AJ164">
        <v>0</v>
      </c>
      <c r="AL164">
        <v>44389.24</v>
      </c>
      <c r="AM164">
        <v>0</v>
      </c>
      <c r="AN164">
        <v>0</v>
      </c>
      <c r="AO164">
        <v>0</v>
      </c>
      <c r="AP164" s="1">
        <v>41128</v>
      </c>
      <c r="AQ164">
        <v>8864</v>
      </c>
      <c r="AR164">
        <v>591</v>
      </c>
      <c r="AS164">
        <v>3500000</v>
      </c>
      <c r="AT164">
        <v>0</v>
      </c>
      <c r="AU164">
        <v>76.771428571428601</v>
      </c>
      <c r="AW164">
        <v>2023</v>
      </c>
      <c r="AX164" t="s">
        <v>1158</v>
      </c>
      <c r="AY164" t="s">
        <v>1159</v>
      </c>
      <c r="AZ164" t="s">
        <v>1160</v>
      </c>
      <c r="BA164">
        <v>1125000</v>
      </c>
      <c r="BB164">
        <v>1562000</v>
      </c>
      <c r="BC164">
        <v>0</v>
      </c>
      <c r="BD164">
        <v>2687000</v>
      </c>
      <c r="BE164">
        <v>2687000</v>
      </c>
      <c r="BF164">
        <v>2022</v>
      </c>
      <c r="BG164" t="s">
        <v>1158</v>
      </c>
      <c r="BH164" t="s">
        <v>1159</v>
      </c>
      <c r="BI164" t="s">
        <v>1160</v>
      </c>
      <c r="BJ164">
        <v>1125000</v>
      </c>
      <c r="BK164">
        <v>1562000</v>
      </c>
      <c r="BL164">
        <v>0</v>
      </c>
      <c r="BM164">
        <v>2687000</v>
      </c>
      <c r="BN164">
        <v>2687000</v>
      </c>
      <c r="BO164">
        <v>2021</v>
      </c>
      <c r="BP164" t="s">
        <v>1158</v>
      </c>
      <c r="BQ164" t="s">
        <v>1159</v>
      </c>
      <c r="BR164" t="s">
        <v>1162</v>
      </c>
      <c r="BS164">
        <v>1125000</v>
      </c>
      <c r="BT164">
        <v>1562000</v>
      </c>
      <c r="BU164">
        <v>0</v>
      </c>
      <c r="BV164">
        <v>2687000</v>
      </c>
      <c r="BW164">
        <v>2687000</v>
      </c>
      <c r="BX164">
        <v>2020</v>
      </c>
      <c r="BY164" t="s">
        <v>1158</v>
      </c>
      <c r="BZ164" t="s">
        <v>1159</v>
      </c>
      <c r="CA164" t="s">
        <v>1162</v>
      </c>
      <c r="CB164">
        <v>1125000</v>
      </c>
      <c r="CC164">
        <v>2154000</v>
      </c>
      <c r="CD164">
        <v>0</v>
      </c>
      <c r="CE164">
        <v>3279000</v>
      </c>
      <c r="CF164">
        <v>3279000</v>
      </c>
      <c r="CG164">
        <v>0</v>
      </c>
      <c r="CH164">
        <v>0</v>
      </c>
      <c r="CI164">
        <v>10</v>
      </c>
      <c r="CJ164" t="s">
        <v>115</v>
      </c>
      <c r="CM164" t="s">
        <v>1163</v>
      </c>
    </row>
    <row r="165" spans="1:91" x14ac:dyDescent="0.35">
      <c r="A165">
        <v>204</v>
      </c>
      <c r="B165">
        <v>2.02</v>
      </c>
      <c r="D165" t="s">
        <v>1164</v>
      </c>
      <c r="E165" t="s">
        <v>92</v>
      </c>
      <c r="F165" t="s">
        <v>1165</v>
      </c>
      <c r="G165" t="s">
        <v>1166</v>
      </c>
      <c r="H165" t="s">
        <v>102</v>
      </c>
      <c r="I165">
        <v>0</v>
      </c>
      <c r="L165">
        <v>204</v>
      </c>
      <c r="M165">
        <v>2.2000000000000002</v>
      </c>
      <c r="O165" s="1">
        <v>44173</v>
      </c>
      <c r="P165" t="s">
        <v>96</v>
      </c>
      <c r="Q165">
        <v>11274500</v>
      </c>
      <c r="S165">
        <v>1977</v>
      </c>
      <c r="T165" t="s">
        <v>121</v>
      </c>
      <c r="Z165" t="s">
        <v>1167</v>
      </c>
      <c r="AA165" t="s">
        <v>1168</v>
      </c>
      <c r="AB165">
        <v>3</v>
      </c>
      <c r="AC165">
        <v>738</v>
      </c>
      <c r="AD165">
        <v>0</v>
      </c>
      <c r="AE165">
        <v>0</v>
      </c>
      <c r="AF165">
        <v>0</v>
      </c>
      <c r="AG165">
        <v>0</v>
      </c>
      <c r="AI165">
        <v>0</v>
      </c>
      <c r="AJ165">
        <v>0</v>
      </c>
      <c r="AL165">
        <v>15010.2</v>
      </c>
      <c r="AM165">
        <v>0</v>
      </c>
      <c r="AN165">
        <v>0</v>
      </c>
      <c r="AO165">
        <v>0</v>
      </c>
      <c r="AP165" s="1">
        <v>41636</v>
      </c>
      <c r="AQ165">
        <v>8955</v>
      </c>
      <c r="AR165">
        <v>550</v>
      </c>
      <c r="AS165">
        <v>1300000</v>
      </c>
      <c r="AT165">
        <v>0</v>
      </c>
      <c r="AU165">
        <v>71.538461538461505</v>
      </c>
      <c r="AV165">
        <v>1</v>
      </c>
      <c r="AW165">
        <v>2023</v>
      </c>
      <c r="AX165" t="s">
        <v>1165</v>
      </c>
      <c r="AY165" t="s">
        <v>1166</v>
      </c>
      <c r="AZ165" t="s">
        <v>102</v>
      </c>
      <c r="BA165">
        <v>685900</v>
      </c>
      <c r="BB165">
        <v>244100</v>
      </c>
      <c r="BC165">
        <v>0</v>
      </c>
      <c r="BD165">
        <v>930000</v>
      </c>
      <c r="BE165">
        <v>930000</v>
      </c>
      <c r="BF165">
        <v>2022</v>
      </c>
      <c r="BG165" t="s">
        <v>1165</v>
      </c>
      <c r="BH165" t="s">
        <v>1166</v>
      </c>
      <c r="BI165" t="s">
        <v>102</v>
      </c>
      <c r="BJ165">
        <v>685900</v>
      </c>
      <c r="BK165">
        <v>244100</v>
      </c>
      <c r="BL165">
        <v>0</v>
      </c>
      <c r="BM165">
        <v>930000</v>
      </c>
      <c r="BN165">
        <v>930000</v>
      </c>
      <c r="BO165">
        <v>2021</v>
      </c>
      <c r="BP165" t="s">
        <v>1165</v>
      </c>
      <c r="BQ165" t="s">
        <v>1166</v>
      </c>
      <c r="BR165" t="s">
        <v>102</v>
      </c>
      <c r="BS165">
        <v>685900</v>
      </c>
      <c r="BT165">
        <v>244100</v>
      </c>
      <c r="BU165">
        <v>0</v>
      </c>
      <c r="BV165">
        <v>930000</v>
      </c>
      <c r="BW165">
        <v>930000</v>
      </c>
      <c r="BX165">
        <v>2020</v>
      </c>
      <c r="BY165" t="s">
        <v>1165</v>
      </c>
      <c r="BZ165" t="s">
        <v>1166</v>
      </c>
      <c r="CA165" t="s">
        <v>102</v>
      </c>
      <c r="CB165">
        <v>685900</v>
      </c>
      <c r="CC165">
        <v>408700</v>
      </c>
      <c r="CD165">
        <v>0</v>
      </c>
      <c r="CE165">
        <v>1094600</v>
      </c>
      <c r="CF165">
        <v>1094600</v>
      </c>
      <c r="CG165">
        <v>0</v>
      </c>
      <c r="CH165">
        <v>0</v>
      </c>
      <c r="CI165">
        <v>50</v>
      </c>
      <c r="CJ165" t="s">
        <v>224</v>
      </c>
      <c r="CM165" t="s">
        <v>1169</v>
      </c>
    </row>
    <row r="166" spans="1:91" x14ac:dyDescent="0.35">
      <c r="A166">
        <v>67</v>
      </c>
      <c r="B166">
        <v>14.01</v>
      </c>
      <c r="D166" t="s">
        <v>1170</v>
      </c>
      <c r="E166" t="s">
        <v>92</v>
      </c>
      <c r="F166" t="s">
        <v>1171</v>
      </c>
      <c r="G166" t="s">
        <v>1172</v>
      </c>
      <c r="H166" t="s">
        <v>102</v>
      </c>
      <c r="I166">
        <v>0</v>
      </c>
      <c r="J166">
        <v>2018</v>
      </c>
      <c r="L166">
        <v>67</v>
      </c>
      <c r="M166" t="s">
        <v>1173</v>
      </c>
      <c r="O166" s="1">
        <v>44131</v>
      </c>
      <c r="P166" t="s">
        <v>178</v>
      </c>
      <c r="Q166">
        <v>10474900</v>
      </c>
      <c r="S166">
        <v>0</v>
      </c>
      <c r="T166" t="s">
        <v>121</v>
      </c>
      <c r="Z166" t="s">
        <v>1174</v>
      </c>
      <c r="AA166" t="s">
        <v>1175</v>
      </c>
      <c r="AB166">
        <v>8</v>
      </c>
      <c r="AC166">
        <v>441</v>
      </c>
      <c r="AD166">
        <v>0</v>
      </c>
      <c r="AE166">
        <v>0</v>
      </c>
      <c r="AF166">
        <v>0</v>
      </c>
      <c r="AG166">
        <v>0</v>
      </c>
      <c r="AI166">
        <v>0</v>
      </c>
      <c r="AJ166">
        <v>0</v>
      </c>
      <c r="AL166">
        <v>71869.81</v>
      </c>
      <c r="AM166">
        <v>0</v>
      </c>
      <c r="AN166">
        <v>0</v>
      </c>
      <c r="AO166">
        <v>0</v>
      </c>
      <c r="AP166" s="1">
        <v>42853</v>
      </c>
      <c r="AQ166">
        <v>9198</v>
      </c>
      <c r="AR166">
        <v>457</v>
      </c>
      <c r="AS166">
        <v>1</v>
      </c>
      <c r="AT166">
        <v>4</v>
      </c>
      <c r="AU166">
        <v>445290000</v>
      </c>
      <c r="AW166">
        <v>2023</v>
      </c>
      <c r="AX166" t="s">
        <v>1171</v>
      </c>
      <c r="AY166" t="s">
        <v>1172</v>
      </c>
      <c r="AZ166" t="s">
        <v>102</v>
      </c>
      <c r="BA166">
        <v>988400</v>
      </c>
      <c r="BB166">
        <v>3464500</v>
      </c>
      <c r="BC166">
        <v>0</v>
      </c>
      <c r="BD166">
        <v>4452900</v>
      </c>
      <c r="BE166">
        <v>4452900</v>
      </c>
      <c r="BF166">
        <v>2022</v>
      </c>
      <c r="BG166" t="s">
        <v>1171</v>
      </c>
      <c r="BH166" t="s">
        <v>1172</v>
      </c>
      <c r="BI166" t="s">
        <v>102</v>
      </c>
      <c r="BJ166">
        <v>988400</v>
      </c>
      <c r="BK166">
        <v>3464500</v>
      </c>
      <c r="BL166">
        <v>0</v>
      </c>
      <c r="BM166">
        <v>4452900</v>
      </c>
      <c r="BN166">
        <v>4452900</v>
      </c>
      <c r="BO166">
        <v>2021</v>
      </c>
      <c r="BP166" t="s">
        <v>1171</v>
      </c>
      <c r="BQ166" t="s">
        <v>1172</v>
      </c>
      <c r="BR166" t="s">
        <v>102</v>
      </c>
      <c r="BS166">
        <v>988400</v>
      </c>
      <c r="BT166">
        <v>3464500</v>
      </c>
      <c r="BU166">
        <v>0</v>
      </c>
      <c r="BV166">
        <v>4452900</v>
      </c>
      <c r="BW166">
        <v>4452900</v>
      </c>
      <c r="BX166">
        <v>2020</v>
      </c>
      <c r="BY166" t="s">
        <v>1171</v>
      </c>
      <c r="BZ166" t="s">
        <v>1172</v>
      </c>
      <c r="CA166" t="s">
        <v>102</v>
      </c>
      <c r="CB166">
        <v>988400</v>
      </c>
      <c r="CC166">
        <v>3464500</v>
      </c>
      <c r="CD166">
        <v>0</v>
      </c>
      <c r="CE166">
        <v>4452900</v>
      </c>
      <c r="CF166">
        <v>4452900</v>
      </c>
      <c r="CG166">
        <v>0</v>
      </c>
      <c r="CH166">
        <v>0</v>
      </c>
      <c r="CI166">
        <v>83</v>
      </c>
      <c r="CJ166" t="s">
        <v>1176</v>
      </c>
      <c r="CM166" t="s">
        <v>1177</v>
      </c>
    </row>
    <row r="167" spans="1:91" x14ac:dyDescent="0.35">
      <c r="A167">
        <v>50</v>
      </c>
      <c r="B167">
        <v>20</v>
      </c>
      <c r="D167" t="s">
        <v>1178</v>
      </c>
      <c r="E167" t="s">
        <v>92</v>
      </c>
      <c r="F167" t="s">
        <v>1179</v>
      </c>
      <c r="G167" t="s">
        <v>1180</v>
      </c>
      <c r="H167" t="s">
        <v>102</v>
      </c>
      <c r="I167">
        <v>0</v>
      </c>
      <c r="O167" s="1">
        <v>43869</v>
      </c>
      <c r="P167" t="s">
        <v>120</v>
      </c>
      <c r="Q167">
        <v>10405600</v>
      </c>
      <c r="S167">
        <v>0</v>
      </c>
      <c r="T167" t="s">
        <v>121</v>
      </c>
      <c r="Z167" t="s">
        <v>1181</v>
      </c>
      <c r="AA167" t="s">
        <v>1182</v>
      </c>
      <c r="AB167">
        <v>4</v>
      </c>
      <c r="AC167">
        <v>0</v>
      </c>
      <c r="AD167">
        <v>5.7200000000000001E-2</v>
      </c>
      <c r="AE167">
        <v>0</v>
      </c>
      <c r="AF167">
        <v>0</v>
      </c>
      <c r="AG167">
        <v>0</v>
      </c>
      <c r="AI167">
        <v>0</v>
      </c>
      <c r="AJ167">
        <v>0</v>
      </c>
      <c r="AL167">
        <v>8877</v>
      </c>
      <c r="AM167">
        <v>0</v>
      </c>
      <c r="AN167">
        <v>0</v>
      </c>
      <c r="AO167">
        <v>0</v>
      </c>
      <c r="AP167" s="1">
        <v>36335</v>
      </c>
      <c r="AQ167">
        <v>5475</v>
      </c>
      <c r="AR167">
        <v>228</v>
      </c>
      <c r="AS167">
        <v>1</v>
      </c>
      <c r="AT167">
        <v>14</v>
      </c>
      <c r="AU167">
        <v>55000000</v>
      </c>
      <c r="AW167">
        <v>2023</v>
      </c>
      <c r="AX167" t="s">
        <v>1179</v>
      </c>
      <c r="AY167" t="s">
        <v>1180</v>
      </c>
      <c r="AZ167" t="s">
        <v>102</v>
      </c>
      <c r="BA167">
        <v>356300</v>
      </c>
      <c r="BB167">
        <v>193700</v>
      </c>
      <c r="BC167">
        <v>0</v>
      </c>
      <c r="BD167">
        <v>550000</v>
      </c>
      <c r="BE167">
        <v>550000</v>
      </c>
      <c r="BF167">
        <v>2022</v>
      </c>
      <c r="BG167" t="s">
        <v>1179</v>
      </c>
      <c r="BH167" t="s">
        <v>1180</v>
      </c>
      <c r="BI167" t="s">
        <v>102</v>
      </c>
      <c r="BJ167">
        <v>356300</v>
      </c>
      <c r="BK167">
        <v>193700</v>
      </c>
      <c r="BL167">
        <v>0</v>
      </c>
      <c r="BM167">
        <v>550000</v>
      </c>
      <c r="BN167">
        <v>550000</v>
      </c>
      <c r="BO167">
        <v>2021</v>
      </c>
      <c r="BP167" t="s">
        <v>1179</v>
      </c>
      <c r="BQ167" t="s">
        <v>1180</v>
      </c>
      <c r="BR167" t="s">
        <v>102</v>
      </c>
      <c r="BS167">
        <v>356300</v>
      </c>
      <c r="BT167">
        <v>193700</v>
      </c>
      <c r="BU167">
        <v>0</v>
      </c>
      <c r="BV167">
        <v>550000</v>
      </c>
      <c r="BW167">
        <v>550000</v>
      </c>
      <c r="BX167">
        <v>2020</v>
      </c>
      <c r="BY167" t="s">
        <v>1179</v>
      </c>
      <c r="BZ167" t="s">
        <v>1180</v>
      </c>
      <c r="CA167" t="s">
        <v>308</v>
      </c>
      <c r="CB167">
        <v>356300</v>
      </c>
      <c r="CC167">
        <v>193700</v>
      </c>
      <c r="CD167">
        <v>0</v>
      </c>
      <c r="CE167">
        <v>550000</v>
      </c>
      <c r="CF167">
        <v>550000</v>
      </c>
      <c r="CG167">
        <v>0</v>
      </c>
      <c r="CH167">
        <v>0</v>
      </c>
      <c r="CI167">
        <v>75</v>
      </c>
      <c r="CJ167" t="s">
        <v>291</v>
      </c>
      <c r="CM167" t="s">
        <v>1183</v>
      </c>
    </row>
    <row r="168" spans="1:91" x14ac:dyDescent="0.35">
      <c r="A168">
        <v>205</v>
      </c>
      <c r="B168">
        <v>41</v>
      </c>
      <c r="D168" t="s">
        <v>1184</v>
      </c>
      <c r="E168" t="s">
        <v>92</v>
      </c>
      <c r="F168" t="s">
        <v>1185</v>
      </c>
      <c r="G168" t="s">
        <v>1186</v>
      </c>
      <c r="H168" t="s">
        <v>95</v>
      </c>
      <c r="I168">
        <v>0</v>
      </c>
      <c r="O168" s="1">
        <v>43826</v>
      </c>
      <c r="P168" t="s">
        <v>96</v>
      </c>
      <c r="Q168">
        <v>11286000</v>
      </c>
      <c r="S168">
        <v>0</v>
      </c>
      <c r="T168" t="s">
        <v>97</v>
      </c>
      <c r="Z168" t="s">
        <v>172</v>
      </c>
      <c r="AA168" t="s">
        <v>99</v>
      </c>
      <c r="AB168">
        <v>2</v>
      </c>
      <c r="AC168">
        <v>0</v>
      </c>
      <c r="AD168">
        <v>3.44E-2</v>
      </c>
      <c r="AE168">
        <v>0</v>
      </c>
      <c r="AF168">
        <v>0</v>
      </c>
      <c r="AG168">
        <v>0</v>
      </c>
      <c r="AI168">
        <v>0</v>
      </c>
      <c r="AJ168">
        <v>0</v>
      </c>
      <c r="AL168">
        <v>17395.560000000001</v>
      </c>
      <c r="AM168">
        <v>0</v>
      </c>
      <c r="AN168">
        <v>0</v>
      </c>
      <c r="AO168">
        <v>0</v>
      </c>
      <c r="AP168" s="1">
        <v>37721</v>
      </c>
      <c r="AQ168">
        <v>7098</v>
      </c>
      <c r="AR168">
        <v>59</v>
      </c>
      <c r="AS168">
        <v>1</v>
      </c>
      <c r="AT168">
        <v>4</v>
      </c>
      <c r="AU168">
        <v>105300000</v>
      </c>
      <c r="AW168">
        <v>2023</v>
      </c>
      <c r="AX168" t="s">
        <v>1185</v>
      </c>
      <c r="AY168" t="s">
        <v>1186</v>
      </c>
      <c r="AZ168" t="s">
        <v>95</v>
      </c>
      <c r="BA168">
        <v>630000</v>
      </c>
      <c r="BB168">
        <v>423000</v>
      </c>
      <c r="BC168">
        <v>0</v>
      </c>
      <c r="BD168">
        <v>1053000</v>
      </c>
      <c r="BE168">
        <v>1053000</v>
      </c>
      <c r="BF168">
        <v>2022</v>
      </c>
      <c r="BG168" t="s">
        <v>1185</v>
      </c>
      <c r="BH168" t="s">
        <v>1186</v>
      </c>
      <c r="BI168" t="s">
        <v>95</v>
      </c>
      <c r="BJ168">
        <v>630000</v>
      </c>
      <c r="BK168">
        <v>423000</v>
      </c>
      <c r="BL168">
        <v>0</v>
      </c>
      <c r="BM168">
        <v>1053000</v>
      </c>
      <c r="BN168">
        <v>1053000</v>
      </c>
      <c r="BO168">
        <v>2021</v>
      </c>
      <c r="BP168" t="s">
        <v>1185</v>
      </c>
      <c r="BQ168" t="s">
        <v>1186</v>
      </c>
      <c r="BR168" t="s">
        <v>95</v>
      </c>
      <c r="BS168">
        <v>630000</v>
      </c>
      <c r="BT168">
        <v>423000</v>
      </c>
      <c r="BU168">
        <v>0</v>
      </c>
      <c r="BV168">
        <v>1053000</v>
      </c>
      <c r="BW168">
        <v>1053000</v>
      </c>
      <c r="BX168">
        <v>2020</v>
      </c>
      <c r="BY168" t="s">
        <v>1185</v>
      </c>
      <c r="BZ168" t="s">
        <v>1186</v>
      </c>
      <c r="CA168" t="s">
        <v>95</v>
      </c>
      <c r="CB168">
        <v>630000</v>
      </c>
      <c r="CC168">
        <v>423000</v>
      </c>
      <c r="CD168">
        <v>0</v>
      </c>
      <c r="CE168">
        <v>1053000</v>
      </c>
      <c r="CF168">
        <v>1053000</v>
      </c>
      <c r="CG168">
        <v>0</v>
      </c>
      <c r="CH168">
        <v>0</v>
      </c>
      <c r="CI168">
        <v>48</v>
      </c>
      <c r="CJ168" t="s">
        <v>103</v>
      </c>
      <c r="CM168" t="s">
        <v>1187</v>
      </c>
    </row>
    <row r="169" spans="1:91" x14ac:dyDescent="0.35">
      <c r="A169">
        <v>48</v>
      </c>
      <c r="B169">
        <v>15</v>
      </c>
      <c r="D169" t="s">
        <v>1188</v>
      </c>
      <c r="E169" t="s">
        <v>92</v>
      </c>
      <c r="F169" t="s">
        <v>1189</v>
      </c>
      <c r="G169" t="s">
        <v>1188</v>
      </c>
      <c r="H169" t="s">
        <v>102</v>
      </c>
      <c r="I169">
        <v>2465</v>
      </c>
      <c r="J169">
        <v>1901</v>
      </c>
      <c r="K169">
        <v>45</v>
      </c>
      <c r="O169" s="1">
        <v>43826</v>
      </c>
      <c r="P169" t="s">
        <v>178</v>
      </c>
      <c r="Q169">
        <v>10394600</v>
      </c>
      <c r="S169">
        <v>0</v>
      </c>
      <c r="T169" t="s">
        <v>121</v>
      </c>
      <c r="Z169" t="s">
        <v>234</v>
      </c>
      <c r="AA169" t="s">
        <v>1190</v>
      </c>
      <c r="AB169">
        <v>3</v>
      </c>
      <c r="AC169">
        <v>0</v>
      </c>
      <c r="AD169">
        <v>5.74E-2</v>
      </c>
      <c r="AE169">
        <v>0</v>
      </c>
      <c r="AF169">
        <v>0</v>
      </c>
      <c r="AG169">
        <v>0</v>
      </c>
      <c r="AI169">
        <v>0</v>
      </c>
      <c r="AJ169">
        <v>0</v>
      </c>
      <c r="AL169">
        <v>15239.39</v>
      </c>
      <c r="AM169">
        <v>0</v>
      </c>
      <c r="AN169">
        <v>0</v>
      </c>
      <c r="AO169">
        <v>0</v>
      </c>
      <c r="AP169" s="1">
        <v>39818</v>
      </c>
      <c r="AQ169">
        <v>8644</v>
      </c>
      <c r="AR169">
        <v>370</v>
      </c>
      <c r="AS169">
        <v>1</v>
      </c>
      <c r="AT169">
        <v>4</v>
      </c>
      <c r="AU169">
        <v>94420000</v>
      </c>
      <c r="AV169">
        <v>43</v>
      </c>
      <c r="AW169">
        <v>2023</v>
      </c>
      <c r="AX169" t="s">
        <v>1189</v>
      </c>
      <c r="AY169" t="s">
        <v>1188</v>
      </c>
      <c r="AZ169" t="s">
        <v>102</v>
      </c>
      <c r="BA169">
        <v>403800</v>
      </c>
      <c r="BB169">
        <v>540400</v>
      </c>
      <c r="BC169">
        <v>0</v>
      </c>
      <c r="BD169">
        <v>944200</v>
      </c>
      <c r="BE169">
        <v>944200</v>
      </c>
      <c r="BF169">
        <v>2022</v>
      </c>
      <c r="BG169" t="s">
        <v>1189</v>
      </c>
      <c r="BH169" t="s">
        <v>1188</v>
      </c>
      <c r="BI169" t="s">
        <v>102</v>
      </c>
      <c r="BJ169">
        <v>403800</v>
      </c>
      <c r="BK169">
        <v>540400</v>
      </c>
      <c r="BL169">
        <v>0</v>
      </c>
      <c r="BM169">
        <v>944200</v>
      </c>
      <c r="BN169">
        <v>944200</v>
      </c>
      <c r="BO169">
        <v>2021</v>
      </c>
      <c r="BP169" t="s">
        <v>1189</v>
      </c>
      <c r="BQ169" t="s">
        <v>1188</v>
      </c>
      <c r="BR169" t="s">
        <v>102</v>
      </c>
      <c r="BS169">
        <v>403800</v>
      </c>
      <c r="BT169">
        <v>540400</v>
      </c>
      <c r="BU169">
        <v>0</v>
      </c>
      <c r="BV169">
        <v>944200</v>
      </c>
      <c r="BW169">
        <v>944200</v>
      </c>
      <c r="BX169">
        <v>2020</v>
      </c>
      <c r="BY169" t="s">
        <v>1189</v>
      </c>
      <c r="BZ169" t="s">
        <v>1188</v>
      </c>
      <c r="CA169" t="s">
        <v>102</v>
      </c>
      <c r="CB169">
        <v>403800</v>
      </c>
      <c r="CC169">
        <v>540400</v>
      </c>
      <c r="CD169">
        <v>0</v>
      </c>
      <c r="CE169">
        <v>944200</v>
      </c>
      <c r="CF169">
        <v>944200</v>
      </c>
      <c r="CG169">
        <v>0</v>
      </c>
      <c r="CH169">
        <v>0</v>
      </c>
      <c r="CI169">
        <v>83</v>
      </c>
      <c r="CJ169" t="s">
        <v>1176</v>
      </c>
      <c r="CK169" t="s">
        <v>1139</v>
      </c>
      <c r="CL169" t="s">
        <v>1191</v>
      </c>
      <c r="CM169" t="s">
        <v>1192</v>
      </c>
    </row>
    <row r="170" spans="1:91" x14ac:dyDescent="0.35">
      <c r="A170">
        <v>19</v>
      </c>
      <c r="B170">
        <v>1</v>
      </c>
      <c r="D170" t="s">
        <v>1193</v>
      </c>
      <c r="E170" t="s">
        <v>92</v>
      </c>
      <c r="F170" t="s">
        <v>1194</v>
      </c>
      <c r="G170" t="s">
        <v>1195</v>
      </c>
      <c r="H170" t="s">
        <v>1196</v>
      </c>
      <c r="I170">
        <v>0</v>
      </c>
      <c r="O170" s="1">
        <v>43826</v>
      </c>
      <c r="P170" t="s">
        <v>178</v>
      </c>
      <c r="Q170">
        <v>10142000</v>
      </c>
      <c r="S170">
        <v>0</v>
      </c>
      <c r="T170" t="s">
        <v>121</v>
      </c>
      <c r="Y170" t="s">
        <v>1197</v>
      </c>
      <c r="Z170" t="s">
        <v>1198</v>
      </c>
      <c r="AA170" t="s">
        <v>1199</v>
      </c>
      <c r="AB170">
        <v>4</v>
      </c>
      <c r="AC170">
        <v>0</v>
      </c>
      <c r="AD170">
        <v>0.73109999999999997</v>
      </c>
      <c r="AE170">
        <v>0</v>
      </c>
      <c r="AF170">
        <v>0</v>
      </c>
      <c r="AG170">
        <v>0</v>
      </c>
      <c r="AI170">
        <v>0</v>
      </c>
      <c r="AJ170">
        <v>0</v>
      </c>
      <c r="AL170">
        <v>73953.48</v>
      </c>
      <c r="AM170">
        <v>0</v>
      </c>
      <c r="AN170">
        <v>0</v>
      </c>
      <c r="AO170">
        <v>0</v>
      </c>
      <c r="AP170" s="1">
        <v>35422</v>
      </c>
      <c r="AQ170">
        <v>5094</v>
      </c>
      <c r="AR170">
        <v>85</v>
      </c>
      <c r="AS170">
        <v>1100000</v>
      </c>
      <c r="AT170">
        <v>26</v>
      </c>
      <c r="AU170">
        <v>416.54545454545502</v>
      </c>
      <c r="AW170">
        <v>2023</v>
      </c>
      <c r="AX170" t="s">
        <v>1194</v>
      </c>
      <c r="AY170" t="s">
        <v>1195</v>
      </c>
      <c r="AZ170" t="s">
        <v>1196</v>
      </c>
      <c r="BA170">
        <v>3744900</v>
      </c>
      <c r="BB170">
        <v>837100</v>
      </c>
      <c r="BC170">
        <v>0</v>
      </c>
      <c r="BD170">
        <v>4582000</v>
      </c>
      <c r="BE170">
        <v>4582000</v>
      </c>
      <c r="BF170">
        <v>2022</v>
      </c>
      <c r="BG170" t="s">
        <v>1194</v>
      </c>
      <c r="BH170" t="s">
        <v>1195</v>
      </c>
      <c r="BI170" t="s">
        <v>1196</v>
      </c>
      <c r="BJ170">
        <v>3744900</v>
      </c>
      <c r="BK170">
        <v>837100</v>
      </c>
      <c r="BL170">
        <v>0</v>
      </c>
      <c r="BM170">
        <v>4582000</v>
      </c>
      <c r="BN170">
        <v>4582000</v>
      </c>
      <c r="BO170">
        <v>2021</v>
      </c>
      <c r="BP170" t="s">
        <v>1194</v>
      </c>
      <c r="BQ170" t="s">
        <v>1195</v>
      </c>
      <c r="BR170" t="s">
        <v>1196</v>
      </c>
      <c r="BS170">
        <v>3744900</v>
      </c>
      <c r="BT170">
        <v>837100</v>
      </c>
      <c r="BU170">
        <v>0</v>
      </c>
      <c r="BV170">
        <v>4582000</v>
      </c>
      <c r="BW170">
        <v>4582000</v>
      </c>
      <c r="BX170">
        <v>2020</v>
      </c>
      <c r="BY170" t="s">
        <v>1194</v>
      </c>
      <c r="BZ170" t="s">
        <v>1195</v>
      </c>
      <c r="CA170" t="s">
        <v>1196</v>
      </c>
      <c r="CB170">
        <v>3744900</v>
      </c>
      <c r="CC170">
        <v>837100</v>
      </c>
      <c r="CD170">
        <v>0</v>
      </c>
      <c r="CE170">
        <v>4582000</v>
      </c>
      <c r="CF170">
        <v>4582000</v>
      </c>
      <c r="CG170">
        <v>0</v>
      </c>
      <c r="CH170">
        <v>0</v>
      </c>
      <c r="CI170">
        <v>82</v>
      </c>
      <c r="CJ170" t="s">
        <v>353</v>
      </c>
      <c r="CM170" t="s">
        <v>1200</v>
      </c>
    </row>
    <row r="171" spans="1:91" x14ac:dyDescent="0.35">
      <c r="A171">
        <v>34</v>
      </c>
      <c r="B171">
        <v>16.12</v>
      </c>
      <c r="D171" t="s">
        <v>1201</v>
      </c>
      <c r="E171" t="s">
        <v>92</v>
      </c>
      <c r="F171" t="s">
        <v>1202</v>
      </c>
      <c r="G171" t="s">
        <v>1203</v>
      </c>
      <c r="H171" t="s">
        <v>1204</v>
      </c>
      <c r="I171">
        <v>0</v>
      </c>
      <c r="O171" s="1">
        <v>44959</v>
      </c>
      <c r="P171" t="s">
        <v>96</v>
      </c>
      <c r="Q171">
        <v>10311300</v>
      </c>
      <c r="S171">
        <v>0</v>
      </c>
      <c r="T171" t="s">
        <v>121</v>
      </c>
      <c r="Z171" t="s">
        <v>1205</v>
      </c>
      <c r="AA171" t="s">
        <v>1206</v>
      </c>
      <c r="AB171">
        <v>1</v>
      </c>
      <c r="AC171">
        <v>0</v>
      </c>
      <c r="AD171">
        <v>3.3000000000000002E-2</v>
      </c>
      <c r="AE171">
        <v>0</v>
      </c>
      <c r="AF171">
        <v>0</v>
      </c>
      <c r="AG171">
        <v>0</v>
      </c>
      <c r="AI171">
        <v>0</v>
      </c>
      <c r="AJ171">
        <v>0</v>
      </c>
      <c r="AL171">
        <v>10926.78</v>
      </c>
      <c r="AM171">
        <v>0</v>
      </c>
      <c r="AN171">
        <v>0</v>
      </c>
      <c r="AO171">
        <v>0</v>
      </c>
      <c r="AP171" s="1">
        <v>44916</v>
      </c>
      <c r="AQ171">
        <v>9721</v>
      </c>
      <c r="AR171">
        <v>970</v>
      </c>
      <c r="AS171">
        <v>1700000</v>
      </c>
      <c r="AT171">
        <v>0</v>
      </c>
      <c r="AU171">
        <v>39.823529411764703</v>
      </c>
      <c r="AW171">
        <v>2023</v>
      </c>
      <c r="AX171" t="s">
        <v>1207</v>
      </c>
      <c r="AY171" t="s">
        <v>583</v>
      </c>
      <c r="AZ171" t="s">
        <v>584</v>
      </c>
      <c r="BA171">
        <v>361000</v>
      </c>
      <c r="BB171">
        <v>316000</v>
      </c>
      <c r="BC171">
        <v>0</v>
      </c>
      <c r="BD171">
        <v>677000</v>
      </c>
      <c r="BE171">
        <v>677000</v>
      </c>
      <c r="BF171">
        <v>2022</v>
      </c>
      <c r="BG171" t="s">
        <v>1207</v>
      </c>
      <c r="BH171" t="s">
        <v>583</v>
      </c>
      <c r="BI171" t="s">
        <v>584</v>
      </c>
      <c r="BJ171">
        <v>361000</v>
      </c>
      <c r="BK171">
        <v>316000</v>
      </c>
      <c r="BL171">
        <v>0</v>
      </c>
      <c r="BM171">
        <v>677000</v>
      </c>
      <c r="BN171">
        <v>677000</v>
      </c>
      <c r="BO171">
        <v>2021</v>
      </c>
      <c r="BP171" t="s">
        <v>1207</v>
      </c>
      <c r="BQ171" t="s">
        <v>583</v>
      </c>
      <c r="BR171" t="s">
        <v>584</v>
      </c>
      <c r="BS171">
        <v>361000</v>
      </c>
      <c r="BT171">
        <v>316000</v>
      </c>
      <c r="BU171">
        <v>0</v>
      </c>
      <c r="BV171">
        <v>677000</v>
      </c>
      <c r="BW171">
        <v>677000</v>
      </c>
      <c r="BX171">
        <v>2020</v>
      </c>
      <c r="BY171" t="s">
        <v>1207</v>
      </c>
      <c r="BZ171" t="s">
        <v>583</v>
      </c>
      <c r="CA171" t="s">
        <v>584</v>
      </c>
      <c r="CB171">
        <v>361000</v>
      </c>
      <c r="CC171">
        <v>316000</v>
      </c>
      <c r="CD171">
        <v>0</v>
      </c>
      <c r="CE171">
        <v>677000</v>
      </c>
      <c r="CF171">
        <v>677000</v>
      </c>
      <c r="CG171">
        <v>0</v>
      </c>
      <c r="CH171">
        <v>0</v>
      </c>
      <c r="CI171">
        <v>58</v>
      </c>
      <c r="CJ171" t="s">
        <v>244</v>
      </c>
      <c r="CM171" t="s">
        <v>1208</v>
      </c>
    </row>
    <row r="172" spans="1:91" x14ac:dyDescent="0.35">
      <c r="A172">
        <v>110</v>
      </c>
      <c r="B172">
        <v>1</v>
      </c>
      <c r="D172" t="s">
        <v>1209</v>
      </c>
      <c r="E172" t="s">
        <v>92</v>
      </c>
      <c r="F172" t="s">
        <v>1210</v>
      </c>
      <c r="G172" t="s">
        <v>1211</v>
      </c>
      <c r="H172" t="s">
        <v>1212</v>
      </c>
      <c r="I172">
        <v>0</v>
      </c>
      <c r="J172">
        <v>2017</v>
      </c>
      <c r="O172" s="1">
        <v>43826</v>
      </c>
      <c r="P172" t="s">
        <v>338</v>
      </c>
      <c r="Q172">
        <v>10807600</v>
      </c>
      <c r="S172">
        <v>0</v>
      </c>
      <c r="T172" t="s">
        <v>121</v>
      </c>
      <c r="Z172" t="s">
        <v>1213</v>
      </c>
      <c r="AA172" t="s">
        <v>1214</v>
      </c>
      <c r="AB172">
        <v>159</v>
      </c>
      <c r="AC172">
        <v>0</v>
      </c>
      <c r="AD172">
        <v>1.3774</v>
      </c>
      <c r="AE172">
        <v>0</v>
      </c>
      <c r="AF172">
        <v>0</v>
      </c>
      <c r="AG172">
        <v>0</v>
      </c>
      <c r="AI172">
        <v>0</v>
      </c>
      <c r="AJ172">
        <v>0</v>
      </c>
      <c r="AL172">
        <v>701283</v>
      </c>
      <c r="AM172">
        <v>0</v>
      </c>
      <c r="AN172">
        <v>0</v>
      </c>
      <c r="AO172">
        <v>0</v>
      </c>
      <c r="AP172" s="1">
        <v>43305</v>
      </c>
      <c r="AQ172">
        <v>9326</v>
      </c>
      <c r="AR172">
        <v>502</v>
      </c>
      <c r="AS172">
        <v>87450000</v>
      </c>
      <c r="AT172">
        <v>26</v>
      </c>
      <c r="AU172">
        <v>49.685534591195001</v>
      </c>
      <c r="AW172">
        <v>2023</v>
      </c>
      <c r="AX172" t="s">
        <v>1210</v>
      </c>
      <c r="AY172" t="s">
        <v>1211</v>
      </c>
      <c r="AZ172" t="s">
        <v>1212</v>
      </c>
      <c r="BA172">
        <v>8427000</v>
      </c>
      <c r="BB172">
        <v>35023000</v>
      </c>
      <c r="BC172">
        <v>0</v>
      </c>
      <c r="BD172">
        <v>43450000</v>
      </c>
      <c r="BE172">
        <v>43450000</v>
      </c>
      <c r="BF172">
        <v>2022</v>
      </c>
      <c r="BG172" t="s">
        <v>1210</v>
      </c>
      <c r="BH172" t="s">
        <v>1211</v>
      </c>
      <c r="BI172" t="s">
        <v>1212</v>
      </c>
      <c r="BJ172">
        <v>8427000</v>
      </c>
      <c r="BK172">
        <v>35023000</v>
      </c>
      <c r="BL172">
        <v>0</v>
      </c>
      <c r="BM172">
        <v>43450000</v>
      </c>
      <c r="BN172">
        <v>43450000</v>
      </c>
      <c r="BO172">
        <v>2021</v>
      </c>
      <c r="BP172" t="s">
        <v>1210</v>
      </c>
      <c r="BQ172" t="s">
        <v>1211</v>
      </c>
      <c r="BR172" t="s">
        <v>1212</v>
      </c>
      <c r="BS172">
        <v>8427000</v>
      </c>
      <c r="BT172">
        <v>35023000</v>
      </c>
      <c r="BU172">
        <v>0</v>
      </c>
      <c r="BV172">
        <v>43450000</v>
      </c>
      <c r="BW172">
        <v>43450000</v>
      </c>
      <c r="BX172">
        <v>2020</v>
      </c>
      <c r="BY172" t="s">
        <v>1210</v>
      </c>
      <c r="BZ172" t="s">
        <v>1211</v>
      </c>
      <c r="CA172" t="s">
        <v>1212</v>
      </c>
      <c r="CB172">
        <v>8427000</v>
      </c>
      <c r="CC172">
        <v>35023000</v>
      </c>
      <c r="CD172">
        <v>0</v>
      </c>
      <c r="CE172">
        <v>43450000</v>
      </c>
      <c r="CF172">
        <v>43450000</v>
      </c>
      <c r="CG172">
        <v>0</v>
      </c>
      <c r="CH172">
        <v>0</v>
      </c>
      <c r="CI172">
        <v>17</v>
      </c>
      <c r="CJ172" t="s">
        <v>1215</v>
      </c>
      <c r="CM172" t="s">
        <v>1216</v>
      </c>
    </row>
    <row r="173" spans="1:91" x14ac:dyDescent="0.35">
      <c r="A173">
        <v>212</v>
      </c>
      <c r="B173">
        <v>8</v>
      </c>
      <c r="D173" t="s">
        <v>1217</v>
      </c>
      <c r="E173" t="s">
        <v>92</v>
      </c>
      <c r="F173" t="s">
        <v>1218</v>
      </c>
      <c r="G173" t="s">
        <v>1219</v>
      </c>
      <c r="H173" t="s">
        <v>102</v>
      </c>
      <c r="I173">
        <v>0</v>
      </c>
      <c r="O173" s="1">
        <v>43867</v>
      </c>
      <c r="P173" t="s">
        <v>110</v>
      </c>
      <c r="Q173">
        <v>11318200</v>
      </c>
      <c r="S173">
        <v>0</v>
      </c>
      <c r="T173" t="s">
        <v>97</v>
      </c>
      <c r="Z173" t="s">
        <v>234</v>
      </c>
      <c r="AA173" t="s">
        <v>1220</v>
      </c>
      <c r="AB173">
        <v>6</v>
      </c>
      <c r="AC173">
        <v>0</v>
      </c>
      <c r="AD173">
        <v>5.74E-2</v>
      </c>
      <c r="AE173">
        <v>0</v>
      </c>
      <c r="AF173">
        <v>0</v>
      </c>
      <c r="AG173">
        <v>0</v>
      </c>
      <c r="AI173">
        <v>0</v>
      </c>
      <c r="AJ173">
        <v>0</v>
      </c>
      <c r="AL173">
        <v>30677.64</v>
      </c>
      <c r="AM173">
        <v>0</v>
      </c>
      <c r="AN173">
        <v>0</v>
      </c>
      <c r="AO173">
        <v>0</v>
      </c>
      <c r="AP173" s="1">
        <v>43717</v>
      </c>
      <c r="AQ173">
        <v>9439</v>
      </c>
      <c r="AR173">
        <v>927</v>
      </c>
      <c r="AS173">
        <v>3700000</v>
      </c>
      <c r="AT173">
        <v>31</v>
      </c>
      <c r="AU173">
        <v>50.1891891891892</v>
      </c>
      <c r="AW173">
        <v>2023</v>
      </c>
      <c r="AX173" t="s">
        <v>1218</v>
      </c>
      <c r="AY173" t="s">
        <v>1219</v>
      </c>
      <c r="AZ173" t="s">
        <v>102</v>
      </c>
      <c r="BA173">
        <v>1125000</v>
      </c>
      <c r="BB173">
        <v>732000</v>
      </c>
      <c r="BC173">
        <v>0</v>
      </c>
      <c r="BD173">
        <v>1857000</v>
      </c>
      <c r="BE173">
        <v>1857000</v>
      </c>
      <c r="BF173">
        <v>2022</v>
      </c>
      <c r="BG173" t="s">
        <v>1218</v>
      </c>
      <c r="BH173" t="s">
        <v>1219</v>
      </c>
      <c r="BI173" t="s">
        <v>102</v>
      </c>
      <c r="BJ173">
        <v>1125000</v>
      </c>
      <c r="BK173">
        <v>732000</v>
      </c>
      <c r="BL173">
        <v>0</v>
      </c>
      <c r="BM173">
        <v>1857000</v>
      </c>
      <c r="BN173">
        <v>1857000</v>
      </c>
      <c r="BO173">
        <v>2021</v>
      </c>
      <c r="BP173" t="s">
        <v>1218</v>
      </c>
      <c r="BQ173" t="s">
        <v>1219</v>
      </c>
      <c r="BR173" t="s">
        <v>102</v>
      </c>
      <c r="BS173">
        <v>1125000</v>
      </c>
      <c r="BT173">
        <v>732000</v>
      </c>
      <c r="BU173">
        <v>0</v>
      </c>
      <c r="BV173">
        <v>1857000</v>
      </c>
      <c r="BW173">
        <v>1857000</v>
      </c>
      <c r="BX173">
        <v>2020</v>
      </c>
      <c r="BY173" t="s">
        <v>1218</v>
      </c>
      <c r="BZ173" t="s">
        <v>1217</v>
      </c>
      <c r="CA173" t="s">
        <v>102</v>
      </c>
      <c r="CB173">
        <v>1125000</v>
      </c>
      <c r="CC173">
        <v>732000</v>
      </c>
      <c r="CD173">
        <v>0</v>
      </c>
      <c r="CE173">
        <v>1857000</v>
      </c>
      <c r="CF173">
        <v>1857000</v>
      </c>
      <c r="CG173">
        <v>0</v>
      </c>
      <c r="CH173">
        <v>0</v>
      </c>
      <c r="CI173">
        <v>11</v>
      </c>
      <c r="CJ173" t="s">
        <v>115</v>
      </c>
      <c r="CM173" t="s">
        <v>1221</v>
      </c>
    </row>
    <row r="174" spans="1:91" x14ac:dyDescent="0.35">
      <c r="A174">
        <v>213</v>
      </c>
      <c r="B174">
        <v>4</v>
      </c>
      <c r="D174" t="s">
        <v>1222</v>
      </c>
      <c r="E174" t="s">
        <v>92</v>
      </c>
      <c r="F174" t="s">
        <v>1223</v>
      </c>
      <c r="G174" t="s">
        <v>1224</v>
      </c>
      <c r="H174" t="s">
        <v>102</v>
      </c>
      <c r="I174">
        <v>0</v>
      </c>
      <c r="O174" s="1">
        <v>43826</v>
      </c>
      <c r="P174" t="s">
        <v>110</v>
      </c>
      <c r="Q174">
        <v>11323100</v>
      </c>
      <c r="S174">
        <v>0</v>
      </c>
      <c r="T174" t="s">
        <v>97</v>
      </c>
      <c r="Z174" t="s">
        <v>1144</v>
      </c>
      <c r="AA174" t="s">
        <v>1225</v>
      </c>
      <c r="AB174">
        <v>16</v>
      </c>
      <c r="AC174">
        <v>0</v>
      </c>
      <c r="AD174">
        <v>5.74E-2</v>
      </c>
      <c r="AE174">
        <v>0</v>
      </c>
      <c r="AF174">
        <v>0</v>
      </c>
      <c r="AG174">
        <v>0</v>
      </c>
      <c r="AI174">
        <v>0</v>
      </c>
      <c r="AJ174">
        <v>0</v>
      </c>
      <c r="AL174">
        <v>40292.28</v>
      </c>
      <c r="AM174">
        <v>0</v>
      </c>
      <c r="AN174">
        <v>0</v>
      </c>
      <c r="AO174">
        <v>0</v>
      </c>
      <c r="AP174" s="1">
        <v>30712</v>
      </c>
      <c r="AQ174">
        <v>3402</v>
      </c>
      <c r="AR174">
        <v>709</v>
      </c>
      <c r="AS174">
        <v>250000</v>
      </c>
      <c r="AT174">
        <v>0</v>
      </c>
      <c r="AU174">
        <v>975.6</v>
      </c>
      <c r="AW174">
        <v>2023</v>
      </c>
      <c r="AX174" t="s">
        <v>1223</v>
      </c>
      <c r="AY174" t="s">
        <v>1224</v>
      </c>
      <c r="AZ174" t="s">
        <v>102</v>
      </c>
      <c r="BA174">
        <v>1125000</v>
      </c>
      <c r="BB174">
        <v>1314000</v>
      </c>
      <c r="BC174">
        <v>0</v>
      </c>
      <c r="BD174">
        <v>2439000</v>
      </c>
      <c r="BE174">
        <v>2439000</v>
      </c>
      <c r="BF174">
        <v>2022</v>
      </c>
      <c r="BG174" t="s">
        <v>1223</v>
      </c>
      <c r="BH174" t="s">
        <v>1224</v>
      </c>
      <c r="BI174" t="s">
        <v>102</v>
      </c>
      <c r="BJ174">
        <v>1125000</v>
      </c>
      <c r="BK174">
        <v>1314000</v>
      </c>
      <c r="BL174">
        <v>0</v>
      </c>
      <c r="BM174">
        <v>2439000</v>
      </c>
      <c r="BN174">
        <v>2439000</v>
      </c>
      <c r="BO174">
        <v>2021</v>
      </c>
      <c r="BP174" t="s">
        <v>1223</v>
      </c>
      <c r="BQ174" t="s">
        <v>1224</v>
      </c>
      <c r="BR174" t="s">
        <v>102</v>
      </c>
      <c r="BS174">
        <v>1125000</v>
      </c>
      <c r="BT174">
        <v>1314000</v>
      </c>
      <c r="BU174">
        <v>0</v>
      </c>
      <c r="BV174">
        <v>2439000</v>
      </c>
      <c r="BW174">
        <v>2439000</v>
      </c>
      <c r="BX174">
        <v>2020</v>
      </c>
      <c r="BY174" t="s">
        <v>1223</v>
      </c>
      <c r="BZ174" t="s">
        <v>1224</v>
      </c>
      <c r="CA174" t="s">
        <v>102</v>
      </c>
      <c r="CB174">
        <v>1125000</v>
      </c>
      <c r="CC174">
        <v>1314000</v>
      </c>
      <c r="CD174">
        <v>0</v>
      </c>
      <c r="CE174">
        <v>2439000</v>
      </c>
      <c r="CF174">
        <v>2439000</v>
      </c>
      <c r="CG174">
        <v>0</v>
      </c>
      <c r="CH174">
        <v>0</v>
      </c>
      <c r="CI174">
        <v>11</v>
      </c>
      <c r="CJ174" t="s">
        <v>115</v>
      </c>
      <c r="CM174" t="s">
        <v>1226</v>
      </c>
    </row>
    <row r="175" spans="1:91" x14ac:dyDescent="0.35">
      <c r="A175">
        <v>213</v>
      </c>
      <c r="B175">
        <v>5</v>
      </c>
      <c r="D175" t="s">
        <v>1227</v>
      </c>
      <c r="E175" t="s">
        <v>92</v>
      </c>
      <c r="F175" t="s">
        <v>1223</v>
      </c>
      <c r="G175" t="s">
        <v>1224</v>
      </c>
      <c r="H175" t="s">
        <v>308</v>
      </c>
      <c r="I175">
        <v>0</v>
      </c>
      <c r="O175" s="1">
        <v>43826</v>
      </c>
      <c r="P175" t="s">
        <v>110</v>
      </c>
      <c r="Q175">
        <v>11323200</v>
      </c>
      <c r="S175">
        <v>0</v>
      </c>
      <c r="T175" t="s">
        <v>97</v>
      </c>
      <c r="Z175" t="s">
        <v>1228</v>
      </c>
      <c r="AA175" t="s">
        <v>1229</v>
      </c>
      <c r="AB175">
        <v>6</v>
      </c>
      <c r="AC175">
        <v>0</v>
      </c>
      <c r="AD175">
        <v>8.0299999999999996E-2</v>
      </c>
      <c r="AE175">
        <v>0</v>
      </c>
      <c r="AF175">
        <v>0</v>
      </c>
      <c r="AG175">
        <v>0</v>
      </c>
      <c r="AI175">
        <v>0</v>
      </c>
      <c r="AJ175">
        <v>0</v>
      </c>
      <c r="AL175">
        <v>27671</v>
      </c>
      <c r="AM175">
        <v>0</v>
      </c>
      <c r="AN175">
        <v>0</v>
      </c>
      <c r="AO175">
        <v>0</v>
      </c>
      <c r="AP175" s="1">
        <v>30712</v>
      </c>
      <c r="AQ175">
        <v>3402</v>
      </c>
      <c r="AR175">
        <v>713</v>
      </c>
      <c r="AS175">
        <v>250000</v>
      </c>
      <c r="AT175">
        <v>0</v>
      </c>
      <c r="AU175">
        <v>670</v>
      </c>
      <c r="AW175">
        <v>2023</v>
      </c>
      <c r="AX175" t="s">
        <v>1223</v>
      </c>
      <c r="AY175" t="s">
        <v>1224</v>
      </c>
      <c r="AZ175" t="s">
        <v>308</v>
      </c>
      <c r="BA175">
        <v>1575000</v>
      </c>
      <c r="BB175">
        <v>100000</v>
      </c>
      <c r="BC175">
        <v>0</v>
      </c>
      <c r="BD175">
        <v>1675000</v>
      </c>
      <c r="BE175">
        <v>1675000</v>
      </c>
      <c r="BF175">
        <v>2022</v>
      </c>
      <c r="BG175" t="s">
        <v>1223</v>
      </c>
      <c r="BH175" t="s">
        <v>1224</v>
      </c>
      <c r="BI175" t="s">
        <v>308</v>
      </c>
      <c r="BJ175">
        <v>1575000</v>
      </c>
      <c r="BK175">
        <v>100000</v>
      </c>
      <c r="BL175">
        <v>0</v>
      </c>
      <c r="BM175">
        <v>1675000</v>
      </c>
      <c r="BN175">
        <v>1675000</v>
      </c>
      <c r="BO175">
        <v>2021</v>
      </c>
      <c r="BP175" t="s">
        <v>1223</v>
      </c>
      <c r="BQ175" t="s">
        <v>1224</v>
      </c>
      <c r="BR175" t="s">
        <v>308</v>
      </c>
      <c r="BS175">
        <v>1575000</v>
      </c>
      <c r="BT175">
        <v>100000</v>
      </c>
      <c r="BU175">
        <v>0</v>
      </c>
      <c r="BV175">
        <v>1675000</v>
      </c>
      <c r="BW175">
        <v>1675000</v>
      </c>
      <c r="BX175">
        <v>2020</v>
      </c>
      <c r="BY175" t="s">
        <v>1223</v>
      </c>
      <c r="BZ175" t="s">
        <v>1224</v>
      </c>
      <c r="CA175" t="s">
        <v>308</v>
      </c>
      <c r="CB175">
        <v>1575000</v>
      </c>
      <c r="CC175">
        <v>100000</v>
      </c>
      <c r="CD175">
        <v>0</v>
      </c>
      <c r="CE175">
        <v>1675000</v>
      </c>
      <c r="CF175">
        <v>1675000</v>
      </c>
      <c r="CG175">
        <v>0</v>
      </c>
      <c r="CH175">
        <v>0</v>
      </c>
      <c r="CI175">
        <v>11</v>
      </c>
      <c r="CJ175" t="s">
        <v>115</v>
      </c>
      <c r="CM175" t="s">
        <v>1230</v>
      </c>
    </row>
    <row r="176" spans="1:91" x14ac:dyDescent="0.35">
      <c r="A176">
        <v>166</v>
      </c>
      <c r="B176">
        <v>24</v>
      </c>
      <c r="D176" t="s">
        <v>1231</v>
      </c>
      <c r="E176" t="s">
        <v>92</v>
      </c>
      <c r="F176" t="s">
        <v>1232</v>
      </c>
      <c r="G176" t="s">
        <v>1231</v>
      </c>
      <c r="H176" t="s">
        <v>102</v>
      </c>
      <c r="I176">
        <v>0</v>
      </c>
      <c r="O176" s="1">
        <v>43826</v>
      </c>
      <c r="P176" t="s">
        <v>96</v>
      </c>
      <c r="Q176">
        <v>10982500</v>
      </c>
      <c r="S176">
        <v>0</v>
      </c>
      <c r="T176" t="s">
        <v>121</v>
      </c>
      <c r="Z176" t="s">
        <v>1233</v>
      </c>
      <c r="AA176" t="s">
        <v>1234</v>
      </c>
      <c r="AB176">
        <v>4</v>
      </c>
      <c r="AC176">
        <v>0</v>
      </c>
      <c r="AD176">
        <v>5.6599999999999998E-2</v>
      </c>
      <c r="AE176">
        <v>0</v>
      </c>
      <c r="AF176">
        <v>0</v>
      </c>
      <c r="AG176">
        <v>0</v>
      </c>
      <c r="AI176">
        <v>0</v>
      </c>
      <c r="AJ176">
        <v>0</v>
      </c>
      <c r="AL176">
        <v>18109.080000000002</v>
      </c>
      <c r="AM176">
        <v>0</v>
      </c>
      <c r="AN176">
        <v>0</v>
      </c>
      <c r="AO176">
        <v>0</v>
      </c>
      <c r="AP176" s="1">
        <v>30154</v>
      </c>
      <c r="AQ176">
        <v>3353</v>
      </c>
      <c r="AR176">
        <v>773</v>
      </c>
      <c r="AS176">
        <v>1</v>
      </c>
      <c r="AT176">
        <v>4</v>
      </c>
      <c r="AU176">
        <v>112200000</v>
      </c>
      <c r="AW176">
        <v>2023</v>
      </c>
      <c r="AX176" t="s">
        <v>1232</v>
      </c>
      <c r="AY176" t="s">
        <v>1231</v>
      </c>
      <c r="AZ176" t="s">
        <v>102</v>
      </c>
      <c r="BA176">
        <v>783800</v>
      </c>
      <c r="BB176">
        <v>338200</v>
      </c>
      <c r="BC176">
        <v>0</v>
      </c>
      <c r="BD176">
        <v>1122000</v>
      </c>
      <c r="BE176">
        <v>1122000</v>
      </c>
      <c r="BF176">
        <v>2022</v>
      </c>
      <c r="BG176" t="s">
        <v>1232</v>
      </c>
      <c r="BH176" t="s">
        <v>1231</v>
      </c>
      <c r="BI176" t="s">
        <v>102</v>
      </c>
      <c r="BJ176">
        <v>783800</v>
      </c>
      <c r="BK176">
        <v>338200</v>
      </c>
      <c r="BL176">
        <v>0</v>
      </c>
      <c r="BM176">
        <v>1122000</v>
      </c>
      <c r="BN176">
        <v>1122000</v>
      </c>
      <c r="BO176">
        <v>2021</v>
      </c>
      <c r="BP176" t="s">
        <v>1232</v>
      </c>
      <c r="BQ176" t="s">
        <v>1231</v>
      </c>
      <c r="BR176" t="s">
        <v>102</v>
      </c>
      <c r="BS176">
        <v>783800</v>
      </c>
      <c r="BT176">
        <v>338200</v>
      </c>
      <c r="BU176">
        <v>0</v>
      </c>
      <c r="BV176">
        <v>1122000</v>
      </c>
      <c r="BW176">
        <v>1122000</v>
      </c>
      <c r="BX176">
        <v>2020</v>
      </c>
      <c r="BY176" t="s">
        <v>1232</v>
      </c>
      <c r="BZ176" t="s">
        <v>1231</v>
      </c>
      <c r="CA176" t="s">
        <v>102</v>
      </c>
      <c r="CB176">
        <v>783800</v>
      </c>
      <c r="CC176">
        <v>338200</v>
      </c>
      <c r="CD176">
        <v>0</v>
      </c>
      <c r="CE176">
        <v>1122000</v>
      </c>
      <c r="CF176">
        <v>1122000</v>
      </c>
      <c r="CG176">
        <v>0</v>
      </c>
      <c r="CH176">
        <v>0</v>
      </c>
      <c r="CI176">
        <v>55</v>
      </c>
      <c r="CJ176" t="s">
        <v>139</v>
      </c>
      <c r="CM176" t="s">
        <v>1235</v>
      </c>
    </row>
    <row r="177" spans="1:91" x14ac:dyDescent="0.35">
      <c r="A177">
        <v>159</v>
      </c>
      <c r="B177">
        <v>11</v>
      </c>
      <c r="D177" t="s">
        <v>1236</v>
      </c>
      <c r="E177" t="s">
        <v>92</v>
      </c>
      <c r="F177" t="s">
        <v>1237</v>
      </c>
      <c r="G177" t="s">
        <v>1238</v>
      </c>
      <c r="H177" t="s">
        <v>1239</v>
      </c>
      <c r="I177">
        <v>0</v>
      </c>
      <c r="O177" s="1">
        <v>43826</v>
      </c>
      <c r="P177" t="s">
        <v>120</v>
      </c>
      <c r="Q177">
        <v>10928600</v>
      </c>
      <c r="S177">
        <v>0</v>
      </c>
      <c r="T177" t="s">
        <v>121</v>
      </c>
      <c r="Z177" t="s">
        <v>1240</v>
      </c>
      <c r="AA177" t="s">
        <v>1241</v>
      </c>
      <c r="AB177">
        <v>3</v>
      </c>
      <c r="AC177">
        <v>0</v>
      </c>
      <c r="AD177">
        <v>0.1033</v>
      </c>
      <c r="AE177">
        <v>0</v>
      </c>
      <c r="AF177">
        <v>0</v>
      </c>
      <c r="AG177">
        <v>0</v>
      </c>
      <c r="AI177">
        <v>0</v>
      </c>
      <c r="AJ177">
        <v>0</v>
      </c>
      <c r="AL177">
        <v>24823.32</v>
      </c>
      <c r="AM177">
        <v>0</v>
      </c>
      <c r="AN177">
        <v>0</v>
      </c>
      <c r="AO177">
        <v>0</v>
      </c>
      <c r="AP177" s="1">
        <v>40193</v>
      </c>
      <c r="AQ177">
        <v>8713</v>
      </c>
      <c r="AR177">
        <v>578</v>
      </c>
      <c r="AS177">
        <v>1500000</v>
      </c>
      <c r="AT177">
        <v>0</v>
      </c>
      <c r="AU177">
        <v>102.533333333333</v>
      </c>
      <c r="AW177">
        <v>2023</v>
      </c>
      <c r="AX177" t="s">
        <v>1237</v>
      </c>
      <c r="AY177" t="s">
        <v>1238</v>
      </c>
      <c r="AZ177" t="s">
        <v>1239</v>
      </c>
      <c r="BA177">
        <v>1026000</v>
      </c>
      <c r="BB177">
        <v>512000</v>
      </c>
      <c r="BC177">
        <v>0</v>
      </c>
      <c r="BD177">
        <v>1538000</v>
      </c>
      <c r="BE177">
        <v>1538000</v>
      </c>
      <c r="BF177">
        <v>2022</v>
      </c>
      <c r="BG177" t="s">
        <v>1237</v>
      </c>
      <c r="BH177" t="s">
        <v>1238</v>
      </c>
      <c r="BI177" t="s">
        <v>1239</v>
      </c>
      <c r="BJ177">
        <v>1026000</v>
      </c>
      <c r="BK177">
        <v>512000</v>
      </c>
      <c r="BL177">
        <v>0</v>
      </c>
      <c r="BM177">
        <v>1538000</v>
      </c>
      <c r="BN177">
        <v>1538000</v>
      </c>
      <c r="BO177">
        <v>2021</v>
      </c>
      <c r="BP177" t="s">
        <v>1237</v>
      </c>
      <c r="BQ177" t="s">
        <v>1238</v>
      </c>
      <c r="BR177" t="s">
        <v>1239</v>
      </c>
      <c r="BS177">
        <v>1026000</v>
      </c>
      <c r="BT177">
        <v>512000</v>
      </c>
      <c r="BU177">
        <v>0</v>
      </c>
      <c r="BV177">
        <v>1538000</v>
      </c>
      <c r="BW177">
        <v>1538000</v>
      </c>
      <c r="BX177">
        <v>2020</v>
      </c>
      <c r="BY177" t="s">
        <v>1237</v>
      </c>
      <c r="BZ177" t="s">
        <v>1238</v>
      </c>
      <c r="CA177" t="s">
        <v>1239</v>
      </c>
      <c r="CB177">
        <v>1026000</v>
      </c>
      <c r="CC177">
        <v>512000</v>
      </c>
      <c r="CD177">
        <v>0</v>
      </c>
      <c r="CE177">
        <v>1538000</v>
      </c>
      <c r="CF177">
        <v>1538000</v>
      </c>
      <c r="CG177">
        <v>0</v>
      </c>
      <c r="CH177">
        <v>0</v>
      </c>
      <c r="CI177">
        <v>73</v>
      </c>
      <c r="CJ177" t="s">
        <v>158</v>
      </c>
      <c r="CM177" t="s">
        <v>1242</v>
      </c>
    </row>
    <row r="178" spans="1:91" x14ac:dyDescent="0.35">
      <c r="A178">
        <v>213</v>
      </c>
      <c r="B178">
        <v>7.01</v>
      </c>
      <c r="D178" t="s">
        <v>1243</v>
      </c>
      <c r="E178" t="s">
        <v>92</v>
      </c>
      <c r="F178" t="s">
        <v>1244</v>
      </c>
      <c r="G178" t="s">
        <v>1245</v>
      </c>
      <c r="H178" t="s">
        <v>1246</v>
      </c>
      <c r="I178">
        <v>0</v>
      </c>
      <c r="L178">
        <v>213</v>
      </c>
      <c r="M178">
        <v>7.1</v>
      </c>
      <c r="O178" s="1">
        <v>43846</v>
      </c>
      <c r="P178" t="s">
        <v>110</v>
      </c>
      <c r="Q178">
        <v>11323400</v>
      </c>
      <c r="S178">
        <v>0</v>
      </c>
      <c r="T178" t="s">
        <v>97</v>
      </c>
      <c r="Z178" t="s">
        <v>1247</v>
      </c>
      <c r="AA178" t="s">
        <v>603</v>
      </c>
      <c r="AB178">
        <v>6</v>
      </c>
      <c r="AC178">
        <v>0</v>
      </c>
      <c r="AD178">
        <v>8.0299999999999996E-2</v>
      </c>
      <c r="AE178">
        <v>0</v>
      </c>
      <c r="AF178">
        <v>0</v>
      </c>
      <c r="AG178">
        <v>0</v>
      </c>
      <c r="AI178">
        <v>0</v>
      </c>
      <c r="AJ178">
        <v>0</v>
      </c>
      <c r="AL178">
        <v>37996</v>
      </c>
      <c r="AM178">
        <v>0</v>
      </c>
      <c r="AN178">
        <v>0</v>
      </c>
      <c r="AO178">
        <v>0</v>
      </c>
      <c r="AP178" t="s">
        <v>208</v>
      </c>
      <c r="AS178">
        <v>0</v>
      </c>
      <c r="AT178">
        <v>0</v>
      </c>
      <c r="AU178">
        <v>0</v>
      </c>
      <c r="AW178">
        <v>2023</v>
      </c>
      <c r="AX178" t="s">
        <v>1244</v>
      </c>
      <c r="AY178" t="s">
        <v>1245</v>
      </c>
      <c r="AZ178" t="s">
        <v>1246</v>
      </c>
      <c r="BA178">
        <v>1575000</v>
      </c>
      <c r="BB178">
        <v>725000</v>
      </c>
      <c r="BC178">
        <v>0</v>
      </c>
      <c r="BD178">
        <v>2300000</v>
      </c>
      <c r="BE178">
        <v>2300000</v>
      </c>
      <c r="BF178">
        <v>2022</v>
      </c>
      <c r="BG178" t="s">
        <v>1244</v>
      </c>
      <c r="BH178" t="s">
        <v>1245</v>
      </c>
      <c r="BI178" t="s">
        <v>1246</v>
      </c>
      <c r="BJ178">
        <v>1575000</v>
      </c>
      <c r="BK178">
        <v>725000</v>
      </c>
      <c r="BL178">
        <v>0</v>
      </c>
      <c r="BM178">
        <v>2300000</v>
      </c>
      <c r="BN178">
        <v>2300000</v>
      </c>
      <c r="BO178">
        <v>2021</v>
      </c>
      <c r="BP178" t="s">
        <v>1244</v>
      </c>
      <c r="BQ178" t="s">
        <v>1245</v>
      </c>
      <c r="BR178" t="s">
        <v>1246</v>
      </c>
      <c r="BS178">
        <v>1575000</v>
      </c>
      <c r="BT178">
        <v>725000</v>
      </c>
      <c r="BU178">
        <v>0</v>
      </c>
      <c r="BV178">
        <v>2300000</v>
      </c>
      <c r="BW178">
        <v>2300000</v>
      </c>
      <c r="BX178">
        <v>2020</v>
      </c>
      <c r="BY178" t="s">
        <v>1244</v>
      </c>
      <c r="BZ178" t="s">
        <v>1248</v>
      </c>
      <c r="CA178" t="s">
        <v>1249</v>
      </c>
      <c r="CB178">
        <v>1575000</v>
      </c>
      <c r="CC178">
        <v>725000</v>
      </c>
      <c r="CD178">
        <v>0</v>
      </c>
      <c r="CE178">
        <v>2300000</v>
      </c>
      <c r="CF178">
        <v>2300000</v>
      </c>
      <c r="CG178">
        <v>0</v>
      </c>
      <c r="CH178">
        <v>0</v>
      </c>
      <c r="CI178">
        <v>11</v>
      </c>
      <c r="CJ178" t="s">
        <v>115</v>
      </c>
      <c r="CM178" t="s">
        <v>1250</v>
      </c>
    </row>
    <row r="179" spans="1:91" x14ac:dyDescent="0.35">
      <c r="A179">
        <v>214</v>
      </c>
      <c r="B179">
        <v>17</v>
      </c>
      <c r="D179" t="s">
        <v>1251</v>
      </c>
      <c r="E179" t="s">
        <v>92</v>
      </c>
      <c r="F179" t="s">
        <v>1244</v>
      </c>
      <c r="G179" t="s">
        <v>1245</v>
      </c>
      <c r="H179" t="s">
        <v>1246</v>
      </c>
      <c r="I179">
        <v>0</v>
      </c>
      <c r="O179" s="1">
        <v>43826</v>
      </c>
      <c r="P179" t="s">
        <v>110</v>
      </c>
      <c r="Q179">
        <v>11330900</v>
      </c>
      <c r="S179">
        <v>0</v>
      </c>
      <c r="T179" t="s">
        <v>97</v>
      </c>
      <c r="Z179" t="s">
        <v>309</v>
      </c>
      <c r="AA179" t="s">
        <v>1252</v>
      </c>
      <c r="AB179">
        <v>5</v>
      </c>
      <c r="AC179">
        <v>0</v>
      </c>
      <c r="AD179">
        <v>5.74E-2</v>
      </c>
      <c r="AE179">
        <v>0</v>
      </c>
      <c r="AF179">
        <v>0</v>
      </c>
      <c r="AG179">
        <v>0</v>
      </c>
      <c r="AI179">
        <v>0</v>
      </c>
      <c r="AJ179">
        <v>0</v>
      </c>
      <c r="AL179">
        <v>32874.800000000003</v>
      </c>
      <c r="AM179">
        <v>0</v>
      </c>
      <c r="AN179">
        <v>0</v>
      </c>
      <c r="AO179">
        <v>0</v>
      </c>
      <c r="AP179" t="s">
        <v>208</v>
      </c>
      <c r="AS179">
        <v>0</v>
      </c>
      <c r="AT179">
        <v>0</v>
      </c>
      <c r="AU179">
        <v>0</v>
      </c>
      <c r="AW179">
        <v>2023</v>
      </c>
      <c r="AX179" t="s">
        <v>1244</v>
      </c>
      <c r="AY179" t="s">
        <v>1245</v>
      </c>
      <c r="AZ179" t="s">
        <v>1246</v>
      </c>
      <c r="BA179">
        <v>1125000</v>
      </c>
      <c r="BB179">
        <v>865000</v>
      </c>
      <c r="BC179">
        <v>0</v>
      </c>
      <c r="BD179">
        <v>1990000</v>
      </c>
      <c r="BE179">
        <v>1990000</v>
      </c>
      <c r="BF179">
        <v>2022</v>
      </c>
      <c r="BG179" t="s">
        <v>1244</v>
      </c>
      <c r="BH179" t="s">
        <v>1245</v>
      </c>
      <c r="BI179" t="s">
        <v>1246</v>
      </c>
      <c r="BJ179">
        <v>1125000</v>
      </c>
      <c r="BK179">
        <v>865000</v>
      </c>
      <c r="BL179">
        <v>0</v>
      </c>
      <c r="BM179">
        <v>1990000</v>
      </c>
      <c r="BN179">
        <v>1990000</v>
      </c>
      <c r="BO179">
        <v>2021</v>
      </c>
      <c r="BP179" t="s">
        <v>1244</v>
      </c>
      <c r="BQ179" t="s">
        <v>1245</v>
      </c>
      <c r="BR179" t="s">
        <v>1246</v>
      </c>
      <c r="BS179">
        <v>1125000</v>
      </c>
      <c r="BT179">
        <v>865000</v>
      </c>
      <c r="BU179">
        <v>0</v>
      </c>
      <c r="BV179">
        <v>1990000</v>
      </c>
      <c r="BW179">
        <v>1990000</v>
      </c>
      <c r="BX179">
        <v>2020</v>
      </c>
      <c r="BY179" t="s">
        <v>1244</v>
      </c>
      <c r="BZ179" t="s">
        <v>1245</v>
      </c>
      <c r="CA179" t="s">
        <v>1246</v>
      </c>
      <c r="CB179">
        <v>1125000</v>
      </c>
      <c r="CC179">
        <v>865000</v>
      </c>
      <c r="CD179">
        <v>0</v>
      </c>
      <c r="CE179">
        <v>1990000</v>
      </c>
      <c r="CF179">
        <v>1990000</v>
      </c>
      <c r="CG179">
        <v>0</v>
      </c>
      <c r="CH179">
        <v>0</v>
      </c>
      <c r="CI179">
        <v>11</v>
      </c>
      <c r="CJ179" t="s">
        <v>115</v>
      </c>
      <c r="CM179" t="s">
        <v>1253</v>
      </c>
    </row>
    <row r="180" spans="1:91" x14ac:dyDescent="0.35">
      <c r="A180">
        <v>213</v>
      </c>
      <c r="B180">
        <v>7.02</v>
      </c>
      <c r="D180" t="s">
        <v>1254</v>
      </c>
      <c r="E180" t="s">
        <v>92</v>
      </c>
      <c r="F180" t="s">
        <v>1244</v>
      </c>
      <c r="G180" t="s">
        <v>1245</v>
      </c>
      <c r="H180" t="s">
        <v>1246</v>
      </c>
      <c r="I180">
        <v>0</v>
      </c>
      <c r="L180">
        <v>213</v>
      </c>
      <c r="M180">
        <v>7.2</v>
      </c>
      <c r="O180" s="1">
        <v>43826</v>
      </c>
      <c r="P180" t="s">
        <v>110</v>
      </c>
      <c r="Q180">
        <v>11323500</v>
      </c>
      <c r="S180">
        <v>0</v>
      </c>
      <c r="T180" t="s">
        <v>97</v>
      </c>
      <c r="Z180" t="s">
        <v>1255</v>
      </c>
      <c r="AA180" t="s">
        <v>1256</v>
      </c>
      <c r="AB180">
        <v>3</v>
      </c>
      <c r="AC180">
        <v>0</v>
      </c>
      <c r="AD180">
        <v>3.9600000000000003E-2</v>
      </c>
      <c r="AE180">
        <v>0</v>
      </c>
      <c r="AF180">
        <v>0</v>
      </c>
      <c r="AG180">
        <v>0</v>
      </c>
      <c r="AI180">
        <v>0</v>
      </c>
      <c r="AJ180">
        <v>0</v>
      </c>
      <c r="AL180">
        <v>19361.439999999999</v>
      </c>
      <c r="AM180">
        <v>0</v>
      </c>
      <c r="AN180">
        <v>0</v>
      </c>
      <c r="AO180">
        <v>0</v>
      </c>
      <c r="AP180" t="s">
        <v>208</v>
      </c>
      <c r="AS180">
        <v>0</v>
      </c>
      <c r="AT180">
        <v>0</v>
      </c>
      <c r="AU180">
        <v>0</v>
      </c>
      <c r="AW180">
        <v>2023</v>
      </c>
      <c r="AX180" t="s">
        <v>1244</v>
      </c>
      <c r="AY180" t="s">
        <v>1245</v>
      </c>
      <c r="AZ180" t="s">
        <v>1246</v>
      </c>
      <c r="BA180">
        <v>765000</v>
      </c>
      <c r="BB180">
        <v>407000</v>
      </c>
      <c r="BC180">
        <v>0</v>
      </c>
      <c r="BD180">
        <v>1172000</v>
      </c>
      <c r="BE180">
        <v>1172000</v>
      </c>
      <c r="BF180">
        <v>2022</v>
      </c>
      <c r="BG180" t="s">
        <v>1244</v>
      </c>
      <c r="BH180" t="s">
        <v>1245</v>
      </c>
      <c r="BI180" t="s">
        <v>1246</v>
      </c>
      <c r="BJ180">
        <v>765000</v>
      </c>
      <c r="BK180">
        <v>407000</v>
      </c>
      <c r="BL180">
        <v>0</v>
      </c>
      <c r="BM180">
        <v>1172000</v>
      </c>
      <c r="BN180">
        <v>1172000</v>
      </c>
      <c r="BO180">
        <v>2021</v>
      </c>
      <c r="BP180" t="s">
        <v>1244</v>
      </c>
      <c r="BQ180" t="s">
        <v>1245</v>
      </c>
      <c r="BR180" t="s">
        <v>1246</v>
      </c>
      <c r="BS180">
        <v>765000</v>
      </c>
      <c r="BT180">
        <v>407000</v>
      </c>
      <c r="BU180">
        <v>0</v>
      </c>
      <c r="BV180">
        <v>1172000</v>
      </c>
      <c r="BW180">
        <v>1172000</v>
      </c>
      <c r="BX180">
        <v>2020</v>
      </c>
      <c r="BY180" t="s">
        <v>1244</v>
      </c>
      <c r="BZ180" t="s">
        <v>1245</v>
      </c>
      <c r="CA180" t="s">
        <v>1246</v>
      </c>
      <c r="CB180">
        <v>765000</v>
      </c>
      <c r="CC180">
        <v>407000</v>
      </c>
      <c r="CD180">
        <v>0</v>
      </c>
      <c r="CE180">
        <v>1172000</v>
      </c>
      <c r="CF180">
        <v>1172000</v>
      </c>
      <c r="CG180">
        <v>0</v>
      </c>
      <c r="CH180">
        <v>0</v>
      </c>
      <c r="CI180">
        <v>11</v>
      </c>
      <c r="CJ180" t="s">
        <v>115</v>
      </c>
      <c r="CM180" t="s">
        <v>1257</v>
      </c>
    </row>
    <row r="181" spans="1:91" x14ac:dyDescent="0.35">
      <c r="A181">
        <v>166</v>
      </c>
      <c r="B181">
        <v>21</v>
      </c>
      <c r="D181" t="s">
        <v>1258</v>
      </c>
      <c r="E181" t="s">
        <v>92</v>
      </c>
      <c r="F181" t="s">
        <v>1259</v>
      </c>
      <c r="G181" t="s">
        <v>1260</v>
      </c>
      <c r="H181" t="s">
        <v>102</v>
      </c>
      <c r="I181">
        <v>0</v>
      </c>
      <c r="O181" s="1">
        <v>43826</v>
      </c>
      <c r="P181" t="s">
        <v>96</v>
      </c>
      <c r="Q181">
        <v>10982200</v>
      </c>
      <c r="S181">
        <v>0</v>
      </c>
      <c r="T181" t="s">
        <v>121</v>
      </c>
      <c r="Z181" t="s">
        <v>1261</v>
      </c>
      <c r="AA181" t="s">
        <v>249</v>
      </c>
      <c r="AB181">
        <v>3</v>
      </c>
      <c r="AC181">
        <v>738</v>
      </c>
      <c r="AD181">
        <v>2.8000000000000001E-2</v>
      </c>
      <c r="AE181">
        <v>0</v>
      </c>
      <c r="AF181">
        <v>0</v>
      </c>
      <c r="AG181">
        <v>0</v>
      </c>
      <c r="AI181">
        <v>0</v>
      </c>
      <c r="AJ181">
        <v>0</v>
      </c>
      <c r="AL181">
        <v>17834.7</v>
      </c>
      <c r="AM181">
        <v>0</v>
      </c>
      <c r="AN181">
        <v>0</v>
      </c>
      <c r="AO181">
        <v>0</v>
      </c>
      <c r="AP181" s="1">
        <v>41604</v>
      </c>
      <c r="AQ181">
        <v>8952</v>
      </c>
      <c r="AR181">
        <v>249</v>
      </c>
      <c r="AS181">
        <v>10</v>
      </c>
      <c r="AT181">
        <v>3</v>
      </c>
      <c r="AU181">
        <v>11050000</v>
      </c>
      <c r="AW181">
        <v>2023</v>
      </c>
      <c r="AX181" t="s">
        <v>1259</v>
      </c>
      <c r="AY181" t="s">
        <v>1260</v>
      </c>
      <c r="AZ181" t="s">
        <v>102</v>
      </c>
      <c r="BA181">
        <v>501600</v>
      </c>
      <c r="BB181">
        <v>603400</v>
      </c>
      <c r="BC181">
        <v>0</v>
      </c>
      <c r="BD181">
        <v>1105000</v>
      </c>
      <c r="BE181">
        <v>1105000</v>
      </c>
      <c r="BF181">
        <v>2022</v>
      </c>
      <c r="BG181" t="s">
        <v>1259</v>
      </c>
      <c r="BH181" t="s">
        <v>1260</v>
      </c>
      <c r="BI181" t="s">
        <v>102</v>
      </c>
      <c r="BJ181">
        <v>501600</v>
      </c>
      <c r="BK181">
        <v>603400</v>
      </c>
      <c r="BL181">
        <v>0</v>
      </c>
      <c r="BM181">
        <v>1105000</v>
      </c>
      <c r="BN181">
        <v>1105000</v>
      </c>
      <c r="BO181">
        <v>2021</v>
      </c>
      <c r="BP181" t="s">
        <v>1259</v>
      </c>
      <c r="BQ181" t="s">
        <v>1260</v>
      </c>
      <c r="BR181" t="s">
        <v>102</v>
      </c>
      <c r="BS181">
        <v>501600</v>
      </c>
      <c r="BT181">
        <v>603400</v>
      </c>
      <c r="BU181">
        <v>0</v>
      </c>
      <c r="BV181">
        <v>1105000</v>
      </c>
      <c r="BW181">
        <v>1105000</v>
      </c>
      <c r="BX181">
        <v>2020</v>
      </c>
      <c r="BY181" t="s">
        <v>1259</v>
      </c>
      <c r="BZ181" t="s">
        <v>1260</v>
      </c>
      <c r="CA181" t="s">
        <v>102</v>
      </c>
      <c r="CB181">
        <v>501600</v>
      </c>
      <c r="CC181">
        <v>603400</v>
      </c>
      <c r="CD181">
        <v>0</v>
      </c>
      <c r="CE181">
        <v>1105000</v>
      </c>
      <c r="CF181">
        <v>1105000</v>
      </c>
      <c r="CG181">
        <v>0</v>
      </c>
      <c r="CH181">
        <v>0</v>
      </c>
      <c r="CI181">
        <v>55</v>
      </c>
      <c r="CJ181" t="s">
        <v>139</v>
      </c>
      <c r="CM181" t="s">
        <v>1262</v>
      </c>
    </row>
    <row r="182" spans="1:91" x14ac:dyDescent="0.35">
      <c r="A182">
        <v>68</v>
      </c>
      <c r="B182">
        <v>1.02</v>
      </c>
      <c r="D182" t="s">
        <v>1263</v>
      </c>
      <c r="E182" t="s">
        <v>92</v>
      </c>
      <c r="F182" t="s">
        <v>1264</v>
      </c>
      <c r="G182" t="s">
        <v>1265</v>
      </c>
      <c r="H182" t="s">
        <v>1266</v>
      </c>
      <c r="I182">
        <v>0</v>
      </c>
      <c r="L182">
        <v>68</v>
      </c>
      <c r="M182">
        <v>1.2</v>
      </c>
      <c r="O182" s="1">
        <v>44285</v>
      </c>
      <c r="P182" t="s">
        <v>120</v>
      </c>
      <c r="Q182">
        <v>10484900</v>
      </c>
      <c r="S182">
        <v>0</v>
      </c>
      <c r="T182" t="s">
        <v>121</v>
      </c>
      <c r="Z182" t="s">
        <v>1267</v>
      </c>
      <c r="AA182" t="s">
        <v>1268</v>
      </c>
      <c r="AB182">
        <v>2</v>
      </c>
      <c r="AC182">
        <v>0</v>
      </c>
      <c r="AD182">
        <v>1.7500000000000002E-2</v>
      </c>
      <c r="AE182">
        <v>0</v>
      </c>
      <c r="AF182">
        <v>0</v>
      </c>
      <c r="AG182">
        <v>0</v>
      </c>
      <c r="AI182">
        <v>0</v>
      </c>
      <c r="AJ182">
        <v>0</v>
      </c>
      <c r="AL182">
        <v>4664.46</v>
      </c>
      <c r="AM182">
        <v>0</v>
      </c>
      <c r="AN182">
        <v>0</v>
      </c>
      <c r="AO182">
        <v>0</v>
      </c>
      <c r="AP182" s="1">
        <v>43991</v>
      </c>
      <c r="AQ182">
        <v>9494</v>
      </c>
      <c r="AR182">
        <v>584</v>
      </c>
      <c r="AS182">
        <v>300000</v>
      </c>
      <c r="AT182">
        <v>4</v>
      </c>
      <c r="AU182">
        <v>96.3333333333333</v>
      </c>
      <c r="AW182">
        <v>2023</v>
      </c>
      <c r="AX182" t="s">
        <v>1264</v>
      </c>
      <c r="AY182" t="s">
        <v>1265</v>
      </c>
      <c r="AZ182" t="s">
        <v>1266</v>
      </c>
      <c r="BA182">
        <v>210900</v>
      </c>
      <c r="BB182">
        <v>78100</v>
      </c>
      <c r="BC182">
        <v>0</v>
      </c>
      <c r="BD182">
        <v>289000</v>
      </c>
      <c r="BE182">
        <v>289000</v>
      </c>
      <c r="BF182">
        <v>2022</v>
      </c>
      <c r="BG182" t="s">
        <v>1264</v>
      </c>
      <c r="BH182" t="s">
        <v>1265</v>
      </c>
      <c r="BI182" t="s">
        <v>1266</v>
      </c>
      <c r="BJ182">
        <v>210900</v>
      </c>
      <c r="BK182">
        <v>78100</v>
      </c>
      <c r="BL182">
        <v>0</v>
      </c>
      <c r="BM182">
        <v>289000</v>
      </c>
      <c r="BN182">
        <v>289000</v>
      </c>
      <c r="BO182">
        <v>2021</v>
      </c>
      <c r="BP182" t="s">
        <v>1264</v>
      </c>
      <c r="BQ182" t="s">
        <v>1269</v>
      </c>
      <c r="BR182" t="s">
        <v>584</v>
      </c>
      <c r="BS182">
        <v>210900</v>
      </c>
      <c r="BT182">
        <v>78100</v>
      </c>
      <c r="BU182">
        <v>0</v>
      </c>
      <c r="BV182">
        <v>289000</v>
      </c>
      <c r="BW182">
        <v>289000</v>
      </c>
      <c r="BX182">
        <v>2020</v>
      </c>
      <c r="BY182" t="s">
        <v>1270</v>
      </c>
      <c r="BZ182" t="s">
        <v>1271</v>
      </c>
      <c r="CA182" t="s">
        <v>346</v>
      </c>
      <c r="CB182">
        <v>210900</v>
      </c>
      <c r="CC182">
        <v>78100</v>
      </c>
      <c r="CD182">
        <v>0</v>
      </c>
      <c r="CE182">
        <v>289000</v>
      </c>
      <c r="CF182">
        <v>289000</v>
      </c>
      <c r="CG182">
        <v>0</v>
      </c>
      <c r="CH182">
        <v>0</v>
      </c>
      <c r="CI182">
        <v>75</v>
      </c>
      <c r="CJ182" t="s">
        <v>125</v>
      </c>
      <c r="CM182" t="s">
        <v>1272</v>
      </c>
    </row>
    <row r="183" spans="1:91" x14ac:dyDescent="0.35">
      <c r="A183">
        <v>46</v>
      </c>
      <c r="B183">
        <v>18.03</v>
      </c>
      <c r="D183" t="s">
        <v>1273</v>
      </c>
      <c r="E183" t="s">
        <v>92</v>
      </c>
      <c r="F183" t="s">
        <v>1274</v>
      </c>
      <c r="G183" t="s">
        <v>1275</v>
      </c>
      <c r="H183" t="s">
        <v>1276</v>
      </c>
      <c r="I183">
        <v>0</v>
      </c>
      <c r="L183">
        <v>46</v>
      </c>
      <c r="M183">
        <v>18.3</v>
      </c>
      <c r="O183" s="1">
        <v>44083</v>
      </c>
      <c r="P183" t="s">
        <v>178</v>
      </c>
      <c r="Q183">
        <v>10380800</v>
      </c>
      <c r="S183">
        <v>597</v>
      </c>
      <c r="T183" t="s">
        <v>121</v>
      </c>
      <c r="Z183" t="s">
        <v>1277</v>
      </c>
      <c r="AA183" t="s">
        <v>1278</v>
      </c>
      <c r="AB183">
        <v>6</v>
      </c>
      <c r="AC183">
        <v>738</v>
      </c>
      <c r="AD183">
        <v>4.07E-2</v>
      </c>
      <c r="AE183">
        <v>0</v>
      </c>
      <c r="AF183">
        <v>0</v>
      </c>
      <c r="AG183">
        <v>0</v>
      </c>
      <c r="AI183">
        <v>0</v>
      </c>
      <c r="AJ183">
        <v>0</v>
      </c>
      <c r="AL183">
        <v>10700.82</v>
      </c>
      <c r="AM183">
        <v>0</v>
      </c>
      <c r="AN183">
        <v>0</v>
      </c>
      <c r="AO183">
        <v>0</v>
      </c>
      <c r="AP183" s="1">
        <v>43143</v>
      </c>
      <c r="AQ183">
        <v>9290</v>
      </c>
      <c r="AR183">
        <v>1</v>
      </c>
      <c r="AS183">
        <v>2550000</v>
      </c>
      <c r="AT183">
        <v>0</v>
      </c>
      <c r="AU183">
        <v>26</v>
      </c>
      <c r="AW183">
        <v>2023</v>
      </c>
      <c r="AX183" t="s">
        <v>1274</v>
      </c>
      <c r="AY183" t="s">
        <v>1275</v>
      </c>
      <c r="AZ183" t="s">
        <v>1276</v>
      </c>
      <c r="BA183">
        <v>427500</v>
      </c>
      <c r="BB183">
        <v>235500</v>
      </c>
      <c r="BC183">
        <v>0</v>
      </c>
      <c r="BD183">
        <v>663000</v>
      </c>
      <c r="BE183">
        <v>663000</v>
      </c>
      <c r="BF183">
        <v>2022</v>
      </c>
      <c r="BG183" t="s">
        <v>1274</v>
      </c>
      <c r="BH183" t="s">
        <v>1275</v>
      </c>
      <c r="BI183" t="s">
        <v>1276</v>
      </c>
      <c r="BJ183">
        <v>427500</v>
      </c>
      <c r="BK183">
        <v>235500</v>
      </c>
      <c r="BL183">
        <v>0</v>
      </c>
      <c r="BM183">
        <v>663000</v>
      </c>
      <c r="BN183">
        <v>663000</v>
      </c>
      <c r="BO183">
        <v>2021</v>
      </c>
      <c r="BP183" t="s">
        <v>1274</v>
      </c>
      <c r="BQ183" t="s">
        <v>1275</v>
      </c>
      <c r="BR183" t="s">
        <v>1276</v>
      </c>
      <c r="BS183">
        <v>427500</v>
      </c>
      <c r="BT183">
        <v>235500</v>
      </c>
      <c r="BU183">
        <v>0</v>
      </c>
      <c r="BV183">
        <v>663000</v>
      </c>
      <c r="BW183">
        <v>663000</v>
      </c>
      <c r="BX183">
        <v>2020</v>
      </c>
      <c r="BY183" t="s">
        <v>1274</v>
      </c>
      <c r="BZ183" t="s">
        <v>1275</v>
      </c>
      <c r="CA183" t="s">
        <v>1276</v>
      </c>
      <c r="CB183">
        <v>427500</v>
      </c>
      <c r="CC183">
        <v>165500</v>
      </c>
      <c r="CD183">
        <v>0</v>
      </c>
      <c r="CE183">
        <v>593000</v>
      </c>
      <c r="CF183">
        <v>593000</v>
      </c>
      <c r="CG183">
        <v>0</v>
      </c>
      <c r="CH183">
        <v>0</v>
      </c>
      <c r="CI183">
        <v>84</v>
      </c>
      <c r="CJ183" t="s">
        <v>291</v>
      </c>
      <c r="CM183" t="s">
        <v>1279</v>
      </c>
    </row>
    <row r="184" spans="1:91" x14ac:dyDescent="0.35">
      <c r="A184">
        <v>20</v>
      </c>
      <c r="B184">
        <v>15</v>
      </c>
      <c r="D184" t="s">
        <v>1280</v>
      </c>
      <c r="E184" t="s">
        <v>92</v>
      </c>
      <c r="F184" t="s">
        <v>1281</v>
      </c>
      <c r="G184" t="s">
        <v>1282</v>
      </c>
      <c r="H184" t="s">
        <v>1283</v>
      </c>
      <c r="I184">
        <v>0</v>
      </c>
      <c r="O184" s="1">
        <v>44682</v>
      </c>
      <c r="P184" t="s">
        <v>178</v>
      </c>
      <c r="Q184">
        <v>10153100</v>
      </c>
      <c r="S184">
        <v>45</v>
      </c>
      <c r="T184" t="s">
        <v>164</v>
      </c>
      <c r="Z184" t="s">
        <v>172</v>
      </c>
      <c r="AA184" t="s">
        <v>1284</v>
      </c>
      <c r="AB184">
        <v>3</v>
      </c>
      <c r="AC184">
        <v>738</v>
      </c>
      <c r="AD184">
        <v>3.44E-2</v>
      </c>
      <c r="AE184">
        <v>0</v>
      </c>
      <c r="AF184">
        <v>0</v>
      </c>
      <c r="AG184">
        <v>0</v>
      </c>
      <c r="AI184">
        <v>0</v>
      </c>
      <c r="AJ184">
        <v>0</v>
      </c>
      <c r="AL184">
        <v>12576.6</v>
      </c>
      <c r="AM184">
        <v>0</v>
      </c>
      <c r="AN184">
        <v>0</v>
      </c>
      <c r="AO184">
        <v>0</v>
      </c>
      <c r="AP184" s="1">
        <v>44559</v>
      </c>
      <c r="AQ184">
        <v>9650</v>
      </c>
      <c r="AR184">
        <v>991</v>
      </c>
      <c r="AS184">
        <v>1850000</v>
      </c>
      <c r="AT184">
        <v>0</v>
      </c>
      <c r="AU184">
        <v>41.351351351351397</v>
      </c>
      <c r="AW184">
        <v>2023</v>
      </c>
      <c r="AX184" t="s">
        <v>1281</v>
      </c>
      <c r="AY184" t="s">
        <v>1282</v>
      </c>
      <c r="AZ184" t="s">
        <v>1283</v>
      </c>
      <c r="BA184">
        <v>324900</v>
      </c>
      <c r="BB184">
        <v>440100</v>
      </c>
      <c r="BC184">
        <v>0</v>
      </c>
      <c r="BD184">
        <v>765000</v>
      </c>
      <c r="BE184">
        <v>765000</v>
      </c>
      <c r="BF184">
        <v>2022</v>
      </c>
      <c r="BG184" t="s">
        <v>1285</v>
      </c>
      <c r="BH184" t="s">
        <v>285</v>
      </c>
      <c r="BI184" t="s">
        <v>102</v>
      </c>
      <c r="BJ184">
        <v>324900</v>
      </c>
      <c r="BK184">
        <v>440100</v>
      </c>
      <c r="BL184">
        <v>0</v>
      </c>
      <c r="BM184">
        <v>765000</v>
      </c>
      <c r="BN184">
        <v>765000</v>
      </c>
      <c r="BO184">
        <v>2021</v>
      </c>
      <c r="BP184" t="s">
        <v>1285</v>
      </c>
      <c r="BQ184" t="s">
        <v>285</v>
      </c>
      <c r="BR184" t="s">
        <v>102</v>
      </c>
      <c r="BS184">
        <v>324900</v>
      </c>
      <c r="BT184">
        <v>440100</v>
      </c>
      <c r="BU184">
        <v>0</v>
      </c>
      <c r="BV184">
        <v>765000</v>
      </c>
      <c r="BW184">
        <v>765000</v>
      </c>
      <c r="BX184">
        <v>2020</v>
      </c>
      <c r="BY184" t="s">
        <v>1285</v>
      </c>
      <c r="BZ184" t="s">
        <v>285</v>
      </c>
      <c r="CA184" t="s">
        <v>102</v>
      </c>
      <c r="CB184">
        <v>324900</v>
      </c>
      <c r="CC184">
        <v>440100</v>
      </c>
      <c r="CD184">
        <v>0</v>
      </c>
      <c r="CE184">
        <v>765000</v>
      </c>
      <c r="CF184">
        <v>765000</v>
      </c>
      <c r="CG184">
        <v>0</v>
      </c>
      <c r="CH184">
        <v>0</v>
      </c>
      <c r="CI184">
        <v>81</v>
      </c>
      <c r="CJ184" t="s">
        <v>189</v>
      </c>
      <c r="CM184" t="s">
        <v>1286</v>
      </c>
    </row>
    <row r="185" spans="1:91" x14ac:dyDescent="0.35">
      <c r="A185">
        <v>20</v>
      </c>
      <c r="B185">
        <v>18</v>
      </c>
      <c r="D185" t="s">
        <v>1287</v>
      </c>
      <c r="E185" t="s">
        <v>92</v>
      </c>
      <c r="F185" t="s">
        <v>1288</v>
      </c>
      <c r="G185" t="s">
        <v>1289</v>
      </c>
      <c r="H185" t="s">
        <v>308</v>
      </c>
      <c r="I185">
        <v>0</v>
      </c>
      <c r="O185" s="1">
        <v>44839</v>
      </c>
      <c r="P185" t="s">
        <v>178</v>
      </c>
      <c r="Q185">
        <v>10153400</v>
      </c>
      <c r="S185">
        <v>0</v>
      </c>
      <c r="T185" t="s">
        <v>164</v>
      </c>
      <c r="Z185" t="s">
        <v>172</v>
      </c>
      <c r="AA185" t="s">
        <v>495</v>
      </c>
      <c r="AB185">
        <v>2</v>
      </c>
      <c r="AC185">
        <v>0</v>
      </c>
      <c r="AD185">
        <v>3.44E-2</v>
      </c>
      <c r="AE185">
        <v>0</v>
      </c>
      <c r="AF185">
        <v>0</v>
      </c>
      <c r="AG185">
        <v>0</v>
      </c>
      <c r="AI185">
        <v>0</v>
      </c>
      <c r="AJ185">
        <v>0</v>
      </c>
      <c r="AL185">
        <v>14796</v>
      </c>
      <c r="AM185">
        <v>0</v>
      </c>
      <c r="AN185">
        <v>0</v>
      </c>
      <c r="AO185">
        <v>0</v>
      </c>
      <c r="AP185" s="1">
        <v>44778</v>
      </c>
      <c r="AQ185">
        <v>9693</v>
      </c>
      <c r="AR185">
        <v>820</v>
      </c>
      <c r="AS185">
        <v>3177500</v>
      </c>
      <c r="AT185">
        <v>26</v>
      </c>
      <c r="AU185">
        <v>28.324154209284</v>
      </c>
      <c r="AW185">
        <v>2023</v>
      </c>
      <c r="AX185" t="s">
        <v>1288</v>
      </c>
      <c r="AY185" t="s">
        <v>1289</v>
      </c>
      <c r="AZ185" t="s">
        <v>308</v>
      </c>
      <c r="BA185">
        <v>324900</v>
      </c>
      <c r="BB185">
        <v>575100</v>
      </c>
      <c r="BC185">
        <v>0</v>
      </c>
      <c r="BD185">
        <v>900000</v>
      </c>
      <c r="BE185">
        <v>900000</v>
      </c>
      <c r="BF185">
        <v>2022</v>
      </c>
      <c r="BG185" t="s">
        <v>1290</v>
      </c>
      <c r="BH185" t="s">
        <v>1291</v>
      </c>
      <c r="BI185" t="s">
        <v>308</v>
      </c>
      <c r="BJ185">
        <v>324900</v>
      </c>
      <c r="BK185">
        <v>575100</v>
      </c>
      <c r="BL185">
        <v>0</v>
      </c>
      <c r="BM185">
        <v>900000</v>
      </c>
      <c r="BN185">
        <v>900000</v>
      </c>
      <c r="BO185">
        <v>2021</v>
      </c>
      <c r="BP185" t="s">
        <v>1290</v>
      </c>
      <c r="BQ185" t="s">
        <v>1292</v>
      </c>
      <c r="BR185" t="s">
        <v>308</v>
      </c>
      <c r="BS185">
        <v>324900</v>
      </c>
      <c r="BT185">
        <v>575100</v>
      </c>
      <c r="BU185">
        <v>0</v>
      </c>
      <c r="BV185">
        <v>900000</v>
      </c>
      <c r="BW185">
        <v>900000</v>
      </c>
      <c r="BX185">
        <v>2020</v>
      </c>
      <c r="BY185" t="s">
        <v>1293</v>
      </c>
      <c r="BZ185" t="s">
        <v>1287</v>
      </c>
      <c r="CA185" t="s">
        <v>308</v>
      </c>
      <c r="CB185">
        <v>324900</v>
      </c>
      <c r="CC185">
        <v>575100</v>
      </c>
      <c r="CD185">
        <v>0</v>
      </c>
      <c r="CE185">
        <v>900000</v>
      </c>
      <c r="CF185">
        <v>900000</v>
      </c>
      <c r="CG185">
        <v>0</v>
      </c>
      <c r="CH185">
        <v>0</v>
      </c>
      <c r="CI185">
        <v>81</v>
      </c>
      <c r="CJ185" t="s">
        <v>189</v>
      </c>
      <c r="CM185" t="s">
        <v>1294</v>
      </c>
    </row>
    <row r="186" spans="1:91" x14ac:dyDescent="0.35">
      <c r="A186">
        <v>122</v>
      </c>
      <c r="B186">
        <v>2</v>
      </c>
      <c r="D186" t="s">
        <v>1295</v>
      </c>
      <c r="E186" t="s">
        <v>92</v>
      </c>
      <c r="F186" t="s">
        <v>1296</v>
      </c>
      <c r="G186" t="s">
        <v>1295</v>
      </c>
      <c r="H186" t="s">
        <v>102</v>
      </c>
      <c r="I186">
        <v>0</v>
      </c>
      <c r="J186">
        <v>2009</v>
      </c>
      <c r="O186" s="1">
        <v>44856</v>
      </c>
      <c r="P186" t="s">
        <v>414</v>
      </c>
      <c r="Q186">
        <v>10856300</v>
      </c>
      <c r="S186">
        <v>0</v>
      </c>
      <c r="T186" t="s">
        <v>130</v>
      </c>
      <c r="Z186" t="s">
        <v>1297</v>
      </c>
      <c r="AA186" t="s">
        <v>1298</v>
      </c>
      <c r="AB186">
        <v>3</v>
      </c>
      <c r="AC186">
        <v>0</v>
      </c>
      <c r="AD186">
        <v>2.87E-2</v>
      </c>
      <c r="AE186">
        <v>0</v>
      </c>
      <c r="AF186">
        <v>0</v>
      </c>
      <c r="AG186">
        <v>0</v>
      </c>
      <c r="AI186">
        <v>0</v>
      </c>
      <c r="AJ186">
        <v>0</v>
      </c>
      <c r="AL186">
        <v>18860</v>
      </c>
      <c r="AM186">
        <v>0</v>
      </c>
      <c r="AN186">
        <v>0</v>
      </c>
      <c r="AO186">
        <v>0</v>
      </c>
      <c r="AP186" s="1">
        <v>39141</v>
      </c>
      <c r="AQ186">
        <v>8144</v>
      </c>
      <c r="AR186">
        <v>201</v>
      </c>
      <c r="AS186">
        <v>700000</v>
      </c>
      <c r="AT186">
        <v>0</v>
      </c>
      <c r="AU186">
        <v>164.28571428571399</v>
      </c>
      <c r="AW186">
        <v>2023</v>
      </c>
      <c r="AX186" t="s">
        <v>1296</v>
      </c>
      <c r="AY186" t="s">
        <v>1295</v>
      </c>
      <c r="AZ186" t="s">
        <v>102</v>
      </c>
      <c r="BA186">
        <v>266000</v>
      </c>
      <c r="BB186">
        <v>884000</v>
      </c>
      <c r="BC186">
        <v>0</v>
      </c>
      <c r="BD186">
        <v>1150000</v>
      </c>
      <c r="BE186">
        <v>1150000</v>
      </c>
      <c r="BF186">
        <v>2022</v>
      </c>
      <c r="BG186" t="s">
        <v>1299</v>
      </c>
      <c r="BH186" t="s">
        <v>1300</v>
      </c>
      <c r="BI186" t="s">
        <v>102</v>
      </c>
      <c r="BJ186">
        <v>266000</v>
      </c>
      <c r="BK186">
        <v>884000</v>
      </c>
      <c r="BL186">
        <v>0</v>
      </c>
      <c r="BM186">
        <v>1150000</v>
      </c>
      <c r="BN186">
        <v>1150000</v>
      </c>
      <c r="BO186">
        <v>2021</v>
      </c>
      <c r="BP186" t="s">
        <v>1299</v>
      </c>
      <c r="BQ186" t="s">
        <v>1300</v>
      </c>
      <c r="BR186" t="s">
        <v>102</v>
      </c>
      <c r="BS186">
        <v>266000</v>
      </c>
      <c r="BT186">
        <v>884000</v>
      </c>
      <c r="BU186">
        <v>0</v>
      </c>
      <c r="BV186">
        <v>1150000</v>
      </c>
      <c r="BW186">
        <v>1150000</v>
      </c>
      <c r="BX186">
        <v>2020</v>
      </c>
      <c r="BY186" t="s">
        <v>1299</v>
      </c>
      <c r="BZ186" t="s">
        <v>1300</v>
      </c>
      <c r="CA186" t="s">
        <v>102</v>
      </c>
      <c r="CB186">
        <v>266000</v>
      </c>
      <c r="CC186">
        <v>884000</v>
      </c>
      <c r="CD186">
        <v>0</v>
      </c>
      <c r="CE186">
        <v>1150000</v>
      </c>
      <c r="CF186">
        <v>1150000</v>
      </c>
      <c r="CG186">
        <v>0</v>
      </c>
      <c r="CH186">
        <v>0</v>
      </c>
      <c r="CI186">
        <v>16</v>
      </c>
      <c r="CJ186" t="s">
        <v>133</v>
      </c>
      <c r="CM186" t="s">
        <v>1301</v>
      </c>
    </row>
    <row r="187" spans="1:91" x14ac:dyDescent="0.35">
      <c r="A187">
        <v>194</v>
      </c>
      <c r="B187">
        <v>1</v>
      </c>
      <c r="D187" t="s">
        <v>1302</v>
      </c>
      <c r="E187" t="s">
        <v>92</v>
      </c>
      <c r="F187" t="s">
        <v>1303</v>
      </c>
      <c r="G187" t="s">
        <v>1304</v>
      </c>
      <c r="H187" t="s">
        <v>1305</v>
      </c>
      <c r="I187">
        <v>0</v>
      </c>
      <c r="O187" s="1">
        <v>43826</v>
      </c>
      <c r="P187" t="s">
        <v>96</v>
      </c>
      <c r="Q187">
        <v>11216200</v>
      </c>
      <c r="S187">
        <v>0</v>
      </c>
      <c r="T187" t="s">
        <v>121</v>
      </c>
      <c r="Z187" t="s">
        <v>1306</v>
      </c>
      <c r="AA187" t="s">
        <v>1307</v>
      </c>
      <c r="AB187">
        <v>1</v>
      </c>
      <c r="AC187">
        <v>0</v>
      </c>
      <c r="AD187">
        <v>1.9099999999999999E-2</v>
      </c>
      <c r="AE187">
        <v>0</v>
      </c>
      <c r="AF187">
        <v>0</v>
      </c>
      <c r="AG187">
        <v>0</v>
      </c>
      <c r="AI187">
        <v>0</v>
      </c>
      <c r="AJ187">
        <v>0</v>
      </c>
      <c r="AL187">
        <v>9070.68</v>
      </c>
      <c r="AM187">
        <v>0</v>
      </c>
      <c r="AN187">
        <v>0</v>
      </c>
      <c r="AO187">
        <v>0</v>
      </c>
      <c r="AP187" s="1">
        <v>38111</v>
      </c>
      <c r="AQ187">
        <v>7283</v>
      </c>
      <c r="AR187">
        <v>92</v>
      </c>
      <c r="AS187">
        <v>601000</v>
      </c>
      <c r="AT187">
        <v>0</v>
      </c>
      <c r="AU187">
        <v>93.510815307820295</v>
      </c>
      <c r="AW187">
        <v>2023</v>
      </c>
      <c r="AX187" t="s">
        <v>1303</v>
      </c>
      <c r="AY187" t="s">
        <v>1304</v>
      </c>
      <c r="AZ187" t="s">
        <v>1305</v>
      </c>
      <c r="BA187">
        <v>399000</v>
      </c>
      <c r="BB187">
        <v>163000</v>
      </c>
      <c r="BC187">
        <v>0</v>
      </c>
      <c r="BD187">
        <v>562000</v>
      </c>
      <c r="BE187">
        <v>562000</v>
      </c>
      <c r="BF187">
        <v>2022</v>
      </c>
      <c r="BG187" t="s">
        <v>1303</v>
      </c>
      <c r="BH187" t="s">
        <v>1304</v>
      </c>
      <c r="BI187" t="s">
        <v>1305</v>
      </c>
      <c r="BJ187">
        <v>399000</v>
      </c>
      <c r="BK187">
        <v>163000</v>
      </c>
      <c r="BL187">
        <v>0</v>
      </c>
      <c r="BM187">
        <v>562000</v>
      </c>
      <c r="BN187">
        <v>562000</v>
      </c>
      <c r="BO187">
        <v>2021</v>
      </c>
      <c r="BP187" t="s">
        <v>1303</v>
      </c>
      <c r="BQ187" t="s">
        <v>1304</v>
      </c>
      <c r="BR187" t="s">
        <v>1305</v>
      </c>
      <c r="BS187">
        <v>399000</v>
      </c>
      <c r="BT187">
        <v>163000</v>
      </c>
      <c r="BU187">
        <v>0</v>
      </c>
      <c r="BV187">
        <v>562000</v>
      </c>
      <c r="BW187">
        <v>562000</v>
      </c>
      <c r="BX187">
        <v>2020</v>
      </c>
      <c r="BY187" t="s">
        <v>1303</v>
      </c>
      <c r="BZ187" t="s">
        <v>1304</v>
      </c>
      <c r="CA187" t="s">
        <v>1305</v>
      </c>
      <c r="CB187">
        <v>399000</v>
      </c>
      <c r="CC187">
        <v>163000</v>
      </c>
      <c r="CD187">
        <v>0</v>
      </c>
      <c r="CE187">
        <v>562000</v>
      </c>
      <c r="CF187">
        <v>562000</v>
      </c>
      <c r="CG187">
        <v>0</v>
      </c>
      <c r="CH187">
        <v>0</v>
      </c>
      <c r="CI187">
        <v>53</v>
      </c>
      <c r="CJ187" t="s">
        <v>167</v>
      </c>
      <c r="CM187" t="s">
        <v>1308</v>
      </c>
    </row>
    <row r="188" spans="1:91" x14ac:dyDescent="0.35">
      <c r="A188">
        <v>211.01</v>
      </c>
      <c r="B188">
        <v>14</v>
      </c>
      <c r="D188" t="s">
        <v>1309</v>
      </c>
      <c r="E188" t="s">
        <v>92</v>
      </c>
      <c r="F188" t="s">
        <v>1310</v>
      </c>
      <c r="G188" t="s">
        <v>1311</v>
      </c>
      <c r="H188" t="s">
        <v>1312</v>
      </c>
      <c r="I188">
        <v>0</v>
      </c>
      <c r="L188">
        <v>211.1</v>
      </c>
      <c r="M188">
        <v>14</v>
      </c>
      <c r="O188" s="1">
        <v>43826</v>
      </c>
      <c r="P188" t="s">
        <v>110</v>
      </c>
      <c r="Q188">
        <v>11317100</v>
      </c>
      <c r="S188">
        <v>0</v>
      </c>
      <c r="T188" t="s">
        <v>399</v>
      </c>
      <c r="Z188" t="s">
        <v>1313</v>
      </c>
      <c r="AA188" t="s">
        <v>99</v>
      </c>
      <c r="AB188">
        <v>2</v>
      </c>
      <c r="AC188">
        <v>0</v>
      </c>
      <c r="AD188">
        <v>2.12E-2</v>
      </c>
      <c r="AE188">
        <v>0</v>
      </c>
      <c r="AF188">
        <v>0</v>
      </c>
      <c r="AG188">
        <v>0</v>
      </c>
      <c r="AI188">
        <v>0</v>
      </c>
      <c r="AJ188">
        <v>0</v>
      </c>
      <c r="AL188">
        <v>8394.32</v>
      </c>
      <c r="AM188">
        <v>0</v>
      </c>
      <c r="AN188">
        <v>0</v>
      </c>
      <c r="AO188">
        <v>0</v>
      </c>
      <c r="AP188" t="s">
        <v>208</v>
      </c>
      <c r="AS188">
        <v>0</v>
      </c>
      <c r="AT188">
        <v>0</v>
      </c>
      <c r="AU188">
        <v>0</v>
      </c>
      <c r="AW188">
        <v>2023</v>
      </c>
      <c r="AX188" t="s">
        <v>1310</v>
      </c>
      <c r="AY188" t="s">
        <v>1311</v>
      </c>
      <c r="AZ188" t="s">
        <v>1312</v>
      </c>
      <c r="BA188">
        <v>351000</v>
      </c>
      <c r="BB188">
        <v>171000</v>
      </c>
      <c r="BC188">
        <v>0</v>
      </c>
      <c r="BD188">
        <v>522000</v>
      </c>
      <c r="BE188">
        <v>522000</v>
      </c>
      <c r="BF188">
        <v>2022</v>
      </c>
      <c r="BG188" t="s">
        <v>1310</v>
      </c>
      <c r="BH188" t="s">
        <v>1311</v>
      </c>
      <c r="BI188" t="s">
        <v>1312</v>
      </c>
      <c r="BJ188">
        <v>351000</v>
      </c>
      <c r="BK188">
        <v>171000</v>
      </c>
      <c r="BL188">
        <v>0</v>
      </c>
      <c r="BM188">
        <v>522000</v>
      </c>
      <c r="BN188">
        <v>522000</v>
      </c>
      <c r="BO188">
        <v>2021</v>
      </c>
      <c r="BP188" t="s">
        <v>1310</v>
      </c>
      <c r="BQ188" t="s">
        <v>1311</v>
      </c>
      <c r="BR188" t="s">
        <v>1312</v>
      </c>
      <c r="BS188">
        <v>351000</v>
      </c>
      <c r="BT188">
        <v>171000</v>
      </c>
      <c r="BU188">
        <v>0</v>
      </c>
      <c r="BV188">
        <v>522000</v>
      </c>
      <c r="BW188">
        <v>522000</v>
      </c>
      <c r="BX188">
        <v>2020</v>
      </c>
      <c r="BY188" t="s">
        <v>1310</v>
      </c>
      <c r="BZ188" t="s">
        <v>1311</v>
      </c>
      <c r="CA188" t="s">
        <v>1312</v>
      </c>
      <c r="CB188">
        <v>351000</v>
      </c>
      <c r="CC188">
        <v>171000</v>
      </c>
      <c r="CD188">
        <v>0</v>
      </c>
      <c r="CE188">
        <v>522000</v>
      </c>
      <c r="CF188">
        <v>522000</v>
      </c>
      <c r="CG188">
        <v>0</v>
      </c>
      <c r="CH188">
        <v>0</v>
      </c>
      <c r="CI188">
        <v>11</v>
      </c>
      <c r="CJ188" t="s">
        <v>115</v>
      </c>
      <c r="CM188" t="s">
        <v>1314</v>
      </c>
    </row>
    <row r="189" spans="1:91" x14ac:dyDescent="0.35">
      <c r="A189">
        <v>200</v>
      </c>
      <c r="B189">
        <v>32</v>
      </c>
      <c r="D189" t="s">
        <v>1315</v>
      </c>
      <c r="E189" t="s">
        <v>92</v>
      </c>
      <c r="F189" t="s">
        <v>1316</v>
      </c>
      <c r="G189" t="s">
        <v>1317</v>
      </c>
      <c r="H189" t="s">
        <v>1318</v>
      </c>
      <c r="I189">
        <v>0</v>
      </c>
      <c r="O189" s="1">
        <v>43826</v>
      </c>
      <c r="P189" t="s">
        <v>357</v>
      </c>
      <c r="Q189">
        <v>11253600</v>
      </c>
      <c r="S189">
        <v>660</v>
      </c>
      <c r="T189" t="s">
        <v>97</v>
      </c>
      <c r="Z189" t="s">
        <v>1319</v>
      </c>
      <c r="AA189" t="s">
        <v>249</v>
      </c>
      <c r="AB189">
        <v>3</v>
      </c>
      <c r="AC189">
        <v>0</v>
      </c>
      <c r="AD189">
        <v>4.0500000000000001E-2</v>
      </c>
      <c r="AE189">
        <v>0</v>
      </c>
      <c r="AF189">
        <v>0</v>
      </c>
      <c r="AG189">
        <v>0</v>
      </c>
      <c r="AI189">
        <v>0</v>
      </c>
      <c r="AJ189">
        <v>0</v>
      </c>
      <c r="AL189">
        <v>26712.84</v>
      </c>
      <c r="AM189">
        <v>0</v>
      </c>
      <c r="AN189">
        <v>0</v>
      </c>
      <c r="AO189">
        <v>0</v>
      </c>
      <c r="AP189" s="1">
        <v>36046</v>
      </c>
      <c r="AQ189">
        <v>5370</v>
      </c>
      <c r="AR189">
        <v>115</v>
      </c>
      <c r="AS189">
        <v>1</v>
      </c>
      <c r="AT189">
        <v>10</v>
      </c>
      <c r="AU189">
        <v>161700000</v>
      </c>
      <c r="AW189">
        <v>2023</v>
      </c>
      <c r="AX189" t="s">
        <v>1316</v>
      </c>
      <c r="AY189" t="s">
        <v>1317</v>
      </c>
      <c r="AZ189" t="s">
        <v>1318</v>
      </c>
      <c r="BA189">
        <v>990000</v>
      </c>
      <c r="BB189">
        <v>627000</v>
      </c>
      <c r="BC189">
        <v>0</v>
      </c>
      <c r="BD189">
        <v>1617000</v>
      </c>
      <c r="BE189">
        <v>1617000</v>
      </c>
      <c r="BF189">
        <v>2022</v>
      </c>
      <c r="BG189" t="s">
        <v>1316</v>
      </c>
      <c r="BH189" t="s">
        <v>1317</v>
      </c>
      <c r="BI189" t="s">
        <v>1318</v>
      </c>
      <c r="BJ189">
        <v>990000</v>
      </c>
      <c r="BK189">
        <v>627000</v>
      </c>
      <c r="BL189">
        <v>0</v>
      </c>
      <c r="BM189">
        <v>1617000</v>
      </c>
      <c r="BN189">
        <v>1617000</v>
      </c>
      <c r="BO189">
        <v>2021</v>
      </c>
      <c r="BP189" t="s">
        <v>1316</v>
      </c>
      <c r="BQ189" t="s">
        <v>1317</v>
      </c>
      <c r="BR189" t="s">
        <v>1318</v>
      </c>
      <c r="BS189">
        <v>990000</v>
      </c>
      <c r="BT189">
        <v>627000</v>
      </c>
      <c r="BU189">
        <v>0</v>
      </c>
      <c r="BV189">
        <v>1617000</v>
      </c>
      <c r="BW189">
        <v>1617000</v>
      </c>
      <c r="BX189">
        <v>2020</v>
      </c>
      <c r="BY189" t="s">
        <v>1316</v>
      </c>
      <c r="BZ189" t="s">
        <v>1317</v>
      </c>
      <c r="CA189" t="s">
        <v>1318</v>
      </c>
      <c r="CB189">
        <v>990000</v>
      </c>
      <c r="CC189">
        <v>627000</v>
      </c>
      <c r="CD189">
        <v>0</v>
      </c>
      <c r="CE189">
        <v>1617000</v>
      </c>
      <c r="CF189">
        <v>1617000</v>
      </c>
      <c r="CG189">
        <v>0</v>
      </c>
      <c r="CH189">
        <v>0</v>
      </c>
      <c r="CI189">
        <v>10</v>
      </c>
      <c r="CJ189" t="s">
        <v>115</v>
      </c>
      <c r="CM189" t="s">
        <v>1320</v>
      </c>
    </row>
    <row r="190" spans="1:91" x14ac:dyDescent="0.35">
      <c r="A190">
        <v>194</v>
      </c>
      <c r="B190">
        <v>23</v>
      </c>
      <c r="D190" t="s">
        <v>1321</v>
      </c>
      <c r="E190" t="s">
        <v>92</v>
      </c>
      <c r="F190" t="s">
        <v>1322</v>
      </c>
      <c r="G190" t="s">
        <v>1323</v>
      </c>
      <c r="H190" t="s">
        <v>1324</v>
      </c>
      <c r="I190">
        <v>0</v>
      </c>
      <c r="O190" s="1">
        <v>43826</v>
      </c>
      <c r="P190" t="s">
        <v>96</v>
      </c>
      <c r="Q190">
        <v>11219100</v>
      </c>
      <c r="S190">
        <v>0</v>
      </c>
      <c r="T190" t="s">
        <v>121</v>
      </c>
      <c r="Y190" t="s">
        <v>1325</v>
      </c>
      <c r="Z190" t="s">
        <v>1326</v>
      </c>
      <c r="AA190" t="s">
        <v>1327</v>
      </c>
      <c r="AB190">
        <v>4</v>
      </c>
      <c r="AC190">
        <v>738</v>
      </c>
      <c r="AD190">
        <v>4.6100000000000002E-2</v>
      </c>
      <c r="AE190">
        <v>0</v>
      </c>
      <c r="AF190">
        <v>0</v>
      </c>
      <c r="AG190">
        <v>0</v>
      </c>
      <c r="AI190">
        <v>0</v>
      </c>
      <c r="AJ190">
        <v>0</v>
      </c>
      <c r="AL190">
        <v>25775.58</v>
      </c>
      <c r="AM190">
        <v>0</v>
      </c>
      <c r="AN190">
        <v>0</v>
      </c>
      <c r="AO190">
        <v>0</v>
      </c>
      <c r="AP190" s="1">
        <v>42129</v>
      </c>
      <c r="AQ190">
        <v>9037</v>
      </c>
      <c r="AR190">
        <v>226</v>
      </c>
      <c r="AS190">
        <v>1</v>
      </c>
      <c r="AT190">
        <v>4</v>
      </c>
      <c r="AU190">
        <v>159700000</v>
      </c>
      <c r="AW190">
        <v>2023</v>
      </c>
      <c r="AX190" t="s">
        <v>1322</v>
      </c>
      <c r="AY190" t="s">
        <v>1323</v>
      </c>
      <c r="AZ190" t="s">
        <v>1324</v>
      </c>
      <c r="BA190">
        <v>1330000</v>
      </c>
      <c r="BB190">
        <v>267000</v>
      </c>
      <c r="BC190">
        <v>0</v>
      </c>
      <c r="BD190">
        <v>1597000</v>
      </c>
      <c r="BE190">
        <v>1597000</v>
      </c>
      <c r="BF190">
        <v>2022</v>
      </c>
      <c r="BG190" t="s">
        <v>1322</v>
      </c>
      <c r="BH190" t="s">
        <v>1323</v>
      </c>
      <c r="BI190" t="s">
        <v>1324</v>
      </c>
      <c r="BJ190">
        <v>1330000</v>
      </c>
      <c r="BK190">
        <v>267000</v>
      </c>
      <c r="BL190">
        <v>0</v>
      </c>
      <c r="BM190">
        <v>1597000</v>
      </c>
      <c r="BN190">
        <v>1597000</v>
      </c>
      <c r="BO190">
        <v>2021</v>
      </c>
      <c r="BP190" t="s">
        <v>1322</v>
      </c>
      <c r="BQ190" t="s">
        <v>1323</v>
      </c>
      <c r="BR190" t="s">
        <v>1324</v>
      </c>
      <c r="BS190">
        <v>1330000</v>
      </c>
      <c r="BT190">
        <v>267000</v>
      </c>
      <c r="BU190">
        <v>0</v>
      </c>
      <c r="BV190">
        <v>1597000</v>
      </c>
      <c r="BW190">
        <v>1597000</v>
      </c>
      <c r="BX190">
        <v>2020</v>
      </c>
      <c r="BY190" t="s">
        <v>1322</v>
      </c>
      <c r="BZ190" t="s">
        <v>1323</v>
      </c>
      <c r="CA190" t="s">
        <v>1324</v>
      </c>
      <c r="CB190">
        <v>1330000</v>
      </c>
      <c r="CC190">
        <v>267000</v>
      </c>
      <c r="CD190">
        <v>0</v>
      </c>
      <c r="CE190">
        <v>1597000</v>
      </c>
      <c r="CF190">
        <v>1597000</v>
      </c>
      <c r="CG190">
        <v>0</v>
      </c>
      <c r="CH190">
        <v>0</v>
      </c>
      <c r="CI190">
        <v>53</v>
      </c>
      <c r="CJ190" t="s">
        <v>167</v>
      </c>
      <c r="CM190" t="s">
        <v>1328</v>
      </c>
    </row>
    <row r="191" spans="1:91" x14ac:dyDescent="0.35">
      <c r="A191">
        <v>208</v>
      </c>
      <c r="B191">
        <v>25</v>
      </c>
      <c r="D191" t="s">
        <v>1329</v>
      </c>
      <c r="E191" t="s">
        <v>92</v>
      </c>
      <c r="F191" t="s">
        <v>1330</v>
      </c>
      <c r="G191" t="s">
        <v>1331</v>
      </c>
      <c r="H191" t="s">
        <v>584</v>
      </c>
      <c r="I191">
        <v>0</v>
      </c>
      <c r="O191" s="1">
        <v>44591</v>
      </c>
      <c r="P191" t="s">
        <v>96</v>
      </c>
      <c r="Q191">
        <v>11304500</v>
      </c>
      <c r="S191">
        <v>0</v>
      </c>
      <c r="T191" t="s">
        <v>97</v>
      </c>
      <c r="Z191" t="s">
        <v>144</v>
      </c>
      <c r="AA191" t="s">
        <v>145</v>
      </c>
      <c r="AB191">
        <v>2</v>
      </c>
      <c r="AC191">
        <v>738</v>
      </c>
      <c r="AD191">
        <v>3.6999999999999998E-2</v>
      </c>
      <c r="AE191">
        <v>0</v>
      </c>
      <c r="AF191">
        <v>0</v>
      </c>
      <c r="AG191">
        <v>0</v>
      </c>
      <c r="AI191">
        <v>0</v>
      </c>
      <c r="AJ191">
        <v>0</v>
      </c>
      <c r="AL191">
        <v>14570.64</v>
      </c>
      <c r="AM191">
        <v>0</v>
      </c>
      <c r="AN191">
        <v>0</v>
      </c>
      <c r="AO191">
        <v>0</v>
      </c>
      <c r="AP191" s="1">
        <v>44165</v>
      </c>
      <c r="AQ191">
        <v>9550</v>
      </c>
      <c r="AR191">
        <v>45</v>
      </c>
      <c r="AS191">
        <v>1</v>
      </c>
      <c r="AT191">
        <v>10</v>
      </c>
      <c r="AU191">
        <v>88200000</v>
      </c>
      <c r="AW191">
        <v>2023</v>
      </c>
      <c r="AX191" t="s">
        <v>1330</v>
      </c>
      <c r="AY191" t="s">
        <v>1331</v>
      </c>
      <c r="AZ191" t="s">
        <v>584</v>
      </c>
      <c r="BA191">
        <v>600000</v>
      </c>
      <c r="BB191">
        <v>282000</v>
      </c>
      <c r="BC191">
        <v>0</v>
      </c>
      <c r="BD191">
        <v>882000</v>
      </c>
      <c r="BE191">
        <v>882000</v>
      </c>
      <c r="BF191">
        <v>2022</v>
      </c>
      <c r="BG191" t="s">
        <v>1330</v>
      </c>
      <c r="BH191" t="s">
        <v>1331</v>
      </c>
      <c r="BI191" t="s">
        <v>1332</v>
      </c>
      <c r="BJ191">
        <v>600000</v>
      </c>
      <c r="BK191">
        <v>282000</v>
      </c>
      <c r="BL191">
        <v>0</v>
      </c>
      <c r="BM191">
        <v>882000</v>
      </c>
      <c r="BN191">
        <v>882000</v>
      </c>
      <c r="BO191">
        <v>2021</v>
      </c>
      <c r="BP191" t="s">
        <v>1333</v>
      </c>
      <c r="BQ191" t="s">
        <v>1331</v>
      </c>
      <c r="BR191" t="s">
        <v>584</v>
      </c>
      <c r="BS191">
        <v>600000</v>
      </c>
      <c r="BT191">
        <v>282000</v>
      </c>
      <c r="BU191">
        <v>0</v>
      </c>
      <c r="BV191">
        <v>882000</v>
      </c>
      <c r="BW191">
        <v>882000</v>
      </c>
      <c r="BX191">
        <v>2020</v>
      </c>
      <c r="BY191" t="s">
        <v>1333</v>
      </c>
      <c r="BZ191" t="s">
        <v>1331</v>
      </c>
      <c r="CA191" t="s">
        <v>584</v>
      </c>
      <c r="CB191">
        <v>600000</v>
      </c>
      <c r="CC191">
        <v>282000</v>
      </c>
      <c r="CD191">
        <v>0</v>
      </c>
      <c r="CE191">
        <v>882000</v>
      </c>
      <c r="CF191">
        <v>882000</v>
      </c>
      <c r="CG191">
        <v>0</v>
      </c>
      <c r="CH191">
        <v>0</v>
      </c>
      <c r="CI191">
        <v>49</v>
      </c>
      <c r="CJ191" t="s">
        <v>146</v>
      </c>
      <c r="CM191" t="s">
        <v>1334</v>
      </c>
    </row>
    <row r="192" spans="1:91" x14ac:dyDescent="0.35">
      <c r="A192">
        <v>68</v>
      </c>
      <c r="B192">
        <v>2.0099999999999998</v>
      </c>
      <c r="D192" t="s">
        <v>1335</v>
      </c>
      <c r="E192" t="s">
        <v>92</v>
      </c>
      <c r="F192" t="s">
        <v>1336</v>
      </c>
      <c r="G192" t="s">
        <v>1271</v>
      </c>
      <c r="H192" t="s">
        <v>346</v>
      </c>
      <c r="I192">
        <v>3500</v>
      </c>
      <c r="J192">
        <v>1910</v>
      </c>
      <c r="K192">
        <v>45</v>
      </c>
      <c r="L192">
        <v>68</v>
      </c>
      <c r="M192" t="s">
        <v>109</v>
      </c>
      <c r="O192" s="1">
        <v>44981</v>
      </c>
      <c r="P192" t="s">
        <v>120</v>
      </c>
      <c r="Q192">
        <v>10485000</v>
      </c>
      <c r="S192">
        <v>0</v>
      </c>
      <c r="T192" t="s">
        <v>121</v>
      </c>
      <c r="Z192" t="s">
        <v>1337</v>
      </c>
      <c r="AA192" t="s">
        <v>1338</v>
      </c>
      <c r="AB192">
        <v>2</v>
      </c>
      <c r="AC192">
        <v>0</v>
      </c>
      <c r="AD192">
        <v>5.74E-2</v>
      </c>
      <c r="AE192">
        <v>0</v>
      </c>
      <c r="AF192">
        <v>0</v>
      </c>
      <c r="AG192">
        <v>0</v>
      </c>
      <c r="AI192">
        <v>0</v>
      </c>
      <c r="AJ192">
        <v>0</v>
      </c>
      <c r="AL192">
        <v>12755.17</v>
      </c>
      <c r="AM192">
        <v>0</v>
      </c>
      <c r="AN192">
        <v>0</v>
      </c>
      <c r="AO192">
        <v>0</v>
      </c>
      <c r="AP192" s="1">
        <v>42446</v>
      </c>
      <c r="AQ192">
        <v>9108</v>
      </c>
      <c r="AR192">
        <v>902</v>
      </c>
      <c r="AS192">
        <v>10</v>
      </c>
      <c r="AT192">
        <v>4</v>
      </c>
      <c r="AU192">
        <v>12647000</v>
      </c>
      <c r="AV192">
        <v>43</v>
      </c>
      <c r="AW192">
        <v>2023</v>
      </c>
      <c r="AX192" t="s">
        <v>1336</v>
      </c>
      <c r="AY192" t="s">
        <v>1271</v>
      </c>
      <c r="AZ192" t="s">
        <v>346</v>
      </c>
      <c r="BA192">
        <v>659100</v>
      </c>
      <c r="BB192">
        <v>605600</v>
      </c>
      <c r="BC192">
        <v>0</v>
      </c>
      <c r="BD192">
        <v>1264700</v>
      </c>
      <c r="BE192">
        <v>1264700</v>
      </c>
      <c r="BI192" t="s">
        <v>799</v>
      </c>
      <c r="BM192">
        <v>0</v>
      </c>
      <c r="BR192" t="s">
        <v>799</v>
      </c>
      <c r="BV192">
        <v>0</v>
      </c>
      <c r="CA192" t="s">
        <v>799</v>
      </c>
      <c r="CE192">
        <v>0</v>
      </c>
      <c r="CG192">
        <v>0</v>
      </c>
      <c r="CH192">
        <v>0</v>
      </c>
      <c r="CI192">
        <v>75</v>
      </c>
      <c r="CJ192" t="s">
        <v>125</v>
      </c>
      <c r="CK192" t="s">
        <v>1139</v>
      </c>
      <c r="CL192" t="s">
        <v>1191</v>
      </c>
      <c r="CM192" t="s">
        <v>1339</v>
      </c>
    </row>
    <row r="193" spans="1:91" x14ac:dyDescent="0.35">
      <c r="A193">
        <v>58</v>
      </c>
      <c r="B193">
        <v>23</v>
      </c>
      <c r="D193" t="s">
        <v>1340</v>
      </c>
      <c r="E193" t="s">
        <v>92</v>
      </c>
      <c r="F193" t="s">
        <v>1341</v>
      </c>
      <c r="G193" t="s">
        <v>1342</v>
      </c>
      <c r="H193" t="s">
        <v>102</v>
      </c>
      <c r="I193">
        <v>0</v>
      </c>
      <c r="O193" s="1">
        <v>44959</v>
      </c>
      <c r="P193" t="s">
        <v>178</v>
      </c>
      <c r="Q193">
        <v>10429300</v>
      </c>
      <c r="S193">
        <v>0</v>
      </c>
      <c r="T193" t="s">
        <v>121</v>
      </c>
      <c r="Z193" t="s">
        <v>234</v>
      </c>
      <c r="AA193" t="s">
        <v>1343</v>
      </c>
      <c r="AB193">
        <v>5</v>
      </c>
      <c r="AC193">
        <v>738</v>
      </c>
      <c r="AD193">
        <v>5.74E-2</v>
      </c>
      <c r="AE193">
        <v>0</v>
      </c>
      <c r="AF193">
        <v>0</v>
      </c>
      <c r="AG193">
        <v>0</v>
      </c>
      <c r="AI193">
        <v>0</v>
      </c>
      <c r="AJ193">
        <v>0</v>
      </c>
      <c r="AL193">
        <v>11733.78</v>
      </c>
      <c r="AM193">
        <v>0</v>
      </c>
      <c r="AN193">
        <v>0</v>
      </c>
      <c r="AO193">
        <v>0</v>
      </c>
      <c r="AP193" s="1">
        <v>44765</v>
      </c>
      <c r="AQ193">
        <v>9721</v>
      </c>
      <c r="AR193">
        <v>812</v>
      </c>
      <c r="AS193">
        <v>1500000</v>
      </c>
      <c r="AT193">
        <v>3</v>
      </c>
      <c r="AU193">
        <v>48.466666666666697</v>
      </c>
      <c r="AW193">
        <v>2023</v>
      </c>
      <c r="AX193" t="s">
        <v>1344</v>
      </c>
      <c r="AY193" t="s">
        <v>620</v>
      </c>
      <c r="AZ193" t="s">
        <v>1345</v>
      </c>
      <c r="BA193">
        <v>403800</v>
      </c>
      <c r="BB193">
        <v>323200</v>
      </c>
      <c r="BC193">
        <v>0</v>
      </c>
      <c r="BD193">
        <v>727000</v>
      </c>
      <c r="BE193">
        <v>727000</v>
      </c>
      <c r="BF193">
        <v>2022</v>
      </c>
      <c r="BG193" t="s">
        <v>1344</v>
      </c>
      <c r="BH193" t="s">
        <v>620</v>
      </c>
      <c r="BI193" t="s">
        <v>1345</v>
      </c>
      <c r="BJ193">
        <v>403800</v>
      </c>
      <c r="BK193">
        <v>323200</v>
      </c>
      <c r="BL193">
        <v>0</v>
      </c>
      <c r="BM193">
        <v>727000</v>
      </c>
      <c r="BN193">
        <v>727000</v>
      </c>
      <c r="BO193">
        <v>2021</v>
      </c>
      <c r="BP193" t="s">
        <v>1344</v>
      </c>
      <c r="BQ193" t="s">
        <v>620</v>
      </c>
      <c r="BR193" t="s">
        <v>1345</v>
      </c>
      <c r="BS193">
        <v>403800</v>
      </c>
      <c r="BT193">
        <v>323200</v>
      </c>
      <c r="BU193">
        <v>0</v>
      </c>
      <c r="BV193">
        <v>727000</v>
      </c>
      <c r="BW193">
        <v>727000</v>
      </c>
      <c r="BX193">
        <v>2020</v>
      </c>
      <c r="BY193" t="s">
        <v>1344</v>
      </c>
      <c r="BZ193" t="s">
        <v>620</v>
      </c>
      <c r="CA193" t="s">
        <v>1345</v>
      </c>
      <c r="CB193">
        <v>403800</v>
      </c>
      <c r="CC193">
        <v>323200</v>
      </c>
      <c r="CD193">
        <v>0</v>
      </c>
      <c r="CE193">
        <v>727000</v>
      </c>
      <c r="CF193">
        <v>727000</v>
      </c>
      <c r="CG193">
        <v>0</v>
      </c>
      <c r="CH193">
        <v>0</v>
      </c>
      <c r="CI193">
        <v>83</v>
      </c>
      <c r="CJ193" t="s">
        <v>1176</v>
      </c>
      <c r="CM193" t="s">
        <v>1346</v>
      </c>
    </row>
    <row r="194" spans="1:91" x14ac:dyDescent="0.35">
      <c r="A194">
        <v>60</v>
      </c>
      <c r="B194">
        <v>22</v>
      </c>
      <c r="D194" t="s">
        <v>1347</v>
      </c>
      <c r="E194" t="s">
        <v>92</v>
      </c>
      <c r="F194" t="s">
        <v>1348</v>
      </c>
      <c r="G194" t="s">
        <v>1347</v>
      </c>
      <c r="H194" t="s">
        <v>102</v>
      </c>
      <c r="I194">
        <v>0</v>
      </c>
      <c r="O194" s="1">
        <v>43826</v>
      </c>
      <c r="P194" t="s">
        <v>120</v>
      </c>
      <c r="Q194">
        <v>10444700</v>
      </c>
      <c r="S194">
        <v>0</v>
      </c>
      <c r="T194" t="s">
        <v>121</v>
      </c>
      <c r="Z194" t="s">
        <v>234</v>
      </c>
      <c r="AA194" t="s">
        <v>1349</v>
      </c>
      <c r="AB194">
        <v>8</v>
      </c>
      <c r="AC194">
        <v>0</v>
      </c>
      <c r="AD194">
        <v>5.74E-2</v>
      </c>
      <c r="AE194">
        <v>0</v>
      </c>
      <c r="AF194">
        <v>0</v>
      </c>
      <c r="AG194">
        <v>0</v>
      </c>
      <c r="AI194">
        <v>0</v>
      </c>
      <c r="AJ194">
        <v>0</v>
      </c>
      <c r="AL194">
        <v>14036.96</v>
      </c>
      <c r="AM194">
        <v>0</v>
      </c>
      <c r="AN194">
        <v>0</v>
      </c>
      <c r="AO194">
        <v>0</v>
      </c>
      <c r="AP194" s="1">
        <v>40764</v>
      </c>
      <c r="AQ194">
        <v>8809</v>
      </c>
      <c r="AR194">
        <v>434</v>
      </c>
      <c r="AS194">
        <v>1</v>
      </c>
      <c r="AT194">
        <v>4</v>
      </c>
      <c r="AU194">
        <v>86970000</v>
      </c>
      <c r="AW194">
        <v>2023</v>
      </c>
      <c r="AX194" t="s">
        <v>1348</v>
      </c>
      <c r="AY194" t="s">
        <v>1347</v>
      </c>
      <c r="AZ194" t="s">
        <v>102</v>
      </c>
      <c r="BA194">
        <v>498800</v>
      </c>
      <c r="BB194">
        <v>370900</v>
      </c>
      <c r="BC194">
        <v>0</v>
      </c>
      <c r="BD194">
        <v>869700</v>
      </c>
      <c r="BE194">
        <v>869700</v>
      </c>
      <c r="BF194">
        <v>2022</v>
      </c>
      <c r="BG194" t="s">
        <v>1348</v>
      </c>
      <c r="BH194" t="s">
        <v>1347</v>
      </c>
      <c r="BI194" t="s">
        <v>102</v>
      </c>
      <c r="BJ194">
        <v>498800</v>
      </c>
      <c r="BK194">
        <v>370900</v>
      </c>
      <c r="BL194">
        <v>0</v>
      </c>
      <c r="BM194">
        <v>869700</v>
      </c>
      <c r="BN194">
        <v>869700</v>
      </c>
      <c r="BO194">
        <v>2021</v>
      </c>
      <c r="BP194" t="s">
        <v>1348</v>
      </c>
      <c r="BQ194" t="s">
        <v>1347</v>
      </c>
      <c r="BR194" t="s">
        <v>102</v>
      </c>
      <c r="BS194">
        <v>498800</v>
      </c>
      <c r="BT194">
        <v>370900</v>
      </c>
      <c r="BU194">
        <v>0</v>
      </c>
      <c r="BV194">
        <v>869700</v>
      </c>
      <c r="BW194">
        <v>869700</v>
      </c>
      <c r="BX194">
        <v>2020</v>
      </c>
      <c r="BY194" t="s">
        <v>1348</v>
      </c>
      <c r="BZ194" t="s">
        <v>1347</v>
      </c>
      <c r="CA194" t="s">
        <v>102</v>
      </c>
      <c r="CB194">
        <v>498800</v>
      </c>
      <c r="CC194">
        <v>370900</v>
      </c>
      <c r="CD194">
        <v>0</v>
      </c>
      <c r="CE194">
        <v>869700</v>
      </c>
      <c r="CF194">
        <v>869700</v>
      </c>
      <c r="CG194">
        <v>0</v>
      </c>
      <c r="CH194">
        <v>0</v>
      </c>
      <c r="CI194">
        <v>75</v>
      </c>
      <c r="CJ194" t="s">
        <v>291</v>
      </c>
      <c r="CM194" t="s">
        <v>1350</v>
      </c>
    </row>
    <row r="195" spans="1:91" x14ac:dyDescent="0.35">
      <c r="A195">
        <v>215</v>
      </c>
      <c r="B195">
        <v>7</v>
      </c>
      <c r="D195" t="s">
        <v>1351</v>
      </c>
      <c r="E195" t="s">
        <v>92</v>
      </c>
      <c r="F195" t="s">
        <v>1352</v>
      </c>
      <c r="G195" t="s">
        <v>1351</v>
      </c>
      <c r="H195" t="s">
        <v>102</v>
      </c>
      <c r="I195">
        <v>0</v>
      </c>
      <c r="O195" s="1">
        <v>43826</v>
      </c>
      <c r="P195" t="s">
        <v>804</v>
      </c>
      <c r="Q195">
        <v>11340400</v>
      </c>
      <c r="S195">
        <v>0</v>
      </c>
      <c r="T195" t="s">
        <v>97</v>
      </c>
      <c r="Z195" t="s">
        <v>234</v>
      </c>
      <c r="AA195" t="s">
        <v>1353</v>
      </c>
      <c r="AB195">
        <v>3</v>
      </c>
      <c r="AC195">
        <v>0</v>
      </c>
      <c r="AD195">
        <v>5.74E-2</v>
      </c>
      <c r="AE195">
        <v>0</v>
      </c>
      <c r="AF195">
        <v>0</v>
      </c>
      <c r="AG195">
        <v>0</v>
      </c>
      <c r="AI195">
        <v>0</v>
      </c>
      <c r="AJ195">
        <v>0</v>
      </c>
      <c r="AL195">
        <v>21112.560000000001</v>
      </c>
      <c r="AM195">
        <v>0</v>
      </c>
      <c r="AN195">
        <v>0</v>
      </c>
      <c r="AO195">
        <v>0</v>
      </c>
      <c r="AP195" s="1">
        <v>38993</v>
      </c>
      <c r="AQ195">
        <v>8018</v>
      </c>
      <c r="AR195">
        <v>241</v>
      </c>
      <c r="AS195">
        <v>1</v>
      </c>
      <c r="AT195">
        <v>0</v>
      </c>
      <c r="AU195">
        <v>127800000</v>
      </c>
      <c r="AW195">
        <v>2023</v>
      </c>
      <c r="AX195" t="s">
        <v>1352</v>
      </c>
      <c r="AY195" t="s">
        <v>1351</v>
      </c>
      <c r="AZ195" t="s">
        <v>102</v>
      </c>
      <c r="BA195">
        <v>875000</v>
      </c>
      <c r="BB195">
        <v>403000</v>
      </c>
      <c r="BC195">
        <v>0</v>
      </c>
      <c r="BD195">
        <v>1278000</v>
      </c>
      <c r="BE195">
        <v>1278000</v>
      </c>
      <c r="BF195">
        <v>2022</v>
      </c>
      <c r="BG195" t="s">
        <v>1352</v>
      </c>
      <c r="BH195" t="s">
        <v>1351</v>
      </c>
      <c r="BI195" t="s">
        <v>102</v>
      </c>
      <c r="BJ195">
        <v>875000</v>
      </c>
      <c r="BK195">
        <v>403000</v>
      </c>
      <c r="BL195">
        <v>0</v>
      </c>
      <c r="BM195">
        <v>1278000</v>
      </c>
      <c r="BN195">
        <v>1278000</v>
      </c>
      <c r="BO195">
        <v>2021</v>
      </c>
      <c r="BP195" t="s">
        <v>1352</v>
      </c>
      <c r="BQ195" t="s">
        <v>1351</v>
      </c>
      <c r="BR195" t="s">
        <v>102</v>
      </c>
      <c r="BS195">
        <v>875000</v>
      </c>
      <c r="BT195">
        <v>403000</v>
      </c>
      <c r="BU195">
        <v>0</v>
      </c>
      <c r="BV195">
        <v>1278000</v>
      </c>
      <c r="BW195">
        <v>1278000</v>
      </c>
      <c r="BX195">
        <v>2020</v>
      </c>
      <c r="BY195" t="s">
        <v>1352</v>
      </c>
      <c r="BZ195" t="s">
        <v>1351</v>
      </c>
      <c r="CA195" t="s">
        <v>102</v>
      </c>
      <c r="CB195">
        <v>875000</v>
      </c>
      <c r="CC195">
        <v>403000</v>
      </c>
      <c r="CD195">
        <v>0</v>
      </c>
      <c r="CE195">
        <v>1278000</v>
      </c>
      <c r="CF195">
        <v>1278000</v>
      </c>
      <c r="CG195">
        <v>0</v>
      </c>
      <c r="CH195">
        <v>0</v>
      </c>
      <c r="CI195">
        <v>48</v>
      </c>
      <c r="CJ195" t="s">
        <v>103</v>
      </c>
      <c r="CM195" t="s">
        <v>1354</v>
      </c>
    </row>
    <row r="196" spans="1:91" x14ac:dyDescent="0.35">
      <c r="A196">
        <v>60</v>
      </c>
      <c r="B196">
        <v>18</v>
      </c>
      <c r="D196" t="s">
        <v>1355</v>
      </c>
      <c r="E196" t="s">
        <v>92</v>
      </c>
      <c r="F196" t="s">
        <v>1356</v>
      </c>
      <c r="G196" t="s">
        <v>1355</v>
      </c>
      <c r="H196" t="s">
        <v>102</v>
      </c>
      <c r="I196">
        <v>0</v>
      </c>
      <c r="O196" s="1">
        <v>43826</v>
      </c>
      <c r="P196" t="s">
        <v>120</v>
      </c>
      <c r="Q196">
        <v>10443600</v>
      </c>
      <c r="S196">
        <v>0</v>
      </c>
      <c r="T196" t="s">
        <v>121</v>
      </c>
      <c r="Z196" t="s">
        <v>1357</v>
      </c>
      <c r="AA196" t="s">
        <v>235</v>
      </c>
      <c r="AB196">
        <v>3</v>
      </c>
      <c r="AC196">
        <v>0</v>
      </c>
      <c r="AD196">
        <v>0</v>
      </c>
      <c r="AE196">
        <v>0</v>
      </c>
      <c r="AF196">
        <v>0</v>
      </c>
      <c r="AG196">
        <v>0</v>
      </c>
      <c r="AI196">
        <v>0</v>
      </c>
      <c r="AJ196">
        <v>0</v>
      </c>
      <c r="AL196">
        <v>10539.42</v>
      </c>
      <c r="AM196">
        <v>0</v>
      </c>
      <c r="AN196">
        <v>0</v>
      </c>
      <c r="AO196">
        <v>0</v>
      </c>
      <c r="AP196" s="1">
        <v>36861</v>
      </c>
      <c r="AQ196">
        <v>5736</v>
      </c>
      <c r="AR196">
        <v>85</v>
      </c>
      <c r="AS196">
        <v>1</v>
      </c>
      <c r="AT196">
        <v>14</v>
      </c>
      <c r="AU196">
        <v>65300000</v>
      </c>
      <c r="AW196">
        <v>2023</v>
      </c>
      <c r="AX196" t="s">
        <v>1356</v>
      </c>
      <c r="AY196" t="s">
        <v>1355</v>
      </c>
      <c r="AZ196" t="s">
        <v>102</v>
      </c>
      <c r="BA196">
        <v>332200</v>
      </c>
      <c r="BB196">
        <v>320800</v>
      </c>
      <c r="BC196">
        <v>0</v>
      </c>
      <c r="BD196">
        <v>653000</v>
      </c>
      <c r="BE196">
        <v>653000</v>
      </c>
      <c r="BF196">
        <v>2022</v>
      </c>
      <c r="BG196" t="s">
        <v>1356</v>
      </c>
      <c r="BH196" t="s">
        <v>1355</v>
      </c>
      <c r="BI196" t="s">
        <v>102</v>
      </c>
      <c r="BJ196">
        <v>332200</v>
      </c>
      <c r="BK196">
        <v>320800</v>
      </c>
      <c r="BL196">
        <v>0</v>
      </c>
      <c r="BM196">
        <v>653000</v>
      </c>
      <c r="BN196">
        <v>653000</v>
      </c>
      <c r="BO196">
        <v>2021</v>
      </c>
      <c r="BP196" t="s">
        <v>1356</v>
      </c>
      <c r="BQ196" t="s">
        <v>1355</v>
      </c>
      <c r="BR196" t="s">
        <v>102</v>
      </c>
      <c r="BS196">
        <v>332200</v>
      </c>
      <c r="BT196">
        <v>320800</v>
      </c>
      <c r="BU196">
        <v>0</v>
      </c>
      <c r="BV196">
        <v>653000</v>
      </c>
      <c r="BW196">
        <v>653000</v>
      </c>
      <c r="BX196">
        <v>2020</v>
      </c>
      <c r="BY196" t="s">
        <v>1356</v>
      </c>
      <c r="BZ196" t="s">
        <v>1355</v>
      </c>
      <c r="CA196" t="s">
        <v>102</v>
      </c>
      <c r="CB196">
        <v>332200</v>
      </c>
      <c r="CC196">
        <v>320800</v>
      </c>
      <c r="CD196">
        <v>0</v>
      </c>
      <c r="CE196">
        <v>653000</v>
      </c>
      <c r="CF196">
        <v>653000</v>
      </c>
      <c r="CG196">
        <v>0</v>
      </c>
      <c r="CH196">
        <v>0</v>
      </c>
      <c r="CI196">
        <v>75</v>
      </c>
      <c r="CJ196" t="s">
        <v>125</v>
      </c>
      <c r="CM196" t="s">
        <v>1358</v>
      </c>
    </row>
    <row r="197" spans="1:91" x14ac:dyDescent="0.35">
      <c r="A197">
        <v>215</v>
      </c>
      <c r="B197">
        <v>8</v>
      </c>
      <c r="D197" t="s">
        <v>1359</v>
      </c>
      <c r="E197" t="s">
        <v>92</v>
      </c>
      <c r="F197" t="s">
        <v>1360</v>
      </c>
      <c r="G197" t="s">
        <v>1359</v>
      </c>
      <c r="H197" t="s">
        <v>102</v>
      </c>
      <c r="I197">
        <v>0</v>
      </c>
      <c r="O197" s="1">
        <v>44982</v>
      </c>
      <c r="P197" t="s">
        <v>804</v>
      </c>
      <c r="Q197">
        <v>11340500</v>
      </c>
      <c r="S197">
        <v>660</v>
      </c>
      <c r="T197" t="s">
        <v>97</v>
      </c>
      <c r="Z197" t="s">
        <v>1361</v>
      </c>
      <c r="AA197" t="s">
        <v>1362</v>
      </c>
      <c r="AB197">
        <v>2</v>
      </c>
      <c r="AC197">
        <v>0</v>
      </c>
      <c r="AD197">
        <v>4.82E-2</v>
      </c>
      <c r="AE197">
        <v>0</v>
      </c>
      <c r="AF197">
        <v>0</v>
      </c>
      <c r="AG197">
        <v>0</v>
      </c>
      <c r="AI197">
        <v>0</v>
      </c>
      <c r="AJ197">
        <v>0</v>
      </c>
      <c r="AL197">
        <v>21575.119999999999</v>
      </c>
      <c r="AM197">
        <v>0</v>
      </c>
      <c r="AN197">
        <v>0</v>
      </c>
      <c r="AO197">
        <v>0</v>
      </c>
      <c r="AP197" t="s">
        <v>208</v>
      </c>
      <c r="AS197">
        <v>0</v>
      </c>
      <c r="AT197">
        <v>0</v>
      </c>
      <c r="AU197">
        <v>0</v>
      </c>
      <c r="AW197">
        <v>2023</v>
      </c>
      <c r="AX197" t="s">
        <v>1360</v>
      </c>
      <c r="AY197" t="s">
        <v>1359</v>
      </c>
      <c r="AZ197" t="s">
        <v>102</v>
      </c>
      <c r="BA197">
        <v>735000</v>
      </c>
      <c r="BB197">
        <v>571000</v>
      </c>
      <c r="BC197">
        <v>0</v>
      </c>
      <c r="BD197">
        <v>1306000</v>
      </c>
      <c r="BE197">
        <v>1306000</v>
      </c>
      <c r="BF197">
        <v>2022</v>
      </c>
      <c r="BG197" t="s">
        <v>1360</v>
      </c>
      <c r="BH197" t="s">
        <v>1359</v>
      </c>
      <c r="BI197" t="s">
        <v>102</v>
      </c>
      <c r="BJ197">
        <v>735000</v>
      </c>
      <c r="BK197">
        <v>571000</v>
      </c>
      <c r="BL197">
        <v>0</v>
      </c>
      <c r="BM197">
        <v>1306000</v>
      </c>
      <c r="BN197">
        <v>1306000</v>
      </c>
      <c r="BO197">
        <v>2021</v>
      </c>
      <c r="BP197" t="s">
        <v>1360</v>
      </c>
      <c r="BQ197" t="s">
        <v>1359</v>
      </c>
      <c r="BR197" t="s">
        <v>102</v>
      </c>
      <c r="BS197">
        <v>735000</v>
      </c>
      <c r="BT197">
        <v>571000</v>
      </c>
      <c r="BU197">
        <v>0</v>
      </c>
      <c r="BV197">
        <v>1306000</v>
      </c>
      <c r="BW197">
        <v>1306000</v>
      </c>
      <c r="BX197">
        <v>2020</v>
      </c>
      <c r="BY197" t="s">
        <v>1360</v>
      </c>
      <c r="BZ197" t="s">
        <v>1359</v>
      </c>
      <c r="CA197" t="s">
        <v>102</v>
      </c>
      <c r="CB197">
        <v>735000</v>
      </c>
      <c r="CC197">
        <v>571000</v>
      </c>
      <c r="CD197">
        <v>0</v>
      </c>
      <c r="CE197">
        <v>1306000</v>
      </c>
      <c r="CF197">
        <v>1306000</v>
      </c>
      <c r="CG197">
        <v>0</v>
      </c>
      <c r="CH197">
        <v>0</v>
      </c>
      <c r="CI197">
        <v>48</v>
      </c>
      <c r="CJ197" t="s">
        <v>103</v>
      </c>
      <c r="CM197" t="s">
        <v>1363</v>
      </c>
    </row>
    <row r="198" spans="1:91" x14ac:dyDescent="0.35">
      <c r="A198">
        <v>203</v>
      </c>
      <c r="B198">
        <v>16</v>
      </c>
      <c r="D198" t="s">
        <v>1364</v>
      </c>
      <c r="E198" t="s">
        <v>92</v>
      </c>
      <c r="F198" t="s">
        <v>1365</v>
      </c>
      <c r="G198" t="s">
        <v>1364</v>
      </c>
      <c r="H198" t="s">
        <v>102</v>
      </c>
      <c r="I198">
        <v>0</v>
      </c>
      <c r="O198" s="1">
        <v>43826</v>
      </c>
      <c r="P198" t="s">
        <v>96</v>
      </c>
      <c r="Q198">
        <v>11273300</v>
      </c>
      <c r="S198">
        <v>0</v>
      </c>
      <c r="T198" t="s">
        <v>97</v>
      </c>
      <c r="Z198" t="s">
        <v>791</v>
      </c>
      <c r="AA198" t="s">
        <v>1366</v>
      </c>
      <c r="AB198">
        <v>3</v>
      </c>
      <c r="AC198">
        <v>0</v>
      </c>
      <c r="AD198">
        <v>0</v>
      </c>
      <c r="AE198">
        <v>0</v>
      </c>
      <c r="AF198">
        <v>0</v>
      </c>
      <c r="AG198">
        <v>0</v>
      </c>
      <c r="AI198">
        <v>0</v>
      </c>
      <c r="AJ198">
        <v>0</v>
      </c>
      <c r="AL198">
        <v>23954</v>
      </c>
      <c r="AM198">
        <v>0</v>
      </c>
      <c r="AN198">
        <v>0</v>
      </c>
      <c r="AO198">
        <v>0</v>
      </c>
      <c r="AP198" s="1">
        <v>34807</v>
      </c>
      <c r="AQ198">
        <v>4856</v>
      </c>
      <c r="AR198">
        <v>321</v>
      </c>
      <c r="AS198">
        <v>445000</v>
      </c>
      <c r="AT198">
        <v>0</v>
      </c>
      <c r="AU198">
        <v>325.84269662921298</v>
      </c>
      <c r="AW198">
        <v>2023</v>
      </c>
      <c r="AX198" t="s">
        <v>1365</v>
      </c>
      <c r="AY198" t="s">
        <v>1364</v>
      </c>
      <c r="AZ198" t="s">
        <v>102</v>
      </c>
      <c r="BA198">
        <v>805000</v>
      </c>
      <c r="BB198">
        <v>645000</v>
      </c>
      <c r="BC198">
        <v>0</v>
      </c>
      <c r="BD198">
        <v>1450000</v>
      </c>
      <c r="BE198">
        <v>1450000</v>
      </c>
      <c r="BF198">
        <v>2022</v>
      </c>
      <c r="BG198" t="s">
        <v>1365</v>
      </c>
      <c r="BH198" t="s">
        <v>1364</v>
      </c>
      <c r="BI198" t="s">
        <v>102</v>
      </c>
      <c r="BJ198">
        <v>805000</v>
      </c>
      <c r="BK198">
        <v>645000</v>
      </c>
      <c r="BL198">
        <v>0</v>
      </c>
      <c r="BM198">
        <v>1450000</v>
      </c>
      <c r="BN198">
        <v>1450000</v>
      </c>
      <c r="BO198">
        <v>2021</v>
      </c>
      <c r="BP198" t="s">
        <v>1365</v>
      </c>
      <c r="BQ198" t="s">
        <v>1364</v>
      </c>
      <c r="BR198" t="s">
        <v>102</v>
      </c>
      <c r="BS198">
        <v>805000</v>
      </c>
      <c r="BT198">
        <v>645000</v>
      </c>
      <c r="BU198">
        <v>0</v>
      </c>
      <c r="BV198">
        <v>1450000</v>
      </c>
      <c r="BW198">
        <v>1450000</v>
      </c>
      <c r="BX198">
        <v>2020</v>
      </c>
      <c r="BY198" t="s">
        <v>1365</v>
      </c>
      <c r="BZ198" t="s">
        <v>1364</v>
      </c>
      <c r="CA198" t="s">
        <v>102</v>
      </c>
      <c r="CB198">
        <v>805000</v>
      </c>
      <c r="CC198">
        <v>645000</v>
      </c>
      <c r="CD198">
        <v>0</v>
      </c>
      <c r="CE198">
        <v>1450000</v>
      </c>
      <c r="CF198">
        <v>1450000</v>
      </c>
      <c r="CG198">
        <v>0</v>
      </c>
      <c r="CH198">
        <v>0</v>
      </c>
      <c r="CI198">
        <v>48</v>
      </c>
      <c r="CJ198" t="s">
        <v>103</v>
      </c>
      <c r="CM198" t="s">
        <v>1367</v>
      </c>
    </row>
    <row r="199" spans="1:91" x14ac:dyDescent="0.35">
      <c r="A199">
        <v>41</v>
      </c>
      <c r="B199">
        <v>19</v>
      </c>
      <c r="D199" t="s">
        <v>1368</v>
      </c>
      <c r="E199" t="s">
        <v>92</v>
      </c>
      <c r="F199" t="s">
        <v>1369</v>
      </c>
      <c r="G199" t="s">
        <v>1370</v>
      </c>
      <c r="H199" t="s">
        <v>102</v>
      </c>
      <c r="I199">
        <v>0</v>
      </c>
      <c r="O199" s="1">
        <v>43826</v>
      </c>
      <c r="P199" t="s">
        <v>120</v>
      </c>
      <c r="Q199">
        <v>10361800</v>
      </c>
      <c r="S199">
        <v>0</v>
      </c>
      <c r="T199" t="s">
        <v>121</v>
      </c>
      <c r="Z199" t="s">
        <v>309</v>
      </c>
      <c r="AA199" t="s">
        <v>1371</v>
      </c>
      <c r="AB199">
        <v>7</v>
      </c>
      <c r="AC199">
        <v>0</v>
      </c>
      <c r="AD199">
        <v>5.74E-2</v>
      </c>
      <c r="AE199">
        <v>0</v>
      </c>
      <c r="AF199">
        <v>0</v>
      </c>
      <c r="AG199">
        <v>0</v>
      </c>
      <c r="AI199">
        <v>0</v>
      </c>
      <c r="AJ199">
        <v>0</v>
      </c>
      <c r="AL199">
        <v>22063.38</v>
      </c>
      <c r="AM199">
        <v>0</v>
      </c>
      <c r="AN199">
        <v>0</v>
      </c>
      <c r="AO199">
        <v>0</v>
      </c>
      <c r="AP199" s="1">
        <v>40490</v>
      </c>
      <c r="AQ199">
        <v>8762</v>
      </c>
      <c r="AR199">
        <v>949</v>
      </c>
      <c r="AS199">
        <v>1</v>
      </c>
      <c r="AT199">
        <v>0</v>
      </c>
      <c r="AU199">
        <v>136700000</v>
      </c>
      <c r="AW199">
        <v>2023</v>
      </c>
      <c r="AX199" t="s">
        <v>1369</v>
      </c>
      <c r="AY199" t="s">
        <v>1370</v>
      </c>
      <c r="AZ199" t="s">
        <v>102</v>
      </c>
      <c r="BA199">
        <v>475000</v>
      </c>
      <c r="BB199">
        <v>892000</v>
      </c>
      <c r="BC199">
        <v>0</v>
      </c>
      <c r="BD199">
        <v>1367000</v>
      </c>
      <c r="BE199">
        <v>1367000</v>
      </c>
      <c r="BF199">
        <v>2022</v>
      </c>
      <c r="BG199" t="s">
        <v>1369</v>
      </c>
      <c r="BH199" t="s">
        <v>1370</v>
      </c>
      <c r="BI199" t="s">
        <v>102</v>
      </c>
      <c r="BJ199">
        <v>475000</v>
      </c>
      <c r="BK199">
        <v>892000</v>
      </c>
      <c r="BL199">
        <v>0</v>
      </c>
      <c r="BM199">
        <v>1367000</v>
      </c>
      <c r="BN199">
        <v>1367000</v>
      </c>
      <c r="BO199">
        <v>2021</v>
      </c>
      <c r="BP199" t="s">
        <v>1369</v>
      </c>
      <c r="BQ199" t="s">
        <v>1370</v>
      </c>
      <c r="BR199" t="s">
        <v>102</v>
      </c>
      <c r="BS199">
        <v>475000</v>
      </c>
      <c r="BT199">
        <v>892000</v>
      </c>
      <c r="BU199">
        <v>0</v>
      </c>
      <c r="BV199">
        <v>1367000</v>
      </c>
      <c r="BW199">
        <v>1367000</v>
      </c>
      <c r="BX199">
        <v>2020</v>
      </c>
      <c r="BY199" t="s">
        <v>1369</v>
      </c>
      <c r="BZ199" t="s">
        <v>1370</v>
      </c>
      <c r="CA199" t="s">
        <v>102</v>
      </c>
      <c r="CB199">
        <v>475000</v>
      </c>
      <c r="CC199">
        <v>892000</v>
      </c>
      <c r="CD199">
        <v>0</v>
      </c>
      <c r="CE199">
        <v>1367000</v>
      </c>
      <c r="CF199">
        <v>1367000</v>
      </c>
      <c r="CG199">
        <v>0</v>
      </c>
      <c r="CH199">
        <v>0</v>
      </c>
      <c r="CI199">
        <v>71</v>
      </c>
      <c r="CJ199" t="s">
        <v>911</v>
      </c>
      <c r="CM199" t="s">
        <v>1372</v>
      </c>
    </row>
    <row r="200" spans="1:91" x14ac:dyDescent="0.35">
      <c r="A200">
        <v>211</v>
      </c>
      <c r="B200">
        <v>4</v>
      </c>
      <c r="D200" t="s">
        <v>1373</v>
      </c>
      <c r="E200" t="s">
        <v>92</v>
      </c>
      <c r="F200" t="s">
        <v>1374</v>
      </c>
      <c r="G200" t="s">
        <v>1375</v>
      </c>
      <c r="H200" t="s">
        <v>1376</v>
      </c>
      <c r="I200">
        <v>0</v>
      </c>
      <c r="O200" s="1">
        <v>43826</v>
      </c>
      <c r="P200" t="s">
        <v>110</v>
      </c>
      <c r="Q200">
        <v>11315800</v>
      </c>
      <c r="S200">
        <v>0</v>
      </c>
      <c r="T200" t="s">
        <v>97</v>
      </c>
      <c r="Z200" t="s">
        <v>234</v>
      </c>
      <c r="AA200" t="s">
        <v>1377</v>
      </c>
      <c r="AB200">
        <v>1</v>
      </c>
      <c r="AC200">
        <v>738</v>
      </c>
      <c r="AD200">
        <v>5.74E-2</v>
      </c>
      <c r="AE200">
        <v>0</v>
      </c>
      <c r="AF200">
        <v>0</v>
      </c>
      <c r="AG200">
        <v>0</v>
      </c>
      <c r="AI200">
        <v>0</v>
      </c>
      <c r="AJ200">
        <v>0</v>
      </c>
      <c r="AL200">
        <v>19278.84</v>
      </c>
      <c r="AM200">
        <v>0</v>
      </c>
      <c r="AN200">
        <v>0</v>
      </c>
      <c r="AO200">
        <v>0</v>
      </c>
      <c r="AP200" s="1">
        <v>42049</v>
      </c>
      <c r="AQ200">
        <v>9069</v>
      </c>
      <c r="AR200">
        <v>265</v>
      </c>
      <c r="AS200">
        <v>10</v>
      </c>
      <c r="AT200">
        <v>3</v>
      </c>
      <c r="AU200">
        <v>11670000</v>
      </c>
      <c r="AW200">
        <v>2023</v>
      </c>
      <c r="AX200" t="s">
        <v>1374</v>
      </c>
      <c r="AY200" t="s">
        <v>1375</v>
      </c>
      <c r="AZ200" t="s">
        <v>1376</v>
      </c>
      <c r="BA200">
        <v>1125000</v>
      </c>
      <c r="BB200">
        <v>42000</v>
      </c>
      <c r="BC200">
        <v>0</v>
      </c>
      <c r="BD200">
        <v>1167000</v>
      </c>
      <c r="BE200">
        <v>1167000</v>
      </c>
      <c r="BF200">
        <v>2022</v>
      </c>
      <c r="BG200" t="s">
        <v>1374</v>
      </c>
      <c r="BH200" t="s">
        <v>1375</v>
      </c>
      <c r="BI200" t="s">
        <v>1376</v>
      </c>
      <c r="BJ200">
        <v>1125000</v>
      </c>
      <c r="BK200">
        <v>42000</v>
      </c>
      <c r="BL200">
        <v>0</v>
      </c>
      <c r="BM200">
        <v>1167000</v>
      </c>
      <c r="BN200">
        <v>1167000</v>
      </c>
      <c r="BO200">
        <v>2021</v>
      </c>
      <c r="BP200" t="s">
        <v>1374</v>
      </c>
      <c r="BQ200" t="s">
        <v>1375</v>
      </c>
      <c r="BR200" t="s">
        <v>1376</v>
      </c>
      <c r="BS200">
        <v>1125000</v>
      </c>
      <c r="BT200">
        <v>42000</v>
      </c>
      <c r="BU200">
        <v>0</v>
      </c>
      <c r="BV200">
        <v>1167000</v>
      </c>
      <c r="BW200">
        <v>1167000</v>
      </c>
      <c r="BX200">
        <v>2020</v>
      </c>
      <c r="BY200" t="s">
        <v>1374</v>
      </c>
      <c r="BZ200" t="s">
        <v>1375</v>
      </c>
      <c r="CA200" t="s">
        <v>1376</v>
      </c>
      <c r="CB200">
        <v>1125000</v>
      </c>
      <c r="CC200">
        <v>42000</v>
      </c>
      <c r="CD200">
        <v>0</v>
      </c>
      <c r="CE200">
        <v>1167000</v>
      </c>
      <c r="CF200">
        <v>1167000</v>
      </c>
      <c r="CG200">
        <v>0</v>
      </c>
      <c r="CH200">
        <v>0</v>
      </c>
      <c r="CI200">
        <v>11</v>
      </c>
      <c r="CJ200" t="s">
        <v>115</v>
      </c>
      <c r="CM200" t="s">
        <v>1378</v>
      </c>
    </row>
    <row r="201" spans="1:91" x14ac:dyDescent="0.35">
      <c r="A201">
        <v>223</v>
      </c>
      <c r="B201">
        <v>1.03</v>
      </c>
      <c r="D201" t="s">
        <v>1379</v>
      </c>
      <c r="E201" t="s">
        <v>92</v>
      </c>
      <c r="F201" t="s">
        <v>1380</v>
      </c>
      <c r="G201" t="s">
        <v>1379</v>
      </c>
      <c r="H201" t="s">
        <v>102</v>
      </c>
      <c r="I201">
        <v>0</v>
      </c>
      <c r="L201">
        <v>223</v>
      </c>
      <c r="M201">
        <v>1.3</v>
      </c>
      <c r="O201" s="1">
        <v>44632</v>
      </c>
      <c r="P201" t="s">
        <v>357</v>
      </c>
      <c r="Q201">
        <v>11406800</v>
      </c>
      <c r="S201">
        <v>0</v>
      </c>
      <c r="T201" t="s">
        <v>399</v>
      </c>
      <c r="Z201" t="s">
        <v>1381</v>
      </c>
      <c r="AA201" t="s">
        <v>1382</v>
      </c>
      <c r="AB201">
        <v>3</v>
      </c>
      <c r="AC201">
        <v>0</v>
      </c>
      <c r="AD201">
        <v>2.3E-2</v>
      </c>
      <c r="AE201">
        <v>0</v>
      </c>
      <c r="AF201">
        <v>0</v>
      </c>
      <c r="AG201">
        <v>0</v>
      </c>
      <c r="AI201">
        <v>0</v>
      </c>
      <c r="AJ201">
        <v>0</v>
      </c>
      <c r="AL201">
        <v>16974</v>
      </c>
      <c r="AM201">
        <v>0</v>
      </c>
      <c r="AN201">
        <v>0</v>
      </c>
      <c r="AO201">
        <v>0</v>
      </c>
      <c r="AP201" s="1">
        <v>38931</v>
      </c>
      <c r="AQ201">
        <v>7982</v>
      </c>
      <c r="AR201">
        <v>349</v>
      </c>
      <c r="AS201">
        <v>1</v>
      </c>
      <c r="AT201">
        <v>4</v>
      </c>
      <c r="AU201">
        <v>102500000</v>
      </c>
      <c r="AW201">
        <v>2023</v>
      </c>
      <c r="AX201" t="s">
        <v>1380</v>
      </c>
      <c r="AY201" t="s">
        <v>1379</v>
      </c>
      <c r="AZ201" t="s">
        <v>102</v>
      </c>
      <c r="BA201">
        <v>630000</v>
      </c>
      <c r="BB201">
        <v>395000</v>
      </c>
      <c r="BC201">
        <v>0</v>
      </c>
      <c r="BD201">
        <v>1025000</v>
      </c>
      <c r="BE201">
        <v>1025000</v>
      </c>
      <c r="BF201">
        <v>2022</v>
      </c>
      <c r="BG201" t="s">
        <v>1383</v>
      </c>
      <c r="BH201" t="s">
        <v>1379</v>
      </c>
      <c r="BI201" t="s">
        <v>102</v>
      </c>
      <c r="BJ201">
        <v>630000</v>
      </c>
      <c r="BK201">
        <v>395000</v>
      </c>
      <c r="BL201">
        <v>0</v>
      </c>
      <c r="BM201">
        <v>1025000</v>
      </c>
      <c r="BN201">
        <v>1025000</v>
      </c>
      <c r="BO201">
        <v>2021</v>
      </c>
      <c r="BP201" t="s">
        <v>1384</v>
      </c>
      <c r="BQ201" t="s">
        <v>1379</v>
      </c>
      <c r="BR201" t="s">
        <v>102</v>
      </c>
      <c r="BS201">
        <v>630000</v>
      </c>
      <c r="BT201">
        <v>395000</v>
      </c>
      <c r="BU201">
        <v>0</v>
      </c>
      <c r="BV201">
        <v>1025000</v>
      </c>
      <c r="BW201">
        <v>1025000</v>
      </c>
      <c r="BX201">
        <v>2020</v>
      </c>
      <c r="BY201" t="s">
        <v>1384</v>
      </c>
      <c r="BZ201" t="s">
        <v>1385</v>
      </c>
      <c r="CA201" t="s">
        <v>102</v>
      </c>
      <c r="CB201">
        <v>630000</v>
      </c>
      <c r="CC201">
        <v>395000</v>
      </c>
      <c r="CD201">
        <v>0</v>
      </c>
      <c r="CE201">
        <v>1025000</v>
      </c>
      <c r="CF201">
        <v>1025000</v>
      </c>
      <c r="CG201">
        <v>0</v>
      </c>
      <c r="CH201">
        <v>0</v>
      </c>
      <c r="CI201">
        <v>10</v>
      </c>
      <c r="CJ201" t="s">
        <v>115</v>
      </c>
      <c r="CM201" t="s">
        <v>1386</v>
      </c>
    </row>
    <row r="202" spans="1:91" x14ac:dyDescent="0.35">
      <c r="A202">
        <v>79</v>
      </c>
      <c r="B202">
        <v>1</v>
      </c>
      <c r="D202" t="s">
        <v>1387</v>
      </c>
      <c r="E202" t="s">
        <v>92</v>
      </c>
      <c r="F202" t="s">
        <v>1388</v>
      </c>
      <c r="G202" t="s">
        <v>1389</v>
      </c>
      <c r="H202" t="s">
        <v>1390</v>
      </c>
      <c r="I202">
        <v>0</v>
      </c>
      <c r="O202" s="1">
        <v>43826</v>
      </c>
      <c r="P202" t="s">
        <v>120</v>
      </c>
      <c r="Q202">
        <v>10562300</v>
      </c>
      <c r="S202">
        <v>0</v>
      </c>
      <c r="T202" t="s">
        <v>121</v>
      </c>
      <c r="Z202" t="s">
        <v>932</v>
      </c>
      <c r="AA202" t="s">
        <v>1391</v>
      </c>
      <c r="AB202">
        <v>3</v>
      </c>
      <c r="AC202">
        <v>0</v>
      </c>
      <c r="AD202">
        <v>2.87E-2</v>
      </c>
      <c r="AE202">
        <v>0</v>
      </c>
      <c r="AF202">
        <v>0</v>
      </c>
      <c r="AG202">
        <v>0</v>
      </c>
      <c r="AI202">
        <v>0</v>
      </c>
      <c r="AJ202">
        <v>0</v>
      </c>
      <c r="AL202">
        <v>15591.24</v>
      </c>
      <c r="AM202">
        <v>0</v>
      </c>
      <c r="AN202">
        <v>0</v>
      </c>
      <c r="AO202">
        <v>0</v>
      </c>
      <c r="AP202" s="1">
        <v>32759</v>
      </c>
      <c r="AQ202">
        <v>4192</v>
      </c>
      <c r="AR202">
        <v>250</v>
      </c>
      <c r="AS202">
        <v>260000</v>
      </c>
      <c r="AT202">
        <v>0</v>
      </c>
      <c r="AU202">
        <v>371.538461538462</v>
      </c>
      <c r="AW202">
        <v>2023</v>
      </c>
      <c r="AX202" t="s">
        <v>1388</v>
      </c>
      <c r="AY202" t="s">
        <v>1389</v>
      </c>
      <c r="AZ202" t="s">
        <v>1390</v>
      </c>
      <c r="BA202">
        <v>355300</v>
      </c>
      <c r="BB202">
        <v>610700</v>
      </c>
      <c r="BC202">
        <v>0</v>
      </c>
      <c r="BD202">
        <v>966000</v>
      </c>
      <c r="BE202">
        <v>966000</v>
      </c>
      <c r="BF202">
        <v>2022</v>
      </c>
      <c r="BG202" t="s">
        <v>1388</v>
      </c>
      <c r="BH202" t="s">
        <v>1389</v>
      </c>
      <c r="BI202" t="s">
        <v>1390</v>
      </c>
      <c r="BJ202">
        <v>355300</v>
      </c>
      <c r="BK202">
        <v>610700</v>
      </c>
      <c r="BL202">
        <v>0</v>
      </c>
      <c r="BM202">
        <v>966000</v>
      </c>
      <c r="BN202">
        <v>966000</v>
      </c>
      <c r="BO202">
        <v>2021</v>
      </c>
      <c r="BP202" t="s">
        <v>1388</v>
      </c>
      <c r="BQ202" t="s">
        <v>1389</v>
      </c>
      <c r="BR202" t="s">
        <v>1390</v>
      </c>
      <c r="BS202">
        <v>355300</v>
      </c>
      <c r="BT202">
        <v>610700</v>
      </c>
      <c r="BU202">
        <v>0</v>
      </c>
      <c r="BV202">
        <v>966000</v>
      </c>
      <c r="BW202">
        <v>966000</v>
      </c>
      <c r="BX202">
        <v>2020</v>
      </c>
      <c r="BY202" t="s">
        <v>1388</v>
      </c>
      <c r="BZ202" t="s">
        <v>1389</v>
      </c>
      <c r="CA202" t="s">
        <v>1390</v>
      </c>
      <c r="CB202">
        <v>355300</v>
      </c>
      <c r="CC202">
        <v>610700</v>
      </c>
      <c r="CD202">
        <v>0</v>
      </c>
      <c r="CE202">
        <v>966000</v>
      </c>
      <c r="CF202">
        <v>966000</v>
      </c>
      <c r="CG202">
        <v>0</v>
      </c>
      <c r="CH202">
        <v>0</v>
      </c>
      <c r="CI202">
        <v>72</v>
      </c>
      <c r="CJ202" t="s">
        <v>268</v>
      </c>
      <c r="CM202" t="s">
        <v>1392</v>
      </c>
    </row>
    <row r="203" spans="1:91" x14ac:dyDescent="0.35">
      <c r="A203">
        <v>188</v>
      </c>
      <c r="B203">
        <v>2</v>
      </c>
      <c r="D203" t="s">
        <v>1393</v>
      </c>
      <c r="E203" t="s">
        <v>92</v>
      </c>
      <c r="F203" t="s">
        <v>1394</v>
      </c>
      <c r="G203" t="s">
        <v>1395</v>
      </c>
      <c r="H203" t="s">
        <v>163</v>
      </c>
      <c r="I203">
        <v>0</v>
      </c>
      <c r="O203" s="1">
        <v>43826</v>
      </c>
      <c r="P203" t="s">
        <v>96</v>
      </c>
      <c r="Q203">
        <v>11169000</v>
      </c>
      <c r="S203">
        <v>0</v>
      </c>
      <c r="T203" t="s">
        <v>164</v>
      </c>
      <c r="Z203" t="s">
        <v>1396</v>
      </c>
      <c r="AA203" t="s">
        <v>1397</v>
      </c>
      <c r="AB203">
        <v>1</v>
      </c>
      <c r="AC203">
        <v>0</v>
      </c>
      <c r="AD203">
        <v>7.4000000000000003E-3</v>
      </c>
      <c r="AE203">
        <v>0</v>
      </c>
      <c r="AF203">
        <v>0</v>
      </c>
      <c r="AG203">
        <v>0</v>
      </c>
      <c r="AI203">
        <v>0</v>
      </c>
      <c r="AJ203">
        <v>0</v>
      </c>
      <c r="AL203">
        <v>5446.57</v>
      </c>
      <c r="AM203">
        <v>0</v>
      </c>
      <c r="AN203">
        <v>0</v>
      </c>
      <c r="AO203">
        <v>0</v>
      </c>
      <c r="AP203" s="1">
        <v>35727</v>
      </c>
      <c r="AQ203">
        <v>5205</v>
      </c>
      <c r="AR203">
        <v>302</v>
      </c>
      <c r="AS203">
        <v>120000</v>
      </c>
      <c r="AT203">
        <v>0</v>
      </c>
      <c r="AU203">
        <v>276.08333333333297</v>
      </c>
      <c r="AW203">
        <v>2023</v>
      </c>
      <c r="AX203" t="s">
        <v>1394</v>
      </c>
      <c r="AY203" t="s">
        <v>1395</v>
      </c>
      <c r="AZ203" t="s">
        <v>163</v>
      </c>
      <c r="BA203">
        <v>166300</v>
      </c>
      <c r="BB203">
        <v>165000</v>
      </c>
      <c r="BC203">
        <v>0</v>
      </c>
      <c r="BD203">
        <v>331300</v>
      </c>
      <c r="BE203">
        <v>331300</v>
      </c>
      <c r="BF203">
        <v>2022</v>
      </c>
      <c r="BG203" t="s">
        <v>1394</v>
      </c>
      <c r="BH203" t="s">
        <v>1395</v>
      </c>
      <c r="BI203" t="s">
        <v>163</v>
      </c>
      <c r="BJ203">
        <v>166300</v>
      </c>
      <c r="BK203">
        <v>165000</v>
      </c>
      <c r="BL203">
        <v>0</v>
      </c>
      <c r="BM203">
        <v>331300</v>
      </c>
      <c r="BN203">
        <v>331300</v>
      </c>
      <c r="BO203">
        <v>2021</v>
      </c>
      <c r="BP203" t="s">
        <v>1394</v>
      </c>
      <c r="BQ203" t="s">
        <v>1395</v>
      </c>
      <c r="BR203" t="s">
        <v>163</v>
      </c>
      <c r="BS203">
        <v>166300</v>
      </c>
      <c r="BT203">
        <v>165000</v>
      </c>
      <c r="BU203">
        <v>0</v>
      </c>
      <c r="BV203">
        <v>331300</v>
      </c>
      <c r="BW203">
        <v>331300</v>
      </c>
      <c r="BX203">
        <v>2020</v>
      </c>
      <c r="BY203" t="s">
        <v>1394</v>
      </c>
      <c r="BZ203" t="s">
        <v>1395</v>
      </c>
      <c r="CA203" t="s">
        <v>163</v>
      </c>
      <c r="CB203">
        <v>166300</v>
      </c>
      <c r="CC203">
        <v>165000</v>
      </c>
      <c r="CD203">
        <v>0</v>
      </c>
      <c r="CE203">
        <v>331300</v>
      </c>
      <c r="CF203">
        <v>331300</v>
      </c>
      <c r="CG203">
        <v>0</v>
      </c>
      <c r="CH203">
        <v>0</v>
      </c>
      <c r="CI203">
        <v>53</v>
      </c>
      <c r="CJ203" t="s">
        <v>167</v>
      </c>
      <c r="CM203" t="s">
        <v>1398</v>
      </c>
    </row>
    <row r="204" spans="1:91" x14ac:dyDescent="0.35">
      <c r="A204">
        <v>69</v>
      </c>
      <c r="B204">
        <v>17</v>
      </c>
      <c r="D204" t="s">
        <v>1399</v>
      </c>
      <c r="E204" t="s">
        <v>92</v>
      </c>
      <c r="F204" t="s">
        <v>1400</v>
      </c>
      <c r="G204" t="s">
        <v>1401</v>
      </c>
      <c r="H204" t="s">
        <v>1402</v>
      </c>
      <c r="I204">
        <v>0</v>
      </c>
      <c r="O204" s="1">
        <v>43826</v>
      </c>
      <c r="P204" t="s">
        <v>120</v>
      </c>
      <c r="Q204">
        <v>10499000</v>
      </c>
      <c r="S204">
        <v>660</v>
      </c>
      <c r="T204" t="s">
        <v>121</v>
      </c>
      <c r="Z204" t="s">
        <v>309</v>
      </c>
      <c r="AA204" t="s">
        <v>1403</v>
      </c>
      <c r="AB204">
        <v>2</v>
      </c>
      <c r="AC204">
        <v>0</v>
      </c>
      <c r="AD204">
        <v>5.74E-2</v>
      </c>
      <c r="AE204">
        <v>0</v>
      </c>
      <c r="AF204">
        <v>0</v>
      </c>
      <c r="AG204">
        <v>0</v>
      </c>
      <c r="AI204">
        <v>0</v>
      </c>
      <c r="AJ204">
        <v>0</v>
      </c>
      <c r="AL204">
        <v>14526</v>
      </c>
      <c r="AM204">
        <v>0</v>
      </c>
      <c r="AN204">
        <v>0</v>
      </c>
      <c r="AO204">
        <v>0</v>
      </c>
      <c r="AP204" s="1">
        <v>39969</v>
      </c>
      <c r="AQ204">
        <v>8670</v>
      </c>
      <c r="AR204">
        <v>511</v>
      </c>
      <c r="AS204">
        <v>725000</v>
      </c>
      <c r="AT204">
        <v>0</v>
      </c>
      <c r="AU204">
        <v>124.137931034483</v>
      </c>
      <c r="AW204">
        <v>2023</v>
      </c>
      <c r="AX204" t="s">
        <v>1400</v>
      </c>
      <c r="AY204" t="s">
        <v>1401</v>
      </c>
      <c r="AZ204" t="s">
        <v>1402</v>
      </c>
      <c r="BA204">
        <v>439400</v>
      </c>
      <c r="BB204">
        <v>460600</v>
      </c>
      <c r="BC204">
        <v>0</v>
      </c>
      <c r="BD204">
        <v>900000</v>
      </c>
      <c r="BE204">
        <v>900000</v>
      </c>
      <c r="BF204">
        <v>2022</v>
      </c>
      <c r="BG204" t="s">
        <v>1400</v>
      </c>
      <c r="BH204" t="s">
        <v>1401</v>
      </c>
      <c r="BI204" t="s">
        <v>1402</v>
      </c>
      <c r="BJ204">
        <v>439400</v>
      </c>
      <c r="BK204">
        <v>460600</v>
      </c>
      <c r="BL204">
        <v>0</v>
      </c>
      <c r="BM204">
        <v>900000</v>
      </c>
      <c r="BN204">
        <v>900000</v>
      </c>
      <c r="BO204">
        <v>2021</v>
      </c>
      <c r="BP204" t="s">
        <v>1400</v>
      </c>
      <c r="BQ204" t="s">
        <v>1401</v>
      </c>
      <c r="BR204" t="s">
        <v>1402</v>
      </c>
      <c r="BS204">
        <v>439400</v>
      </c>
      <c r="BT204">
        <v>460600</v>
      </c>
      <c r="BU204">
        <v>0</v>
      </c>
      <c r="BV204">
        <v>900000</v>
      </c>
      <c r="BW204">
        <v>900000</v>
      </c>
      <c r="BX204">
        <v>2020</v>
      </c>
      <c r="BY204" t="s">
        <v>1400</v>
      </c>
      <c r="BZ204" t="s">
        <v>1401</v>
      </c>
      <c r="CA204" t="s">
        <v>1402</v>
      </c>
      <c r="CB204">
        <v>439400</v>
      </c>
      <c r="CC204">
        <v>460600</v>
      </c>
      <c r="CD204">
        <v>0</v>
      </c>
      <c r="CE204">
        <v>900000</v>
      </c>
      <c r="CF204">
        <v>900000</v>
      </c>
      <c r="CG204">
        <v>0</v>
      </c>
      <c r="CH204">
        <v>0</v>
      </c>
      <c r="CI204">
        <v>75</v>
      </c>
      <c r="CJ204" t="s">
        <v>125</v>
      </c>
      <c r="CM204" t="s">
        <v>1404</v>
      </c>
    </row>
    <row r="205" spans="1:91" x14ac:dyDescent="0.35">
      <c r="A205">
        <v>18</v>
      </c>
      <c r="B205">
        <v>3</v>
      </c>
      <c r="D205" t="s">
        <v>1405</v>
      </c>
      <c r="E205" t="s">
        <v>92</v>
      </c>
      <c r="F205" t="s">
        <v>1406</v>
      </c>
      <c r="G205" t="s">
        <v>1405</v>
      </c>
      <c r="H205" t="s">
        <v>102</v>
      </c>
      <c r="I205">
        <v>0</v>
      </c>
      <c r="O205" s="1">
        <v>44111</v>
      </c>
      <c r="P205" t="s">
        <v>178</v>
      </c>
      <c r="Q205">
        <v>10110600</v>
      </c>
      <c r="S205">
        <v>0</v>
      </c>
      <c r="T205" t="s">
        <v>993</v>
      </c>
      <c r="Z205" t="s">
        <v>1407</v>
      </c>
      <c r="AA205" t="s">
        <v>1408</v>
      </c>
      <c r="AB205">
        <v>1</v>
      </c>
      <c r="AC205">
        <v>0</v>
      </c>
      <c r="AD205">
        <v>2.3999999999999998E-3</v>
      </c>
      <c r="AE205">
        <v>0</v>
      </c>
      <c r="AF205">
        <v>0</v>
      </c>
      <c r="AG205">
        <v>0</v>
      </c>
      <c r="AI205">
        <v>0</v>
      </c>
      <c r="AJ205">
        <v>0</v>
      </c>
      <c r="AL205">
        <v>7246.86</v>
      </c>
      <c r="AM205">
        <v>0</v>
      </c>
      <c r="AN205">
        <v>0</v>
      </c>
      <c r="AO205">
        <v>0</v>
      </c>
      <c r="AP205" s="1">
        <v>44044</v>
      </c>
      <c r="AQ205">
        <v>9507</v>
      </c>
      <c r="AR205">
        <v>589</v>
      </c>
      <c r="AS205">
        <v>1</v>
      </c>
      <c r="AT205">
        <v>14</v>
      </c>
      <c r="AU205">
        <v>44900000</v>
      </c>
      <c r="AW205">
        <v>2023</v>
      </c>
      <c r="AX205" t="s">
        <v>1406</v>
      </c>
      <c r="AY205" t="s">
        <v>1405</v>
      </c>
      <c r="AZ205" t="s">
        <v>102</v>
      </c>
      <c r="BA205">
        <v>239400</v>
      </c>
      <c r="BB205">
        <v>209600</v>
      </c>
      <c r="BC205">
        <v>0</v>
      </c>
      <c r="BD205">
        <v>449000</v>
      </c>
      <c r="BE205">
        <v>449000</v>
      </c>
      <c r="BF205">
        <v>2022</v>
      </c>
      <c r="BG205" t="s">
        <v>1406</v>
      </c>
      <c r="BH205" t="s">
        <v>1405</v>
      </c>
      <c r="BI205" t="s">
        <v>102</v>
      </c>
      <c r="BJ205">
        <v>239400</v>
      </c>
      <c r="BK205">
        <v>209600</v>
      </c>
      <c r="BL205">
        <v>0</v>
      </c>
      <c r="BM205">
        <v>449000</v>
      </c>
      <c r="BN205">
        <v>449000</v>
      </c>
      <c r="BO205">
        <v>2021</v>
      </c>
      <c r="BP205" t="s">
        <v>1406</v>
      </c>
      <c r="BQ205" t="s">
        <v>1405</v>
      </c>
      <c r="BR205" t="s">
        <v>102</v>
      </c>
      <c r="BS205">
        <v>239400</v>
      </c>
      <c r="BT205">
        <v>209600</v>
      </c>
      <c r="BU205">
        <v>0</v>
      </c>
      <c r="BV205">
        <v>449000</v>
      </c>
      <c r="BW205">
        <v>449000</v>
      </c>
      <c r="BX205">
        <v>2020</v>
      </c>
      <c r="BY205" t="s">
        <v>1409</v>
      </c>
      <c r="BZ205" t="s">
        <v>1405</v>
      </c>
      <c r="CA205" t="s">
        <v>102</v>
      </c>
      <c r="CB205">
        <v>239400</v>
      </c>
      <c r="CC205">
        <v>209600</v>
      </c>
      <c r="CD205">
        <v>0</v>
      </c>
      <c r="CE205">
        <v>449000</v>
      </c>
      <c r="CF205">
        <v>449000</v>
      </c>
      <c r="CG205">
        <v>0</v>
      </c>
      <c r="CH205">
        <v>0</v>
      </c>
      <c r="CI205">
        <v>82</v>
      </c>
      <c r="CJ205" t="s">
        <v>353</v>
      </c>
      <c r="CM205" t="s">
        <v>1410</v>
      </c>
    </row>
    <row r="206" spans="1:91" x14ac:dyDescent="0.35">
      <c r="A206">
        <v>216</v>
      </c>
      <c r="B206">
        <v>18.010000000000002</v>
      </c>
      <c r="D206" t="s">
        <v>1411</v>
      </c>
      <c r="E206" t="s">
        <v>92</v>
      </c>
      <c r="F206" t="s">
        <v>1412</v>
      </c>
      <c r="G206" t="s">
        <v>1413</v>
      </c>
      <c r="H206" t="s">
        <v>1414</v>
      </c>
      <c r="I206">
        <v>0</v>
      </c>
      <c r="L206">
        <v>216</v>
      </c>
      <c r="M206">
        <v>18.100000000000001</v>
      </c>
      <c r="O206" s="1">
        <v>44432</v>
      </c>
      <c r="P206" t="s">
        <v>804</v>
      </c>
      <c r="Q206">
        <v>11345000</v>
      </c>
      <c r="S206">
        <v>139</v>
      </c>
      <c r="T206" t="s">
        <v>97</v>
      </c>
      <c r="Z206" t="s">
        <v>1415</v>
      </c>
      <c r="AA206" t="s">
        <v>1416</v>
      </c>
      <c r="AB206">
        <v>2</v>
      </c>
      <c r="AC206">
        <v>0</v>
      </c>
      <c r="AD206">
        <v>4.5699999999999998E-2</v>
      </c>
      <c r="AE206">
        <v>0</v>
      </c>
      <c r="AF206">
        <v>0</v>
      </c>
      <c r="AG206">
        <v>0</v>
      </c>
      <c r="AI206">
        <v>0</v>
      </c>
      <c r="AJ206">
        <v>0</v>
      </c>
      <c r="AL206">
        <v>23706.2</v>
      </c>
      <c r="AM206">
        <v>0</v>
      </c>
      <c r="AN206">
        <v>0</v>
      </c>
      <c r="AO206">
        <v>0</v>
      </c>
      <c r="AP206" s="1">
        <v>44043</v>
      </c>
      <c r="AQ206">
        <v>9547</v>
      </c>
      <c r="AR206">
        <v>805</v>
      </c>
      <c r="AS206">
        <v>1900000</v>
      </c>
      <c r="AT206">
        <v>0</v>
      </c>
      <c r="AU206">
        <v>75.526315789473699</v>
      </c>
      <c r="AW206">
        <v>2023</v>
      </c>
      <c r="AX206" t="s">
        <v>1412</v>
      </c>
      <c r="AY206" t="s">
        <v>1413</v>
      </c>
      <c r="AZ206" t="s">
        <v>1414</v>
      </c>
      <c r="BA206">
        <v>805000</v>
      </c>
      <c r="BB206">
        <v>630000</v>
      </c>
      <c r="BC206">
        <v>0</v>
      </c>
      <c r="BD206">
        <v>1435000</v>
      </c>
      <c r="BE206">
        <v>1435000</v>
      </c>
      <c r="BF206">
        <v>2022</v>
      </c>
      <c r="BG206" t="s">
        <v>1412</v>
      </c>
      <c r="BH206" t="s">
        <v>1413</v>
      </c>
      <c r="BI206" t="s">
        <v>1414</v>
      </c>
      <c r="BJ206">
        <v>805000</v>
      </c>
      <c r="BK206">
        <v>630000</v>
      </c>
      <c r="BL206">
        <v>0</v>
      </c>
      <c r="BM206">
        <v>1435000</v>
      </c>
      <c r="BN206">
        <v>1435000</v>
      </c>
      <c r="BO206">
        <v>2021</v>
      </c>
      <c r="BP206" t="s">
        <v>1417</v>
      </c>
      <c r="BQ206" t="s">
        <v>1411</v>
      </c>
      <c r="BR206" t="s">
        <v>102</v>
      </c>
      <c r="BS206">
        <v>805000</v>
      </c>
      <c r="BT206">
        <v>590000</v>
      </c>
      <c r="BU206">
        <v>0</v>
      </c>
      <c r="BV206">
        <v>1395000</v>
      </c>
      <c r="BW206">
        <v>1395000</v>
      </c>
      <c r="BX206">
        <v>2020</v>
      </c>
      <c r="BY206" t="s">
        <v>1417</v>
      </c>
      <c r="BZ206" t="s">
        <v>1411</v>
      </c>
      <c r="CA206" t="s">
        <v>102</v>
      </c>
      <c r="CB206">
        <v>805000</v>
      </c>
      <c r="CC206">
        <v>565000</v>
      </c>
      <c r="CD206">
        <v>0</v>
      </c>
      <c r="CE206">
        <v>1370000</v>
      </c>
      <c r="CF206">
        <v>1370000</v>
      </c>
      <c r="CG206">
        <v>0</v>
      </c>
      <c r="CH206">
        <v>0</v>
      </c>
      <c r="CI206">
        <v>48</v>
      </c>
      <c r="CJ206" t="s">
        <v>103</v>
      </c>
      <c r="CM206" t="s">
        <v>1418</v>
      </c>
    </row>
    <row r="207" spans="1:91" x14ac:dyDescent="0.35">
      <c r="A207">
        <v>166</v>
      </c>
      <c r="B207">
        <v>2.0099999999999998</v>
      </c>
      <c r="D207" t="s">
        <v>1419</v>
      </c>
      <c r="E207" t="s">
        <v>92</v>
      </c>
      <c r="F207" t="s">
        <v>1420</v>
      </c>
      <c r="G207" t="s">
        <v>1421</v>
      </c>
      <c r="H207" t="s">
        <v>1422</v>
      </c>
      <c r="I207">
        <v>0</v>
      </c>
      <c r="L207">
        <v>166</v>
      </c>
      <c r="M207">
        <v>2.1</v>
      </c>
      <c r="O207" s="1">
        <v>44758</v>
      </c>
      <c r="P207" t="s">
        <v>96</v>
      </c>
      <c r="Q207">
        <v>10976300</v>
      </c>
      <c r="S207">
        <v>0</v>
      </c>
      <c r="T207" t="s">
        <v>121</v>
      </c>
      <c r="Z207" t="s">
        <v>1423</v>
      </c>
      <c r="AA207" t="s">
        <v>1424</v>
      </c>
      <c r="AB207">
        <v>11</v>
      </c>
      <c r="AC207">
        <v>29</v>
      </c>
      <c r="AD207">
        <v>6.83E-2</v>
      </c>
      <c r="AE207">
        <v>0</v>
      </c>
      <c r="AF207">
        <v>0</v>
      </c>
      <c r="AG207">
        <v>0</v>
      </c>
      <c r="AI207">
        <v>0</v>
      </c>
      <c r="AJ207">
        <v>0</v>
      </c>
      <c r="AL207">
        <v>35701.68</v>
      </c>
      <c r="AM207">
        <v>0</v>
      </c>
      <c r="AN207">
        <v>0</v>
      </c>
      <c r="AO207">
        <v>0</v>
      </c>
      <c r="AP207" s="1">
        <v>43511</v>
      </c>
      <c r="AQ207">
        <v>9382</v>
      </c>
      <c r="AR207">
        <v>772</v>
      </c>
      <c r="AS207">
        <v>1179112</v>
      </c>
      <c r="AT207">
        <v>8</v>
      </c>
      <c r="AU207">
        <v>187.59880316712901</v>
      </c>
      <c r="AW207">
        <v>2023</v>
      </c>
      <c r="AX207" t="s">
        <v>1420</v>
      </c>
      <c r="AY207" t="s">
        <v>1421</v>
      </c>
      <c r="AZ207" t="s">
        <v>1422</v>
      </c>
      <c r="BA207">
        <v>798000</v>
      </c>
      <c r="BB207">
        <v>1414000</v>
      </c>
      <c r="BC207">
        <v>0</v>
      </c>
      <c r="BD207">
        <v>2212000</v>
      </c>
      <c r="BE207">
        <v>2212000</v>
      </c>
      <c r="BF207">
        <v>2022</v>
      </c>
      <c r="BG207" t="s">
        <v>1425</v>
      </c>
      <c r="BH207" t="s">
        <v>1426</v>
      </c>
      <c r="BI207" t="s">
        <v>1422</v>
      </c>
      <c r="BJ207">
        <v>798000</v>
      </c>
      <c r="BK207">
        <v>1414000</v>
      </c>
      <c r="BL207">
        <v>0</v>
      </c>
      <c r="BM207">
        <v>2212000</v>
      </c>
      <c r="BN207">
        <v>2212000</v>
      </c>
      <c r="BO207">
        <v>2021</v>
      </c>
      <c r="BP207" t="s">
        <v>1425</v>
      </c>
      <c r="BQ207" t="s">
        <v>1426</v>
      </c>
      <c r="BR207" t="s">
        <v>1422</v>
      </c>
      <c r="BS207">
        <v>798000</v>
      </c>
      <c r="BT207">
        <v>1414000</v>
      </c>
      <c r="BU207">
        <v>0</v>
      </c>
      <c r="BV207">
        <v>2212000</v>
      </c>
      <c r="BW207">
        <v>2212000</v>
      </c>
      <c r="BX207">
        <v>2020</v>
      </c>
      <c r="BY207" t="s">
        <v>1425</v>
      </c>
      <c r="BZ207" t="s">
        <v>1426</v>
      </c>
      <c r="CA207" t="s">
        <v>1422</v>
      </c>
      <c r="CB207">
        <v>798000</v>
      </c>
      <c r="CC207">
        <v>1214000</v>
      </c>
      <c r="CD207">
        <v>0</v>
      </c>
      <c r="CE207">
        <v>2012000</v>
      </c>
      <c r="CF207">
        <v>2012000</v>
      </c>
      <c r="CG207">
        <v>0</v>
      </c>
      <c r="CH207">
        <v>0</v>
      </c>
      <c r="CI207">
        <v>58</v>
      </c>
      <c r="CJ207" t="s">
        <v>244</v>
      </c>
      <c r="CM207" t="s">
        <v>1427</v>
      </c>
    </row>
    <row r="208" spans="1:91" x14ac:dyDescent="0.35">
      <c r="A208">
        <v>171</v>
      </c>
      <c r="B208">
        <v>17</v>
      </c>
      <c r="D208" t="s">
        <v>1428</v>
      </c>
      <c r="E208" t="s">
        <v>92</v>
      </c>
      <c r="F208" t="s">
        <v>1429</v>
      </c>
      <c r="G208" t="s">
        <v>1421</v>
      </c>
      <c r="H208" t="s">
        <v>1422</v>
      </c>
      <c r="I208">
        <v>0</v>
      </c>
      <c r="J208">
        <v>1930</v>
      </c>
      <c r="O208" s="1">
        <v>44674</v>
      </c>
      <c r="P208" t="s">
        <v>120</v>
      </c>
      <c r="Q208">
        <v>11043200</v>
      </c>
      <c r="S208">
        <v>597</v>
      </c>
      <c r="T208" t="s">
        <v>121</v>
      </c>
      <c r="Z208" t="s">
        <v>1430</v>
      </c>
      <c r="AA208" t="s">
        <v>1431</v>
      </c>
      <c r="AB208">
        <v>8</v>
      </c>
      <c r="AC208">
        <v>0</v>
      </c>
      <c r="AD208">
        <v>7.2300000000000003E-2</v>
      </c>
      <c r="AE208">
        <v>0</v>
      </c>
      <c r="AF208">
        <v>0</v>
      </c>
      <c r="AG208">
        <v>0</v>
      </c>
      <c r="AI208">
        <v>0</v>
      </c>
      <c r="AJ208">
        <v>0</v>
      </c>
      <c r="AL208">
        <v>38332.5</v>
      </c>
      <c r="AM208">
        <v>0</v>
      </c>
      <c r="AN208">
        <v>0</v>
      </c>
      <c r="AO208">
        <v>0</v>
      </c>
      <c r="AP208" s="1">
        <v>43642</v>
      </c>
      <c r="AQ208">
        <v>9417</v>
      </c>
      <c r="AR208">
        <v>567</v>
      </c>
      <c r="AS208">
        <v>205000</v>
      </c>
      <c r="AT208">
        <v>8</v>
      </c>
      <c r="AU208">
        <v>1158.53658536585</v>
      </c>
      <c r="AW208">
        <v>2023</v>
      </c>
      <c r="AX208" t="s">
        <v>1429</v>
      </c>
      <c r="AY208" t="s">
        <v>1421</v>
      </c>
      <c r="AZ208" t="s">
        <v>1422</v>
      </c>
      <c r="BA208">
        <v>729600</v>
      </c>
      <c r="BB208">
        <v>1645400</v>
      </c>
      <c r="BC208">
        <v>0</v>
      </c>
      <c r="BD208">
        <v>2375000</v>
      </c>
      <c r="BE208">
        <v>2375000</v>
      </c>
      <c r="BF208">
        <v>2022</v>
      </c>
      <c r="BG208" t="s">
        <v>1432</v>
      </c>
      <c r="BH208" t="s">
        <v>1426</v>
      </c>
      <c r="BI208" t="s">
        <v>1422</v>
      </c>
      <c r="BJ208">
        <v>729600</v>
      </c>
      <c r="BK208">
        <v>1645400</v>
      </c>
      <c r="BL208">
        <v>0</v>
      </c>
      <c r="BM208">
        <v>2375000</v>
      </c>
      <c r="BN208">
        <v>2375000</v>
      </c>
      <c r="BO208">
        <v>2021</v>
      </c>
      <c r="BP208" t="s">
        <v>1432</v>
      </c>
      <c r="BQ208" t="s">
        <v>1426</v>
      </c>
      <c r="BR208" t="s">
        <v>1422</v>
      </c>
      <c r="BS208">
        <v>729600</v>
      </c>
      <c r="BT208">
        <v>1645400</v>
      </c>
      <c r="BU208">
        <v>0</v>
      </c>
      <c r="BV208">
        <v>2375000</v>
      </c>
      <c r="BW208">
        <v>2375000</v>
      </c>
      <c r="BX208">
        <v>2020</v>
      </c>
      <c r="BY208" t="s">
        <v>1432</v>
      </c>
      <c r="BZ208" t="s">
        <v>1426</v>
      </c>
      <c r="CA208" t="s">
        <v>1422</v>
      </c>
      <c r="CB208">
        <v>729600</v>
      </c>
      <c r="CC208">
        <v>1645400</v>
      </c>
      <c r="CD208">
        <v>0</v>
      </c>
      <c r="CE208">
        <v>2375000</v>
      </c>
      <c r="CF208">
        <v>2375000</v>
      </c>
      <c r="CG208">
        <v>0</v>
      </c>
      <c r="CH208">
        <v>0</v>
      </c>
      <c r="CI208">
        <v>73</v>
      </c>
      <c r="CJ208" t="s">
        <v>158</v>
      </c>
      <c r="CM208" t="s">
        <v>1433</v>
      </c>
    </row>
    <row r="209" spans="1:91" x14ac:dyDescent="0.35">
      <c r="A209">
        <v>202</v>
      </c>
      <c r="B209">
        <v>18</v>
      </c>
      <c r="D209" t="s">
        <v>1434</v>
      </c>
      <c r="E209" t="s">
        <v>92</v>
      </c>
      <c r="F209" t="s">
        <v>1435</v>
      </c>
      <c r="G209" t="s">
        <v>1421</v>
      </c>
      <c r="H209" t="s">
        <v>1422</v>
      </c>
      <c r="I209">
        <v>0</v>
      </c>
      <c r="O209" s="1">
        <v>43826</v>
      </c>
      <c r="P209" t="s">
        <v>96</v>
      </c>
      <c r="Q209">
        <v>11266300</v>
      </c>
      <c r="S209">
        <v>316</v>
      </c>
      <c r="T209" t="s">
        <v>121</v>
      </c>
      <c r="Z209" t="s">
        <v>1436</v>
      </c>
      <c r="AA209" t="s">
        <v>1437</v>
      </c>
      <c r="AB209">
        <v>6</v>
      </c>
      <c r="AC209">
        <v>738</v>
      </c>
      <c r="AD209">
        <v>0</v>
      </c>
      <c r="AE209">
        <v>0</v>
      </c>
      <c r="AF209">
        <v>0</v>
      </c>
      <c r="AG209">
        <v>0</v>
      </c>
      <c r="AI209">
        <v>0</v>
      </c>
      <c r="AJ209">
        <v>0</v>
      </c>
      <c r="AL209">
        <v>23273.88</v>
      </c>
      <c r="AM209">
        <v>0</v>
      </c>
      <c r="AN209">
        <v>0</v>
      </c>
      <c r="AO209">
        <v>0</v>
      </c>
      <c r="AP209" s="1">
        <v>43235</v>
      </c>
      <c r="AQ209">
        <v>9307</v>
      </c>
      <c r="AR209">
        <v>776</v>
      </c>
      <c r="AS209">
        <v>132075</v>
      </c>
      <c r="AT209">
        <v>8</v>
      </c>
      <c r="AU209">
        <v>1091.8038992996401</v>
      </c>
      <c r="AW209">
        <v>2023</v>
      </c>
      <c r="AX209" t="s">
        <v>1435</v>
      </c>
      <c r="AY209" t="s">
        <v>1421</v>
      </c>
      <c r="AZ209" t="s">
        <v>1422</v>
      </c>
      <c r="BA209">
        <v>902500</v>
      </c>
      <c r="BB209">
        <v>539500</v>
      </c>
      <c r="BC209">
        <v>0</v>
      </c>
      <c r="BD209">
        <v>1442000</v>
      </c>
      <c r="BE209">
        <v>1442000</v>
      </c>
      <c r="BF209">
        <v>2022</v>
      </c>
      <c r="BG209" t="s">
        <v>1435</v>
      </c>
      <c r="BH209" t="s">
        <v>1421</v>
      </c>
      <c r="BI209" t="s">
        <v>1422</v>
      </c>
      <c r="BJ209">
        <v>902500</v>
      </c>
      <c r="BK209">
        <v>539500</v>
      </c>
      <c r="BL209">
        <v>0</v>
      </c>
      <c r="BM209">
        <v>1442000</v>
      </c>
      <c r="BN209">
        <v>1442000</v>
      </c>
      <c r="BO209">
        <v>2021</v>
      </c>
      <c r="BP209" t="s">
        <v>1435</v>
      </c>
      <c r="BQ209" t="s">
        <v>1421</v>
      </c>
      <c r="BR209" t="s">
        <v>1422</v>
      </c>
      <c r="BS209">
        <v>902500</v>
      </c>
      <c r="BT209">
        <v>539500</v>
      </c>
      <c r="BU209">
        <v>0</v>
      </c>
      <c r="BV209">
        <v>1442000</v>
      </c>
      <c r="BW209">
        <v>1442000</v>
      </c>
      <c r="BX209">
        <v>2020</v>
      </c>
      <c r="BY209" t="s">
        <v>1435</v>
      </c>
      <c r="BZ209" t="s">
        <v>1421</v>
      </c>
      <c r="CA209" t="s">
        <v>1422</v>
      </c>
      <c r="CB209">
        <v>902500</v>
      </c>
      <c r="CC209">
        <v>539500</v>
      </c>
      <c r="CD209">
        <v>0</v>
      </c>
      <c r="CE209">
        <v>1442000</v>
      </c>
      <c r="CF209">
        <v>1442000</v>
      </c>
      <c r="CG209">
        <v>0</v>
      </c>
      <c r="CH209">
        <v>0</v>
      </c>
      <c r="CI209">
        <v>50</v>
      </c>
      <c r="CJ209" t="s">
        <v>224</v>
      </c>
      <c r="CM209" t="s">
        <v>1438</v>
      </c>
    </row>
    <row r="210" spans="1:91" x14ac:dyDescent="0.35">
      <c r="A210">
        <v>57</v>
      </c>
      <c r="B210">
        <v>13</v>
      </c>
      <c r="D210" t="s">
        <v>1439</v>
      </c>
      <c r="E210" t="s">
        <v>92</v>
      </c>
      <c r="F210" t="s">
        <v>1440</v>
      </c>
      <c r="G210" t="s">
        <v>1421</v>
      </c>
      <c r="H210" t="s">
        <v>1441</v>
      </c>
      <c r="I210">
        <v>0</v>
      </c>
      <c r="O210" s="1">
        <v>44674</v>
      </c>
      <c r="P210" t="s">
        <v>178</v>
      </c>
      <c r="Q210">
        <v>10416400</v>
      </c>
      <c r="S210">
        <v>4703</v>
      </c>
      <c r="T210" t="s">
        <v>121</v>
      </c>
      <c r="Z210" t="s">
        <v>309</v>
      </c>
      <c r="AA210" t="s">
        <v>1442</v>
      </c>
      <c r="AB210">
        <v>5</v>
      </c>
      <c r="AC210">
        <v>0</v>
      </c>
      <c r="AD210">
        <v>5.74E-2</v>
      </c>
      <c r="AE210">
        <v>0</v>
      </c>
      <c r="AF210">
        <v>0</v>
      </c>
      <c r="AG210">
        <v>0</v>
      </c>
      <c r="AI210">
        <v>0</v>
      </c>
      <c r="AJ210">
        <v>0</v>
      </c>
      <c r="AL210">
        <v>19997.46</v>
      </c>
      <c r="AM210">
        <v>0</v>
      </c>
      <c r="AN210">
        <v>0</v>
      </c>
      <c r="AO210">
        <v>0</v>
      </c>
      <c r="AP210" s="1">
        <v>43939</v>
      </c>
      <c r="AQ210">
        <v>9490</v>
      </c>
      <c r="AR210">
        <v>721</v>
      </c>
      <c r="AS210">
        <v>2673000</v>
      </c>
      <c r="AT210">
        <v>0</v>
      </c>
      <c r="AU210">
        <v>46.352413019079698</v>
      </c>
      <c r="AW210">
        <v>2023</v>
      </c>
      <c r="AX210" t="s">
        <v>1440</v>
      </c>
      <c r="AY210" t="s">
        <v>1421</v>
      </c>
      <c r="AZ210" t="s">
        <v>1441</v>
      </c>
      <c r="BA210">
        <v>403800</v>
      </c>
      <c r="BB210">
        <v>835200</v>
      </c>
      <c r="BC210">
        <v>0</v>
      </c>
      <c r="BD210">
        <v>1239000</v>
      </c>
      <c r="BE210">
        <v>1239000</v>
      </c>
      <c r="BF210">
        <v>2022</v>
      </c>
      <c r="BG210" t="s">
        <v>1440</v>
      </c>
      <c r="BH210" t="s">
        <v>1426</v>
      </c>
      <c r="BI210" t="s">
        <v>1441</v>
      </c>
      <c r="BJ210">
        <v>403800</v>
      </c>
      <c r="BK210">
        <v>835200</v>
      </c>
      <c r="BL210">
        <v>0</v>
      </c>
      <c r="BM210">
        <v>1239000</v>
      </c>
      <c r="BN210">
        <v>1239000</v>
      </c>
      <c r="BO210">
        <v>2021</v>
      </c>
      <c r="BP210" t="s">
        <v>1443</v>
      </c>
      <c r="BQ210" t="s">
        <v>1426</v>
      </c>
      <c r="BR210" t="s">
        <v>1441</v>
      </c>
      <c r="BS210">
        <v>403800</v>
      </c>
      <c r="BT210">
        <v>835200</v>
      </c>
      <c r="BU210">
        <v>0</v>
      </c>
      <c r="BV210">
        <v>1239000</v>
      </c>
      <c r="BW210">
        <v>1239000</v>
      </c>
      <c r="BX210">
        <v>2020</v>
      </c>
      <c r="BY210" t="s">
        <v>1444</v>
      </c>
      <c r="BZ210" t="s">
        <v>1445</v>
      </c>
      <c r="CA210" t="s">
        <v>1446</v>
      </c>
      <c r="CB210">
        <v>403800</v>
      </c>
      <c r="CC210">
        <v>835200</v>
      </c>
      <c r="CD210">
        <v>0</v>
      </c>
      <c r="CE210">
        <v>1239000</v>
      </c>
      <c r="CF210">
        <v>1239000</v>
      </c>
      <c r="CG210">
        <v>0</v>
      </c>
      <c r="CH210">
        <v>0</v>
      </c>
      <c r="CI210">
        <v>83</v>
      </c>
      <c r="CJ210" t="s">
        <v>1176</v>
      </c>
      <c r="CM210" t="s">
        <v>1447</v>
      </c>
    </row>
    <row r="211" spans="1:91" x14ac:dyDescent="0.35">
      <c r="A211">
        <v>166</v>
      </c>
      <c r="B211">
        <v>2.02</v>
      </c>
      <c r="D211" t="s">
        <v>1448</v>
      </c>
      <c r="E211" t="s">
        <v>92</v>
      </c>
      <c r="F211" t="s">
        <v>1449</v>
      </c>
      <c r="G211" t="s">
        <v>1421</v>
      </c>
      <c r="H211" t="s">
        <v>1422</v>
      </c>
      <c r="I211">
        <v>0</v>
      </c>
      <c r="L211">
        <v>166</v>
      </c>
      <c r="M211">
        <v>2.2000000000000002</v>
      </c>
      <c r="O211" s="1">
        <v>44831</v>
      </c>
      <c r="P211" t="s">
        <v>96</v>
      </c>
      <c r="Q211">
        <v>10976400</v>
      </c>
      <c r="S211">
        <v>0</v>
      </c>
      <c r="T211" t="s">
        <v>121</v>
      </c>
      <c r="Z211" t="s">
        <v>1450</v>
      </c>
      <c r="AA211" t="s">
        <v>1451</v>
      </c>
      <c r="AB211">
        <v>1</v>
      </c>
      <c r="AC211">
        <v>0</v>
      </c>
      <c r="AD211">
        <v>2.5899999999999999E-2</v>
      </c>
      <c r="AE211">
        <v>0</v>
      </c>
      <c r="AF211">
        <v>0</v>
      </c>
      <c r="AG211">
        <v>0</v>
      </c>
      <c r="AI211">
        <v>0</v>
      </c>
      <c r="AJ211">
        <v>0</v>
      </c>
      <c r="AL211">
        <v>10313.459999999999</v>
      </c>
      <c r="AM211">
        <v>0</v>
      </c>
      <c r="AN211">
        <v>0</v>
      </c>
      <c r="AO211">
        <v>0</v>
      </c>
      <c r="AP211" s="1">
        <v>43511</v>
      </c>
      <c r="AQ211">
        <v>9382</v>
      </c>
      <c r="AR211">
        <v>765</v>
      </c>
      <c r="AS211">
        <v>190928</v>
      </c>
      <c r="AT211">
        <v>8</v>
      </c>
      <c r="AU211">
        <v>334.68113634459098</v>
      </c>
      <c r="AW211">
        <v>2023</v>
      </c>
      <c r="AX211" t="s">
        <v>1449</v>
      </c>
      <c r="AY211" t="s">
        <v>1421</v>
      </c>
      <c r="AZ211" t="s">
        <v>1422</v>
      </c>
      <c r="BA211">
        <v>142500</v>
      </c>
      <c r="BB211">
        <v>496500</v>
      </c>
      <c r="BC211">
        <v>0</v>
      </c>
      <c r="BD211">
        <v>639000</v>
      </c>
      <c r="BE211">
        <v>639000</v>
      </c>
      <c r="BF211">
        <v>2022</v>
      </c>
      <c r="BG211" t="s">
        <v>1452</v>
      </c>
      <c r="BH211" t="s">
        <v>1426</v>
      </c>
      <c r="BI211" t="s">
        <v>1453</v>
      </c>
      <c r="BJ211">
        <v>142500</v>
      </c>
      <c r="BK211">
        <v>476500</v>
      </c>
      <c r="BL211">
        <v>0</v>
      </c>
      <c r="BM211">
        <v>619000</v>
      </c>
      <c r="BN211">
        <v>619000</v>
      </c>
      <c r="BO211">
        <v>2021</v>
      </c>
      <c r="BP211" t="s">
        <v>1452</v>
      </c>
      <c r="BQ211" t="s">
        <v>1426</v>
      </c>
      <c r="BR211" t="s">
        <v>1453</v>
      </c>
      <c r="BS211">
        <v>142500</v>
      </c>
      <c r="BT211">
        <v>476500</v>
      </c>
      <c r="BU211">
        <v>0</v>
      </c>
      <c r="BV211">
        <v>619000</v>
      </c>
      <c r="BW211">
        <v>619000</v>
      </c>
      <c r="BX211">
        <v>2020</v>
      </c>
      <c r="BY211" t="s">
        <v>1452</v>
      </c>
      <c r="BZ211" t="s">
        <v>1426</v>
      </c>
      <c r="CA211" t="s">
        <v>1453</v>
      </c>
      <c r="CB211">
        <v>142500</v>
      </c>
      <c r="CC211">
        <v>476500</v>
      </c>
      <c r="CD211">
        <v>0</v>
      </c>
      <c r="CE211">
        <v>619000</v>
      </c>
      <c r="CF211">
        <v>619000</v>
      </c>
      <c r="CG211">
        <v>0</v>
      </c>
      <c r="CH211">
        <v>0</v>
      </c>
      <c r="CI211">
        <v>58</v>
      </c>
      <c r="CJ211" t="s">
        <v>291</v>
      </c>
      <c r="CM211" t="s">
        <v>1454</v>
      </c>
    </row>
    <row r="212" spans="1:91" x14ac:dyDescent="0.35">
      <c r="A212">
        <v>158</v>
      </c>
      <c r="B212">
        <v>6</v>
      </c>
      <c r="D212" t="s">
        <v>1455</v>
      </c>
      <c r="E212" t="s">
        <v>92</v>
      </c>
      <c r="F212" t="s">
        <v>1456</v>
      </c>
      <c r="G212" t="s">
        <v>1457</v>
      </c>
      <c r="H212" t="s">
        <v>1422</v>
      </c>
      <c r="I212">
        <v>0</v>
      </c>
      <c r="O212" s="1">
        <v>44782</v>
      </c>
      <c r="P212" t="s">
        <v>96</v>
      </c>
      <c r="Q212">
        <v>10915000</v>
      </c>
      <c r="S212">
        <v>0</v>
      </c>
      <c r="T212" t="s">
        <v>121</v>
      </c>
      <c r="Z212" t="s">
        <v>1458</v>
      </c>
      <c r="AA212" t="s">
        <v>441</v>
      </c>
      <c r="AB212">
        <v>2</v>
      </c>
      <c r="AC212">
        <v>0</v>
      </c>
      <c r="AD212">
        <v>4.0500000000000001E-2</v>
      </c>
      <c r="AE212">
        <v>0</v>
      </c>
      <c r="AF212">
        <v>0</v>
      </c>
      <c r="AG212">
        <v>0</v>
      </c>
      <c r="AI212">
        <v>0</v>
      </c>
      <c r="AJ212">
        <v>0</v>
      </c>
      <c r="AL212">
        <v>8392.7999999999993</v>
      </c>
      <c r="AM212">
        <v>0</v>
      </c>
      <c r="AN212">
        <v>0</v>
      </c>
      <c r="AO212">
        <v>0</v>
      </c>
      <c r="AP212" s="1">
        <v>44706</v>
      </c>
      <c r="AQ212">
        <v>9682</v>
      </c>
      <c r="AR212">
        <v>843</v>
      </c>
      <c r="AS212">
        <v>1100000</v>
      </c>
      <c r="AT212">
        <v>0</v>
      </c>
      <c r="AU212">
        <v>47.272727272727302</v>
      </c>
      <c r="AW212">
        <v>2023</v>
      </c>
      <c r="AX212" t="s">
        <v>1456</v>
      </c>
      <c r="AY212" t="s">
        <v>1457</v>
      </c>
      <c r="AZ212" t="s">
        <v>1422</v>
      </c>
      <c r="BA212">
        <v>459800</v>
      </c>
      <c r="BB212">
        <v>60200</v>
      </c>
      <c r="BC212">
        <v>0</v>
      </c>
      <c r="BD212">
        <v>520000</v>
      </c>
      <c r="BE212">
        <v>520000</v>
      </c>
      <c r="BF212">
        <v>2022</v>
      </c>
      <c r="BG212" t="s">
        <v>1459</v>
      </c>
      <c r="BH212" t="s">
        <v>1460</v>
      </c>
      <c r="BI212" t="s">
        <v>1461</v>
      </c>
      <c r="BJ212">
        <v>459800</v>
      </c>
      <c r="BK212">
        <v>60200</v>
      </c>
      <c r="BL212">
        <v>0</v>
      </c>
      <c r="BM212">
        <v>520000</v>
      </c>
      <c r="BN212">
        <v>520000</v>
      </c>
      <c r="BO212">
        <v>2021</v>
      </c>
      <c r="BP212" t="s">
        <v>1462</v>
      </c>
      <c r="BQ212" t="s">
        <v>1463</v>
      </c>
      <c r="BR212" t="s">
        <v>308</v>
      </c>
      <c r="BS212">
        <v>459800</v>
      </c>
      <c r="BT212">
        <v>60200</v>
      </c>
      <c r="BU212">
        <v>0</v>
      </c>
      <c r="BV212">
        <v>520000</v>
      </c>
      <c r="BW212">
        <v>520000</v>
      </c>
      <c r="BX212">
        <v>2020</v>
      </c>
      <c r="BY212" t="s">
        <v>1462</v>
      </c>
      <c r="BZ212" t="s">
        <v>1463</v>
      </c>
      <c r="CA212" t="s">
        <v>308</v>
      </c>
      <c r="CB212">
        <v>459800</v>
      </c>
      <c r="CC212">
        <v>60200</v>
      </c>
      <c r="CD212">
        <v>0</v>
      </c>
      <c r="CE212">
        <v>520000</v>
      </c>
      <c r="CF212">
        <v>520000</v>
      </c>
      <c r="CG212">
        <v>0</v>
      </c>
      <c r="CH212">
        <v>0</v>
      </c>
      <c r="CI212">
        <v>59</v>
      </c>
      <c r="CJ212" t="s">
        <v>693</v>
      </c>
      <c r="CM212" t="s">
        <v>1464</v>
      </c>
    </row>
    <row r="213" spans="1:91" x14ac:dyDescent="0.35">
      <c r="A213">
        <v>61</v>
      </c>
      <c r="B213">
        <v>1.01</v>
      </c>
      <c r="D213" t="s">
        <v>1465</v>
      </c>
      <c r="E213" t="s">
        <v>92</v>
      </c>
      <c r="F213" t="s">
        <v>1466</v>
      </c>
      <c r="G213" t="s">
        <v>1467</v>
      </c>
      <c r="H213" t="s">
        <v>1422</v>
      </c>
      <c r="I213">
        <v>0</v>
      </c>
      <c r="L213">
        <v>61</v>
      </c>
      <c r="M213">
        <v>1.1000000000000001</v>
      </c>
      <c r="O213" s="1">
        <v>44944</v>
      </c>
      <c r="P213" t="s">
        <v>120</v>
      </c>
      <c r="Q213">
        <v>10445800</v>
      </c>
      <c r="S213">
        <v>0</v>
      </c>
      <c r="T213" t="s">
        <v>121</v>
      </c>
      <c r="Z213" t="s">
        <v>386</v>
      </c>
      <c r="AA213" t="s">
        <v>1468</v>
      </c>
      <c r="AB213">
        <v>8</v>
      </c>
      <c r="AC213">
        <v>0</v>
      </c>
      <c r="AD213">
        <v>4.2999999999999997E-2</v>
      </c>
      <c r="AE213">
        <v>0</v>
      </c>
      <c r="AF213">
        <v>0</v>
      </c>
      <c r="AG213">
        <v>0</v>
      </c>
      <c r="AI213">
        <v>0</v>
      </c>
      <c r="AJ213">
        <v>0</v>
      </c>
      <c r="AL213">
        <v>16947</v>
      </c>
      <c r="AM213">
        <v>0</v>
      </c>
      <c r="AN213">
        <v>0</v>
      </c>
      <c r="AO213">
        <v>0</v>
      </c>
      <c r="AP213" s="1">
        <v>44831</v>
      </c>
      <c r="AQ213">
        <v>9719</v>
      </c>
      <c r="AR213">
        <v>100</v>
      </c>
      <c r="AS213">
        <v>2500000</v>
      </c>
      <c r="AT213">
        <v>0</v>
      </c>
      <c r="AU213">
        <v>42</v>
      </c>
      <c r="AW213">
        <v>2023</v>
      </c>
      <c r="AX213" t="s">
        <v>1466</v>
      </c>
      <c r="AY213" t="s">
        <v>1467</v>
      </c>
      <c r="AZ213" t="s">
        <v>1422</v>
      </c>
      <c r="BA213">
        <v>439400</v>
      </c>
      <c r="BB213">
        <v>610600</v>
      </c>
      <c r="BC213">
        <v>0</v>
      </c>
      <c r="BD213">
        <v>1050000</v>
      </c>
      <c r="BE213">
        <v>1050000</v>
      </c>
      <c r="BF213">
        <v>2022</v>
      </c>
      <c r="BG213" t="s">
        <v>1469</v>
      </c>
      <c r="BH213" t="s">
        <v>1470</v>
      </c>
      <c r="BI213" t="s">
        <v>308</v>
      </c>
      <c r="BJ213">
        <v>439400</v>
      </c>
      <c r="BK213">
        <v>610600</v>
      </c>
      <c r="BL213">
        <v>0</v>
      </c>
      <c r="BM213">
        <v>1050000</v>
      </c>
      <c r="BN213">
        <v>1050000</v>
      </c>
      <c r="BO213">
        <v>2021</v>
      </c>
      <c r="BP213" t="s">
        <v>1469</v>
      </c>
      <c r="BQ213" t="s">
        <v>1470</v>
      </c>
      <c r="BR213" t="s">
        <v>308</v>
      </c>
      <c r="BS213">
        <v>439400</v>
      </c>
      <c r="BT213">
        <v>610600</v>
      </c>
      <c r="BU213">
        <v>0</v>
      </c>
      <c r="BV213">
        <v>1050000</v>
      </c>
      <c r="BW213">
        <v>1050000</v>
      </c>
      <c r="BX213">
        <v>2020</v>
      </c>
      <c r="BY213" t="s">
        <v>1469</v>
      </c>
      <c r="BZ213" t="s">
        <v>1470</v>
      </c>
      <c r="CA213" t="s">
        <v>308</v>
      </c>
      <c r="CB213">
        <v>439400</v>
      </c>
      <c r="CC213">
        <v>610600</v>
      </c>
      <c r="CD213">
        <v>0</v>
      </c>
      <c r="CE213">
        <v>1050000</v>
      </c>
      <c r="CF213">
        <v>1050000</v>
      </c>
      <c r="CG213">
        <v>0</v>
      </c>
      <c r="CH213">
        <v>0</v>
      </c>
      <c r="CI213">
        <v>75</v>
      </c>
      <c r="CJ213" t="s">
        <v>125</v>
      </c>
      <c r="CM213" t="s">
        <v>1471</v>
      </c>
    </row>
    <row r="214" spans="1:91" x14ac:dyDescent="0.35">
      <c r="A214">
        <v>220</v>
      </c>
      <c r="B214">
        <v>20</v>
      </c>
      <c r="D214" t="s">
        <v>1472</v>
      </c>
      <c r="E214" t="s">
        <v>92</v>
      </c>
      <c r="F214" t="s">
        <v>1473</v>
      </c>
      <c r="G214" t="s">
        <v>1474</v>
      </c>
      <c r="H214" t="s">
        <v>698</v>
      </c>
      <c r="I214">
        <v>0</v>
      </c>
      <c r="O214" s="1">
        <v>43826</v>
      </c>
      <c r="P214" t="s">
        <v>96</v>
      </c>
      <c r="Q214">
        <v>11382400</v>
      </c>
      <c r="S214">
        <v>2250</v>
      </c>
      <c r="T214" t="s">
        <v>97</v>
      </c>
      <c r="Z214" t="s">
        <v>1475</v>
      </c>
      <c r="AA214" t="s">
        <v>1476</v>
      </c>
      <c r="AB214">
        <v>9</v>
      </c>
      <c r="AC214">
        <v>0</v>
      </c>
      <c r="AD214">
        <v>5.0500000000000003E-2</v>
      </c>
      <c r="AE214">
        <v>0</v>
      </c>
      <c r="AF214">
        <v>0</v>
      </c>
      <c r="AG214">
        <v>0</v>
      </c>
      <c r="AI214">
        <v>0</v>
      </c>
      <c r="AJ214">
        <v>0</v>
      </c>
      <c r="AL214">
        <v>33040</v>
      </c>
      <c r="AM214">
        <v>0</v>
      </c>
      <c r="AN214">
        <v>0</v>
      </c>
      <c r="AO214">
        <v>0</v>
      </c>
      <c r="AP214" s="1">
        <v>36864</v>
      </c>
      <c r="AQ214">
        <v>5726</v>
      </c>
      <c r="AR214">
        <v>46</v>
      </c>
      <c r="AS214">
        <v>1375000</v>
      </c>
      <c r="AT214">
        <v>26</v>
      </c>
      <c r="AU214">
        <v>145.45454545454501</v>
      </c>
      <c r="AW214">
        <v>2023</v>
      </c>
      <c r="AX214" t="s">
        <v>1473</v>
      </c>
      <c r="AY214" t="s">
        <v>1474</v>
      </c>
      <c r="AZ214" t="s">
        <v>698</v>
      </c>
      <c r="BA214">
        <v>920000</v>
      </c>
      <c r="BB214">
        <v>1080000</v>
      </c>
      <c r="BC214">
        <v>0</v>
      </c>
      <c r="BD214">
        <v>2000000</v>
      </c>
      <c r="BE214">
        <v>2000000</v>
      </c>
      <c r="BF214">
        <v>2022</v>
      </c>
      <c r="BG214" t="s">
        <v>1473</v>
      </c>
      <c r="BH214" t="s">
        <v>1474</v>
      </c>
      <c r="BI214" t="s">
        <v>698</v>
      </c>
      <c r="BJ214">
        <v>920000</v>
      </c>
      <c r="BK214">
        <v>1080000</v>
      </c>
      <c r="BL214">
        <v>0</v>
      </c>
      <c r="BM214">
        <v>2000000</v>
      </c>
      <c r="BN214">
        <v>2000000</v>
      </c>
      <c r="BO214">
        <v>2021</v>
      </c>
      <c r="BP214" t="s">
        <v>1473</v>
      </c>
      <c r="BQ214" t="s">
        <v>1474</v>
      </c>
      <c r="BR214" t="s">
        <v>698</v>
      </c>
      <c r="BS214">
        <v>920000</v>
      </c>
      <c r="BT214">
        <v>1080000</v>
      </c>
      <c r="BU214">
        <v>0</v>
      </c>
      <c r="BV214">
        <v>2000000</v>
      </c>
      <c r="BW214">
        <v>2000000</v>
      </c>
      <c r="BX214">
        <v>2020</v>
      </c>
      <c r="BY214" t="s">
        <v>1473</v>
      </c>
      <c r="BZ214" t="s">
        <v>1474</v>
      </c>
      <c r="CA214" t="s">
        <v>698</v>
      </c>
      <c r="CB214">
        <v>920000</v>
      </c>
      <c r="CC214">
        <v>1080000</v>
      </c>
      <c r="CD214">
        <v>0</v>
      </c>
      <c r="CE214">
        <v>2000000</v>
      </c>
      <c r="CF214">
        <v>2000000</v>
      </c>
      <c r="CG214">
        <v>0</v>
      </c>
      <c r="CH214">
        <v>0</v>
      </c>
      <c r="CI214">
        <v>49</v>
      </c>
      <c r="CJ214" t="s">
        <v>146</v>
      </c>
      <c r="CM214" t="s">
        <v>1477</v>
      </c>
    </row>
    <row r="215" spans="1:91" x14ac:dyDescent="0.35">
      <c r="A215">
        <v>215</v>
      </c>
      <c r="B215">
        <v>3</v>
      </c>
      <c r="D215" t="s">
        <v>1478</v>
      </c>
      <c r="E215" t="s">
        <v>92</v>
      </c>
      <c r="F215" t="s">
        <v>1479</v>
      </c>
      <c r="G215" t="s">
        <v>1474</v>
      </c>
      <c r="H215" t="s">
        <v>698</v>
      </c>
      <c r="I215">
        <v>3375</v>
      </c>
      <c r="J215">
        <v>1901</v>
      </c>
      <c r="O215" s="1">
        <v>43826</v>
      </c>
      <c r="P215" t="s">
        <v>804</v>
      </c>
      <c r="Q215">
        <v>11339300</v>
      </c>
      <c r="S215">
        <v>0</v>
      </c>
      <c r="T215" t="s">
        <v>97</v>
      </c>
      <c r="Z215" t="s">
        <v>234</v>
      </c>
      <c r="AA215" t="s">
        <v>1480</v>
      </c>
      <c r="AB215">
        <v>3</v>
      </c>
      <c r="AC215">
        <v>0</v>
      </c>
      <c r="AD215">
        <v>0</v>
      </c>
      <c r="AE215">
        <v>0</v>
      </c>
      <c r="AF215">
        <v>0</v>
      </c>
      <c r="AG215">
        <v>0</v>
      </c>
      <c r="AI215">
        <v>0</v>
      </c>
      <c r="AJ215">
        <v>0</v>
      </c>
      <c r="AL215">
        <v>31388</v>
      </c>
      <c r="AM215">
        <v>0</v>
      </c>
      <c r="AN215">
        <v>0</v>
      </c>
      <c r="AO215">
        <v>0</v>
      </c>
      <c r="AP215" s="1">
        <v>40346</v>
      </c>
      <c r="AQ215">
        <v>8737</v>
      </c>
      <c r="AR215">
        <v>951</v>
      </c>
      <c r="AS215">
        <v>2845000</v>
      </c>
      <c r="AT215">
        <v>0</v>
      </c>
      <c r="AU215">
        <v>66.783831282952505</v>
      </c>
      <c r="AW215">
        <v>2023</v>
      </c>
      <c r="AX215" t="s">
        <v>1479</v>
      </c>
      <c r="AY215" t="s">
        <v>1474</v>
      </c>
      <c r="AZ215" t="s">
        <v>698</v>
      </c>
      <c r="BA215">
        <v>875000</v>
      </c>
      <c r="BB215">
        <v>1025000</v>
      </c>
      <c r="BC215">
        <v>0</v>
      </c>
      <c r="BD215">
        <v>1900000</v>
      </c>
      <c r="BE215">
        <v>1900000</v>
      </c>
      <c r="BF215">
        <v>2022</v>
      </c>
      <c r="BG215" t="s">
        <v>1479</v>
      </c>
      <c r="BH215" t="s">
        <v>1474</v>
      </c>
      <c r="BI215" t="s">
        <v>698</v>
      </c>
      <c r="BJ215">
        <v>875000</v>
      </c>
      <c r="BK215">
        <v>1025000</v>
      </c>
      <c r="BL215">
        <v>0</v>
      </c>
      <c r="BM215">
        <v>1900000</v>
      </c>
      <c r="BN215">
        <v>1900000</v>
      </c>
      <c r="BO215">
        <v>2021</v>
      </c>
      <c r="BP215" t="s">
        <v>1479</v>
      </c>
      <c r="BQ215" t="s">
        <v>1474</v>
      </c>
      <c r="BR215" t="s">
        <v>698</v>
      </c>
      <c r="BS215">
        <v>875000</v>
      </c>
      <c r="BT215">
        <v>1025000</v>
      </c>
      <c r="BU215">
        <v>0</v>
      </c>
      <c r="BV215">
        <v>1900000</v>
      </c>
      <c r="BW215">
        <v>1900000</v>
      </c>
      <c r="BX215">
        <v>2020</v>
      </c>
      <c r="BY215" t="s">
        <v>1479</v>
      </c>
      <c r="BZ215" t="s">
        <v>1474</v>
      </c>
      <c r="CA215" t="s">
        <v>698</v>
      </c>
      <c r="CB215">
        <v>875000</v>
      </c>
      <c r="CC215">
        <v>1025000</v>
      </c>
      <c r="CD215">
        <v>0</v>
      </c>
      <c r="CE215">
        <v>1900000</v>
      </c>
      <c r="CF215">
        <v>1900000</v>
      </c>
      <c r="CG215">
        <v>0</v>
      </c>
      <c r="CH215">
        <v>0</v>
      </c>
      <c r="CI215">
        <v>48</v>
      </c>
      <c r="CJ215" t="s">
        <v>103</v>
      </c>
      <c r="CM215" t="s">
        <v>1481</v>
      </c>
    </row>
    <row r="216" spans="1:91" x14ac:dyDescent="0.35">
      <c r="A216">
        <v>204</v>
      </c>
      <c r="B216">
        <v>39.03</v>
      </c>
      <c r="D216" t="s">
        <v>1482</v>
      </c>
      <c r="E216" t="s">
        <v>92</v>
      </c>
      <c r="F216" t="s">
        <v>1483</v>
      </c>
      <c r="G216" t="s">
        <v>1474</v>
      </c>
      <c r="H216" t="s">
        <v>698</v>
      </c>
      <c r="I216">
        <v>0</v>
      </c>
      <c r="L216">
        <v>204</v>
      </c>
      <c r="M216">
        <v>39.299999999999997</v>
      </c>
      <c r="O216" s="1">
        <v>43826</v>
      </c>
      <c r="P216" t="s">
        <v>96</v>
      </c>
      <c r="Q216">
        <v>11281000</v>
      </c>
      <c r="S216">
        <v>0</v>
      </c>
      <c r="T216" t="s">
        <v>97</v>
      </c>
      <c r="Z216" t="s">
        <v>1484</v>
      </c>
      <c r="AA216" t="s">
        <v>500</v>
      </c>
      <c r="AB216">
        <v>3</v>
      </c>
      <c r="AC216">
        <v>738</v>
      </c>
      <c r="AD216">
        <v>2.64E-2</v>
      </c>
      <c r="AE216">
        <v>0</v>
      </c>
      <c r="AF216">
        <v>0</v>
      </c>
      <c r="AG216">
        <v>0</v>
      </c>
      <c r="AI216">
        <v>0</v>
      </c>
      <c r="AJ216">
        <v>0</v>
      </c>
      <c r="AL216">
        <v>18998</v>
      </c>
      <c r="AM216">
        <v>0</v>
      </c>
      <c r="AN216">
        <v>0</v>
      </c>
      <c r="AO216">
        <v>0</v>
      </c>
      <c r="AP216" s="1">
        <v>41722</v>
      </c>
      <c r="AQ216">
        <v>8966</v>
      </c>
      <c r="AR216">
        <v>556</v>
      </c>
      <c r="AS216">
        <v>1</v>
      </c>
      <c r="AT216">
        <v>10</v>
      </c>
      <c r="AU216">
        <v>115000000</v>
      </c>
      <c r="AW216">
        <v>2023</v>
      </c>
      <c r="AX216" t="s">
        <v>1483</v>
      </c>
      <c r="AY216" t="s">
        <v>1474</v>
      </c>
      <c r="AZ216" t="s">
        <v>698</v>
      </c>
      <c r="BA216">
        <v>525000</v>
      </c>
      <c r="BB216">
        <v>625000</v>
      </c>
      <c r="BC216">
        <v>0</v>
      </c>
      <c r="BD216">
        <v>1150000</v>
      </c>
      <c r="BE216">
        <v>1150000</v>
      </c>
      <c r="BF216">
        <v>2022</v>
      </c>
      <c r="BG216" t="s">
        <v>1483</v>
      </c>
      <c r="BH216" t="s">
        <v>1474</v>
      </c>
      <c r="BI216" t="s">
        <v>698</v>
      </c>
      <c r="BJ216">
        <v>525000</v>
      </c>
      <c r="BK216">
        <v>625000</v>
      </c>
      <c r="BL216">
        <v>0</v>
      </c>
      <c r="BM216">
        <v>1150000</v>
      </c>
      <c r="BN216">
        <v>1150000</v>
      </c>
      <c r="BO216">
        <v>2021</v>
      </c>
      <c r="BP216" t="s">
        <v>1483</v>
      </c>
      <c r="BQ216" t="s">
        <v>1474</v>
      </c>
      <c r="BR216" t="s">
        <v>698</v>
      </c>
      <c r="BS216">
        <v>525000</v>
      </c>
      <c r="BT216">
        <v>625000</v>
      </c>
      <c r="BU216">
        <v>0</v>
      </c>
      <c r="BV216">
        <v>1150000</v>
      </c>
      <c r="BW216">
        <v>1150000</v>
      </c>
      <c r="BX216">
        <v>2020</v>
      </c>
      <c r="BY216" t="s">
        <v>1483</v>
      </c>
      <c r="BZ216" t="s">
        <v>1474</v>
      </c>
      <c r="CA216" t="s">
        <v>698</v>
      </c>
      <c r="CB216">
        <v>525000</v>
      </c>
      <c r="CC216">
        <v>625000</v>
      </c>
      <c r="CD216">
        <v>0</v>
      </c>
      <c r="CE216">
        <v>1150000</v>
      </c>
      <c r="CF216">
        <v>1150000</v>
      </c>
      <c r="CG216">
        <v>0</v>
      </c>
      <c r="CH216">
        <v>0</v>
      </c>
      <c r="CI216">
        <v>48</v>
      </c>
      <c r="CJ216" t="s">
        <v>103</v>
      </c>
      <c r="CM216" t="s">
        <v>1485</v>
      </c>
    </row>
    <row r="217" spans="1:91" x14ac:dyDescent="0.35">
      <c r="A217">
        <v>204</v>
      </c>
      <c r="B217">
        <v>39.020000000000003</v>
      </c>
      <c r="D217" t="s">
        <v>1486</v>
      </c>
      <c r="E217" t="s">
        <v>92</v>
      </c>
      <c r="F217" t="s">
        <v>1483</v>
      </c>
      <c r="G217" t="s">
        <v>1474</v>
      </c>
      <c r="H217" t="s">
        <v>698</v>
      </c>
      <c r="I217">
        <v>0</v>
      </c>
      <c r="L217">
        <v>204</v>
      </c>
      <c r="M217">
        <v>39.200000000000003</v>
      </c>
      <c r="O217" s="1">
        <v>43826</v>
      </c>
      <c r="P217" t="s">
        <v>96</v>
      </c>
      <c r="Q217">
        <v>11280900</v>
      </c>
      <c r="S217">
        <v>0</v>
      </c>
      <c r="T217" t="s">
        <v>97</v>
      </c>
      <c r="Z217" t="s">
        <v>1484</v>
      </c>
      <c r="AA217" t="s">
        <v>500</v>
      </c>
      <c r="AB217">
        <v>3</v>
      </c>
      <c r="AC217">
        <v>738</v>
      </c>
      <c r="AD217">
        <v>2.64E-2</v>
      </c>
      <c r="AE217">
        <v>0</v>
      </c>
      <c r="AF217">
        <v>0</v>
      </c>
      <c r="AG217">
        <v>0</v>
      </c>
      <c r="AI217">
        <v>0</v>
      </c>
      <c r="AJ217">
        <v>0</v>
      </c>
      <c r="AL217">
        <v>18998</v>
      </c>
      <c r="AM217">
        <v>0</v>
      </c>
      <c r="AN217">
        <v>0</v>
      </c>
      <c r="AO217">
        <v>0</v>
      </c>
      <c r="AP217" s="1">
        <v>41722</v>
      </c>
      <c r="AQ217">
        <v>8966</v>
      </c>
      <c r="AR217">
        <v>556</v>
      </c>
      <c r="AS217">
        <v>1</v>
      </c>
      <c r="AT217">
        <v>10</v>
      </c>
      <c r="AU217">
        <v>115000000</v>
      </c>
      <c r="AW217">
        <v>2023</v>
      </c>
      <c r="AX217" t="s">
        <v>1483</v>
      </c>
      <c r="AY217" t="s">
        <v>1474</v>
      </c>
      <c r="AZ217" t="s">
        <v>698</v>
      </c>
      <c r="BA217">
        <v>525000</v>
      </c>
      <c r="BB217">
        <v>625000</v>
      </c>
      <c r="BC217">
        <v>0</v>
      </c>
      <c r="BD217">
        <v>1150000</v>
      </c>
      <c r="BE217">
        <v>1150000</v>
      </c>
      <c r="BF217">
        <v>2022</v>
      </c>
      <c r="BG217" t="s">
        <v>1483</v>
      </c>
      <c r="BH217" t="s">
        <v>1474</v>
      </c>
      <c r="BI217" t="s">
        <v>698</v>
      </c>
      <c r="BJ217">
        <v>525000</v>
      </c>
      <c r="BK217">
        <v>625000</v>
      </c>
      <c r="BL217">
        <v>0</v>
      </c>
      <c r="BM217">
        <v>1150000</v>
      </c>
      <c r="BN217">
        <v>1150000</v>
      </c>
      <c r="BO217">
        <v>2021</v>
      </c>
      <c r="BP217" t="s">
        <v>1483</v>
      </c>
      <c r="BQ217" t="s">
        <v>1474</v>
      </c>
      <c r="BR217" t="s">
        <v>698</v>
      </c>
      <c r="BS217">
        <v>525000</v>
      </c>
      <c r="BT217">
        <v>625000</v>
      </c>
      <c r="BU217">
        <v>0</v>
      </c>
      <c r="BV217">
        <v>1150000</v>
      </c>
      <c r="BW217">
        <v>1150000</v>
      </c>
      <c r="BX217">
        <v>2020</v>
      </c>
      <c r="BY217" t="s">
        <v>1483</v>
      </c>
      <c r="BZ217" t="s">
        <v>1474</v>
      </c>
      <c r="CA217" t="s">
        <v>698</v>
      </c>
      <c r="CB217">
        <v>525000</v>
      </c>
      <c r="CC217">
        <v>625000</v>
      </c>
      <c r="CD217">
        <v>0</v>
      </c>
      <c r="CE217">
        <v>1150000</v>
      </c>
      <c r="CF217">
        <v>1150000</v>
      </c>
      <c r="CG217">
        <v>0</v>
      </c>
      <c r="CH217">
        <v>0</v>
      </c>
      <c r="CI217">
        <v>48</v>
      </c>
      <c r="CJ217" t="s">
        <v>103</v>
      </c>
      <c r="CM217" t="s">
        <v>1487</v>
      </c>
    </row>
    <row r="218" spans="1:91" x14ac:dyDescent="0.35">
      <c r="A218">
        <v>216</v>
      </c>
      <c r="B218">
        <v>7</v>
      </c>
      <c r="D218" t="s">
        <v>1488</v>
      </c>
      <c r="E218" t="s">
        <v>92</v>
      </c>
      <c r="F218" t="s">
        <v>1489</v>
      </c>
      <c r="G218" t="s">
        <v>1474</v>
      </c>
      <c r="H218" t="s">
        <v>698</v>
      </c>
      <c r="I218">
        <v>0</v>
      </c>
      <c r="O218" s="1">
        <v>44883</v>
      </c>
      <c r="P218" t="s">
        <v>804</v>
      </c>
      <c r="Q218">
        <v>11343700</v>
      </c>
      <c r="S218">
        <v>45</v>
      </c>
      <c r="T218" t="s">
        <v>97</v>
      </c>
      <c r="Z218" t="s">
        <v>1490</v>
      </c>
      <c r="AA218" t="s">
        <v>249</v>
      </c>
      <c r="AB218">
        <v>3</v>
      </c>
      <c r="AC218">
        <v>738</v>
      </c>
      <c r="AD218">
        <v>4.9599999999999998E-2</v>
      </c>
      <c r="AE218">
        <v>0</v>
      </c>
      <c r="AF218">
        <v>0</v>
      </c>
      <c r="AG218">
        <v>0</v>
      </c>
      <c r="AI218">
        <v>0</v>
      </c>
      <c r="AJ218">
        <v>0</v>
      </c>
      <c r="AL218">
        <v>18799.759999999998</v>
      </c>
      <c r="AM218">
        <v>0</v>
      </c>
      <c r="AN218">
        <v>0</v>
      </c>
      <c r="AO218">
        <v>0</v>
      </c>
      <c r="AP218" s="1">
        <v>41191</v>
      </c>
      <c r="AQ218">
        <v>8876</v>
      </c>
      <c r="AR218">
        <v>903</v>
      </c>
      <c r="AS218">
        <v>1650000</v>
      </c>
      <c r="AT218">
        <v>29</v>
      </c>
      <c r="AU218">
        <v>68.969696969696997</v>
      </c>
      <c r="AW218">
        <v>2023</v>
      </c>
      <c r="AX218" t="s">
        <v>1489</v>
      </c>
      <c r="AY218" t="s">
        <v>1474</v>
      </c>
      <c r="AZ218" t="s">
        <v>698</v>
      </c>
      <c r="BA218">
        <v>770000</v>
      </c>
      <c r="BB218">
        <v>368000</v>
      </c>
      <c r="BC218">
        <v>0</v>
      </c>
      <c r="BD218">
        <v>1138000</v>
      </c>
      <c r="BE218">
        <v>1138000</v>
      </c>
      <c r="BF218">
        <v>2022</v>
      </c>
      <c r="BG218" t="s">
        <v>1489</v>
      </c>
      <c r="BH218" t="s">
        <v>1474</v>
      </c>
      <c r="BI218" t="s">
        <v>698</v>
      </c>
      <c r="BJ218">
        <v>770000</v>
      </c>
      <c r="BK218">
        <v>368000</v>
      </c>
      <c r="BL218">
        <v>0</v>
      </c>
      <c r="BM218">
        <v>1138000</v>
      </c>
      <c r="BN218">
        <v>1138000</v>
      </c>
      <c r="BO218">
        <v>2021</v>
      </c>
      <c r="BP218" t="s">
        <v>1489</v>
      </c>
      <c r="BQ218" t="s">
        <v>1474</v>
      </c>
      <c r="BR218" t="s">
        <v>698</v>
      </c>
      <c r="BS218">
        <v>770000</v>
      </c>
      <c r="BT218">
        <v>380000</v>
      </c>
      <c r="BU218">
        <v>0</v>
      </c>
      <c r="BV218">
        <v>1150000</v>
      </c>
      <c r="BW218">
        <v>1150000</v>
      </c>
      <c r="BX218">
        <v>2020</v>
      </c>
      <c r="BY218" t="s">
        <v>1489</v>
      </c>
      <c r="BZ218" t="s">
        <v>1474</v>
      </c>
      <c r="CA218" t="s">
        <v>698</v>
      </c>
      <c r="CB218">
        <v>770000</v>
      </c>
      <c r="CC218">
        <v>380000</v>
      </c>
      <c r="CD218">
        <v>0</v>
      </c>
      <c r="CE218">
        <v>1150000</v>
      </c>
      <c r="CF218">
        <v>1150000</v>
      </c>
      <c r="CG218">
        <v>0</v>
      </c>
      <c r="CH218">
        <v>0</v>
      </c>
      <c r="CI218">
        <v>48</v>
      </c>
      <c r="CJ218" t="s">
        <v>103</v>
      </c>
      <c r="CM218" t="s">
        <v>1491</v>
      </c>
    </row>
    <row r="219" spans="1:91" x14ac:dyDescent="0.35">
      <c r="A219">
        <v>202</v>
      </c>
      <c r="B219">
        <v>33</v>
      </c>
      <c r="D219" t="s">
        <v>1492</v>
      </c>
      <c r="E219" t="s">
        <v>92</v>
      </c>
      <c r="F219" t="s">
        <v>1493</v>
      </c>
      <c r="G219" t="s">
        <v>1474</v>
      </c>
      <c r="H219" t="s">
        <v>698</v>
      </c>
      <c r="I219">
        <v>0</v>
      </c>
      <c r="O219" s="1">
        <v>43826</v>
      </c>
      <c r="P219" t="s">
        <v>357</v>
      </c>
      <c r="Q219">
        <v>11268300</v>
      </c>
      <c r="S219">
        <v>0</v>
      </c>
      <c r="T219" t="s">
        <v>97</v>
      </c>
      <c r="Z219" t="s">
        <v>791</v>
      </c>
      <c r="AA219" t="s">
        <v>145</v>
      </c>
      <c r="AB219">
        <v>2</v>
      </c>
      <c r="AC219">
        <v>0</v>
      </c>
      <c r="AD219">
        <v>4.5900000000000003E-2</v>
      </c>
      <c r="AE219">
        <v>0</v>
      </c>
      <c r="AF219">
        <v>0</v>
      </c>
      <c r="AG219">
        <v>0</v>
      </c>
      <c r="AI219">
        <v>0</v>
      </c>
      <c r="AJ219">
        <v>0</v>
      </c>
      <c r="AL219">
        <v>26019</v>
      </c>
      <c r="AM219">
        <v>0</v>
      </c>
      <c r="AN219">
        <v>0</v>
      </c>
      <c r="AO219">
        <v>0</v>
      </c>
      <c r="AP219" s="1">
        <v>40626</v>
      </c>
      <c r="AQ219">
        <v>8784</v>
      </c>
      <c r="AR219">
        <v>948</v>
      </c>
      <c r="AS219">
        <v>2000000</v>
      </c>
      <c r="AT219">
        <v>0</v>
      </c>
      <c r="AU219">
        <v>78.75</v>
      </c>
      <c r="AW219">
        <v>2023</v>
      </c>
      <c r="AX219" t="s">
        <v>1493</v>
      </c>
      <c r="AY219" t="s">
        <v>1474</v>
      </c>
      <c r="AZ219" t="s">
        <v>698</v>
      </c>
      <c r="BA219">
        <v>1035000</v>
      </c>
      <c r="BB219">
        <v>540000</v>
      </c>
      <c r="BC219">
        <v>0</v>
      </c>
      <c r="BD219">
        <v>1575000</v>
      </c>
      <c r="BE219">
        <v>1575000</v>
      </c>
      <c r="BF219">
        <v>2022</v>
      </c>
      <c r="BG219" t="s">
        <v>1493</v>
      </c>
      <c r="BH219" t="s">
        <v>1474</v>
      </c>
      <c r="BI219" t="s">
        <v>698</v>
      </c>
      <c r="BJ219">
        <v>1035000</v>
      </c>
      <c r="BK219">
        <v>540000</v>
      </c>
      <c r="BL219">
        <v>0</v>
      </c>
      <c r="BM219">
        <v>1575000</v>
      </c>
      <c r="BN219">
        <v>1575000</v>
      </c>
      <c r="BO219">
        <v>2021</v>
      </c>
      <c r="BP219" t="s">
        <v>1493</v>
      </c>
      <c r="BQ219" t="s">
        <v>1474</v>
      </c>
      <c r="BR219" t="s">
        <v>698</v>
      </c>
      <c r="BS219">
        <v>1035000</v>
      </c>
      <c r="BT219">
        <v>540000</v>
      </c>
      <c r="BU219">
        <v>0</v>
      </c>
      <c r="BV219">
        <v>1575000</v>
      </c>
      <c r="BW219">
        <v>1575000</v>
      </c>
      <c r="BX219">
        <v>2020</v>
      </c>
      <c r="BY219" t="s">
        <v>1493</v>
      </c>
      <c r="BZ219" t="s">
        <v>1474</v>
      </c>
      <c r="CA219" t="s">
        <v>698</v>
      </c>
      <c r="CB219">
        <v>1035000</v>
      </c>
      <c r="CC219">
        <v>540000</v>
      </c>
      <c r="CD219">
        <v>0</v>
      </c>
      <c r="CE219">
        <v>1575000</v>
      </c>
      <c r="CF219">
        <v>1575000</v>
      </c>
      <c r="CG219">
        <v>0</v>
      </c>
      <c r="CH219">
        <v>0</v>
      </c>
      <c r="CI219">
        <v>10</v>
      </c>
      <c r="CJ219" t="s">
        <v>115</v>
      </c>
      <c r="CM219" t="s">
        <v>1494</v>
      </c>
    </row>
    <row r="220" spans="1:91" x14ac:dyDescent="0.35">
      <c r="A220">
        <v>216</v>
      </c>
      <c r="B220">
        <v>13</v>
      </c>
      <c r="D220" t="s">
        <v>1495</v>
      </c>
      <c r="E220" t="s">
        <v>92</v>
      </c>
      <c r="F220" t="s">
        <v>1496</v>
      </c>
      <c r="G220" t="s">
        <v>1474</v>
      </c>
      <c r="H220" t="s">
        <v>698</v>
      </c>
      <c r="I220">
        <v>0</v>
      </c>
      <c r="O220" s="1">
        <v>44883</v>
      </c>
      <c r="P220" t="s">
        <v>804</v>
      </c>
      <c r="Q220">
        <v>11344500</v>
      </c>
      <c r="S220">
        <v>0</v>
      </c>
      <c r="T220" t="s">
        <v>97</v>
      </c>
      <c r="Z220" t="s">
        <v>1497</v>
      </c>
      <c r="AA220" t="s">
        <v>1498</v>
      </c>
      <c r="AB220">
        <v>1</v>
      </c>
      <c r="AC220">
        <v>738</v>
      </c>
      <c r="AD220">
        <v>0</v>
      </c>
      <c r="AE220">
        <v>0</v>
      </c>
      <c r="AF220">
        <v>0</v>
      </c>
      <c r="AG220">
        <v>0</v>
      </c>
      <c r="AI220">
        <v>0</v>
      </c>
      <c r="AJ220">
        <v>0</v>
      </c>
      <c r="AL220">
        <v>18172</v>
      </c>
      <c r="AM220">
        <v>0</v>
      </c>
      <c r="AN220">
        <v>0</v>
      </c>
      <c r="AO220">
        <v>0</v>
      </c>
      <c r="AP220" s="1">
        <v>41263</v>
      </c>
      <c r="AQ220">
        <v>8892</v>
      </c>
      <c r="AR220">
        <v>123</v>
      </c>
      <c r="AS220">
        <v>1</v>
      </c>
      <c r="AT220">
        <v>4</v>
      </c>
      <c r="AU220">
        <v>110000000</v>
      </c>
      <c r="AV220">
        <v>1</v>
      </c>
      <c r="AW220">
        <v>2023</v>
      </c>
      <c r="AX220" t="s">
        <v>1496</v>
      </c>
      <c r="AY220" t="s">
        <v>1474</v>
      </c>
      <c r="AZ220" t="s">
        <v>698</v>
      </c>
      <c r="BA220">
        <v>700000</v>
      </c>
      <c r="BB220">
        <v>400000</v>
      </c>
      <c r="BC220">
        <v>0</v>
      </c>
      <c r="BD220">
        <v>1100000</v>
      </c>
      <c r="BE220">
        <v>1100000</v>
      </c>
      <c r="BF220">
        <v>2022</v>
      </c>
      <c r="BG220" t="s">
        <v>1499</v>
      </c>
      <c r="BH220" t="s">
        <v>1474</v>
      </c>
      <c r="BI220" t="s">
        <v>698</v>
      </c>
      <c r="BJ220">
        <v>700000</v>
      </c>
      <c r="BK220">
        <v>400000</v>
      </c>
      <c r="BL220">
        <v>0</v>
      </c>
      <c r="BM220">
        <v>1100000</v>
      </c>
      <c r="BN220">
        <v>1100000</v>
      </c>
      <c r="BO220">
        <v>2021</v>
      </c>
      <c r="BP220" t="s">
        <v>1499</v>
      </c>
      <c r="BQ220" t="s">
        <v>1474</v>
      </c>
      <c r="BR220" t="s">
        <v>698</v>
      </c>
      <c r="BS220">
        <v>700000</v>
      </c>
      <c r="BT220">
        <v>400000</v>
      </c>
      <c r="BU220">
        <v>0</v>
      </c>
      <c r="BV220">
        <v>1100000</v>
      </c>
      <c r="BW220">
        <v>1100000</v>
      </c>
      <c r="BX220">
        <v>2020</v>
      </c>
      <c r="BY220" t="s">
        <v>1499</v>
      </c>
      <c r="BZ220" t="s">
        <v>1474</v>
      </c>
      <c r="CA220" t="s">
        <v>698</v>
      </c>
      <c r="CB220">
        <v>700000</v>
      </c>
      <c r="CC220">
        <v>400000</v>
      </c>
      <c r="CD220">
        <v>0</v>
      </c>
      <c r="CE220">
        <v>1100000</v>
      </c>
      <c r="CF220">
        <v>1100000</v>
      </c>
      <c r="CG220">
        <v>0</v>
      </c>
      <c r="CH220">
        <v>0</v>
      </c>
      <c r="CI220">
        <v>48</v>
      </c>
      <c r="CJ220" t="s">
        <v>103</v>
      </c>
      <c r="CM220" t="s">
        <v>1500</v>
      </c>
    </row>
    <row r="221" spans="1:91" x14ac:dyDescent="0.35">
      <c r="A221">
        <v>205</v>
      </c>
      <c r="B221">
        <v>34</v>
      </c>
      <c r="D221" t="s">
        <v>1501</v>
      </c>
      <c r="E221" t="s">
        <v>92</v>
      </c>
      <c r="F221" t="s">
        <v>1502</v>
      </c>
      <c r="G221" t="s">
        <v>1503</v>
      </c>
      <c r="H221" t="s">
        <v>1504</v>
      </c>
      <c r="I221">
        <v>0</v>
      </c>
      <c r="O221" s="1">
        <v>43826</v>
      </c>
      <c r="P221" t="s">
        <v>96</v>
      </c>
      <c r="Q221">
        <v>11285200</v>
      </c>
      <c r="S221">
        <v>0</v>
      </c>
      <c r="T221" t="s">
        <v>97</v>
      </c>
      <c r="Y221" t="s">
        <v>1505</v>
      </c>
      <c r="Z221" t="s">
        <v>1506</v>
      </c>
      <c r="AA221" t="s">
        <v>1507</v>
      </c>
      <c r="AB221">
        <v>6</v>
      </c>
      <c r="AC221">
        <v>0</v>
      </c>
      <c r="AD221">
        <v>0</v>
      </c>
      <c r="AE221">
        <v>0</v>
      </c>
      <c r="AF221">
        <v>0</v>
      </c>
      <c r="AG221">
        <v>0</v>
      </c>
      <c r="AI221">
        <v>0</v>
      </c>
      <c r="AJ221">
        <v>0</v>
      </c>
      <c r="AL221">
        <v>41366.080000000002</v>
      </c>
      <c r="AM221">
        <v>0</v>
      </c>
      <c r="AN221">
        <v>0</v>
      </c>
      <c r="AO221">
        <v>0</v>
      </c>
      <c r="AP221" s="1">
        <v>41820</v>
      </c>
      <c r="AQ221">
        <v>8980</v>
      </c>
      <c r="AR221">
        <v>819</v>
      </c>
      <c r="AS221">
        <v>4500000</v>
      </c>
      <c r="AT221">
        <v>23</v>
      </c>
      <c r="AU221">
        <v>55.644444444444403</v>
      </c>
      <c r="AW221">
        <v>2023</v>
      </c>
      <c r="AX221" t="s">
        <v>1502</v>
      </c>
      <c r="AY221" t="s">
        <v>1503</v>
      </c>
      <c r="AZ221" t="s">
        <v>1504</v>
      </c>
      <c r="BA221">
        <v>1400000</v>
      </c>
      <c r="BB221">
        <v>1104000</v>
      </c>
      <c r="BC221">
        <v>0</v>
      </c>
      <c r="BD221">
        <v>2504000</v>
      </c>
      <c r="BE221">
        <v>2504000</v>
      </c>
      <c r="BF221">
        <v>2022</v>
      </c>
      <c r="BG221" t="s">
        <v>1502</v>
      </c>
      <c r="BH221" t="s">
        <v>1503</v>
      </c>
      <c r="BI221" t="s">
        <v>1504</v>
      </c>
      <c r="BJ221">
        <v>1400000</v>
      </c>
      <c r="BK221">
        <v>1104000</v>
      </c>
      <c r="BL221">
        <v>0</v>
      </c>
      <c r="BM221">
        <v>2504000</v>
      </c>
      <c r="BN221">
        <v>2504000</v>
      </c>
      <c r="BO221">
        <v>2021</v>
      </c>
      <c r="BP221" t="s">
        <v>1502</v>
      </c>
      <c r="BQ221" t="s">
        <v>1503</v>
      </c>
      <c r="BR221" t="s">
        <v>1504</v>
      </c>
      <c r="BS221">
        <v>1400000</v>
      </c>
      <c r="BT221">
        <v>1104000</v>
      </c>
      <c r="BU221">
        <v>0</v>
      </c>
      <c r="BV221">
        <v>2504000</v>
      </c>
      <c r="BW221">
        <v>2504000</v>
      </c>
      <c r="BX221">
        <v>2020</v>
      </c>
      <c r="BY221" t="s">
        <v>1502</v>
      </c>
      <c r="BZ221" t="s">
        <v>1503</v>
      </c>
      <c r="CA221" t="s">
        <v>1504</v>
      </c>
      <c r="CB221">
        <v>1400000</v>
      </c>
      <c r="CC221">
        <v>1104000</v>
      </c>
      <c r="CD221">
        <v>0</v>
      </c>
      <c r="CE221">
        <v>2504000</v>
      </c>
      <c r="CF221">
        <v>2504000</v>
      </c>
      <c r="CG221">
        <v>0</v>
      </c>
      <c r="CH221">
        <v>0</v>
      </c>
      <c r="CI221">
        <v>48</v>
      </c>
      <c r="CJ221" t="s">
        <v>103</v>
      </c>
      <c r="CM221" t="s">
        <v>1508</v>
      </c>
    </row>
    <row r="222" spans="1:91" x14ac:dyDescent="0.35">
      <c r="A222">
        <v>209</v>
      </c>
      <c r="B222">
        <v>19</v>
      </c>
      <c r="D222" t="s">
        <v>1509</v>
      </c>
      <c r="E222" t="s">
        <v>92</v>
      </c>
      <c r="F222" t="s">
        <v>1510</v>
      </c>
      <c r="G222" t="s">
        <v>1503</v>
      </c>
      <c r="H222" t="s">
        <v>698</v>
      </c>
      <c r="I222">
        <v>0</v>
      </c>
      <c r="O222" s="1">
        <v>44883</v>
      </c>
      <c r="P222" t="s">
        <v>96</v>
      </c>
      <c r="Q222">
        <v>11309500</v>
      </c>
      <c r="S222">
        <v>660</v>
      </c>
      <c r="T222" t="s">
        <v>97</v>
      </c>
      <c r="Z222" t="s">
        <v>386</v>
      </c>
      <c r="AA222" t="s">
        <v>1511</v>
      </c>
      <c r="AB222">
        <v>5</v>
      </c>
      <c r="AC222">
        <v>0</v>
      </c>
      <c r="AD222">
        <v>4.2999999999999997E-2</v>
      </c>
      <c r="AE222">
        <v>0</v>
      </c>
      <c r="AF222">
        <v>0</v>
      </c>
      <c r="AG222">
        <v>0</v>
      </c>
      <c r="AI222">
        <v>0</v>
      </c>
      <c r="AJ222">
        <v>0</v>
      </c>
      <c r="AL222">
        <v>25275.599999999999</v>
      </c>
      <c r="AM222">
        <v>0</v>
      </c>
      <c r="AN222">
        <v>0</v>
      </c>
      <c r="AO222">
        <v>0</v>
      </c>
      <c r="AP222" s="1">
        <v>44812</v>
      </c>
      <c r="AQ222">
        <v>9700</v>
      </c>
      <c r="AR222">
        <v>613</v>
      </c>
      <c r="AS222">
        <v>5000000</v>
      </c>
      <c r="AT222">
        <v>26</v>
      </c>
      <c r="AU222">
        <v>30.6</v>
      </c>
      <c r="AV222">
        <v>1</v>
      </c>
      <c r="AW222">
        <v>2023</v>
      </c>
      <c r="AX222" t="s">
        <v>1510</v>
      </c>
      <c r="AY222" t="s">
        <v>1503</v>
      </c>
      <c r="AZ222" t="s">
        <v>698</v>
      </c>
      <c r="BA222">
        <v>880000</v>
      </c>
      <c r="BB222">
        <v>650000</v>
      </c>
      <c r="BC222">
        <v>0</v>
      </c>
      <c r="BD222">
        <v>1530000</v>
      </c>
      <c r="BE222">
        <v>1530000</v>
      </c>
      <c r="BF222">
        <v>2022</v>
      </c>
      <c r="BG222" t="s">
        <v>1512</v>
      </c>
      <c r="BH222" t="s">
        <v>1513</v>
      </c>
      <c r="BI222" t="s">
        <v>102</v>
      </c>
      <c r="BJ222">
        <v>880000</v>
      </c>
      <c r="BK222">
        <v>635000</v>
      </c>
      <c r="BL222">
        <v>0</v>
      </c>
      <c r="BM222">
        <v>1515000</v>
      </c>
      <c r="BN222">
        <v>1515000</v>
      </c>
      <c r="BO222">
        <v>2021</v>
      </c>
      <c r="BP222" t="s">
        <v>1512</v>
      </c>
      <c r="BQ222" t="s">
        <v>1513</v>
      </c>
      <c r="BR222" t="s">
        <v>102</v>
      </c>
      <c r="BS222">
        <v>880000</v>
      </c>
      <c r="BT222">
        <v>635000</v>
      </c>
      <c r="BU222">
        <v>0</v>
      </c>
      <c r="BV222">
        <v>1515000</v>
      </c>
      <c r="BW222">
        <v>1515000</v>
      </c>
      <c r="BX222">
        <v>2020</v>
      </c>
      <c r="BY222" t="s">
        <v>1512</v>
      </c>
      <c r="BZ222" t="s">
        <v>1513</v>
      </c>
      <c r="CA222" t="s">
        <v>102</v>
      </c>
      <c r="CB222">
        <v>880000</v>
      </c>
      <c r="CC222">
        <v>635000</v>
      </c>
      <c r="CD222">
        <v>0</v>
      </c>
      <c r="CE222">
        <v>1515000</v>
      </c>
      <c r="CF222">
        <v>1515000</v>
      </c>
      <c r="CG222">
        <v>0</v>
      </c>
      <c r="CH222">
        <v>0</v>
      </c>
      <c r="CI222">
        <v>49</v>
      </c>
      <c r="CJ222" t="s">
        <v>146</v>
      </c>
      <c r="CM222" t="s">
        <v>1514</v>
      </c>
    </row>
    <row r="223" spans="1:91" x14ac:dyDescent="0.35">
      <c r="A223">
        <v>246</v>
      </c>
      <c r="B223">
        <v>13</v>
      </c>
      <c r="D223" t="s">
        <v>1515</v>
      </c>
      <c r="E223" t="s">
        <v>92</v>
      </c>
      <c r="F223" t="s">
        <v>1516</v>
      </c>
      <c r="G223" t="s">
        <v>1517</v>
      </c>
      <c r="H223" t="s">
        <v>1324</v>
      </c>
      <c r="I223">
        <v>0</v>
      </c>
      <c r="O223" s="1">
        <v>43826</v>
      </c>
      <c r="P223" t="s">
        <v>96</v>
      </c>
      <c r="Q223">
        <v>11454400</v>
      </c>
      <c r="S223">
        <v>660</v>
      </c>
      <c r="T223" t="s">
        <v>97</v>
      </c>
      <c r="Z223" t="s">
        <v>1518</v>
      </c>
      <c r="AA223" t="s">
        <v>1161</v>
      </c>
      <c r="AB223">
        <v>8</v>
      </c>
      <c r="AC223">
        <v>0</v>
      </c>
      <c r="AD223">
        <v>5.7200000000000001E-2</v>
      </c>
      <c r="AE223">
        <v>0</v>
      </c>
      <c r="AF223">
        <v>0</v>
      </c>
      <c r="AG223">
        <v>0</v>
      </c>
      <c r="AI223">
        <v>0</v>
      </c>
      <c r="AJ223">
        <v>0</v>
      </c>
      <c r="AL223">
        <v>39020.239999999998</v>
      </c>
      <c r="AM223">
        <v>0</v>
      </c>
      <c r="AN223">
        <v>0</v>
      </c>
      <c r="AO223">
        <v>0</v>
      </c>
      <c r="AP223" s="1">
        <v>36389</v>
      </c>
      <c r="AQ223">
        <v>5488</v>
      </c>
      <c r="AR223">
        <v>243</v>
      </c>
      <c r="AS223">
        <v>900000</v>
      </c>
      <c r="AT223">
        <v>26</v>
      </c>
      <c r="AU223">
        <v>262.444444444444</v>
      </c>
      <c r="AW223">
        <v>2023</v>
      </c>
      <c r="AX223" t="s">
        <v>1516</v>
      </c>
      <c r="AY223" t="s">
        <v>1517</v>
      </c>
      <c r="AZ223" t="s">
        <v>1324</v>
      </c>
      <c r="BA223">
        <v>1200000</v>
      </c>
      <c r="BB223">
        <v>1162000</v>
      </c>
      <c r="BC223">
        <v>0</v>
      </c>
      <c r="BD223">
        <v>2362000</v>
      </c>
      <c r="BE223">
        <v>2362000</v>
      </c>
      <c r="BF223">
        <v>2022</v>
      </c>
      <c r="BG223" t="s">
        <v>1516</v>
      </c>
      <c r="BH223" t="s">
        <v>1517</v>
      </c>
      <c r="BI223" t="s">
        <v>1324</v>
      </c>
      <c r="BJ223">
        <v>1200000</v>
      </c>
      <c r="BK223">
        <v>1162000</v>
      </c>
      <c r="BL223">
        <v>0</v>
      </c>
      <c r="BM223">
        <v>2362000</v>
      </c>
      <c r="BN223">
        <v>2362000</v>
      </c>
      <c r="BO223">
        <v>2021</v>
      </c>
      <c r="BP223" t="s">
        <v>1516</v>
      </c>
      <c r="BQ223" t="s">
        <v>1517</v>
      </c>
      <c r="BR223" t="s">
        <v>1324</v>
      </c>
      <c r="BS223">
        <v>1200000</v>
      </c>
      <c r="BT223">
        <v>1162000</v>
      </c>
      <c r="BU223">
        <v>0</v>
      </c>
      <c r="BV223">
        <v>2362000</v>
      </c>
      <c r="BW223">
        <v>2362000</v>
      </c>
      <c r="BX223">
        <v>2020</v>
      </c>
      <c r="BY223" t="s">
        <v>1516</v>
      </c>
      <c r="BZ223" t="s">
        <v>1517</v>
      </c>
      <c r="CA223" t="s">
        <v>1324</v>
      </c>
      <c r="CB223">
        <v>1200000</v>
      </c>
      <c r="CC223">
        <v>1162000</v>
      </c>
      <c r="CD223">
        <v>0</v>
      </c>
      <c r="CE223">
        <v>2362000</v>
      </c>
      <c r="CF223">
        <v>2362000</v>
      </c>
      <c r="CG223">
        <v>0</v>
      </c>
      <c r="CH223">
        <v>0</v>
      </c>
      <c r="CI223">
        <v>49</v>
      </c>
      <c r="CJ223" t="s">
        <v>146</v>
      </c>
      <c r="CM223" t="s">
        <v>1519</v>
      </c>
    </row>
    <row r="224" spans="1:91" x14ac:dyDescent="0.35">
      <c r="A224">
        <v>206</v>
      </c>
      <c r="B224">
        <v>27</v>
      </c>
      <c r="D224" t="s">
        <v>1520</v>
      </c>
      <c r="E224" t="s">
        <v>92</v>
      </c>
      <c r="F224" t="s">
        <v>1521</v>
      </c>
      <c r="G224" t="s">
        <v>1522</v>
      </c>
      <c r="H224" t="s">
        <v>590</v>
      </c>
      <c r="I224">
        <v>0</v>
      </c>
      <c r="O224" s="1">
        <v>44433</v>
      </c>
      <c r="P224" t="s">
        <v>96</v>
      </c>
      <c r="Q224">
        <v>11290800</v>
      </c>
      <c r="S224">
        <v>0</v>
      </c>
      <c r="T224" t="s">
        <v>97</v>
      </c>
      <c r="Z224" t="s">
        <v>1523</v>
      </c>
      <c r="AA224" t="s">
        <v>1524</v>
      </c>
      <c r="AB224">
        <v>3</v>
      </c>
      <c r="AC224">
        <v>0</v>
      </c>
      <c r="AD224">
        <v>3.5299999999999998E-2</v>
      </c>
      <c r="AE224">
        <v>0</v>
      </c>
      <c r="AF224">
        <v>0</v>
      </c>
      <c r="AG224">
        <v>0</v>
      </c>
      <c r="AI224">
        <v>0</v>
      </c>
      <c r="AJ224">
        <v>0</v>
      </c>
      <c r="AL224">
        <v>16354.8</v>
      </c>
      <c r="AM224">
        <v>0</v>
      </c>
      <c r="AN224">
        <v>0</v>
      </c>
      <c r="AO224">
        <v>0</v>
      </c>
      <c r="AP224" s="1">
        <v>43971</v>
      </c>
      <c r="AQ224">
        <v>9494</v>
      </c>
      <c r="AR224">
        <v>184</v>
      </c>
      <c r="AS224">
        <v>1</v>
      </c>
      <c r="AT224">
        <v>4</v>
      </c>
      <c r="AU224">
        <v>99000000</v>
      </c>
      <c r="AW224">
        <v>2023</v>
      </c>
      <c r="AX224" t="s">
        <v>1521</v>
      </c>
      <c r="AY224" t="s">
        <v>1522</v>
      </c>
      <c r="AZ224" t="s">
        <v>590</v>
      </c>
      <c r="BA224">
        <v>631800</v>
      </c>
      <c r="BB224">
        <v>358200</v>
      </c>
      <c r="BC224">
        <v>0</v>
      </c>
      <c r="BD224">
        <v>990000</v>
      </c>
      <c r="BE224">
        <v>990000</v>
      </c>
      <c r="BF224">
        <v>2022</v>
      </c>
      <c r="BG224" t="s">
        <v>1521</v>
      </c>
      <c r="BH224" t="s">
        <v>1522</v>
      </c>
      <c r="BI224" t="s">
        <v>590</v>
      </c>
      <c r="BJ224">
        <v>631800</v>
      </c>
      <c r="BK224">
        <v>358200</v>
      </c>
      <c r="BL224">
        <v>0</v>
      </c>
      <c r="BM224">
        <v>990000</v>
      </c>
      <c r="BN224">
        <v>990000</v>
      </c>
      <c r="BO224">
        <v>2021</v>
      </c>
      <c r="BP224" t="s">
        <v>1525</v>
      </c>
      <c r="BQ224" t="s">
        <v>1522</v>
      </c>
      <c r="BR224" t="s">
        <v>590</v>
      </c>
      <c r="BS224">
        <v>631800</v>
      </c>
      <c r="BT224">
        <v>348200</v>
      </c>
      <c r="BU224">
        <v>0</v>
      </c>
      <c r="BV224">
        <v>980000</v>
      </c>
      <c r="BW224">
        <v>980000</v>
      </c>
      <c r="BX224">
        <v>2020</v>
      </c>
      <c r="BY224" t="s">
        <v>1526</v>
      </c>
      <c r="BZ224" t="s">
        <v>1522</v>
      </c>
      <c r="CA224" t="s">
        <v>590</v>
      </c>
      <c r="CB224">
        <v>631800</v>
      </c>
      <c r="CC224">
        <v>348200</v>
      </c>
      <c r="CD224">
        <v>0</v>
      </c>
      <c r="CE224">
        <v>980000</v>
      </c>
      <c r="CF224">
        <v>980000</v>
      </c>
      <c r="CG224">
        <v>0</v>
      </c>
      <c r="CH224">
        <v>0</v>
      </c>
      <c r="CI224">
        <v>48</v>
      </c>
      <c r="CJ224" t="s">
        <v>103</v>
      </c>
      <c r="CM224" t="s">
        <v>1527</v>
      </c>
    </row>
    <row r="225" spans="1:91" x14ac:dyDescent="0.35">
      <c r="A225">
        <v>195</v>
      </c>
      <c r="B225">
        <v>28</v>
      </c>
      <c r="D225" t="s">
        <v>1528</v>
      </c>
      <c r="E225" t="s">
        <v>92</v>
      </c>
      <c r="F225" t="s">
        <v>1529</v>
      </c>
      <c r="G225" t="s">
        <v>1530</v>
      </c>
      <c r="H225" t="s">
        <v>1531</v>
      </c>
      <c r="I225">
        <v>0</v>
      </c>
      <c r="O225" s="1">
        <v>43826</v>
      </c>
      <c r="P225" t="s">
        <v>96</v>
      </c>
      <c r="Q225">
        <v>11228800</v>
      </c>
      <c r="S225">
        <v>0</v>
      </c>
      <c r="T225" t="s">
        <v>121</v>
      </c>
      <c r="Z225" t="s">
        <v>1532</v>
      </c>
      <c r="AA225" t="s">
        <v>1533</v>
      </c>
      <c r="AB225">
        <v>3</v>
      </c>
      <c r="AC225">
        <v>0</v>
      </c>
      <c r="AD225">
        <v>3.1800000000000002E-2</v>
      </c>
      <c r="AE225">
        <v>0</v>
      </c>
      <c r="AF225">
        <v>0</v>
      </c>
      <c r="AG225">
        <v>0</v>
      </c>
      <c r="AI225">
        <v>0</v>
      </c>
      <c r="AJ225">
        <v>0</v>
      </c>
      <c r="AL225">
        <v>11394.84</v>
      </c>
      <c r="AM225">
        <v>0</v>
      </c>
      <c r="AN225">
        <v>0</v>
      </c>
      <c r="AO225">
        <v>0</v>
      </c>
      <c r="AP225" t="s">
        <v>208</v>
      </c>
      <c r="AS225">
        <v>0</v>
      </c>
      <c r="AT225">
        <v>0</v>
      </c>
      <c r="AU225">
        <v>0</v>
      </c>
      <c r="AW225">
        <v>2023</v>
      </c>
      <c r="AX225" t="s">
        <v>1529</v>
      </c>
      <c r="AY225" t="s">
        <v>1530</v>
      </c>
      <c r="AZ225" t="s">
        <v>1531</v>
      </c>
      <c r="BA225">
        <v>685900</v>
      </c>
      <c r="BB225">
        <v>20100</v>
      </c>
      <c r="BC225">
        <v>0</v>
      </c>
      <c r="BD225">
        <v>706000</v>
      </c>
      <c r="BE225">
        <v>706000</v>
      </c>
      <c r="BF225">
        <v>2022</v>
      </c>
      <c r="BG225" t="s">
        <v>1529</v>
      </c>
      <c r="BH225" t="s">
        <v>1530</v>
      </c>
      <c r="BI225" t="s">
        <v>1531</v>
      </c>
      <c r="BJ225">
        <v>685900</v>
      </c>
      <c r="BK225">
        <v>20100</v>
      </c>
      <c r="BL225">
        <v>0</v>
      </c>
      <c r="BM225">
        <v>706000</v>
      </c>
      <c r="BN225">
        <v>706000</v>
      </c>
      <c r="BO225">
        <v>2021</v>
      </c>
      <c r="BP225" t="s">
        <v>1529</v>
      </c>
      <c r="BQ225" t="s">
        <v>1530</v>
      </c>
      <c r="BR225" t="s">
        <v>1531</v>
      </c>
      <c r="BS225">
        <v>685900</v>
      </c>
      <c r="BT225">
        <v>20100</v>
      </c>
      <c r="BU225">
        <v>0</v>
      </c>
      <c r="BV225">
        <v>706000</v>
      </c>
      <c r="BW225">
        <v>706000</v>
      </c>
      <c r="BX225">
        <v>2020</v>
      </c>
      <c r="BY225" t="s">
        <v>1529</v>
      </c>
      <c r="BZ225" t="s">
        <v>1530</v>
      </c>
      <c r="CA225" t="s">
        <v>1531</v>
      </c>
      <c r="CB225">
        <v>685900</v>
      </c>
      <c r="CC225">
        <v>20100</v>
      </c>
      <c r="CD225">
        <v>0</v>
      </c>
      <c r="CE225">
        <v>706000</v>
      </c>
      <c r="CF225">
        <v>706000</v>
      </c>
      <c r="CG225">
        <v>0</v>
      </c>
      <c r="CH225">
        <v>0</v>
      </c>
      <c r="CI225">
        <v>51</v>
      </c>
      <c r="CJ225" t="s">
        <v>214</v>
      </c>
      <c r="CM225" t="s">
        <v>1534</v>
      </c>
    </row>
    <row r="226" spans="1:91" x14ac:dyDescent="0.35">
      <c r="A226">
        <v>205</v>
      </c>
      <c r="B226">
        <v>30.02</v>
      </c>
      <c r="D226" t="s">
        <v>1535</v>
      </c>
      <c r="E226" t="s">
        <v>92</v>
      </c>
      <c r="F226" t="s">
        <v>1536</v>
      </c>
      <c r="G226" t="s">
        <v>1537</v>
      </c>
      <c r="H226" t="s">
        <v>102</v>
      </c>
      <c r="I226">
        <v>0</v>
      </c>
      <c r="L226">
        <v>205</v>
      </c>
      <c r="M226">
        <v>30.2</v>
      </c>
      <c r="O226" s="1">
        <v>43826</v>
      </c>
      <c r="P226" t="s">
        <v>96</v>
      </c>
      <c r="Q226">
        <v>11284800</v>
      </c>
      <c r="S226">
        <v>0</v>
      </c>
      <c r="T226" t="s">
        <v>97</v>
      </c>
      <c r="Z226" t="s">
        <v>254</v>
      </c>
      <c r="AA226" t="s">
        <v>99</v>
      </c>
      <c r="AB226">
        <v>2</v>
      </c>
      <c r="AC226">
        <v>0</v>
      </c>
      <c r="AD226">
        <v>2.3800000000000002E-2</v>
      </c>
      <c r="AE226">
        <v>0</v>
      </c>
      <c r="AF226">
        <v>0</v>
      </c>
      <c r="AG226">
        <v>0</v>
      </c>
      <c r="AI226">
        <v>0</v>
      </c>
      <c r="AJ226">
        <v>0</v>
      </c>
      <c r="AL226">
        <v>13496.84</v>
      </c>
      <c r="AM226">
        <v>0</v>
      </c>
      <c r="AN226">
        <v>0</v>
      </c>
      <c r="AO226">
        <v>0</v>
      </c>
      <c r="AP226" s="1">
        <v>38103</v>
      </c>
      <c r="AQ226">
        <v>7277</v>
      </c>
      <c r="AR226">
        <v>27</v>
      </c>
      <c r="AS226">
        <v>1</v>
      </c>
      <c r="AT226">
        <v>4</v>
      </c>
      <c r="AU226">
        <v>81700000</v>
      </c>
      <c r="AW226">
        <v>2023</v>
      </c>
      <c r="AX226" t="s">
        <v>1536</v>
      </c>
      <c r="AY226" t="s">
        <v>1537</v>
      </c>
      <c r="AZ226" t="s">
        <v>102</v>
      </c>
      <c r="BA226">
        <v>455000</v>
      </c>
      <c r="BB226">
        <v>362000</v>
      </c>
      <c r="BC226">
        <v>0</v>
      </c>
      <c r="BD226">
        <v>817000</v>
      </c>
      <c r="BE226">
        <v>817000</v>
      </c>
      <c r="BF226">
        <v>2022</v>
      </c>
      <c r="BG226" t="s">
        <v>1536</v>
      </c>
      <c r="BH226" t="s">
        <v>1537</v>
      </c>
      <c r="BI226" t="s">
        <v>102</v>
      </c>
      <c r="BJ226">
        <v>455000</v>
      </c>
      <c r="BK226">
        <v>362000</v>
      </c>
      <c r="BL226">
        <v>0</v>
      </c>
      <c r="BM226">
        <v>817000</v>
      </c>
      <c r="BN226">
        <v>817000</v>
      </c>
      <c r="BO226">
        <v>2021</v>
      </c>
      <c r="BP226" t="s">
        <v>1536</v>
      </c>
      <c r="BQ226" t="s">
        <v>1537</v>
      </c>
      <c r="BR226" t="s">
        <v>102</v>
      </c>
      <c r="BS226">
        <v>455000</v>
      </c>
      <c r="BT226">
        <v>362000</v>
      </c>
      <c r="BU226">
        <v>0</v>
      </c>
      <c r="BV226">
        <v>817000</v>
      </c>
      <c r="BW226">
        <v>817000</v>
      </c>
      <c r="BX226">
        <v>2020</v>
      </c>
      <c r="BY226" t="s">
        <v>1536</v>
      </c>
      <c r="BZ226" t="s">
        <v>1537</v>
      </c>
      <c r="CA226" t="s">
        <v>102</v>
      </c>
      <c r="CB226">
        <v>455000</v>
      </c>
      <c r="CC226">
        <v>362000</v>
      </c>
      <c r="CD226">
        <v>0</v>
      </c>
      <c r="CE226">
        <v>817000</v>
      </c>
      <c r="CF226">
        <v>817000</v>
      </c>
      <c r="CG226">
        <v>0</v>
      </c>
      <c r="CH226">
        <v>0</v>
      </c>
      <c r="CI226">
        <v>48</v>
      </c>
      <c r="CJ226" t="s">
        <v>103</v>
      </c>
      <c r="CM226" t="s">
        <v>1538</v>
      </c>
    </row>
    <row r="227" spans="1:91" x14ac:dyDescent="0.35">
      <c r="A227">
        <v>205</v>
      </c>
      <c r="B227">
        <v>30.01</v>
      </c>
      <c r="D227" t="s">
        <v>1539</v>
      </c>
      <c r="E227" t="s">
        <v>92</v>
      </c>
      <c r="F227" t="s">
        <v>1536</v>
      </c>
      <c r="G227" t="s">
        <v>1537</v>
      </c>
      <c r="H227" t="s">
        <v>102</v>
      </c>
      <c r="I227">
        <v>0</v>
      </c>
      <c r="L227">
        <v>205</v>
      </c>
      <c r="M227">
        <v>30.1</v>
      </c>
      <c r="O227" s="1">
        <v>43826</v>
      </c>
      <c r="P227" t="s">
        <v>96</v>
      </c>
      <c r="Q227">
        <v>11284700</v>
      </c>
      <c r="S227">
        <v>0</v>
      </c>
      <c r="T227" t="s">
        <v>97</v>
      </c>
      <c r="Z227" t="s">
        <v>254</v>
      </c>
      <c r="AA227" t="s">
        <v>99</v>
      </c>
      <c r="AB227">
        <v>2</v>
      </c>
      <c r="AC227">
        <v>0</v>
      </c>
      <c r="AD227">
        <v>2.3800000000000002E-2</v>
      </c>
      <c r="AE227">
        <v>0</v>
      </c>
      <c r="AF227">
        <v>0</v>
      </c>
      <c r="AG227">
        <v>0</v>
      </c>
      <c r="AI227">
        <v>0</v>
      </c>
      <c r="AJ227">
        <v>0</v>
      </c>
      <c r="AL227">
        <v>13496.84</v>
      </c>
      <c r="AM227">
        <v>0</v>
      </c>
      <c r="AN227">
        <v>0</v>
      </c>
      <c r="AO227">
        <v>0</v>
      </c>
      <c r="AP227" s="1">
        <v>38103</v>
      </c>
      <c r="AQ227">
        <v>7277</v>
      </c>
      <c r="AR227">
        <v>27</v>
      </c>
      <c r="AS227">
        <v>1</v>
      </c>
      <c r="AT227">
        <v>4</v>
      </c>
      <c r="AU227">
        <v>81700000</v>
      </c>
      <c r="AW227">
        <v>2023</v>
      </c>
      <c r="AX227" t="s">
        <v>1536</v>
      </c>
      <c r="AY227" t="s">
        <v>1537</v>
      </c>
      <c r="AZ227" t="s">
        <v>102</v>
      </c>
      <c r="BA227">
        <v>455000</v>
      </c>
      <c r="BB227">
        <v>362000</v>
      </c>
      <c r="BC227">
        <v>0</v>
      </c>
      <c r="BD227">
        <v>817000</v>
      </c>
      <c r="BE227">
        <v>817000</v>
      </c>
      <c r="BF227">
        <v>2022</v>
      </c>
      <c r="BG227" t="s">
        <v>1536</v>
      </c>
      <c r="BH227" t="s">
        <v>1537</v>
      </c>
      <c r="BI227" t="s">
        <v>102</v>
      </c>
      <c r="BJ227">
        <v>455000</v>
      </c>
      <c r="BK227">
        <v>362000</v>
      </c>
      <c r="BL227">
        <v>0</v>
      </c>
      <c r="BM227">
        <v>817000</v>
      </c>
      <c r="BN227">
        <v>817000</v>
      </c>
      <c r="BO227">
        <v>2021</v>
      </c>
      <c r="BP227" t="s">
        <v>1536</v>
      </c>
      <c r="BQ227" t="s">
        <v>1537</v>
      </c>
      <c r="BR227" t="s">
        <v>102</v>
      </c>
      <c r="BS227">
        <v>455000</v>
      </c>
      <c r="BT227">
        <v>362000</v>
      </c>
      <c r="BU227">
        <v>0</v>
      </c>
      <c r="BV227">
        <v>817000</v>
      </c>
      <c r="BW227">
        <v>817000</v>
      </c>
      <c r="BX227">
        <v>2020</v>
      </c>
      <c r="BY227" t="s">
        <v>1536</v>
      </c>
      <c r="BZ227" t="s">
        <v>1537</v>
      </c>
      <c r="CA227" t="s">
        <v>102</v>
      </c>
      <c r="CB227">
        <v>455000</v>
      </c>
      <c r="CC227">
        <v>362000</v>
      </c>
      <c r="CD227">
        <v>0</v>
      </c>
      <c r="CE227">
        <v>817000</v>
      </c>
      <c r="CF227">
        <v>817000</v>
      </c>
      <c r="CG227">
        <v>0</v>
      </c>
      <c r="CH227">
        <v>0</v>
      </c>
      <c r="CI227">
        <v>48</v>
      </c>
      <c r="CJ227" t="s">
        <v>103</v>
      </c>
      <c r="CM227" t="s">
        <v>1540</v>
      </c>
    </row>
    <row r="228" spans="1:91" x14ac:dyDescent="0.35">
      <c r="A228">
        <v>206</v>
      </c>
      <c r="B228">
        <v>31</v>
      </c>
      <c r="D228" t="s">
        <v>1541</v>
      </c>
      <c r="E228" t="s">
        <v>92</v>
      </c>
      <c r="F228" t="s">
        <v>1542</v>
      </c>
      <c r="G228" t="s">
        <v>1543</v>
      </c>
      <c r="H228" t="s">
        <v>1544</v>
      </c>
      <c r="I228">
        <v>0</v>
      </c>
      <c r="O228" s="1">
        <v>43826</v>
      </c>
      <c r="P228" t="s">
        <v>96</v>
      </c>
      <c r="Q228">
        <v>11291200</v>
      </c>
      <c r="S228">
        <v>0</v>
      </c>
      <c r="T228" t="s">
        <v>97</v>
      </c>
      <c r="Z228" t="s">
        <v>457</v>
      </c>
      <c r="AA228" t="s">
        <v>99</v>
      </c>
      <c r="AB228">
        <v>2</v>
      </c>
      <c r="AC228">
        <v>0</v>
      </c>
      <c r="AD228">
        <v>3.6200000000000003E-2</v>
      </c>
      <c r="AE228">
        <v>0</v>
      </c>
      <c r="AF228">
        <v>0</v>
      </c>
      <c r="AG228">
        <v>0</v>
      </c>
      <c r="AI228">
        <v>0</v>
      </c>
      <c r="AJ228">
        <v>0</v>
      </c>
      <c r="AL228">
        <v>19625.759999999998</v>
      </c>
      <c r="AM228">
        <v>0</v>
      </c>
      <c r="AN228">
        <v>0</v>
      </c>
      <c r="AO228">
        <v>0</v>
      </c>
      <c r="AP228" s="1">
        <v>30197</v>
      </c>
      <c r="AQ228">
        <v>3357</v>
      </c>
      <c r="AR228">
        <v>831</v>
      </c>
      <c r="AS228">
        <v>135040</v>
      </c>
      <c r="AT228">
        <v>0</v>
      </c>
      <c r="AU228">
        <v>879.73933649289097</v>
      </c>
      <c r="AW228">
        <v>2023</v>
      </c>
      <c r="AX228" t="s">
        <v>1542</v>
      </c>
      <c r="AY228" t="s">
        <v>1543</v>
      </c>
      <c r="AZ228" t="s">
        <v>1544</v>
      </c>
      <c r="BA228">
        <v>631800</v>
      </c>
      <c r="BB228">
        <v>556200</v>
      </c>
      <c r="BC228">
        <v>0</v>
      </c>
      <c r="BD228">
        <v>1188000</v>
      </c>
      <c r="BE228">
        <v>1188000</v>
      </c>
      <c r="BF228">
        <v>2022</v>
      </c>
      <c r="BG228" t="s">
        <v>1542</v>
      </c>
      <c r="BH228" t="s">
        <v>1543</v>
      </c>
      <c r="BI228" t="s">
        <v>1544</v>
      </c>
      <c r="BJ228">
        <v>631800</v>
      </c>
      <c r="BK228">
        <v>556200</v>
      </c>
      <c r="BL228">
        <v>0</v>
      </c>
      <c r="BM228">
        <v>1188000</v>
      </c>
      <c r="BN228">
        <v>1188000</v>
      </c>
      <c r="BO228">
        <v>2021</v>
      </c>
      <c r="BP228" t="s">
        <v>1542</v>
      </c>
      <c r="BQ228" t="s">
        <v>1543</v>
      </c>
      <c r="BR228" t="s">
        <v>1544</v>
      </c>
      <c r="BS228">
        <v>631800</v>
      </c>
      <c r="BT228">
        <v>556200</v>
      </c>
      <c r="BU228">
        <v>0</v>
      </c>
      <c r="BV228">
        <v>1188000</v>
      </c>
      <c r="BW228">
        <v>1188000</v>
      </c>
      <c r="BX228">
        <v>2020</v>
      </c>
      <c r="BY228" t="s">
        <v>1542</v>
      </c>
      <c r="BZ228" t="s">
        <v>1543</v>
      </c>
      <c r="CA228" t="s">
        <v>1544</v>
      </c>
      <c r="CB228">
        <v>631800</v>
      </c>
      <c r="CC228">
        <v>556200</v>
      </c>
      <c r="CD228">
        <v>0</v>
      </c>
      <c r="CE228">
        <v>1188000</v>
      </c>
      <c r="CF228">
        <v>1188000</v>
      </c>
      <c r="CG228">
        <v>0</v>
      </c>
      <c r="CH228">
        <v>0</v>
      </c>
      <c r="CI228">
        <v>48</v>
      </c>
      <c r="CJ228" t="s">
        <v>103</v>
      </c>
      <c r="CM228" t="s">
        <v>1545</v>
      </c>
    </row>
    <row r="229" spans="1:91" x14ac:dyDescent="0.35">
      <c r="A229">
        <v>262.06</v>
      </c>
      <c r="B229">
        <v>1</v>
      </c>
      <c r="D229" t="s">
        <v>1546</v>
      </c>
      <c r="E229" t="s">
        <v>92</v>
      </c>
      <c r="F229" t="s">
        <v>1547</v>
      </c>
      <c r="G229" t="s">
        <v>1548</v>
      </c>
      <c r="H229" t="s">
        <v>102</v>
      </c>
      <c r="I229">
        <v>0</v>
      </c>
      <c r="L229">
        <v>262.60000000000002</v>
      </c>
      <c r="M229">
        <v>1</v>
      </c>
      <c r="O229" s="1">
        <v>44567</v>
      </c>
      <c r="P229" t="s">
        <v>129</v>
      </c>
      <c r="Q229">
        <v>11689200</v>
      </c>
      <c r="S229">
        <v>0</v>
      </c>
      <c r="T229" t="s">
        <v>1549</v>
      </c>
      <c r="Z229" t="s">
        <v>1550</v>
      </c>
      <c r="AA229" t="s">
        <v>1551</v>
      </c>
      <c r="AB229">
        <v>196</v>
      </c>
      <c r="AC229">
        <v>0</v>
      </c>
      <c r="AD229">
        <v>0</v>
      </c>
      <c r="AE229">
        <v>0</v>
      </c>
      <c r="AF229">
        <v>0</v>
      </c>
      <c r="AG229">
        <v>0</v>
      </c>
      <c r="AI229">
        <v>0</v>
      </c>
      <c r="AJ229">
        <v>0</v>
      </c>
      <c r="AL229">
        <v>1243744.5</v>
      </c>
      <c r="AM229">
        <v>0</v>
      </c>
      <c r="AN229">
        <v>0</v>
      </c>
      <c r="AO229">
        <v>0</v>
      </c>
      <c r="AP229" s="1">
        <v>35779</v>
      </c>
      <c r="AQ229">
        <v>5225</v>
      </c>
      <c r="AR229">
        <v>118</v>
      </c>
      <c r="AS229">
        <v>1</v>
      </c>
      <c r="AT229">
        <v>3</v>
      </c>
      <c r="AU229">
        <v>7607000000</v>
      </c>
      <c r="AW229">
        <v>2023</v>
      </c>
      <c r="AX229" t="s">
        <v>1547</v>
      </c>
      <c r="AY229" t="s">
        <v>1548</v>
      </c>
      <c r="AZ229" t="s">
        <v>102</v>
      </c>
      <c r="BA229">
        <v>21500700</v>
      </c>
      <c r="BB229">
        <v>54569300</v>
      </c>
      <c r="BC229">
        <v>0</v>
      </c>
      <c r="BD229">
        <v>76070000</v>
      </c>
      <c r="BE229">
        <v>76070000</v>
      </c>
      <c r="BF229">
        <v>2022</v>
      </c>
      <c r="BG229" t="s">
        <v>1547</v>
      </c>
      <c r="BH229" t="s">
        <v>1548</v>
      </c>
      <c r="BI229" t="s">
        <v>102</v>
      </c>
      <c r="BJ229">
        <v>21500700</v>
      </c>
      <c r="BK229">
        <v>54569300</v>
      </c>
      <c r="BL229">
        <v>0</v>
      </c>
      <c r="BM229">
        <v>76070000</v>
      </c>
      <c r="BN229">
        <v>76070000</v>
      </c>
      <c r="BO229">
        <v>2021</v>
      </c>
      <c r="BP229" t="s">
        <v>1547</v>
      </c>
      <c r="BQ229" t="s">
        <v>1548</v>
      </c>
      <c r="BR229" t="s">
        <v>102</v>
      </c>
      <c r="BS229">
        <v>21500700</v>
      </c>
      <c r="BT229">
        <v>57069300</v>
      </c>
      <c r="BU229">
        <v>0</v>
      </c>
      <c r="BV229">
        <v>78570000</v>
      </c>
      <c r="BW229">
        <v>78570000</v>
      </c>
      <c r="BX229">
        <v>2020</v>
      </c>
      <c r="BY229" t="s">
        <v>1547</v>
      </c>
      <c r="BZ229" t="s">
        <v>1548</v>
      </c>
      <c r="CA229" t="s">
        <v>102</v>
      </c>
      <c r="CB229">
        <v>21500700</v>
      </c>
      <c r="CC229">
        <v>57069300</v>
      </c>
      <c r="CD229">
        <v>0</v>
      </c>
      <c r="CE229">
        <v>78570000</v>
      </c>
      <c r="CF229">
        <v>78570000</v>
      </c>
      <c r="CG229">
        <v>0</v>
      </c>
      <c r="CH229">
        <v>0</v>
      </c>
      <c r="CI229">
        <v>15</v>
      </c>
      <c r="CJ229" t="s">
        <v>291</v>
      </c>
      <c r="CM229" t="s">
        <v>1552</v>
      </c>
    </row>
    <row r="230" spans="1:91" x14ac:dyDescent="0.35">
      <c r="A230">
        <v>192</v>
      </c>
      <c r="B230">
        <v>42</v>
      </c>
      <c r="D230" t="s">
        <v>1553</v>
      </c>
      <c r="E230" t="s">
        <v>92</v>
      </c>
      <c r="F230" t="s">
        <v>1554</v>
      </c>
      <c r="G230" t="s">
        <v>1553</v>
      </c>
      <c r="H230" t="s">
        <v>102</v>
      </c>
      <c r="I230">
        <v>0</v>
      </c>
      <c r="O230" s="1">
        <v>43826</v>
      </c>
      <c r="P230" t="s">
        <v>96</v>
      </c>
      <c r="Q230">
        <v>11207600</v>
      </c>
      <c r="S230">
        <v>0</v>
      </c>
      <c r="T230" t="s">
        <v>121</v>
      </c>
      <c r="Z230" t="s">
        <v>1555</v>
      </c>
      <c r="AA230" t="s">
        <v>1556</v>
      </c>
      <c r="AB230">
        <v>1</v>
      </c>
      <c r="AC230">
        <v>0</v>
      </c>
      <c r="AD230">
        <v>2.64E-2</v>
      </c>
      <c r="AE230">
        <v>0</v>
      </c>
      <c r="AF230">
        <v>0</v>
      </c>
      <c r="AG230">
        <v>0</v>
      </c>
      <c r="AI230">
        <v>0</v>
      </c>
      <c r="AJ230">
        <v>0</v>
      </c>
      <c r="AL230">
        <v>8360.52</v>
      </c>
      <c r="AM230">
        <v>0</v>
      </c>
      <c r="AN230">
        <v>0</v>
      </c>
      <c r="AO230">
        <v>0</v>
      </c>
      <c r="AP230" s="1">
        <v>38777</v>
      </c>
      <c r="AQ230">
        <v>7844</v>
      </c>
      <c r="AR230">
        <v>139</v>
      </c>
      <c r="AS230">
        <v>800000</v>
      </c>
      <c r="AT230">
        <v>0</v>
      </c>
      <c r="AU230">
        <v>64.75</v>
      </c>
      <c r="AW230">
        <v>2023</v>
      </c>
      <c r="AX230" t="s">
        <v>1554</v>
      </c>
      <c r="AY230" t="s">
        <v>1553</v>
      </c>
      <c r="AZ230" t="s">
        <v>102</v>
      </c>
      <c r="BA230">
        <v>346600</v>
      </c>
      <c r="BB230">
        <v>171400</v>
      </c>
      <c r="BC230">
        <v>0</v>
      </c>
      <c r="BD230">
        <v>518000</v>
      </c>
      <c r="BE230">
        <v>518000</v>
      </c>
      <c r="BF230">
        <v>2022</v>
      </c>
      <c r="BG230" t="s">
        <v>1554</v>
      </c>
      <c r="BH230" t="s">
        <v>1553</v>
      </c>
      <c r="BI230" t="s">
        <v>102</v>
      </c>
      <c r="BJ230">
        <v>346600</v>
      </c>
      <c r="BK230">
        <v>171400</v>
      </c>
      <c r="BL230">
        <v>0</v>
      </c>
      <c r="BM230">
        <v>518000</v>
      </c>
      <c r="BN230">
        <v>518000</v>
      </c>
      <c r="BO230">
        <v>2021</v>
      </c>
      <c r="BP230" t="s">
        <v>1554</v>
      </c>
      <c r="BQ230" t="s">
        <v>1553</v>
      </c>
      <c r="BR230" t="s">
        <v>102</v>
      </c>
      <c r="BS230">
        <v>346600</v>
      </c>
      <c r="BT230">
        <v>171400</v>
      </c>
      <c r="BU230">
        <v>0</v>
      </c>
      <c r="BV230">
        <v>518000</v>
      </c>
      <c r="BW230">
        <v>518000</v>
      </c>
      <c r="BX230">
        <v>2020</v>
      </c>
      <c r="BY230" t="s">
        <v>1554</v>
      </c>
      <c r="BZ230" t="s">
        <v>1553</v>
      </c>
      <c r="CA230" t="s">
        <v>102</v>
      </c>
      <c r="CB230">
        <v>346600</v>
      </c>
      <c r="CC230">
        <v>171400</v>
      </c>
      <c r="CD230">
        <v>0</v>
      </c>
      <c r="CE230">
        <v>518000</v>
      </c>
      <c r="CF230">
        <v>518000</v>
      </c>
      <c r="CG230">
        <v>0</v>
      </c>
      <c r="CH230">
        <v>0</v>
      </c>
      <c r="CI230">
        <v>50</v>
      </c>
      <c r="CJ230" t="s">
        <v>224</v>
      </c>
      <c r="CM230" t="s">
        <v>1557</v>
      </c>
    </row>
    <row r="231" spans="1:91" x14ac:dyDescent="0.35">
      <c r="A231">
        <v>180</v>
      </c>
      <c r="B231">
        <v>36</v>
      </c>
      <c r="D231" t="s">
        <v>1558</v>
      </c>
      <c r="E231" t="s">
        <v>92</v>
      </c>
      <c r="F231" t="s">
        <v>1559</v>
      </c>
      <c r="G231" t="s">
        <v>1558</v>
      </c>
      <c r="H231" t="s">
        <v>102</v>
      </c>
      <c r="I231">
        <v>0</v>
      </c>
      <c r="O231" s="1">
        <v>43826</v>
      </c>
      <c r="P231" t="s">
        <v>96</v>
      </c>
      <c r="Q231">
        <v>11115700</v>
      </c>
      <c r="S231">
        <v>2250</v>
      </c>
      <c r="T231" t="s">
        <v>121</v>
      </c>
      <c r="Z231" t="s">
        <v>1560</v>
      </c>
      <c r="AA231" t="s">
        <v>1561</v>
      </c>
      <c r="AB231">
        <v>1</v>
      </c>
      <c r="AC231">
        <v>0</v>
      </c>
      <c r="AD231">
        <v>3.44E-2</v>
      </c>
      <c r="AE231">
        <v>0</v>
      </c>
      <c r="AF231">
        <v>0</v>
      </c>
      <c r="AG231">
        <v>0</v>
      </c>
      <c r="AI231">
        <v>0</v>
      </c>
      <c r="AJ231">
        <v>0</v>
      </c>
      <c r="AL231">
        <v>17037.39</v>
      </c>
      <c r="AM231">
        <v>0</v>
      </c>
      <c r="AN231">
        <v>0</v>
      </c>
      <c r="AO231">
        <v>0</v>
      </c>
      <c r="AP231" s="1">
        <v>40865</v>
      </c>
      <c r="AQ231">
        <v>8821</v>
      </c>
      <c r="AR231">
        <v>82</v>
      </c>
      <c r="AS231">
        <v>100</v>
      </c>
      <c r="AT231">
        <v>4</v>
      </c>
      <c r="AU231">
        <v>1055600</v>
      </c>
      <c r="AW231">
        <v>2023</v>
      </c>
      <c r="AX231" t="s">
        <v>1559</v>
      </c>
      <c r="AY231" t="s">
        <v>1558</v>
      </c>
      <c r="AZ231" t="s">
        <v>102</v>
      </c>
      <c r="BA231">
        <v>484500</v>
      </c>
      <c r="BB231">
        <v>571100</v>
      </c>
      <c r="BC231">
        <v>0</v>
      </c>
      <c r="BD231">
        <v>1055600</v>
      </c>
      <c r="BE231">
        <v>1055600</v>
      </c>
      <c r="BF231">
        <v>2022</v>
      </c>
      <c r="BG231" t="s">
        <v>1559</v>
      </c>
      <c r="BH231" t="s">
        <v>1558</v>
      </c>
      <c r="BI231" t="s">
        <v>102</v>
      </c>
      <c r="BJ231">
        <v>484500</v>
      </c>
      <c r="BK231">
        <v>571100</v>
      </c>
      <c r="BL231">
        <v>0</v>
      </c>
      <c r="BM231">
        <v>1055600</v>
      </c>
      <c r="BN231">
        <v>1055600</v>
      </c>
      <c r="BO231">
        <v>2021</v>
      </c>
      <c r="BP231" t="s">
        <v>1559</v>
      </c>
      <c r="BQ231" t="s">
        <v>1558</v>
      </c>
      <c r="BR231" t="s">
        <v>102</v>
      </c>
      <c r="BS231">
        <v>484500</v>
      </c>
      <c r="BT231">
        <v>571100</v>
      </c>
      <c r="BU231">
        <v>0</v>
      </c>
      <c r="BV231">
        <v>1055600</v>
      </c>
      <c r="BW231">
        <v>1055600</v>
      </c>
      <c r="BX231">
        <v>2020</v>
      </c>
      <c r="BY231" t="s">
        <v>1559</v>
      </c>
      <c r="BZ231" t="s">
        <v>1558</v>
      </c>
      <c r="CA231" t="s">
        <v>102</v>
      </c>
      <c r="CB231">
        <v>484500</v>
      </c>
      <c r="CC231">
        <v>571100</v>
      </c>
      <c r="CD231">
        <v>0</v>
      </c>
      <c r="CE231">
        <v>1055600</v>
      </c>
      <c r="CF231">
        <v>1055600</v>
      </c>
      <c r="CG231">
        <v>0</v>
      </c>
      <c r="CH231">
        <v>0</v>
      </c>
      <c r="CI231">
        <v>56</v>
      </c>
      <c r="CJ231" t="s">
        <v>1562</v>
      </c>
      <c r="CM231" t="s">
        <v>1563</v>
      </c>
    </row>
    <row r="232" spans="1:91" x14ac:dyDescent="0.35">
      <c r="A232">
        <v>180</v>
      </c>
      <c r="B232">
        <v>1.01</v>
      </c>
      <c r="D232" t="s">
        <v>1564</v>
      </c>
      <c r="E232" t="s">
        <v>92</v>
      </c>
      <c r="F232" t="s">
        <v>1565</v>
      </c>
      <c r="G232" t="s">
        <v>1564</v>
      </c>
      <c r="H232" t="s">
        <v>102</v>
      </c>
      <c r="I232">
        <v>1864</v>
      </c>
      <c r="J232">
        <v>1901</v>
      </c>
      <c r="K232">
        <v>49</v>
      </c>
      <c r="L232">
        <v>180</v>
      </c>
      <c r="M232">
        <v>1.1000000000000001</v>
      </c>
      <c r="O232" s="1">
        <v>43826</v>
      </c>
      <c r="P232" t="s">
        <v>96</v>
      </c>
      <c r="Q232">
        <v>11110500</v>
      </c>
      <c r="S232">
        <v>660</v>
      </c>
      <c r="T232" t="s">
        <v>121</v>
      </c>
      <c r="Z232" t="s">
        <v>1566</v>
      </c>
      <c r="AA232" t="s">
        <v>1567</v>
      </c>
      <c r="AB232">
        <v>1</v>
      </c>
      <c r="AC232">
        <v>0</v>
      </c>
      <c r="AD232">
        <v>0</v>
      </c>
      <c r="AE232">
        <v>0</v>
      </c>
      <c r="AF232">
        <v>0</v>
      </c>
      <c r="AG232">
        <v>0</v>
      </c>
      <c r="AI232">
        <v>0</v>
      </c>
      <c r="AJ232">
        <v>0</v>
      </c>
      <c r="AL232">
        <v>12676.35</v>
      </c>
      <c r="AM232">
        <v>0</v>
      </c>
      <c r="AN232">
        <v>0</v>
      </c>
      <c r="AO232">
        <v>0</v>
      </c>
      <c r="AP232" s="1">
        <v>41488</v>
      </c>
      <c r="AQ232">
        <v>8926</v>
      </c>
      <c r="AR232">
        <v>401</v>
      </c>
      <c r="AS232">
        <v>1</v>
      </c>
      <c r="AT232">
        <v>14</v>
      </c>
      <c r="AU232">
        <v>78540000</v>
      </c>
      <c r="AV232">
        <v>5</v>
      </c>
      <c r="AW232">
        <v>2023</v>
      </c>
      <c r="AX232" t="s">
        <v>1565</v>
      </c>
      <c r="AY232" t="s">
        <v>1564</v>
      </c>
      <c r="AZ232" t="s">
        <v>102</v>
      </c>
      <c r="BA232">
        <v>678300</v>
      </c>
      <c r="BB232">
        <v>107100</v>
      </c>
      <c r="BC232">
        <v>0</v>
      </c>
      <c r="BD232">
        <v>785400</v>
      </c>
      <c r="BE232">
        <v>785400</v>
      </c>
      <c r="BF232">
        <v>2022</v>
      </c>
      <c r="BG232" t="s">
        <v>1565</v>
      </c>
      <c r="BH232" t="s">
        <v>1564</v>
      </c>
      <c r="BI232" t="s">
        <v>102</v>
      </c>
      <c r="BJ232">
        <v>678300</v>
      </c>
      <c r="BK232">
        <v>107100</v>
      </c>
      <c r="BL232">
        <v>0</v>
      </c>
      <c r="BM232">
        <v>785400</v>
      </c>
      <c r="BN232">
        <v>785400</v>
      </c>
      <c r="BO232">
        <v>2021</v>
      </c>
      <c r="BP232" t="s">
        <v>1565</v>
      </c>
      <c r="BQ232" t="s">
        <v>1564</v>
      </c>
      <c r="BR232" t="s">
        <v>102</v>
      </c>
      <c r="BS232">
        <v>678300</v>
      </c>
      <c r="BT232">
        <v>107100</v>
      </c>
      <c r="BU232">
        <v>0</v>
      </c>
      <c r="BV232">
        <v>785400</v>
      </c>
      <c r="BW232">
        <v>785400</v>
      </c>
      <c r="BX232">
        <v>2020</v>
      </c>
      <c r="BY232" t="s">
        <v>1565</v>
      </c>
      <c r="BZ232" t="s">
        <v>1564</v>
      </c>
      <c r="CA232" t="s">
        <v>102</v>
      </c>
      <c r="CB232">
        <v>678300</v>
      </c>
      <c r="CC232">
        <v>107100</v>
      </c>
      <c r="CD232">
        <v>0</v>
      </c>
      <c r="CE232">
        <v>785400</v>
      </c>
      <c r="CF232">
        <v>785400</v>
      </c>
      <c r="CG232">
        <v>0</v>
      </c>
      <c r="CH232">
        <v>0</v>
      </c>
      <c r="CI232">
        <v>56</v>
      </c>
      <c r="CJ232" t="s">
        <v>1562</v>
      </c>
      <c r="CK232" t="s">
        <v>1139</v>
      </c>
      <c r="CL232" t="s">
        <v>1191</v>
      </c>
      <c r="CM232" t="s">
        <v>1568</v>
      </c>
    </row>
    <row r="233" spans="1:91" x14ac:dyDescent="0.35">
      <c r="A233">
        <v>216</v>
      </c>
      <c r="B233">
        <v>1.01</v>
      </c>
      <c r="D233" t="s">
        <v>1569</v>
      </c>
      <c r="E233" t="s">
        <v>92</v>
      </c>
      <c r="F233" t="s">
        <v>1570</v>
      </c>
      <c r="G233" t="s">
        <v>1571</v>
      </c>
      <c r="H233" t="s">
        <v>102</v>
      </c>
      <c r="I233">
        <v>0</v>
      </c>
      <c r="L233">
        <v>216</v>
      </c>
      <c r="M233" t="s">
        <v>1572</v>
      </c>
      <c r="O233" s="1">
        <v>44516</v>
      </c>
      <c r="P233" t="s">
        <v>804</v>
      </c>
      <c r="Q233">
        <v>11342800</v>
      </c>
      <c r="S233">
        <v>0</v>
      </c>
      <c r="T233" t="s">
        <v>97</v>
      </c>
      <c r="Z233" t="s">
        <v>1573</v>
      </c>
      <c r="AA233" t="s">
        <v>1574</v>
      </c>
      <c r="AB233">
        <v>5</v>
      </c>
      <c r="AC233">
        <v>0</v>
      </c>
      <c r="AD233">
        <v>5.74E-2</v>
      </c>
      <c r="AE233">
        <v>0</v>
      </c>
      <c r="AF233">
        <v>0</v>
      </c>
      <c r="AG233">
        <v>0</v>
      </c>
      <c r="AI233">
        <v>0</v>
      </c>
      <c r="AJ233">
        <v>0</v>
      </c>
      <c r="AL233">
        <v>39185.440000000002</v>
      </c>
      <c r="AM233">
        <v>0</v>
      </c>
      <c r="AN233">
        <v>0</v>
      </c>
      <c r="AO233">
        <v>0</v>
      </c>
      <c r="AP233" s="1">
        <v>42641</v>
      </c>
      <c r="AQ233">
        <v>9151</v>
      </c>
      <c r="AR233">
        <v>768</v>
      </c>
      <c r="AS233">
        <v>974999</v>
      </c>
      <c r="AT233">
        <v>3</v>
      </c>
      <c r="AU233">
        <v>243.28230080236</v>
      </c>
      <c r="AW233">
        <v>2023</v>
      </c>
      <c r="AX233" t="s">
        <v>1570</v>
      </c>
      <c r="AY233" t="s">
        <v>1571</v>
      </c>
      <c r="AZ233" t="s">
        <v>102</v>
      </c>
      <c r="BA233">
        <v>1155000</v>
      </c>
      <c r="BB233">
        <v>1217000</v>
      </c>
      <c r="BC233">
        <v>0</v>
      </c>
      <c r="BD233">
        <v>2372000</v>
      </c>
      <c r="BE233">
        <v>2372000</v>
      </c>
      <c r="BF233">
        <v>2022</v>
      </c>
      <c r="BG233" t="s">
        <v>1570</v>
      </c>
      <c r="BH233" t="s">
        <v>1571</v>
      </c>
      <c r="BI233" t="s">
        <v>102</v>
      </c>
      <c r="BJ233">
        <v>1155000</v>
      </c>
      <c r="BK233">
        <v>1217000</v>
      </c>
      <c r="BL233">
        <v>0</v>
      </c>
      <c r="BM233">
        <v>2372000</v>
      </c>
      <c r="BN233">
        <v>2372000</v>
      </c>
      <c r="BO233">
        <v>2021</v>
      </c>
      <c r="BP233" t="s">
        <v>1570</v>
      </c>
      <c r="BQ233" t="s">
        <v>1571</v>
      </c>
      <c r="BR233" t="s">
        <v>102</v>
      </c>
      <c r="BS233">
        <v>1155000</v>
      </c>
      <c r="BT233">
        <v>304300</v>
      </c>
      <c r="BU233">
        <v>0</v>
      </c>
      <c r="BV233">
        <v>1459300</v>
      </c>
      <c r="BW233">
        <v>1459300</v>
      </c>
      <c r="BX233">
        <v>2020</v>
      </c>
      <c r="BY233" t="s">
        <v>1570</v>
      </c>
      <c r="BZ233" t="s">
        <v>1571</v>
      </c>
      <c r="CA233" t="s">
        <v>102</v>
      </c>
      <c r="CB233">
        <v>1155000</v>
      </c>
      <c r="CC233">
        <v>304300</v>
      </c>
      <c r="CD233">
        <v>0</v>
      </c>
      <c r="CE233">
        <v>1459300</v>
      </c>
      <c r="CF233">
        <v>1459300</v>
      </c>
      <c r="CG233">
        <v>0</v>
      </c>
      <c r="CH233">
        <v>0</v>
      </c>
      <c r="CI233">
        <v>48</v>
      </c>
      <c r="CJ233" t="s">
        <v>103</v>
      </c>
      <c r="CM233" t="s">
        <v>1575</v>
      </c>
    </row>
    <row r="234" spans="1:91" x14ac:dyDescent="0.35">
      <c r="A234">
        <v>216</v>
      </c>
      <c r="B234">
        <v>2.02</v>
      </c>
      <c r="D234" t="s">
        <v>1576</v>
      </c>
      <c r="E234" t="s">
        <v>92</v>
      </c>
      <c r="F234" t="s">
        <v>1577</v>
      </c>
      <c r="G234" t="s">
        <v>1576</v>
      </c>
      <c r="H234" t="s">
        <v>102</v>
      </c>
      <c r="I234">
        <v>0</v>
      </c>
      <c r="L234">
        <v>216</v>
      </c>
      <c r="M234">
        <v>2.2000000000000002</v>
      </c>
      <c r="O234" s="1">
        <v>43826</v>
      </c>
      <c r="P234" t="s">
        <v>804</v>
      </c>
      <c r="Q234">
        <v>11343000</v>
      </c>
      <c r="S234">
        <v>2250</v>
      </c>
      <c r="T234" t="s">
        <v>97</v>
      </c>
      <c r="Z234" t="s">
        <v>1578</v>
      </c>
      <c r="AA234" t="s">
        <v>529</v>
      </c>
      <c r="AB234">
        <v>3</v>
      </c>
      <c r="AC234">
        <v>0</v>
      </c>
      <c r="AD234">
        <v>0</v>
      </c>
      <c r="AE234">
        <v>0</v>
      </c>
      <c r="AF234">
        <v>0</v>
      </c>
      <c r="AG234">
        <v>0</v>
      </c>
      <c r="AI234">
        <v>0</v>
      </c>
      <c r="AJ234">
        <v>0</v>
      </c>
      <c r="AL234">
        <v>30793.279999999999</v>
      </c>
      <c r="AM234">
        <v>0</v>
      </c>
      <c r="AN234">
        <v>0</v>
      </c>
      <c r="AO234">
        <v>0</v>
      </c>
      <c r="AP234" s="1">
        <v>31458</v>
      </c>
      <c r="AQ234">
        <v>3530</v>
      </c>
      <c r="AR234">
        <v>83</v>
      </c>
      <c r="AS234">
        <v>1</v>
      </c>
      <c r="AT234">
        <v>4</v>
      </c>
      <c r="AU234">
        <v>186400000</v>
      </c>
      <c r="AW234">
        <v>2023</v>
      </c>
      <c r="AX234" t="s">
        <v>1577</v>
      </c>
      <c r="AY234" t="s">
        <v>1576</v>
      </c>
      <c r="AZ234" t="s">
        <v>102</v>
      </c>
      <c r="BA234">
        <v>770000</v>
      </c>
      <c r="BB234">
        <v>1094000</v>
      </c>
      <c r="BC234">
        <v>0</v>
      </c>
      <c r="BD234">
        <v>1864000</v>
      </c>
      <c r="BE234">
        <v>1864000</v>
      </c>
      <c r="BF234">
        <v>2022</v>
      </c>
      <c r="BG234" t="s">
        <v>1577</v>
      </c>
      <c r="BH234" t="s">
        <v>1576</v>
      </c>
      <c r="BI234" t="s">
        <v>102</v>
      </c>
      <c r="BJ234">
        <v>770000</v>
      </c>
      <c r="BK234">
        <v>1094000</v>
      </c>
      <c r="BL234">
        <v>0</v>
      </c>
      <c r="BM234">
        <v>1864000</v>
      </c>
      <c r="BN234">
        <v>1864000</v>
      </c>
      <c r="BO234">
        <v>2021</v>
      </c>
      <c r="BP234" t="s">
        <v>1577</v>
      </c>
      <c r="BQ234" t="s">
        <v>1576</v>
      </c>
      <c r="BR234" t="s">
        <v>102</v>
      </c>
      <c r="BS234">
        <v>770000</v>
      </c>
      <c r="BT234">
        <v>1094000</v>
      </c>
      <c r="BU234">
        <v>0</v>
      </c>
      <c r="BV234">
        <v>1864000</v>
      </c>
      <c r="BW234">
        <v>1864000</v>
      </c>
      <c r="BX234">
        <v>2020</v>
      </c>
      <c r="BY234" t="s">
        <v>1577</v>
      </c>
      <c r="BZ234" t="s">
        <v>1576</v>
      </c>
      <c r="CA234" t="s">
        <v>102</v>
      </c>
      <c r="CB234">
        <v>770000</v>
      </c>
      <c r="CC234">
        <v>1094000</v>
      </c>
      <c r="CD234">
        <v>0</v>
      </c>
      <c r="CE234">
        <v>1864000</v>
      </c>
      <c r="CF234">
        <v>1864000</v>
      </c>
      <c r="CG234">
        <v>0</v>
      </c>
      <c r="CH234">
        <v>0</v>
      </c>
      <c r="CI234">
        <v>48</v>
      </c>
      <c r="CJ234" t="s">
        <v>103</v>
      </c>
      <c r="CM234" t="s">
        <v>1579</v>
      </c>
    </row>
    <row r="235" spans="1:91" x14ac:dyDescent="0.35">
      <c r="A235">
        <v>216</v>
      </c>
      <c r="B235">
        <v>3</v>
      </c>
      <c r="D235" t="s">
        <v>1580</v>
      </c>
      <c r="E235" t="s">
        <v>92</v>
      </c>
      <c r="F235" t="s">
        <v>1581</v>
      </c>
      <c r="G235" t="s">
        <v>1580</v>
      </c>
      <c r="H235" t="s">
        <v>102</v>
      </c>
      <c r="I235">
        <v>0</v>
      </c>
      <c r="O235" s="1">
        <v>43826</v>
      </c>
      <c r="P235" t="s">
        <v>804</v>
      </c>
      <c r="Q235">
        <v>11343100</v>
      </c>
      <c r="S235">
        <v>660</v>
      </c>
      <c r="T235" t="s">
        <v>97</v>
      </c>
      <c r="Z235" t="s">
        <v>1582</v>
      </c>
      <c r="AA235" t="s">
        <v>249</v>
      </c>
      <c r="AB235">
        <v>3</v>
      </c>
      <c r="AC235">
        <v>0</v>
      </c>
      <c r="AD235">
        <v>3.56E-2</v>
      </c>
      <c r="AE235">
        <v>0</v>
      </c>
      <c r="AF235">
        <v>0</v>
      </c>
      <c r="AG235">
        <v>0</v>
      </c>
      <c r="AI235">
        <v>0</v>
      </c>
      <c r="AJ235">
        <v>0</v>
      </c>
      <c r="AL235">
        <v>24796.52</v>
      </c>
      <c r="AM235">
        <v>0</v>
      </c>
      <c r="AN235">
        <v>0</v>
      </c>
      <c r="AO235">
        <v>0</v>
      </c>
      <c r="AP235" s="1">
        <v>36360</v>
      </c>
      <c r="AQ235">
        <v>5469</v>
      </c>
      <c r="AR235">
        <v>109</v>
      </c>
      <c r="AS235">
        <v>655000</v>
      </c>
      <c r="AT235">
        <v>23</v>
      </c>
      <c r="AU235">
        <v>229.160305343511</v>
      </c>
      <c r="AV235">
        <v>1</v>
      </c>
      <c r="AW235">
        <v>2023</v>
      </c>
      <c r="AX235" t="s">
        <v>1581</v>
      </c>
      <c r="AY235" t="s">
        <v>1580</v>
      </c>
      <c r="AZ235" t="s">
        <v>102</v>
      </c>
      <c r="BA235">
        <v>700000</v>
      </c>
      <c r="BB235">
        <v>801000</v>
      </c>
      <c r="BC235">
        <v>0</v>
      </c>
      <c r="BD235">
        <v>1501000</v>
      </c>
      <c r="BE235">
        <v>1501000</v>
      </c>
      <c r="BF235">
        <v>2022</v>
      </c>
      <c r="BG235" t="s">
        <v>1581</v>
      </c>
      <c r="BH235" t="s">
        <v>1580</v>
      </c>
      <c r="BI235" t="s">
        <v>102</v>
      </c>
      <c r="BJ235">
        <v>700000</v>
      </c>
      <c r="BK235">
        <v>801000</v>
      </c>
      <c r="BL235">
        <v>0</v>
      </c>
      <c r="BM235">
        <v>1501000</v>
      </c>
      <c r="BN235">
        <v>1501000</v>
      </c>
      <c r="BO235">
        <v>2021</v>
      </c>
      <c r="BP235" t="s">
        <v>1581</v>
      </c>
      <c r="BQ235" t="s">
        <v>1580</v>
      </c>
      <c r="BR235" t="s">
        <v>102</v>
      </c>
      <c r="BS235">
        <v>700000</v>
      </c>
      <c r="BT235">
        <v>801000</v>
      </c>
      <c r="BU235">
        <v>0</v>
      </c>
      <c r="BV235">
        <v>1501000</v>
      </c>
      <c r="BW235">
        <v>1501000</v>
      </c>
      <c r="BX235">
        <v>2020</v>
      </c>
      <c r="BY235" t="s">
        <v>1581</v>
      </c>
      <c r="BZ235" t="s">
        <v>1580</v>
      </c>
      <c r="CA235" t="s">
        <v>102</v>
      </c>
      <c r="CB235">
        <v>700000</v>
      </c>
      <c r="CC235">
        <v>801000</v>
      </c>
      <c r="CD235">
        <v>0</v>
      </c>
      <c r="CE235">
        <v>1501000</v>
      </c>
      <c r="CF235">
        <v>1501000</v>
      </c>
      <c r="CG235">
        <v>0</v>
      </c>
      <c r="CH235">
        <v>0</v>
      </c>
      <c r="CI235">
        <v>48</v>
      </c>
      <c r="CJ235" t="s">
        <v>103</v>
      </c>
      <c r="CM235" t="s">
        <v>1583</v>
      </c>
    </row>
    <row r="236" spans="1:91" x14ac:dyDescent="0.35">
      <c r="A236">
        <v>203</v>
      </c>
      <c r="B236">
        <v>14.02</v>
      </c>
      <c r="D236" t="s">
        <v>1584</v>
      </c>
      <c r="E236" t="s">
        <v>92</v>
      </c>
      <c r="F236" t="s">
        <v>1585</v>
      </c>
      <c r="G236" t="s">
        <v>1586</v>
      </c>
      <c r="H236" t="s">
        <v>1587</v>
      </c>
      <c r="I236">
        <v>0</v>
      </c>
      <c r="L236">
        <v>203</v>
      </c>
      <c r="M236">
        <v>14.2</v>
      </c>
      <c r="O236" s="1">
        <v>43826</v>
      </c>
      <c r="P236" t="s">
        <v>96</v>
      </c>
      <c r="Q236">
        <v>11273100</v>
      </c>
      <c r="S236">
        <v>0</v>
      </c>
      <c r="T236" t="s">
        <v>97</v>
      </c>
      <c r="Z236" t="s">
        <v>791</v>
      </c>
      <c r="AA236" t="s">
        <v>1588</v>
      </c>
      <c r="AB236">
        <v>2</v>
      </c>
      <c r="AC236">
        <v>0</v>
      </c>
      <c r="AD236">
        <v>4.5900000000000003E-2</v>
      </c>
      <c r="AE236">
        <v>0</v>
      </c>
      <c r="AF236">
        <v>0</v>
      </c>
      <c r="AG236">
        <v>0</v>
      </c>
      <c r="AI236">
        <v>0</v>
      </c>
      <c r="AJ236">
        <v>0</v>
      </c>
      <c r="AL236">
        <v>23706.2</v>
      </c>
      <c r="AM236">
        <v>0</v>
      </c>
      <c r="AN236">
        <v>0</v>
      </c>
      <c r="AO236">
        <v>0</v>
      </c>
      <c r="AP236" s="1">
        <v>34971</v>
      </c>
      <c r="AQ236">
        <v>4912</v>
      </c>
      <c r="AR236">
        <v>169</v>
      </c>
      <c r="AS236">
        <v>1000000</v>
      </c>
      <c r="AT236">
        <v>26</v>
      </c>
      <c r="AU236">
        <v>143.5</v>
      </c>
      <c r="AW236">
        <v>2023</v>
      </c>
      <c r="AX236" t="s">
        <v>1585</v>
      </c>
      <c r="AY236" t="s">
        <v>1586</v>
      </c>
      <c r="AZ236" t="s">
        <v>1587</v>
      </c>
      <c r="BA236">
        <v>805000</v>
      </c>
      <c r="BB236">
        <v>630000</v>
      </c>
      <c r="BC236">
        <v>0</v>
      </c>
      <c r="BD236">
        <v>1435000</v>
      </c>
      <c r="BE236">
        <v>1435000</v>
      </c>
      <c r="BF236">
        <v>2022</v>
      </c>
      <c r="BG236" t="s">
        <v>1585</v>
      </c>
      <c r="BH236" t="s">
        <v>1586</v>
      </c>
      <c r="BI236" t="s">
        <v>1587</v>
      </c>
      <c r="BJ236">
        <v>805000</v>
      </c>
      <c r="BK236">
        <v>630000</v>
      </c>
      <c r="BL236">
        <v>0</v>
      </c>
      <c r="BM236">
        <v>1435000</v>
      </c>
      <c r="BN236">
        <v>1435000</v>
      </c>
      <c r="BO236">
        <v>2021</v>
      </c>
      <c r="BP236" t="s">
        <v>1585</v>
      </c>
      <c r="BQ236" t="s">
        <v>1586</v>
      </c>
      <c r="BR236" t="s">
        <v>1587</v>
      </c>
      <c r="BS236">
        <v>805000</v>
      </c>
      <c r="BT236">
        <v>630000</v>
      </c>
      <c r="BU236">
        <v>0</v>
      </c>
      <c r="BV236">
        <v>1435000</v>
      </c>
      <c r="BW236">
        <v>1435000</v>
      </c>
      <c r="BX236">
        <v>2020</v>
      </c>
      <c r="BY236" t="s">
        <v>1585</v>
      </c>
      <c r="BZ236" t="s">
        <v>1586</v>
      </c>
      <c r="CA236" t="s">
        <v>1587</v>
      </c>
      <c r="CB236">
        <v>805000</v>
      </c>
      <c r="CC236">
        <v>630000</v>
      </c>
      <c r="CD236">
        <v>0</v>
      </c>
      <c r="CE236">
        <v>1435000</v>
      </c>
      <c r="CF236">
        <v>1435000</v>
      </c>
      <c r="CG236">
        <v>0</v>
      </c>
      <c r="CH236">
        <v>0</v>
      </c>
      <c r="CI236">
        <v>48</v>
      </c>
      <c r="CJ236" t="s">
        <v>103</v>
      </c>
      <c r="CM236" t="s">
        <v>1589</v>
      </c>
    </row>
    <row r="237" spans="1:91" x14ac:dyDescent="0.35">
      <c r="A237">
        <v>203</v>
      </c>
      <c r="B237">
        <v>14.01</v>
      </c>
      <c r="D237" t="s">
        <v>1590</v>
      </c>
      <c r="E237" t="s">
        <v>92</v>
      </c>
      <c r="F237" t="s">
        <v>1585</v>
      </c>
      <c r="G237" t="s">
        <v>1586</v>
      </c>
      <c r="H237" t="s">
        <v>1587</v>
      </c>
      <c r="I237">
        <v>0</v>
      </c>
      <c r="L237">
        <v>203</v>
      </c>
      <c r="M237">
        <v>14.1</v>
      </c>
      <c r="O237" s="1">
        <v>43826</v>
      </c>
      <c r="P237" t="s">
        <v>96</v>
      </c>
      <c r="Q237">
        <v>11273000</v>
      </c>
      <c r="S237">
        <v>0</v>
      </c>
      <c r="T237" t="s">
        <v>97</v>
      </c>
      <c r="Z237" t="s">
        <v>1591</v>
      </c>
      <c r="AA237" t="s">
        <v>1592</v>
      </c>
      <c r="AB237">
        <v>2</v>
      </c>
      <c r="AC237">
        <v>0</v>
      </c>
      <c r="AD237">
        <v>4.5900000000000003E-2</v>
      </c>
      <c r="AE237">
        <v>0</v>
      </c>
      <c r="AF237">
        <v>0</v>
      </c>
      <c r="AG237">
        <v>0</v>
      </c>
      <c r="AI237">
        <v>0</v>
      </c>
      <c r="AJ237">
        <v>0</v>
      </c>
      <c r="AL237">
        <v>26845</v>
      </c>
      <c r="AM237">
        <v>0</v>
      </c>
      <c r="AN237">
        <v>0</v>
      </c>
      <c r="AO237">
        <v>0</v>
      </c>
      <c r="AP237" s="1">
        <v>34971</v>
      </c>
      <c r="AQ237">
        <v>4912</v>
      </c>
      <c r="AR237">
        <v>169</v>
      </c>
      <c r="AS237">
        <v>1000000</v>
      </c>
      <c r="AT237">
        <v>26</v>
      </c>
      <c r="AU237">
        <v>162.5</v>
      </c>
      <c r="AW237">
        <v>2023</v>
      </c>
      <c r="AX237" t="s">
        <v>1585</v>
      </c>
      <c r="AY237" t="s">
        <v>1586</v>
      </c>
      <c r="AZ237" t="s">
        <v>1587</v>
      </c>
      <c r="BA237">
        <v>805000</v>
      </c>
      <c r="BB237">
        <v>820000</v>
      </c>
      <c r="BC237">
        <v>0</v>
      </c>
      <c r="BD237">
        <v>1625000</v>
      </c>
      <c r="BE237">
        <v>1625000</v>
      </c>
      <c r="BF237">
        <v>2022</v>
      </c>
      <c r="BG237" t="s">
        <v>1585</v>
      </c>
      <c r="BH237" t="s">
        <v>1586</v>
      </c>
      <c r="BI237" t="s">
        <v>1587</v>
      </c>
      <c r="BJ237">
        <v>805000</v>
      </c>
      <c r="BK237">
        <v>820000</v>
      </c>
      <c r="BL237">
        <v>0</v>
      </c>
      <c r="BM237">
        <v>1625000</v>
      </c>
      <c r="BN237">
        <v>1625000</v>
      </c>
      <c r="BO237">
        <v>2021</v>
      </c>
      <c r="BP237" t="s">
        <v>1585</v>
      </c>
      <c r="BQ237" t="s">
        <v>1586</v>
      </c>
      <c r="BR237" t="s">
        <v>1587</v>
      </c>
      <c r="BS237">
        <v>805000</v>
      </c>
      <c r="BT237">
        <v>820000</v>
      </c>
      <c r="BU237">
        <v>0</v>
      </c>
      <c r="BV237">
        <v>1625000</v>
      </c>
      <c r="BW237">
        <v>1625000</v>
      </c>
      <c r="BX237">
        <v>2020</v>
      </c>
      <c r="BY237" t="s">
        <v>1585</v>
      </c>
      <c r="BZ237" t="s">
        <v>1586</v>
      </c>
      <c r="CA237" t="s">
        <v>1587</v>
      </c>
      <c r="CB237">
        <v>805000</v>
      </c>
      <c r="CC237">
        <v>820000</v>
      </c>
      <c r="CD237">
        <v>0</v>
      </c>
      <c r="CE237">
        <v>1625000</v>
      </c>
      <c r="CF237">
        <v>1625000</v>
      </c>
      <c r="CG237">
        <v>0</v>
      </c>
      <c r="CH237">
        <v>0</v>
      </c>
      <c r="CI237">
        <v>48</v>
      </c>
      <c r="CJ237" t="s">
        <v>103</v>
      </c>
      <c r="CM237" t="s">
        <v>1593</v>
      </c>
    </row>
    <row r="238" spans="1:91" x14ac:dyDescent="0.35">
      <c r="A238">
        <v>221</v>
      </c>
      <c r="B238">
        <v>1</v>
      </c>
      <c r="D238" t="s">
        <v>1594</v>
      </c>
      <c r="E238" t="s">
        <v>92</v>
      </c>
      <c r="F238" t="s">
        <v>1595</v>
      </c>
      <c r="G238" t="s">
        <v>1596</v>
      </c>
      <c r="H238" t="s">
        <v>1597</v>
      </c>
      <c r="I238">
        <v>0</v>
      </c>
      <c r="O238" s="1">
        <v>43826</v>
      </c>
      <c r="P238" t="s">
        <v>96</v>
      </c>
      <c r="Q238">
        <v>11386400</v>
      </c>
      <c r="S238">
        <v>2250</v>
      </c>
      <c r="T238" t="s">
        <v>97</v>
      </c>
      <c r="Z238" t="s">
        <v>1598</v>
      </c>
      <c r="AA238" t="s">
        <v>1161</v>
      </c>
      <c r="AB238">
        <v>8</v>
      </c>
      <c r="AC238">
        <v>738</v>
      </c>
      <c r="AD238">
        <v>4.48E-2</v>
      </c>
      <c r="AE238">
        <v>0</v>
      </c>
      <c r="AF238">
        <v>0</v>
      </c>
      <c r="AG238">
        <v>0</v>
      </c>
      <c r="AI238">
        <v>0</v>
      </c>
      <c r="AJ238">
        <v>0</v>
      </c>
      <c r="AL238">
        <v>32825.24</v>
      </c>
      <c r="AM238">
        <v>0</v>
      </c>
      <c r="AN238">
        <v>0</v>
      </c>
      <c r="AO238">
        <v>0</v>
      </c>
      <c r="AP238" s="1">
        <v>42069</v>
      </c>
      <c r="AQ238">
        <v>9028</v>
      </c>
      <c r="AR238">
        <v>30</v>
      </c>
      <c r="AS238">
        <v>3400000</v>
      </c>
      <c r="AT238">
        <v>26</v>
      </c>
      <c r="AU238">
        <v>58.441176470588204</v>
      </c>
      <c r="AV238">
        <v>1</v>
      </c>
      <c r="AW238">
        <v>2023</v>
      </c>
      <c r="AX238" t="s">
        <v>1595</v>
      </c>
      <c r="AY238" t="s">
        <v>1596</v>
      </c>
      <c r="AZ238" t="s">
        <v>1597</v>
      </c>
      <c r="BA238">
        <v>920000</v>
      </c>
      <c r="BB238">
        <v>1067000</v>
      </c>
      <c r="BC238">
        <v>0</v>
      </c>
      <c r="BD238">
        <v>1987000</v>
      </c>
      <c r="BE238">
        <v>1987000</v>
      </c>
      <c r="BF238">
        <v>2022</v>
      </c>
      <c r="BG238" t="s">
        <v>1595</v>
      </c>
      <c r="BH238" t="s">
        <v>1596</v>
      </c>
      <c r="BI238" t="s">
        <v>1597</v>
      </c>
      <c r="BJ238">
        <v>920000</v>
      </c>
      <c r="BK238">
        <v>1067000</v>
      </c>
      <c r="BL238">
        <v>0</v>
      </c>
      <c r="BM238">
        <v>1987000</v>
      </c>
      <c r="BN238">
        <v>1987000</v>
      </c>
      <c r="BO238">
        <v>2021</v>
      </c>
      <c r="BP238" t="s">
        <v>1595</v>
      </c>
      <c r="BQ238" t="s">
        <v>1596</v>
      </c>
      <c r="BR238" t="s">
        <v>1597</v>
      </c>
      <c r="BS238">
        <v>920000</v>
      </c>
      <c r="BT238">
        <v>1067000</v>
      </c>
      <c r="BU238">
        <v>0</v>
      </c>
      <c r="BV238">
        <v>1987000</v>
      </c>
      <c r="BW238">
        <v>1987000</v>
      </c>
      <c r="BX238">
        <v>2020</v>
      </c>
      <c r="BY238" t="s">
        <v>1595</v>
      </c>
      <c r="BZ238" t="s">
        <v>1596</v>
      </c>
      <c r="CA238" t="s">
        <v>1597</v>
      </c>
      <c r="CB238">
        <v>920000</v>
      </c>
      <c r="CC238">
        <v>1067000</v>
      </c>
      <c r="CD238">
        <v>0</v>
      </c>
      <c r="CE238">
        <v>1987000</v>
      </c>
      <c r="CF238">
        <v>1987000</v>
      </c>
      <c r="CG238">
        <v>0</v>
      </c>
      <c r="CH238">
        <v>0</v>
      </c>
      <c r="CI238">
        <v>49</v>
      </c>
      <c r="CJ238" t="s">
        <v>146</v>
      </c>
      <c r="CM238" t="s">
        <v>1599</v>
      </c>
    </row>
    <row r="239" spans="1:91" x14ac:dyDescent="0.35">
      <c r="A239">
        <v>208</v>
      </c>
      <c r="B239">
        <v>35</v>
      </c>
      <c r="D239" t="s">
        <v>1600</v>
      </c>
      <c r="E239" t="s">
        <v>92</v>
      </c>
      <c r="F239" t="s">
        <v>1601</v>
      </c>
      <c r="G239" t="s">
        <v>1596</v>
      </c>
      <c r="H239" t="s">
        <v>947</v>
      </c>
      <c r="I239">
        <v>0</v>
      </c>
      <c r="O239" s="1">
        <v>44432</v>
      </c>
      <c r="P239" t="s">
        <v>96</v>
      </c>
      <c r="Q239">
        <v>11305600</v>
      </c>
      <c r="S239">
        <v>0</v>
      </c>
      <c r="T239" t="s">
        <v>97</v>
      </c>
      <c r="Z239" t="s">
        <v>172</v>
      </c>
      <c r="AA239" t="s">
        <v>441</v>
      </c>
      <c r="AB239">
        <v>2</v>
      </c>
      <c r="AC239">
        <v>0</v>
      </c>
      <c r="AD239">
        <v>3.44E-2</v>
      </c>
      <c r="AE239">
        <v>0</v>
      </c>
      <c r="AF239">
        <v>0</v>
      </c>
      <c r="AG239">
        <v>0</v>
      </c>
      <c r="AI239">
        <v>0</v>
      </c>
      <c r="AJ239">
        <v>0</v>
      </c>
      <c r="AL239">
        <v>18006.8</v>
      </c>
      <c r="AM239">
        <v>0</v>
      </c>
      <c r="AN239">
        <v>0</v>
      </c>
      <c r="AO239">
        <v>0</v>
      </c>
      <c r="AP239" s="1">
        <v>37050</v>
      </c>
      <c r="AQ239">
        <v>5827</v>
      </c>
      <c r="AR239">
        <v>331</v>
      </c>
      <c r="AS239">
        <v>1</v>
      </c>
      <c r="AT239">
        <v>3</v>
      </c>
      <c r="AU239">
        <v>109000000</v>
      </c>
      <c r="AW239">
        <v>2023</v>
      </c>
      <c r="AX239" t="s">
        <v>1601</v>
      </c>
      <c r="AY239" t="s">
        <v>1596</v>
      </c>
      <c r="AZ239" t="s">
        <v>947</v>
      </c>
      <c r="BA239">
        <v>720000</v>
      </c>
      <c r="BB239">
        <v>370000</v>
      </c>
      <c r="BC239">
        <v>0</v>
      </c>
      <c r="BD239">
        <v>1090000</v>
      </c>
      <c r="BE239">
        <v>1090000</v>
      </c>
      <c r="BF239">
        <v>2022</v>
      </c>
      <c r="BG239" t="s">
        <v>1601</v>
      </c>
      <c r="BH239" t="s">
        <v>1596</v>
      </c>
      <c r="BI239" t="s">
        <v>947</v>
      </c>
      <c r="BJ239">
        <v>720000</v>
      </c>
      <c r="BK239">
        <v>370000</v>
      </c>
      <c r="BL239">
        <v>0</v>
      </c>
      <c r="BM239">
        <v>1090000</v>
      </c>
      <c r="BN239">
        <v>1090000</v>
      </c>
      <c r="BO239">
        <v>2021</v>
      </c>
      <c r="BP239" t="s">
        <v>1601</v>
      </c>
      <c r="BQ239" t="s">
        <v>1596</v>
      </c>
      <c r="BR239" t="s">
        <v>947</v>
      </c>
      <c r="BS239">
        <v>720000</v>
      </c>
      <c r="BT239">
        <v>340000</v>
      </c>
      <c r="BU239">
        <v>0</v>
      </c>
      <c r="BV239">
        <v>1060000</v>
      </c>
      <c r="BW239">
        <v>1060000</v>
      </c>
      <c r="BX239">
        <v>2020</v>
      </c>
      <c r="BY239" t="s">
        <v>1601</v>
      </c>
      <c r="BZ239" t="s">
        <v>1596</v>
      </c>
      <c r="CA239" t="s">
        <v>947</v>
      </c>
      <c r="CB239">
        <v>720000</v>
      </c>
      <c r="CC239">
        <v>340000</v>
      </c>
      <c r="CD239">
        <v>0</v>
      </c>
      <c r="CE239">
        <v>1060000</v>
      </c>
      <c r="CF239">
        <v>1060000</v>
      </c>
      <c r="CG239">
        <v>0</v>
      </c>
      <c r="CH239">
        <v>0</v>
      </c>
      <c r="CI239">
        <v>49</v>
      </c>
      <c r="CJ239" t="s">
        <v>146</v>
      </c>
      <c r="CM239" t="s">
        <v>1602</v>
      </c>
    </row>
    <row r="240" spans="1:91" x14ac:dyDescent="0.35">
      <c r="A240">
        <v>208</v>
      </c>
      <c r="B240">
        <v>34</v>
      </c>
      <c r="D240" t="s">
        <v>1603</v>
      </c>
      <c r="E240" t="s">
        <v>92</v>
      </c>
      <c r="F240" t="s">
        <v>1601</v>
      </c>
      <c r="G240" t="s">
        <v>1596</v>
      </c>
      <c r="H240" t="s">
        <v>947</v>
      </c>
      <c r="I240">
        <v>0</v>
      </c>
      <c r="O240" s="1">
        <v>43826</v>
      </c>
      <c r="P240" t="s">
        <v>96</v>
      </c>
      <c r="Q240">
        <v>11305500</v>
      </c>
      <c r="S240">
        <v>0</v>
      </c>
      <c r="T240" t="s">
        <v>97</v>
      </c>
      <c r="Z240" t="s">
        <v>144</v>
      </c>
      <c r="AA240" t="s">
        <v>145</v>
      </c>
      <c r="AB240">
        <v>2</v>
      </c>
      <c r="AC240">
        <v>0</v>
      </c>
      <c r="AD240">
        <v>3.6999999999999998E-2</v>
      </c>
      <c r="AE240">
        <v>0</v>
      </c>
      <c r="AF240">
        <v>0</v>
      </c>
      <c r="AG240">
        <v>0</v>
      </c>
      <c r="AI240">
        <v>0</v>
      </c>
      <c r="AJ240">
        <v>0</v>
      </c>
      <c r="AL240">
        <v>15330.56</v>
      </c>
      <c r="AM240">
        <v>0</v>
      </c>
      <c r="AN240">
        <v>0</v>
      </c>
      <c r="AO240">
        <v>0</v>
      </c>
      <c r="AP240" s="1">
        <v>37050</v>
      </c>
      <c r="AQ240">
        <v>5827</v>
      </c>
      <c r="AR240">
        <v>331</v>
      </c>
      <c r="AS240">
        <v>1</v>
      </c>
      <c r="AT240">
        <v>3</v>
      </c>
      <c r="AU240">
        <v>92800000</v>
      </c>
      <c r="AW240">
        <v>2023</v>
      </c>
      <c r="AX240" t="s">
        <v>1601</v>
      </c>
      <c r="AY240" t="s">
        <v>1596</v>
      </c>
      <c r="AZ240" t="s">
        <v>947</v>
      </c>
      <c r="BA240">
        <v>800000</v>
      </c>
      <c r="BB240">
        <v>128000</v>
      </c>
      <c r="BC240">
        <v>0</v>
      </c>
      <c r="BD240">
        <v>928000</v>
      </c>
      <c r="BE240">
        <v>928000</v>
      </c>
      <c r="BF240">
        <v>2022</v>
      </c>
      <c r="BG240" t="s">
        <v>1601</v>
      </c>
      <c r="BH240" t="s">
        <v>1596</v>
      </c>
      <c r="BI240" t="s">
        <v>947</v>
      </c>
      <c r="BJ240">
        <v>800000</v>
      </c>
      <c r="BK240">
        <v>128000</v>
      </c>
      <c r="BL240">
        <v>0</v>
      </c>
      <c r="BM240">
        <v>928000</v>
      </c>
      <c r="BN240">
        <v>928000</v>
      </c>
      <c r="BO240">
        <v>2021</v>
      </c>
      <c r="BP240" t="s">
        <v>1601</v>
      </c>
      <c r="BQ240" t="s">
        <v>1596</v>
      </c>
      <c r="BR240" t="s">
        <v>947</v>
      </c>
      <c r="BS240">
        <v>800000</v>
      </c>
      <c r="BT240">
        <v>128000</v>
      </c>
      <c r="BU240">
        <v>0</v>
      </c>
      <c r="BV240">
        <v>928000</v>
      </c>
      <c r="BW240">
        <v>928000</v>
      </c>
      <c r="BX240">
        <v>2020</v>
      </c>
      <c r="BY240" t="s">
        <v>1601</v>
      </c>
      <c r="BZ240" t="s">
        <v>1596</v>
      </c>
      <c r="CA240" t="s">
        <v>947</v>
      </c>
      <c r="CB240">
        <v>800000</v>
      </c>
      <c r="CC240">
        <v>128000</v>
      </c>
      <c r="CD240">
        <v>0</v>
      </c>
      <c r="CE240">
        <v>928000</v>
      </c>
      <c r="CF240">
        <v>928000</v>
      </c>
      <c r="CG240">
        <v>0</v>
      </c>
      <c r="CH240">
        <v>0</v>
      </c>
      <c r="CI240">
        <v>49</v>
      </c>
      <c r="CJ240" t="s">
        <v>146</v>
      </c>
      <c r="CM240" t="s">
        <v>1604</v>
      </c>
    </row>
    <row r="241" spans="1:91" x14ac:dyDescent="0.35">
      <c r="A241">
        <v>188</v>
      </c>
      <c r="B241">
        <v>3.01</v>
      </c>
      <c r="D241" t="s">
        <v>1605</v>
      </c>
      <c r="E241" t="s">
        <v>92</v>
      </c>
      <c r="F241" t="s">
        <v>1606</v>
      </c>
      <c r="G241" t="s">
        <v>1607</v>
      </c>
      <c r="H241" t="s">
        <v>102</v>
      </c>
      <c r="I241">
        <v>0</v>
      </c>
      <c r="L241">
        <v>188</v>
      </c>
      <c r="M241">
        <v>3.1</v>
      </c>
      <c r="O241" s="1">
        <v>43826</v>
      </c>
      <c r="P241" t="s">
        <v>96</v>
      </c>
      <c r="Q241">
        <v>11169100</v>
      </c>
      <c r="S241">
        <v>0</v>
      </c>
      <c r="T241" t="s">
        <v>164</v>
      </c>
      <c r="Z241" t="s">
        <v>1608</v>
      </c>
      <c r="AA241" t="s">
        <v>1609</v>
      </c>
      <c r="AB241">
        <v>6</v>
      </c>
      <c r="AC241">
        <v>0</v>
      </c>
      <c r="AD241">
        <v>0</v>
      </c>
      <c r="AE241">
        <v>0</v>
      </c>
      <c r="AF241">
        <v>0</v>
      </c>
      <c r="AG241">
        <v>0</v>
      </c>
      <c r="AI241">
        <v>0</v>
      </c>
      <c r="AJ241">
        <v>0</v>
      </c>
      <c r="AL241">
        <v>18116.88</v>
      </c>
      <c r="AM241">
        <v>0</v>
      </c>
      <c r="AN241">
        <v>0</v>
      </c>
      <c r="AO241">
        <v>0</v>
      </c>
      <c r="AP241" t="s">
        <v>208</v>
      </c>
      <c r="AS241">
        <v>0</v>
      </c>
      <c r="AT241">
        <v>0</v>
      </c>
      <c r="AU241">
        <v>0</v>
      </c>
      <c r="AW241">
        <v>2023</v>
      </c>
      <c r="AX241" t="s">
        <v>1606</v>
      </c>
      <c r="AY241" t="s">
        <v>1607</v>
      </c>
      <c r="AZ241" t="s">
        <v>102</v>
      </c>
      <c r="BA241">
        <v>814600</v>
      </c>
      <c r="BB241">
        <v>287400</v>
      </c>
      <c r="BC241">
        <v>0</v>
      </c>
      <c r="BD241">
        <v>1102000</v>
      </c>
      <c r="BE241">
        <v>1102000</v>
      </c>
      <c r="BF241">
        <v>2022</v>
      </c>
      <c r="BG241" t="s">
        <v>1606</v>
      </c>
      <c r="BH241" t="s">
        <v>1607</v>
      </c>
      <c r="BI241" t="s">
        <v>102</v>
      </c>
      <c r="BJ241">
        <v>814600</v>
      </c>
      <c r="BK241">
        <v>287400</v>
      </c>
      <c r="BL241">
        <v>0</v>
      </c>
      <c r="BM241">
        <v>1102000</v>
      </c>
      <c r="BN241">
        <v>1102000</v>
      </c>
      <c r="BO241">
        <v>2021</v>
      </c>
      <c r="BP241" t="s">
        <v>1606</v>
      </c>
      <c r="BQ241" t="s">
        <v>1607</v>
      </c>
      <c r="BR241" t="s">
        <v>102</v>
      </c>
      <c r="BS241">
        <v>814600</v>
      </c>
      <c r="BT241">
        <v>287400</v>
      </c>
      <c r="BU241">
        <v>0</v>
      </c>
      <c r="BV241">
        <v>1102000</v>
      </c>
      <c r="BW241">
        <v>1102000</v>
      </c>
      <c r="BX241">
        <v>2020</v>
      </c>
      <c r="BY241" t="s">
        <v>1606</v>
      </c>
      <c r="BZ241" t="s">
        <v>1607</v>
      </c>
      <c r="CA241" t="s">
        <v>102</v>
      </c>
      <c r="CB241">
        <v>814600</v>
      </c>
      <c r="CC241">
        <v>287400</v>
      </c>
      <c r="CD241">
        <v>0</v>
      </c>
      <c r="CE241">
        <v>1102000</v>
      </c>
      <c r="CF241">
        <v>1102000</v>
      </c>
      <c r="CG241">
        <v>0</v>
      </c>
      <c r="CH241">
        <v>0</v>
      </c>
      <c r="CI241">
        <v>53</v>
      </c>
      <c r="CJ241" t="s">
        <v>167</v>
      </c>
      <c r="CM241" t="s">
        <v>1610</v>
      </c>
    </row>
    <row r="242" spans="1:91" x14ac:dyDescent="0.35">
      <c r="A242">
        <v>204</v>
      </c>
      <c r="B242">
        <v>31</v>
      </c>
      <c r="D242" t="s">
        <v>1611</v>
      </c>
      <c r="E242" t="s">
        <v>92</v>
      </c>
      <c r="F242" t="s">
        <v>1612</v>
      </c>
      <c r="G242" t="s">
        <v>1613</v>
      </c>
      <c r="H242" t="s">
        <v>102</v>
      </c>
      <c r="I242">
        <v>0</v>
      </c>
      <c r="O242" s="1">
        <v>43869</v>
      </c>
      <c r="P242" t="s">
        <v>96</v>
      </c>
      <c r="Q242">
        <v>11280000</v>
      </c>
      <c r="S242">
        <v>0</v>
      </c>
      <c r="T242" t="s">
        <v>97</v>
      </c>
      <c r="Z242" t="s">
        <v>98</v>
      </c>
      <c r="AA242" t="s">
        <v>1588</v>
      </c>
      <c r="AB242">
        <v>2</v>
      </c>
      <c r="AC242">
        <v>0</v>
      </c>
      <c r="AD242">
        <v>3.7900000000000003E-2</v>
      </c>
      <c r="AE242">
        <v>0</v>
      </c>
      <c r="AF242">
        <v>0</v>
      </c>
      <c r="AG242">
        <v>0</v>
      </c>
      <c r="AI242">
        <v>0</v>
      </c>
      <c r="AJ242">
        <v>0</v>
      </c>
      <c r="AL242">
        <v>19031.04</v>
      </c>
      <c r="AM242">
        <v>0</v>
      </c>
      <c r="AN242">
        <v>0</v>
      </c>
      <c r="AO242">
        <v>0</v>
      </c>
      <c r="AP242" s="1">
        <v>35696</v>
      </c>
      <c r="AQ242">
        <v>5192</v>
      </c>
      <c r="AR242">
        <v>308</v>
      </c>
      <c r="AS242">
        <v>525000</v>
      </c>
      <c r="AT242">
        <v>0</v>
      </c>
      <c r="AU242">
        <v>219.42857142857099</v>
      </c>
      <c r="AW242">
        <v>2023</v>
      </c>
      <c r="AX242" t="s">
        <v>1612</v>
      </c>
      <c r="AY242" t="s">
        <v>1613</v>
      </c>
      <c r="AZ242" t="s">
        <v>102</v>
      </c>
      <c r="BA242">
        <v>700000</v>
      </c>
      <c r="BB242">
        <v>452000</v>
      </c>
      <c r="BC242">
        <v>0</v>
      </c>
      <c r="BD242">
        <v>1152000</v>
      </c>
      <c r="BE242">
        <v>1152000</v>
      </c>
      <c r="BF242">
        <v>2022</v>
      </c>
      <c r="BG242" t="s">
        <v>1612</v>
      </c>
      <c r="BH242" t="s">
        <v>1613</v>
      </c>
      <c r="BI242" t="s">
        <v>102</v>
      </c>
      <c r="BJ242">
        <v>700000</v>
      </c>
      <c r="BK242">
        <v>452000</v>
      </c>
      <c r="BL242">
        <v>0</v>
      </c>
      <c r="BM242">
        <v>1152000</v>
      </c>
      <c r="BN242">
        <v>1152000</v>
      </c>
      <c r="BO242">
        <v>2021</v>
      </c>
      <c r="BP242" t="s">
        <v>1612</v>
      </c>
      <c r="BQ242" t="s">
        <v>1613</v>
      </c>
      <c r="BR242" t="s">
        <v>102</v>
      </c>
      <c r="BS242">
        <v>700000</v>
      </c>
      <c r="BT242">
        <v>452000</v>
      </c>
      <c r="BU242">
        <v>0</v>
      </c>
      <c r="BV242">
        <v>1152000</v>
      </c>
      <c r="BW242">
        <v>1152000</v>
      </c>
      <c r="BX242">
        <v>2020</v>
      </c>
      <c r="BY242" t="s">
        <v>1614</v>
      </c>
      <c r="BZ242" t="s">
        <v>1615</v>
      </c>
      <c r="CA242" t="s">
        <v>102</v>
      </c>
      <c r="CB242">
        <v>700000</v>
      </c>
      <c r="CC242">
        <v>452000</v>
      </c>
      <c r="CD242">
        <v>0</v>
      </c>
      <c r="CE242">
        <v>1152000</v>
      </c>
      <c r="CF242">
        <v>1152000</v>
      </c>
      <c r="CG242">
        <v>0</v>
      </c>
      <c r="CH242">
        <v>0</v>
      </c>
      <c r="CI242">
        <v>48</v>
      </c>
      <c r="CJ242" t="s">
        <v>103</v>
      </c>
      <c r="CM242" t="s">
        <v>1616</v>
      </c>
    </row>
    <row r="243" spans="1:91" x14ac:dyDescent="0.35">
      <c r="A243">
        <v>210.01</v>
      </c>
      <c r="B243">
        <v>19</v>
      </c>
      <c r="D243" t="s">
        <v>1617</v>
      </c>
      <c r="E243" t="s">
        <v>92</v>
      </c>
      <c r="F243" t="s">
        <v>1618</v>
      </c>
      <c r="G243" t="s">
        <v>1613</v>
      </c>
      <c r="H243" t="s">
        <v>102</v>
      </c>
      <c r="I243">
        <v>0</v>
      </c>
      <c r="L243">
        <v>210.1</v>
      </c>
      <c r="M243">
        <v>19</v>
      </c>
      <c r="O243" s="1">
        <v>44980</v>
      </c>
      <c r="P243" t="s">
        <v>110</v>
      </c>
      <c r="Q243">
        <v>11314600</v>
      </c>
      <c r="S243">
        <v>0</v>
      </c>
      <c r="T243" t="s">
        <v>399</v>
      </c>
      <c r="Z243" t="s">
        <v>1619</v>
      </c>
      <c r="AA243" t="s">
        <v>1620</v>
      </c>
      <c r="AB243">
        <v>1</v>
      </c>
      <c r="AC243">
        <v>0</v>
      </c>
      <c r="AD243">
        <v>0</v>
      </c>
      <c r="AE243">
        <v>0</v>
      </c>
      <c r="AF243">
        <v>0</v>
      </c>
      <c r="AG243">
        <v>0</v>
      </c>
      <c r="AI243">
        <v>0</v>
      </c>
      <c r="AJ243">
        <v>0</v>
      </c>
      <c r="AL243">
        <v>98896.320000000007</v>
      </c>
      <c r="AM243">
        <v>0</v>
      </c>
      <c r="AN243">
        <v>0</v>
      </c>
      <c r="AO243">
        <v>0</v>
      </c>
      <c r="AP243" s="1">
        <v>34773</v>
      </c>
      <c r="AQ243">
        <v>4841</v>
      </c>
      <c r="AR243">
        <v>35</v>
      </c>
      <c r="AS243">
        <v>1100000</v>
      </c>
      <c r="AT243">
        <v>0</v>
      </c>
      <c r="AU243">
        <v>542.90909090909099</v>
      </c>
      <c r="AW243">
        <v>2023</v>
      </c>
      <c r="AX243" t="s">
        <v>1618</v>
      </c>
      <c r="AY243" t="s">
        <v>1613</v>
      </c>
      <c r="AZ243" t="s">
        <v>102</v>
      </c>
      <c r="BA243">
        <v>3015000</v>
      </c>
      <c r="BB243">
        <v>2957000</v>
      </c>
      <c r="BC243">
        <v>0</v>
      </c>
      <c r="BD243">
        <v>5972000</v>
      </c>
      <c r="BE243">
        <v>5972000</v>
      </c>
      <c r="BF243">
        <v>2022</v>
      </c>
      <c r="BG243" t="s">
        <v>1618</v>
      </c>
      <c r="BH243" t="s">
        <v>1613</v>
      </c>
      <c r="BI243" t="s">
        <v>102</v>
      </c>
      <c r="BJ243">
        <v>3015000</v>
      </c>
      <c r="BK243">
        <v>2957000</v>
      </c>
      <c r="BL243">
        <v>0</v>
      </c>
      <c r="BM243">
        <v>5972000</v>
      </c>
      <c r="BN243">
        <v>5972000</v>
      </c>
      <c r="BO243">
        <v>2021</v>
      </c>
      <c r="BP243" t="s">
        <v>1618</v>
      </c>
      <c r="BQ243" t="s">
        <v>1613</v>
      </c>
      <c r="BR243" t="s">
        <v>102</v>
      </c>
      <c r="BS243">
        <v>3015000</v>
      </c>
      <c r="BT243">
        <v>2957000</v>
      </c>
      <c r="BU243">
        <v>0</v>
      </c>
      <c r="BV243">
        <v>5972000</v>
      </c>
      <c r="BW243">
        <v>5972000</v>
      </c>
      <c r="BX243">
        <v>2020</v>
      </c>
      <c r="BY243" t="s">
        <v>1618</v>
      </c>
      <c r="BZ243" t="s">
        <v>1615</v>
      </c>
      <c r="CA243" t="s">
        <v>102</v>
      </c>
      <c r="CB243">
        <v>3015000</v>
      </c>
      <c r="CC243">
        <v>2957000</v>
      </c>
      <c r="CD243">
        <v>0</v>
      </c>
      <c r="CE243">
        <v>5972000</v>
      </c>
      <c r="CF243">
        <v>5972000</v>
      </c>
      <c r="CG243">
        <v>0</v>
      </c>
      <c r="CH243">
        <v>0</v>
      </c>
      <c r="CI243">
        <v>11</v>
      </c>
      <c r="CJ243" t="s">
        <v>115</v>
      </c>
      <c r="CM243" t="s">
        <v>1621</v>
      </c>
    </row>
    <row r="244" spans="1:91" x14ac:dyDescent="0.35">
      <c r="A244">
        <v>68</v>
      </c>
      <c r="B244">
        <v>19</v>
      </c>
      <c r="D244" t="s">
        <v>1622</v>
      </c>
      <c r="E244" t="s">
        <v>92</v>
      </c>
      <c r="F244" t="s">
        <v>1623</v>
      </c>
      <c r="G244" t="s">
        <v>1624</v>
      </c>
      <c r="H244" t="s">
        <v>102</v>
      </c>
      <c r="I244">
        <v>0</v>
      </c>
      <c r="O244" s="1">
        <v>43826</v>
      </c>
      <c r="P244" t="s">
        <v>120</v>
      </c>
      <c r="Q244">
        <v>10492100</v>
      </c>
      <c r="S244">
        <v>0</v>
      </c>
      <c r="T244" t="s">
        <v>121</v>
      </c>
      <c r="Z244" t="s">
        <v>234</v>
      </c>
      <c r="AA244" t="s">
        <v>1625</v>
      </c>
      <c r="AB244">
        <v>6</v>
      </c>
      <c r="AC244">
        <v>0</v>
      </c>
      <c r="AD244">
        <v>5.74E-2</v>
      </c>
      <c r="AE244">
        <v>0</v>
      </c>
      <c r="AF244">
        <v>0</v>
      </c>
      <c r="AG244">
        <v>0</v>
      </c>
      <c r="AI244">
        <v>0</v>
      </c>
      <c r="AJ244">
        <v>0</v>
      </c>
      <c r="AL244">
        <v>12105</v>
      </c>
      <c r="AM244">
        <v>0</v>
      </c>
      <c r="AN244">
        <v>0</v>
      </c>
      <c r="AO244">
        <v>0</v>
      </c>
      <c r="AP244" s="1">
        <v>26539</v>
      </c>
      <c r="AQ244">
        <v>3126</v>
      </c>
      <c r="AR244">
        <v>890</v>
      </c>
      <c r="AS244">
        <v>12000</v>
      </c>
      <c r="AT244">
        <v>0</v>
      </c>
      <c r="AU244">
        <v>6250</v>
      </c>
      <c r="AW244">
        <v>2023</v>
      </c>
      <c r="AX244" t="s">
        <v>1623</v>
      </c>
      <c r="AY244" t="s">
        <v>1624</v>
      </c>
      <c r="AZ244" t="s">
        <v>102</v>
      </c>
      <c r="BA244">
        <v>439400</v>
      </c>
      <c r="BB244">
        <v>310600</v>
      </c>
      <c r="BC244">
        <v>0</v>
      </c>
      <c r="BD244">
        <v>750000</v>
      </c>
      <c r="BE244">
        <v>750000</v>
      </c>
      <c r="BF244">
        <v>2022</v>
      </c>
      <c r="BG244" t="s">
        <v>1623</v>
      </c>
      <c r="BH244" t="s">
        <v>1624</v>
      </c>
      <c r="BI244" t="s">
        <v>102</v>
      </c>
      <c r="BJ244">
        <v>439400</v>
      </c>
      <c r="BK244">
        <v>310600</v>
      </c>
      <c r="BL244">
        <v>0</v>
      </c>
      <c r="BM244">
        <v>750000</v>
      </c>
      <c r="BN244">
        <v>750000</v>
      </c>
      <c r="BO244">
        <v>2021</v>
      </c>
      <c r="BP244" t="s">
        <v>1623</v>
      </c>
      <c r="BQ244" t="s">
        <v>1624</v>
      </c>
      <c r="BR244" t="s">
        <v>102</v>
      </c>
      <c r="BS244">
        <v>439400</v>
      </c>
      <c r="BT244">
        <v>310600</v>
      </c>
      <c r="BU244">
        <v>0</v>
      </c>
      <c r="BV244">
        <v>750000</v>
      </c>
      <c r="BW244">
        <v>750000</v>
      </c>
      <c r="BX244">
        <v>2020</v>
      </c>
      <c r="BY244" t="s">
        <v>1623</v>
      </c>
      <c r="BZ244" t="s">
        <v>1624</v>
      </c>
      <c r="CA244" t="s">
        <v>102</v>
      </c>
      <c r="CB244">
        <v>439400</v>
      </c>
      <c r="CC244">
        <v>310600</v>
      </c>
      <c r="CD244">
        <v>0</v>
      </c>
      <c r="CE244">
        <v>750000</v>
      </c>
      <c r="CF244">
        <v>750000</v>
      </c>
      <c r="CG244">
        <v>0</v>
      </c>
      <c r="CH244">
        <v>0</v>
      </c>
      <c r="CI244">
        <v>75</v>
      </c>
      <c r="CJ244" t="s">
        <v>125</v>
      </c>
      <c r="CM244" t="s">
        <v>1626</v>
      </c>
    </row>
    <row r="245" spans="1:91" x14ac:dyDescent="0.35">
      <c r="A245">
        <v>69</v>
      </c>
      <c r="B245">
        <v>28</v>
      </c>
      <c r="D245" t="s">
        <v>1627</v>
      </c>
      <c r="E245" t="s">
        <v>92</v>
      </c>
      <c r="F245" t="s">
        <v>1628</v>
      </c>
      <c r="G245" t="s">
        <v>1627</v>
      </c>
      <c r="H245" t="s">
        <v>102</v>
      </c>
      <c r="I245">
        <v>0</v>
      </c>
      <c r="O245" s="1">
        <v>44818</v>
      </c>
      <c r="P245" t="s">
        <v>120</v>
      </c>
      <c r="Q245">
        <v>10501400</v>
      </c>
      <c r="S245">
        <v>0</v>
      </c>
      <c r="T245" t="s">
        <v>121</v>
      </c>
      <c r="Z245" t="s">
        <v>234</v>
      </c>
      <c r="AA245" t="s">
        <v>1629</v>
      </c>
      <c r="AB245">
        <v>6</v>
      </c>
      <c r="AC245">
        <v>0</v>
      </c>
      <c r="AD245">
        <v>5.74E-2</v>
      </c>
      <c r="AE245">
        <v>0</v>
      </c>
      <c r="AF245">
        <v>0</v>
      </c>
      <c r="AG245">
        <v>0</v>
      </c>
      <c r="AI245">
        <v>0</v>
      </c>
      <c r="AJ245">
        <v>0</v>
      </c>
      <c r="AL245">
        <v>17721.72</v>
      </c>
      <c r="AM245">
        <v>0</v>
      </c>
      <c r="AN245">
        <v>0</v>
      </c>
      <c r="AO245">
        <v>0</v>
      </c>
      <c r="AP245" s="1">
        <v>40175</v>
      </c>
      <c r="AQ245">
        <v>8708</v>
      </c>
      <c r="AR245">
        <v>716</v>
      </c>
      <c r="AS245">
        <v>1</v>
      </c>
      <c r="AT245">
        <v>4</v>
      </c>
      <c r="AU245">
        <v>109800000</v>
      </c>
      <c r="AW245">
        <v>2023</v>
      </c>
      <c r="AX245" t="s">
        <v>1628</v>
      </c>
      <c r="AY245" t="s">
        <v>1627</v>
      </c>
      <c r="AZ245" t="s">
        <v>102</v>
      </c>
      <c r="BA245">
        <v>439400</v>
      </c>
      <c r="BB245">
        <v>658600</v>
      </c>
      <c r="BC245">
        <v>0</v>
      </c>
      <c r="BD245">
        <v>1098000</v>
      </c>
      <c r="BE245">
        <v>1098000</v>
      </c>
      <c r="BF245">
        <v>2022</v>
      </c>
      <c r="BG245" t="s">
        <v>1628</v>
      </c>
      <c r="BH245" t="s">
        <v>1627</v>
      </c>
      <c r="BI245" t="s">
        <v>102</v>
      </c>
      <c r="BJ245">
        <v>439400</v>
      </c>
      <c r="BK245">
        <v>618600</v>
      </c>
      <c r="BL245">
        <v>0</v>
      </c>
      <c r="BM245">
        <v>1058000</v>
      </c>
      <c r="BN245">
        <v>1058000</v>
      </c>
      <c r="BO245">
        <v>2021</v>
      </c>
      <c r="BP245" t="s">
        <v>1628</v>
      </c>
      <c r="BQ245" t="s">
        <v>1627</v>
      </c>
      <c r="BR245" t="s">
        <v>102</v>
      </c>
      <c r="BS245">
        <v>439400</v>
      </c>
      <c r="BT245">
        <v>578600</v>
      </c>
      <c r="BU245">
        <v>0</v>
      </c>
      <c r="BV245">
        <v>1018000</v>
      </c>
      <c r="BW245">
        <v>1018000</v>
      </c>
      <c r="BX245">
        <v>2020</v>
      </c>
      <c r="BY245" t="s">
        <v>1628</v>
      </c>
      <c r="BZ245" t="s">
        <v>1627</v>
      </c>
      <c r="CA245" t="s">
        <v>102</v>
      </c>
      <c r="CB245">
        <v>439400</v>
      </c>
      <c r="CC245">
        <v>578600</v>
      </c>
      <c r="CD245">
        <v>0</v>
      </c>
      <c r="CE245">
        <v>1018000</v>
      </c>
      <c r="CF245">
        <v>1018000</v>
      </c>
      <c r="CG245">
        <v>0</v>
      </c>
      <c r="CH245">
        <v>0</v>
      </c>
      <c r="CI245">
        <v>75</v>
      </c>
      <c r="CJ245" t="s">
        <v>125</v>
      </c>
      <c r="CM245" t="s">
        <v>1630</v>
      </c>
    </row>
    <row r="246" spans="1:91" x14ac:dyDescent="0.35">
      <c r="A246">
        <v>76</v>
      </c>
      <c r="B246">
        <v>27</v>
      </c>
      <c r="D246" t="s">
        <v>1631</v>
      </c>
      <c r="E246" t="s">
        <v>92</v>
      </c>
      <c r="F246" t="s">
        <v>1632</v>
      </c>
      <c r="G246" t="s">
        <v>1633</v>
      </c>
      <c r="H246" t="s">
        <v>102</v>
      </c>
      <c r="I246">
        <v>4750</v>
      </c>
      <c r="J246">
        <v>1901</v>
      </c>
      <c r="O246" s="1">
        <v>43826</v>
      </c>
      <c r="P246" t="s">
        <v>120</v>
      </c>
      <c r="Q246">
        <v>10544900</v>
      </c>
      <c r="S246">
        <v>660</v>
      </c>
      <c r="T246" t="s">
        <v>121</v>
      </c>
      <c r="Z246" t="s">
        <v>234</v>
      </c>
      <c r="AA246" t="s">
        <v>1634</v>
      </c>
      <c r="AB246">
        <v>4</v>
      </c>
      <c r="AC246">
        <v>0</v>
      </c>
      <c r="AD246">
        <v>0</v>
      </c>
      <c r="AE246">
        <v>0</v>
      </c>
      <c r="AF246">
        <v>0</v>
      </c>
      <c r="AG246">
        <v>0</v>
      </c>
      <c r="AI246">
        <v>0</v>
      </c>
      <c r="AJ246">
        <v>0</v>
      </c>
      <c r="AL246">
        <v>18415.740000000002</v>
      </c>
      <c r="AM246">
        <v>0</v>
      </c>
      <c r="AN246">
        <v>0</v>
      </c>
      <c r="AO246">
        <v>0</v>
      </c>
      <c r="AP246" s="1">
        <v>39794</v>
      </c>
      <c r="AQ246">
        <v>8639</v>
      </c>
      <c r="AR246">
        <v>972</v>
      </c>
      <c r="AS246">
        <v>1</v>
      </c>
      <c r="AT246">
        <v>4</v>
      </c>
      <c r="AU246">
        <v>114100000</v>
      </c>
      <c r="AW246">
        <v>2023</v>
      </c>
      <c r="AX246" t="s">
        <v>1632</v>
      </c>
      <c r="AY246" t="s">
        <v>1633</v>
      </c>
      <c r="AZ246" t="s">
        <v>102</v>
      </c>
      <c r="BA246">
        <v>475000</v>
      </c>
      <c r="BB246">
        <v>666000</v>
      </c>
      <c r="BC246">
        <v>0</v>
      </c>
      <c r="BD246">
        <v>1141000</v>
      </c>
      <c r="BE246">
        <v>1141000</v>
      </c>
      <c r="BF246">
        <v>2022</v>
      </c>
      <c r="BG246" t="s">
        <v>1632</v>
      </c>
      <c r="BH246" t="s">
        <v>1633</v>
      </c>
      <c r="BI246" t="s">
        <v>102</v>
      </c>
      <c r="BJ246">
        <v>475000</v>
      </c>
      <c r="BK246">
        <v>666000</v>
      </c>
      <c r="BL246">
        <v>0</v>
      </c>
      <c r="BM246">
        <v>1141000</v>
      </c>
      <c r="BN246">
        <v>1141000</v>
      </c>
      <c r="BO246">
        <v>2021</v>
      </c>
      <c r="BP246" t="s">
        <v>1632</v>
      </c>
      <c r="BQ246" t="s">
        <v>1633</v>
      </c>
      <c r="BR246" t="s">
        <v>102</v>
      </c>
      <c r="BS246">
        <v>475000</v>
      </c>
      <c r="BT246">
        <v>666000</v>
      </c>
      <c r="BU246">
        <v>0</v>
      </c>
      <c r="BV246">
        <v>1141000</v>
      </c>
      <c r="BW246">
        <v>1141000</v>
      </c>
      <c r="BX246">
        <v>2020</v>
      </c>
      <c r="BY246" t="s">
        <v>1632</v>
      </c>
      <c r="BZ246" t="s">
        <v>1633</v>
      </c>
      <c r="CA246" t="s">
        <v>102</v>
      </c>
      <c r="CB246">
        <v>475000</v>
      </c>
      <c r="CC246">
        <v>666000</v>
      </c>
      <c r="CD246">
        <v>0</v>
      </c>
      <c r="CE246">
        <v>1141000</v>
      </c>
      <c r="CF246">
        <v>1141000</v>
      </c>
      <c r="CG246">
        <v>0</v>
      </c>
      <c r="CH246">
        <v>0</v>
      </c>
      <c r="CI246">
        <v>76</v>
      </c>
      <c r="CJ246" t="s">
        <v>195</v>
      </c>
      <c r="CM246" t="s">
        <v>1635</v>
      </c>
    </row>
    <row r="247" spans="1:91" x14ac:dyDescent="0.35">
      <c r="A247">
        <v>216</v>
      </c>
      <c r="B247">
        <v>8</v>
      </c>
      <c r="D247" t="s">
        <v>1633</v>
      </c>
      <c r="E247" t="s">
        <v>92</v>
      </c>
      <c r="F247" t="s">
        <v>1636</v>
      </c>
      <c r="G247" t="s">
        <v>1633</v>
      </c>
      <c r="H247" t="s">
        <v>102</v>
      </c>
      <c r="I247">
        <v>0</v>
      </c>
      <c r="O247" s="1">
        <v>43826</v>
      </c>
      <c r="P247" t="s">
        <v>804</v>
      </c>
      <c r="Q247">
        <v>11343800</v>
      </c>
      <c r="S247">
        <v>0</v>
      </c>
      <c r="T247" t="s">
        <v>97</v>
      </c>
      <c r="Z247" t="s">
        <v>1637</v>
      </c>
      <c r="AA247" t="s">
        <v>249</v>
      </c>
      <c r="AB247">
        <v>3</v>
      </c>
      <c r="AC247">
        <v>0</v>
      </c>
      <c r="AD247">
        <v>4.7899999999999998E-2</v>
      </c>
      <c r="AE247">
        <v>0</v>
      </c>
      <c r="AF247">
        <v>0</v>
      </c>
      <c r="AG247">
        <v>0</v>
      </c>
      <c r="AI247">
        <v>0</v>
      </c>
      <c r="AJ247">
        <v>0</v>
      </c>
      <c r="AL247">
        <v>23392.32</v>
      </c>
      <c r="AM247">
        <v>0</v>
      </c>
      <c r="AN247">
        <v>0</v>
      </c>
      <c r="AO247">
        <v>0</v>
      </c>
      <c r="AP247" s="1">
        <v>36696</v>
      </c>
      <c r="AQ247">
        <v>5634</v>
      </c>
      <c r="AR247">
        <v>167</v>
      </c>
      <c r="AS247">
        <v>1</v>
      </c>
      <c r="AT247">
        <v>4</v>
      </c>
      <c r="AU247">
        <v>141600000</v>
      </c>
      <c r="AW247">
        <v>2023</v>
      </c>
      <c r="AX247" t="s">
        <v>1636</v>
      </c>
      <c r="AY247" t="s">
        <v>1633</v>
      </c>
      <c r="AZ247" t="s">
        <v>102</v>
      </c>
      <c r="BA247">
        <v>735000</v>
      </c>
      <c r="BB247">
        <v>681000</v>
      </c>
      <c r="BC247">
        <v>0</v>
      </c>
      <c r="BD247">
        <v>1416000</v>
      </c>
      <c r="BE247">
        <v>1416000</v>
      </c>
      <c r="BF247">
        <v>2022</v>
      </c>
      <c r="BG247" t="s">
        <v>1636</v>
      </c>
      <c r="BH247" t="s">
        <v>1633</v>
      </c>
      <c r="BI247" t="s">
        <v>102</v>
      </c>
      <c r="BJ247">
        <v>735000</v>
      </c>
      <c r="BK247">
        <v>681000</v>
      </c>
      <c r="BL247">
        <v>0</v>
      </c>
      <c r="BM247">
        <v>1416000</v>
      </c>
      <c r="BN247">
        <v>1416000</v>
      </c>
      <c r="BO247">
        <v>2021</v>
      </c>
      <c r="BP247" t="s">
        <v>1636</v>
      </c>
      <c r="BQ247" t="s">
        <v>1633</v>
      </c>
      <c r="BR247" t="s">
        <v>102</v>
      </c>
      <c r="BS247">
        <v>735000</v>
      </c>
      <c r="BT247">
        <v>681000</v>
      </c>
      <c r="BU247">
        <v>0</v>
      </c>
      <c r="BV247">
        <v>1416000</v>
      </c>
      <c r="BW247">
        <v>1416000</v>
      </c>
      <c r="BX247">
        <v>2020</v>
      </c>
      <c r="BY247" t="s">
        <v>1636</v>
      </c>
      <c r="BZ247" t="s">
        <v>1633</v>
      </c>
      <c r="CA247" t="s">
        <v>102</v>
      </c>
      <c r="CB247">
        <v>735000</v>
      </c>
      <c r="CC247">
        <v>681000</v>
      </c>
      <c r="CD247">
        <v>0</v>
      </c>
      <c r="CE247">
        <v>1416000</v>
      </c>
      <c r="CF247">
        <v>1416000</v>
      </c>
      <c r="CG247">
        <v>0</v>
      </c>
      <c r="CH247">
        <v>0</v>
      </c>
      <c r="CI247">
        <v>48</v>
      </c>
      <c r="CJ247" t="s">
        <v>103</v>
      </c>
      <c r="CM247" t="s">
        <v>1638</v>
      </c>
    </row>
    <row r="248" spans="1:91" x14ac:dyDescent="0.35">
      <c r="A248">
        <v>159</v>
      </c>
      <c r="B248">
        <v>24</v>
      </c>
      <c r="D248" t="s">
        <v>1639</v>
      </c>
      <c r="E248" t="s">
        <v>92</v>
      </c>
      <c r="F248" t="s">
        <v>1640</v>
      </c>
      <c r="G248" t="s">
        <v>1641</v>
      </c>
      <c r="H248" t="s">
        <v>102</v>
      </c>
      <c r="I248">
        <v>0</v>
      </c>
      <c r="L248">
        <v>159</v>
      </c>
      <c r="M248">
        <v>24.1</v>
      </c>
      <c r="O248" s="1">
        <v>43826</v>
      </c>
      <c r="P248" t="s">
        <v>120</v>
      </c>
      <c r="Q248">
        <v>10935500</v>
      </c>
      <c r="S248">
        <v>0</v>
      </c>
      <c r="T248" t="s">
        <v>121</v>
      </c>
      <c r="Z248" t="s">
        <v>1642</v>
      </c>
      <c r="AA248" t="s">
        <v>1643</v>
      </c>
      <c r="AB248">
        <v>6</v>
      </c>
      <c r="AC248">
        <v>0</v>
      </c>
      <c r="AD248">
        <v>5.74E-2</v>
      </c>
      <c r="AE248">
        <v>0</v>
      </c>
      <c r="AF248">
        <v>0</v>
      </c>
      <c r="AG248">
        <v>0</v>
      </c>
      <c r="AI248">
        <v>0</v>
      </c>
      <c r="AJ248">
        <v>0</v>
      </c>
      <c r="AL248">
        <v>19965.18</v>
      </c>
      <c r="AM248">
        <v>0</v>
      </c>
      <c r="AN248">
        <v>0</v>
      </c>
      <c r="AO248">
        <v>0</v>
      </c>
      <c r="AP248" s="1">
        <v>30573</v>
      </c>
      <c r="AQ248">
        <v>3389</v>
      </c>
      <c r="AR248">
        <v>202</v>
      </c>
      <c r="AS248">
        <v>130000</v>
      </c>
      <c r="AT248">
        <v>0</v>
      </c>
      <c r="AU248">
        <v>951.538461538462</v>
      </c>
      <c r="AW248">
        <v>2023</v>
      </c>
      <c r="AX248" t="s">
        <v>1640</v>
      </c>
      <c r="AY248" t="s">
        <v>1641</v>
      </c>
      <c r="AZ248" t="s">
        <v>102</v>
      </c>
      <c r="BA248">
        <v>570000</v>
      </c>
      <c r="BB248">
        <v>667000</v>
      </c>
      <c r="BC248">
        <v>0</v>
      </c>
      <c r="BD248">
        <v>1237000</v>
      </c>
      <c r="BE248">
        <v>1237000</v>
      </c>
      <c r="BF248">
        <v>2022</v>
      </c>
      <c r="BG248" t="s">
        <v>1640</v>
      </c>
      <c r="BH248" t="s">
        <v>1641</v>
      </c>
      <c r="BI248" t="s">
        <v>102</v>
      </c>
      <c r="BJ248">
        <v>570000</v>
      </c>
      <c r="BK248">
        <v>667000</v>
      </c>
      <c r="BL248">
        <v>0</v>
      </c>
      <c r="BM248">
        <v>1237000</v>
      </c>
      <c r="BN248">
        <v>1237000</v>
      </c>
      <c r="BO248">
        <v>2021</v>
      </c>
      <c r="BP248" t="s">
        <v>1640</v>
      </c>
      <c r="BQ248" t="s">
        <v>1641</v>
      </c>
      <c r="BR248" t="s">
        <v>102</v>
      </c>
      <c r="BS248">
        <v>570000</v>
      </c>
      <c r="BT248">
        <v>667000</v>
      </c>
      <c r="BU248">
        <v>0</v>
      </c>
      <c r="BV248">
        <v>1237000</v>
      </c>
      <c r="BW248">
        <v>1237000</v>
      </c>
      <c r="BX248">
        <v>2020</v>
      </c>
      <c r="BY248" t="s">
        <v>1640</v>
      </c>
      <c r="BZ248" t="s">
        <v>1641</v>
      </c>
      <c r="CA248" t="s">
        <v>102</v>
      </c>
      <c r="CB248">
        <v>570000</v>
      </c>
      <c r="CC248">
        <v>667000</v>
      </c>
      <c r="CD248">
        <v>0</v>
      </c>
      <c r="CE248">
        <v>1237000</v>
      </c>
      <c r="CF248">
        <v>1237000</v>
      </c>
      <c r="CG248">
        <v>0</v>
      </c>
      <c r="CH248">
        <v>0</v>
      </c>
      <c r="CI248">
        <v>73</v>
      </c>
      <c r="CJ248" t="s">
        <v>158</v>
      </c>
      <c r="CM248" t="s">
        <v>1644</v>
      </c>
    </row>
    <row r="249" spans="1:91" x14ac:dyDescent="0.35">
      <c r="A249">
        <v>47</v>
      </c>
      <c r="B249">
        <v>25</v>
      </c>
      <c r="D249" t="s">
        <v>1645</v>
      </c>
      <c r="E249" t="s">
        <v>92</v>
      </c>
      <c r="F249" t="s">
        <v>1646</v>
      </c>
      <c r="G249" t="s">
        <v>1641</v>
      </c>
      <c r="H249" t="s">
        <v>102</v>
      </c>
      <c r="I249">
        <v>0</v>
      </c>
      <c r="O249" s="1">
        <v>43826</v>
      </c>
      <c r="P249" t="s">
        <v>178</v>
      </c>
      <c r="Q249">
        <v>10385400</v>
      </c>
      <c r="S249">
        <v>0</v>
      </c>
      <c r="T249" t="s">
        <v>121</v>
      </c>
      <c r="Z249" t="s">
        <v>234</v>
      </c>
      <c r="AA249" t="s">
        <v>1647</v>
      </c>
      <c r="AB249">
        <v>3</v>
      </c>
      <c r="AC249">
        <v>0</v>
      </c>
      <c r="AD249">
        <v>5.74E-2</v>
      </c>
      <c r="AE249">
        <v>0</v>
      </c>
      <c r="AF249">
        <v>0</v>
      </c>
      <c r="AG249">
        <v>0</v>
      </c>
      <c r="AI249">
        <v>0</v>
      </c>
      <c r="AJ249">
        <v>0</v>
      </c>
      <c r="AL249">
        <v>9022.26</v>
      </c>
      <c r="AM249">
        <v>0</v>
      </c>
      <c r="AN249">
        <v>0</v>
      </c>
      <c r="AO249">
        <v>0</v>
      </c>
      <c r="AP249" s="1">
        <v>42503</v>
      </c>
      <c r="AQ249">
        <v>9126</v>
      </c>
      <c r="AR249">
        <v>223</v>
      </c>
      <c r="AS249">
        <v>1200000</v>
      </c>
      <c r="AT249">
        <v>26</v>
      </c>
      <c r="AU249">
        <v>46.5833333333333</v>
      </c>
      <c r="AW249">
        <v>2023</v>
      </c>
      <c r="AX249" t="s">
        <v>1646</v>
      </c>
      <c r="AY249" t="s">
        <v>1641</v>
      </c>
      <c r="AZ249" t="s">
        <v>102</v>
      </c>
      <c r="BA249">
        <v>403800</v>
      </c>
      <c r="BB249">
        <v>155200</v>
      </c>
      <c r="BC249">
        <v>0</v>
      </c>
      <c r="BD249">
        <v>559000</v>
      </c>
      <c r="BE249">
        <v>559000</v>
      </c>
      <c r="BF249">
        <v>2022</v>
      </c>
      <c r="BG249" t="s">
        <v>1646</v>
      </c>
      <c r="BH249" t="s">
        <v>1641</v>
      </c>
      <c r="BI249" t="s">
        <v>102</v>
      </c>
      <c r="BJ249">
        <v>403800</v>
      </c>
      <c r="BK249">
        <v>155200</v>
      </c>
      <c r="BL249">
        <v>0</v>
      </c>
      <c r="BM249">
        <v>559000</v>
      </c>
      <c r="BN249">
        <v>559000</v>
      </c>
      <c r="BO249">
        <v>2021</v>
      </c>
      <c r="BP249" t="s">
        <v>1646</v>
      </c>
      <c r="BQ249" t="s">
        <v>1641</v>
      </c>
      <c r="BR249" t="s">
        <v>102</v>
      </c>
      <c r="BS249">
        <v>403800</v>
      </c>
      <c r="BT249">
        <v>155200</v>
      </c>
      <c r="BU249">
        <v>0</v>
      </c>
      <c r="BV249">
        <v>559000</v>
      </c>
      <c r="BW249">
        <v>559000</v>
      </c>
      <c r="BX249">
        <v>2020</v>
      </c>
      <c r="BY249" t="s">
        <v>1646</v>
      </c>
      <c r="BZ249" t="s">
        <v>1641</v>
      </c>
      <c r="CA249" t="s">
        <v>102</v>
      </c>
      <c r="CB249">
        <v>403800</v>
      </c>
      <c r="CC249">
        <v>155200</v>
      </c>
      <c r="CD249">
        <v>0</v>
      </c>
      <c r="CE249">
        <v>559000</v>
      </c>
      <c r="CF249">
        <v>559000</v>
      </c>
      <c r="CG249">
        <v>0</v>
      </c>
      <c r="CH249">
        <v>0</v>
      </c>
      <c r="CI249">
        <v>83</v>
      </c>
      <c r="CJ249" t="s">
        <v>1176</v>
      </c>
      <c r="CM249" t="s">
        <v>1648</v>
      </c>
    </row>
    <row r="250" spans="1:91" x14ac:dyDescent="0.35">
      <c r="A250">
        <v>68</v>
      </c>
      <c r="B250">
        <v>25</v>
      </c>
      <c r="D250" t="s">
        <v>1649</v>
      </c>
      <c r="E250" t="s">
        <v>92</v>
      </c>
      <c r="F250" t="s">
        <v>1650</v>
      </c>
      <c r="G250" t="s">
        <v>1649</v>
      </c>
      <c r="H250" t="s">
        <v>102</v>
      </c>
      <c r="I250">
        <v>0</v>
      </c>
      <c r="O250" s="1">
        <v>43826</v>
      </c>
      <c r="P250" t="s">
        <v>120</v>
      </c>
      <c r="Q250">
        <v>10493800</v>
      </c>
      <c r="S250">
        <v>2250</v>
      </c>
      <c r="T250" t="s">
        <v>121</v>
      </c>
      <c r="Z250" t="s">
        <v>1651</v>
      </c>
      <c r="AA250" t="s">
        <v>1652</v>
      </c>
      <c r="AB250">
        <v>8</v>
      </c>
      <c r="AC250">
        <v>738</v>
      </c>
      <c r="AD250">
        <v>5.7700000000000001E-2</v>
      </c>
      <c r="AE250">
        <v>0</v>
      </c>
      <c r="AF250">
        <v>0</v>
      </c>
      <c r="AG250">
        <v>0</v>
      </c>
      <c r="AI250">
        <v>0</v>
      </c>
      <c r="AJ250">
        <v>0</v>
      </c>
      <c r="AL250">
        <v>8505.7800000000007</v>
      </c>
      <c r="AM250">
        <v>0</v>
      </c>
      <c r="AN250">
        <v>0</v>
      </c>
      <c r="AO250">
        <v>0</v>
      </c>
      <c r="AP250" s="1">
        <v>41473</v>
      </c>
      <c r="AQ250">
        <v>8938</v>
      </c>
      <c r="AR250">
        <v>283</v>
      </c>
      <c r="AS250">
        <v>1</v>
      </c>
      <c r="AT250">
        <v>3</v>
      </c>
      <c r="AU250">
        <v>52700000</v>
      </c>
      <c r="AW250">
        <v>2023</v>
      </c>
      <c r="AX250" t="s">
        <v>1650</v>
      </c>
      <c r="AY250" t="s">
        <v>1649</v>
      </c>
      <c r="AZ250" t="s">
        <v>102</v>
      </c>
      <c r="BA250">
        <v>320600</v>
      </c>
      <c r="BB250">
        <v>206400</v>
      </c>
      <c r="BC250">
        <v>0</v>
      </c>
      <c r="BD250">
        <v>527000</v>
      </c>
      <c r="BE250">
        <v>527000</v>
      </c>
      <c r="BF250">
        <v>2022</v>
      </c>
      <c r="BG250" t="s">
        <v>1650</v>
      </c>
      <c r="BH250" t="s">
        <v>1649</v>
      </c>
      <c r="BI250" t="s">
        <v>102</v>
      </c>
      <c r="BJ250">
        <v>320600</v>
      </c>
      <c r="BK250">
        <v>206400</v>
      </c>
      <c r="BL250">
        <v>0</v>
      </c>
      <c r="BM250">
        <v>527000</v>
      </c>
      <c r="BN250">
        <v>527000</v>
      </c>
      <c r="BO250">
        <v>2021</v>
      </c>
      <c r="BP250" t="s">
        <v>1650</v>
      </c>
      <c r="BQ250" t="s">
        <v>1649</v>
      </c>
      <c r="BR250" t="s">
        <v>102</v>
      </c>
      <c r="BS250">
        <v>320600</v>
      </c>
      <c r="BT250">
        <v>206400</v>
      </c>
      <c r="BU250">
        <v>0</v>
      </c>
      <c r="BV250">
        <v>527000</v>
      </c>
      <c r="BW250">
        <v>527000</v>
      </c>
      <c r="BX250">
        <v>2020</v>
      </c>
      <c r="BY250" t="s">
        <v>1650</v>
      </c>
      <c r="BZ250" t="s">
        <v>1649</v>
      </c>
      <c r="CA250" t="s">
        <v>102</v>
      </c>
      <c r="CB250">
        <v>320600</v>
      </c>
      <c r="CC250">
        <v>206400</v>
      </c>
      <c r="CD250">
        <v>0</v>
      </c>
      <c r="CE250">
        <v>527000</v>
      </c>
      <c r="CF250">
        <v>527000</v>
      </c>
      <c r="CG250">
        <v>0</v>
      </c>
      <c r="CH250">
        <v>0</v>
      </c>
      <c r="CI250">
        <v>75</v>
      </c>
      <c r="CJ250" t="s">
        <v>291</v>
      </c>
      <c r="CM250" t="s">
        <v>1653</v>
      </c>
    </row>
    <row r="251" spans="1:91" x14ac:dyDescent="0.35">
      <c r="A251">
        <v>180</v>
      </c>
      <c r="B251">
        <v>21.02</v>
      </c>
      <c r="D251" t="s">
        <v>1654</v>
      </c>
      <c r="E251" t="s">
        <v>92</v>
      </c>
      <c r="F251" t="s">
        <v>1655</v>
      </c>
      <c r="G251" t="s">
        <v>1649</v>
      </c>
      <c r="H251" t="s">
        <v>102</v>
      </c>
      <c r="I251">
        <v>0</v>
      </c>
      <c r="L251">
        <v>180</v>
      </c>
      <c r="M251">
        <v>21.2</v>
      </c>
      <c r="O251" s="1">
        <v>43826</v>
      </c>
      <c r="P251" t="s">
        <v>96</v>
      </c>
      <c r="Q251">
        <v>11113700</v>
      </c>
      <c r="S251">
        <v>660</v>
      </c>
      <c r="T251" t="s">
        <v>121</v>
      </c>
      <c r="Z251" t="s">
        <v>1656</v>
      </c>
      <c r="AA251" t="s">
        <v>1657</v>
      </c>
      <c r="AB251">
        <v>2</v>
      </c>
      <c r="AC251">
        <v>0</v>
      </c>
      <c r="AD251">
        <v>0.03</v>
      </c>
      <c r="AE251">
        <v>0</v>
      </c>
      <c r="AF251">
        <v>0</v>
      </c>
      <c r="AG251">
        <v>0</v>
      </c>
      <c r="AI251">
        <v>0</v>
      </c>
      <c r="AJ251">
        <v>0</v>
      </c>
      <c r="AL251">
        <v>11766.06</v>
      </c>
      <c r="AM251">
        <v>0</v>
      </c>
      <c r="AN251">
        <v>0</v>
      </c>
      <c r="AO251">
        <v>0</v>
      </c>
      <c r="AP251" s="1">
        <v>35579</v>
      </c>
      <c r="AQ251">
        <v>5151</v>
      </c>
      <c r="AR251">
        <v>50</v>
      </c>
      <c r="AS251">
        <v>275000</v>
      </c>
      <c r="AT251">
        <v>0</v>
      </c>
      <c r="AU251">
        <v>265.09090909090901</v>
      </c>
      <c r="AW251">
        <v>2023</v>
      </c>
      <c r="AX251" t="s">
        <v>1655</v>
      </c>
      <c r="AY251" t="s">
        <v>1649</v>
      </c>
      <c r="AZ251" t="s">
        <v>102</v>
      </c>
      <c r="BA251">
        <v>565300</v>
      </c>
      <c r="BB251">
        <v>163700</v>
      </c>
      <c r="BC251">
        <v>0</v>
      </c>
      <c r="BD251">
        <v>729000</v>
      </c>
      <c r="BE251">
        <v>729000</v>
      </c>
      <c r="BF251">
        <v>2022</v>
      </c>
      <c r="BG251" t="s">
        <v>1655</v>
      </c>
      <c r="BH251" t="s">
        <v>1649</v>
      </c>
      <c r="BI251" t="s">
        <v>102</v>
      </c>
      <c r="BJ251">
        <v>565300</v>
      </c>
      <c r="BK251">
        <v>163700</v>
      </c>
      <c r="BL251">
        <v>0</v>
      </c>
      <c r="BM251">
        <v>729000</v>
      </c>
      <c r="BN251">
        <v>729000</v>
      </c>
      <c r="BO251">
        <v>2021</v>
      </c>
      <c r="BP251" t="s">
        <v>1655</v>
      </c>
      <c r="BQ251" t="s">
        <v>1649</v>
      </c>
      <c r="BR251" t="s">
        <v>102</v>
      </c>
      <c r="BS251">
        <v>565300</v>
      </c>
      <c r="BT251">
        <v>163700</v>
      </c>
      <c r="BU251">
        <v>0</v>
      </c>
      <c r="BV251">
        <v>729000</v>
      </c>
      <c r="BW251">
        <v>729000</v>
      </c>
      <c r="BX251">
        <v>2020</v>
      </c>
      <c r="BY251" t="s">
        <v>1655</v>
      </c>
      <c r="BZ251" t="s">
        <v>1649</v>
      </c>
      <c r="CA251" t="s">
        <v>102</v>
      </c>
      <c r="CB251">
        <v>565300</v>
      </c>
      <c r="CC251">
        <v>163700</v>
      </c>
      <c r="CD251">
        <v>0</v>
      </c>
      <c r="CE251">
        <v>729000</v>
      </c>
      <c r="CF251">
        <v>729000</v>
      </c>
      <c r="CG251">
        <v>0</v>
      </c>
      <c r="CH251">
        <v>0</v>
      </c>
      <c r="CI251">
        <v>53</v>
      </c>
      <c r="CJ251" t="s">
        <v>167</v>
      </c>
      <c r="CM251" t="s">
        <v>1658</v>
      </c>
    </row>
    <row r="252" spans="1:91" x14ac:dyDescent="0.35">
      <c r="A252">
        <v>204</v>
      </c>
      <c r="B252">
        <v>33</v>
      </c>
      <c r="D252" t="s">
        <v>1659</v>
      </c>
      <c r="E252" t="s">
        <v>92</v>
      </c>
      <c r="F252" t="s">
        <v>1660</v>
      </c>
      <c r="G252" t="s">
        <v>1659</v>
      </c>
      <c r="H252" t="s">
        <v>102</v>
      </c>
      <c r="I252">
        <v>0</v>
      </c>
      <c r="O252" s="1">
        <v>44590</v>
      </c>
      <c r="P252" t="s">
        <v>96</v>
      </c>
      <c r="Q252">
        <v>11280200</v>
      </c>
      <c r="S252">
        <v>660</v>
      </c>
      <c r="T252" t="s">
        <v>97</v>
      </c>
      <c r="Z252" t="s">
        <v>98</v>
      </c>
      <c r="AA252" t="s">
        <v>719</v>
      </c>
      <c r="AB252">
        <v>1</v>
      </c>
      <c r="AC252">
        <v>0</v>
      </c>
      <c r="AD252">
        <v>3.7900000000000003E-2</v>
      </c>
      <c r="AE252">
        <v>0</v>
      </c>
      <c r="AF252">
        <v>0</v>
      </c>
      <c r="AG252">
        <v>0</v>
      </c>
      <c r="AI252">
        <v>0</v>
      </c>
      <c r="AJ252">
        <v>0</v>
      </c>
      <c r="AL252">
        <v>18601.52</v>
      </c>
      <c r="AM252">
        <v>0</v>
      </c>
      <c r="AN252">
        <v>0</v>
      </c>
      <c r="AO252">
        <v>0</v>
      </c>
      <c r="AP252" s="1">
        <v>44523</v>
      </c>
      <c r="AQ252">
        <v>9617</v>
      </c>
      <c r="AR252">
        <v>710</v>
      </c>
      <c r="AS252">
        <v>1</v>
      </c>
      <c r="AT252">
        <v>4</v>
      </c>
      <c r="AU252">
        <v>112600000</v>
      </c>
      <c r="AW252">
        <v>2023</v>
      </c>
      <c r="AX252" t="s">
        <v>1660</v>
      </c>
      <c r="AY252" t="s">
        <v>1659</v>
      </c>
      <c r="AZ252" t="s">
        <v>102</v>
      </c>
      <c r="BA252">
        <v>700000</v>
      </c>
      <c r="BB252">
        <v>426000</v>
      </c>
      <c r="BC252">
        <v>0</v>
      </c>
      <c r="BD252">
        <v>1126000</v>
      </c>
      <c r="BE252">
        <v>1126000</v>
      </c>
      <c r="BF252">
        <v>2022</v>
      </c>
      <c r="BG252" t="s">
        <v>1661</v>
      </c>
      <c r="BH252" t="s">
        <v>1659</v>
      </c>
      <c r="BI252" t="s">
        <v>102</v>
      </c>
      <c r="BJ252">
        <v>700000</v>
      </c>
      <c r="BK252">
        <v>426000</v>
      </c>
      <c r="BL252">
        <v>0</v>
      </c>
      <c r="BM252">
        <v>1126000</v>
      </c>
      <c r="BN252">
        <v>1126000</v>
      </c>
      <c r="BO252">
        <v>2021</v>
      </c>
      <c r="BP252" t="s">
        <v>1662</v>
      </c>
      <c r="BQ252" t="s">
        <v>1659</v>
      </c>
      <c r="BR252" t="s">
        <v>102</v>
      </c>
      <c r="BS252">
        <v>700000</v>
      </c>
      <c r="BT252">
        <v>426000</v>
      </c>
      <c r="BU252">
        <v>0</v>
      </c>
      <c r="BV252">
        <v>1126000</v>
      </c>
      <c r="BW252">
        <v>1126000</v>
      </c>
      <c r="BX252">
        <v>2020</v>
      </c>
      <c r="BY252" t="s">
        <v>1662</v>
      </c>
      <c r="BZ252" t="s">
        <v>1659</v>
      </c>
      <c r="CA252" t="s">
        <v>102</v>
      </c>
      <c r="CB252">
        <v>700000</v>
      </c>
      <c r="CC252">
        <v>426000</v>
      </c>
      <c r="CD252">
        <v>0</v>
      </c>
      <c r="CE252">
        <v>1126000</v>
      </c>
      <c r="CF252">
        <v>1126000</v>
      </c>
      <c r="CG252">
        <v>0</v>
      </c>
      <c r="CH252">
        <v>0</v>
      </c>
      <c r="CI252">
        <v>48</v>
      </c>
      <c r="CJ252" t="s">
        <v>103</v>
      </c>
      <c r="CM252" t="s">
        <v>1663</v>
      </c>
    </row>
    <row r="253" spans="1:91" x14ac:dyDescent="0.35">
      <c r="A253">
        <v>69</v>
      </c>
      <c r="B253">
        <v>25</v>
      </c>
      <c r="D253" t="s">
        <v>1664</v>
      </c>
      <c r="E253" t="s">
        <v>92</v>
      </c>
      <c r="F253" t="s">
        <v>1665</v>
      </c>
      <c r="G253" t="s">
        <v>1664</v>
      </c>
      <c r="H253" t="s">
        <v>102</v>
      </c>
      <c r="I253">
        <v>0</v>
      </c>
      <c r="O253" s="1">
        <v>43826</v>
      </c>
      <c r="P253" t="s">
        <v>120</v>
      </c>
      <c r="Q253">
        <v>10500400</v>
      </c>
      <c r="S253">
        <v>0</v>
      </c>
      <c r="T253" t="s">
        <v>121</v>
      </c>
      <c r="Z253" t="s">
        <v>234</v>
      </c>
      <c r="AA253" t="s">
        <v>1666</v>
      </c>
      <c r="AB253">
        <v>3</v>
      </c>
      <c r="AC253">
        <v>0</v>
      </c>
      <c r="AD253">
        <v>5.74E-2</v>
      </c>
      <c r="AE253">
        <v>0</v>
      </c>
      <c r="AF253">
        <v>0</v>
      </c>
      <c r="AG253">
        <v>0</v>
      </c>
      <c r="AI253">
        <v>0</v>
      </c>
      <c r="AJ253">
        <v>0</v>
      </c>
      <c r="AL253">
        <v>11136.6</v>
      </c>
      <c r="AM253">
        <v>0</v>
      </c>
      <c r="AN253">
        <v>0</v>
      </c>
      <c r="AO253">
        <v>0</v>
      </c>
      <c r="AP253" t="s">
        <v>208</v>
      </c>
      <c r="AS253">
        <v>0</v>
      </c>
      <c r="AT253">
        <v>0</v>
      </c>
      <c r="AU253">
        <v>0</v>
      </c>
      <c r="AW253">
        <v>2023</v>
      </c>
      <c r="AX253" t="s">
        <v>1665</v>
      </c>
      <c r="AY253" t="s">
        <v>1664</v>
      </c>
      <c r="AZ253" t="s">
        <v>102</v>
      </c>
      <c r="BA253">
        <v>439400</v>
      </c>
      <c r="BB253">
        <v>250600</v>
      </c>
      <c r="BC253">
        <v>0</v>
      </c>
      <c r="BD253">
        <v>690000</v>
      </c>
      <c r="BE253">
        <v>690000</v>
      </c>
      <c r="BF253">
        <v>2022</v>
      </c>
      <c r="BG253" t="s">
        <v>1665</v>
      </c>
      <c r="BH253" t="s">
        <v>1664</v>
      </c>
      <c r="BI253" t="s">
        <v>102</v>
      </c>
      <c r="BJ253">
        <v>439400</v>
      </c>
      <c r="BK253">
        <v>250600</v>
      </c>
      <c r="BL253">
        <v>0</v>
      </c>
      <c r="BM253">
        <v>690000</v>
      </c>
      <c r="BN253">
        <v>690000</v>
      </c>
      <c r="BO253">
        <v>2021</v>
      </c>
      <c r="BP253" t="s">
        <v>1665</v>
      </c>
      <c r="BQ253" t="s">
        <v>1664</v>
      </c>
      <c r="BR253" t="s">
        <v>102</v>
      </c>
      <c r="BS253">
        <v>439400</v>
      </c>
      <c r="BT253">
        <v>250600</v>
      </c>
      <c r="BU253">
        <v>0</v>
      </c>
      <c r="BV253">
        <v>690000</v>
      </c>
      <c r="BW253">
        <v>690000</v>
      </c>
      <c r="BX253">
        <v>2020</v>
      </c>
      <c r="BY253" t="s">
        <v>1665</v>
      </c>
      <c r="BZ253" t="s">
        <v>1664</v>
      </c>
      <c r="CA253" t="s">
        <v>102</v>
      </c>
      <c r="CB253">
        <v>439400</v>
      </c>
      <c r="CC253">
        <v>250600</v>
      </c>
      <c r="CD253">
        <v>0</v>
      </c>
      <c r="CE253">
        <v>690000</v>
      </c>
      <c r="CF253">
        <v>690000</v>
      </c>
      <c r="CG253">
        <v>0</v>
      </c>
      <c r="CH253">
        <v>0</v>
      </c>
      <c r="CI253">
        <v>75</v>
      </c>
      <c r="CJ253" t="s">
        <v>125</v>
      </c>
      <c r="CM253" t="s">
        <v>1667</v>
      </c>
    </row>
    <row r="254" spans="1:91" x14ac:dyDescent="0.35">
      <c r="A254">
        <v>69</v>
      </c>
      <c r="B254">
        <v>23</v>
      </c>
      <c r="D254" t="s">
        <v>1668</v>
      </c>
      <c r="E254" t="s">
        <v>92</v>
      </c>
      <c r="F254" t="s">
        <v>1669</v>
      </c>
      <c r="G254" t="s">
        <v>1668</v>
      </c>
      <c r="H254" t="s">
        <v>102</v>
      </c>
      <c r="I254">
        <v>0</v>
      </c>
      <c r="O254" s="1">
        <v>43826</v>
      </c>
      <c r="P254" t="s">
        <v>120</v>
      </c>
      <c r="Q254">
        <v>10500200</v>
      </c>
      <c r="S254">
        <v>0</v>
      </c>
      <c r="T254" t="s">
        <v>121</v>
      </c>
      <c r="Z254" t="s">
        <v>234</v>
      </c>
      <c r="AA254" t="s">
        <v>1670</v>
      </c>
      <c r="AB254">
        <v>2</v>
      </c>
      <c r="AC254">
        <v>738</v>
      </c>
      <c r="AD254">
        <v>5.74E-2</v>
      </c>
      <c r="AE254">
        <v>0</v>
      </c>
      <c r="AF254">
        <v>0</v>
      </c>
      <c r="AG254">
        <v>0</v>
      </c>
      <c r="AI254">
        <v>0</v>
      </c>
      <c r="AJ254">
        <v>0</v>
      </c>
      <c r="AL254">
        <v>21143.4</v>
      </c>
      <c r="AM254">
        <v>0</v>
      </c>
      <c r="AN254">
        <v>0</v>
      </c>
      <c r="AO254">
        <v>0</v>
      </c>
      <c r="AP254" s="1">
        <v>41352</v>
      </c>
      <c r="AQ254">
        <v>8900</v>
      </c>
      <c r="AR254">
        <v>879</v>
      </c>
      <c r="AS254">
        <v>730000</v>
      </c>
      <c r="AT254">
        <v>0</v>
      </c>
      <c r="AU254">
        <v>179.45205479452099</v>
      </c>
      <c r="AW254">
        <v>2023</v>
      </c>
      <c r="AX254" t="s">
        <v>1669</v>
      </c>
      <c r="AY254" t="s">
        <v>1668</v>
      </c>
      <c r="AZ254" t="s">
        <v>102</v>
      </c>
      <c r="BA254">
        <v>439400</v>
      </c>
      <c r="BB254">
        <v>870600</v>
      </c>
      <c r="BC254">
        <v>0</v>
      </c>
      <c r="BD254">
        <v>1310000</v>
      </c>
      <c r="BE254">
        <v>1310000</v>
      </c>
      <c r="BF254">
        <v>2022</v>
      </c>
      <c r="BG254" t="s">
        <v>1669</v>
      </c>
      <c r="BH254" t="s">
        <v>1668</v>
      </c>
      <c r="BI254" t="s">
        <v>102</v>
      </c>
      <c r="BJ254">
        <v>439400</v>
      </c>
      <c r="BK254">
        <v>870600</v>
      </c>
      <c r="BL254">
        <v>0</v>
      </c>
      <c r="BM254">
        <v>1310000</v>
      </c>
      <c r="BN254">
        <v>1310000</v>
      </c>
      <c r="BO254">
        <v>2021</v>
      </c>
      <c r="BP254" t="s">
        <v>1669</v>
      </c>
      <c r="BQ254" t="s">
        <v>1668</v>
      </c>
      <c r="BR254" t="s">
        <v>102</v>
      </c>
      <c r="BS254">
        <v>439400</v>
      </c>
      <c r="BT254">
        <v>870600</v>
      </c>
      <c r="BU254">
        <v>0</v>
      </c>
      <c r="BV254">
        <v>1310000</v>
      </c>
      <c r="BW254">
        <v>1310000</v>
      </c>
      <c r="BX254">
        <v>2020</v>
      </c>
      <c r="BY254" t="s">
        <v>1669</v>
      </c>
      <c r="BZ254" t="s">
        <v>1668</v>
      </c>
      <c r="CA254" t="s">
        <v>102</v>
      </c>
      <c r="CB254">
        <v>439400</v>
      </c>
      <c r="CC254">
        <v>870600</v>
      </c>
      <c r="CD254">
        <v>0</v>
      </c>
      <c r="CE254">
        <v>1310000</v>
      </c>
      <c r="CF254">
        <v>1310000</v>
      </c>
      <c r="CG254">
        <v>0</v>
      </c>
      <c r="CH254">
        <v>0</v>
      </c>
      <c r="CI254">
        <v>75</v>
      </c>
      <c r="CJ254" t="s">
        <v>125</v>
      </c>
      <c r="CM254" t="s">
        <v>1671</v>
      </c>
    </row>
    <row r="255" spans="1:91" x14ac:dyDescent="0.35">
      <c r="A255">
        <v>179</v>
      </c>
      <c r="B255">
        <v>21</v>
      </c>
      <c r="D255" t="s">
        <v>1672</v>
      </c>
      <c r="E255" t="s">
        <v>92</v>
      </c>
      <c r="F255" t="s">
        <v>1673</v>
      </c>
      <c r="G255" t="s">
        <v>1674</v>
      </c>
      <c r="H255" t="s">
        <v>102</v>
      </c>
      <c r="I255">
        <v>0</v>
      </c>
      <c r="O255" s="1">
        <v>43826</v>
      </c>
      <c r="P255" t="s">
        <v>96</v>
      </c>
      <c r="Q255">
        <v>11104600</v>
      </c>
      <c r="S255">
        <v>0</v>
      </c>
      <c r="T255" t="s">
        <v>121</v>
      </c>
      <c r="Z255" t="s">
        <v>932</v>
      </c>
      <c r="AA255" t="s">
        <v>1675</v>
      </c>
      <c r="AB255">
        <v>2</v>
      </c>
      <c r="AC255">
        <v>0</v>
      </c>
      <c r="AD255">
        <v>2.87E-2</v>
      </c>
      <c r="AE255">
        <v>0</v>
      </c>
      <c r="AF255">
        <v>0</v>
      </c>
      <c r="AG255">
        <v>0</v>
      </c>
      <c r="AI255">
        <v>0</v>
      </c>
      <c r="AJ255">
        <v>0</v>
      </c>
      <c r="AL255">
        <v>14219.34</v>
      </c>
      <c r="AM255">
        <v>0</v>
      </c>
      <c r="AN255">
        <v>0</v>
      </c>
      <c r="AO255">
        <v>0</v>
      </c>
      <c r="AP255" s="1">
        <v>40459</v>
      </c>
      <c r="AQ255">
        <v>8758</v>
      </c>
      <c r="AR255">
        <v>179</v>
      </c>
      <c r="AS255">
        <v>1</v>
      </c>
      <c r="AT255">
        <v>10</v>
      </c>
      <c r="AU255">
        <v>88100000</v>
      </c>
      <c r="AW255">
        <v>2023</v>
      </c>
      <c r="AX255" t="s">
        <v>1673</v>
      </c>
      <c r="AY255" t="s">
        <v>1674</v>
      </c>
      <c r="AZ255" t="s">
        <v>102</v>
      </c>
      <c r="BA255">
        <v>533000</v>
      </c>
      <c r="BB255">
        <v>348000</v>
      </c>
      <c r="BC255">
        <v>0</v>
      </c>
      <c r="BD255">
        <v>881000</v>
      </c>
      <c r="BE255">
        <v>881000</v>
      </c>
      <c r="BF255">
        <v>2022</v>
      </c>
      <c r="BG255" t="s">
        <v>1673</v>
      </c>
      <c r="BH255" t="s">
        <v>1674</v>
      </c>
      <c r="BI255" t="s">
        <v>102</v>
      </c>
      <c r="BJ255">
        <v>533000</v>
      </c>
      <c r="BK255">
        <v>348000</v>
      </c>
      <c r="BL255">
        <v>0</v>
      </c>
      <c r="BM255">
        <v>881000</v>
      </c>
      <c r="BN255">
        <v>881000</v>
      </c>
      <c r="BO255">
        <v>2021</v>
      </c>
      <c r="BP255" t="s">
        <v>1673</v>
      </c>
      <c r="BQ255" t="s">
        <v>1674</v>
      </c>
      <c r="BR255" t="s">
        <v>102</v>
      </c>
      <c r="BS255">
        <v>533000</v>
      </c>
      <c r="BT255">
        <v>348000</v>
      </c>
      <c r="BU255">
        <v>0</v>
      </c>
      <c r="BV255">
        <v>881000</v>
      </c>
      <c r="BW255">
        <v>881000</v>
      </c>
      <c r="BX255">
        <v>2020</v>
      </c>
      <c r="BY255" t="s">
        <v>1673</v>
      </c>
      <c r="BZ255" t="s">
        <v>1674</v>
      </c>
      <c r="CA255" t="s">
        <v>102</v>
      </c>
      <c r="CB255">
        <v>533000</v>
      </c>
      <c r="CC255">
        <v>348000</v>
      </c>
      <c r="CD255">
        <v>0</v>
      </c>
      <c r="CE255">
        <v>881000</v>
      </c>
      <c r="CF255">
        <v>881000</v>
      </c>
      <c r="CG255">
        <v>0</v>
      </c>
      <c r="CH255">
        <v>0</v>
      </c>
      <c r="CI255">
        <v>55</v>
      </c>
      <c r="CJ255" t="s">
        <v>139</v>
      </c>
      <c r="CM255" t="s">
        <v>1676</v>
      </c>
    </row>
    <row r="256" spans="1:91" x14ac:dyDescent="0.35">
      <c r="A256">
        <v>69</v>
      </c>
      <c r="B256">
        <v>12</v>
      </c>
      <c r="D256" t="s">
        <v>1677</v>
      </c>
      <c r="E256" t="s">
        <v>92</v>
      </c>
      <c r="F256" t="s">
        <v>1678</v>
      </c>
      <c r="G256" t="s">
        <v>1677</v>
      </c>
      <c r="H256" t="s">
        <v>102</v>
      </c>
      <c r="I256">
        <v>0</v>
      </c>
      <c r="O256" s="1">
        <v>43826</v>
      </c>
      <c r="P256" t="s">
        <v>120</v>
      </c>
      <c r="Q256">
        <v>10497000</v>
      </c>
      <c r="S256">
        <v>660</v>
      </c>
      <c r="T256" t="s">
        <v>121</v>
      </c>
      <c r="Z256" t="s">
        <v>234</v>
      </c>
      <c r="AA256" t="s">
        <v>552</v>
      </c>
      <c r="AB256">
        <v>2</v>
      </c>
      <c r="AC256">
        <v>0</v>
      </c>
      <c r="AD256">
        <v>5.74E-2</v>
      </c>
      <c r="AE256">
        <v>0</v>
      </c>
      <c r="AF256">
        <v>0</v>
      </c>
      <c r="AG256">
        <v>0</v>
      </c>
      <c r="AI256">
        <v>0</v>
      </c>
      <c r="AJ256">
        <v>0</v>
      </c>
      <c r="AL256">
        <v>11298</v>
      </c>
      <c r="AM256">
        <v>0</v>
      </c>
      <c r="AN256">
        <v>0</v>
      </c>
      <c r="AO256">
        <v>0</v>
      </c>
      <c r="AP256" s="1">
        <v>43350</v>
      </c>
      <c r="AQ256">
        <v>9339</v>
      </c>
      <c r="AR256">
        <v>745</v>
      </c>
      <c r="AS256">
        <v>760000</v>
      </c>
      <c r="AT256">
        <v>0</v>
      </c>
      <c r="AU256">
        <v>92.105263157894697</v>
      </c>
      <c r="AW256">
        <v>2023</v>
      </c>
      <c r="AX256" t="s">
        <v>1678</v>
      </c>
      <c r="AY256" t="s">
        <v>1677</v>
      </c>
      <c r="AZ256" t="s">
        <v>102</v>
      </c>
      <c r="BA256">
        <v>439400</v>
      </c>
      <c r="BB256">
        <v>260600</v>
      </c>
      <c r="BC256">
        <v>0</v>
      </c>
      <c r="BD256">
        <v>700000</v>
      </c>
      <c r="BE256">
        <v>700000</v>
      </c>
      <c r="BF256">
        <v>2022</v>
      </c>
      <c r="BG256" t="s">
        <v>1678</v>
      </c>
      <c r="BH256" t="s">
        <v>1677</v>
      </c>
      <c r="BI256" t="s">
        <v>102</v>
      </c>
      <c r="BJ256">
        <v>439400</v>
      </c>
      <c r="BK256">
        <v>260600</v>
      </c>
      <c r="BL256">
        <v>0</v>
      </c>
      <c r="BM256">
        <v>700000</v>
      </c>
      <c r="BN256">
        <v>700000</v>
      </c>
      <c r="BO256">
        <v>2021</v>
      </c>
      <c r="BP256" t="s">
        <v>1678</v>
      </c>
      <c r="BQ256" t="s">
        <v>1677</v>
      </c>
      <c r="BR256" t="s">
        <v>102</v>
      </c>
      <c r="BS256">
        <v>439400</v>
      </c>
      <c r="BT256">
        <v>260600</v>
      </c>
      <c r="BU256">
        <v>0</v>
      </c>
      <c r="BV256">
        <v>700000</v>
      </c>
      <c r="BW256">
        <v>700000</v>
      </c>
      <c r="BX256">
        <v>2020</v>
      </c>
      <c r="BY256" t="s">
        <v>1678</v>
      </c>
      <c r="BZ256" t="s">
        <v>1677</v>
      </c>
      <c r="CA256" t="s">
        <v>102</v>
      </c>
      <c r="CB256">
        <v>439400</v>
      </c>
      <c r="CC256">
        <v>260600</v>
      </c>
      <c r="CD256">
        <v>0</v>
      </c>
      <c r="CE256">
        <v>700000</v>
      </c>
      <c r="CF256">
        <v>700000</v>
      </c>
      <c r="CG256">
        <v>0</v>
      </c>
      <c r="CH256">
        <v>0</v>
      </c>
      <c r="CI256">
        <v>75</v>
      </c>
      <c r="CJ256" t="s">
        <v>125</v>
      </c>
      <c r="CM256" t="s">
        <v>1679</v>
      </c>
    </row>
    <row r="257" spans="1:91" x14ac:dyDescent="0.35">
      <c r="A257">
        <v>216</v>
      </c>
      <c r="B257">
        <v>14</v>
      </c>
      <c r="D257" t="s">
        <v>1680</v>
      </c>
      <c r="E257" t="s">
        <v>92</v>
      </c>
      <c r="F257" t="s">
        <v>1681</v>
      </c>
      <c r="G257" t="s">
        <v>1680</v>
      </c>
      <c r="H257" t="s">
        <v>102</v>
      </c>
      <c r="I257">
        <v>0</v>
      </c>
      <c r="O257" s="1">
        <v>43826</v>
      </c>
      <c r="P257" t="s">
        <v>804</v>
      </c>
      <c r="Q257">
        <v>11344600</v>
      </c>
      <c r="S257">
        <v>0</v>
      </c>
      <c r="T257" t="s">
        <v>97</v>
      </c>
      <c r="Z257" t="s">
        <v>1682</v>
      </c>
      <c r="AA257" t="s">
        <v>99</v>
      </c>
      <c r="AB257">
        <v>2</v>
      </c>
      <c r="AC257">
        <v>0</v>
      </c>
      <c r="AD257">
        <v>0</v>
      </c>
      <c r="AE257">
        <v>0</v>
      </c>
      <c r="AF257">
        <v>0</v>
      </c>
      <c r="AG257">
        <v>0</v>
      </c>
      <c r="AI257">
        <v>0</v>
      </c>
      <c r="AJ257">
        <v>0</v>
      </c>
      <c r="AL257">
        <v>23689.68</v>
      </c>
      <c r="AM257">
        <v>0</v>
      </c>
      <c r="AN257">
        <v>0</v>
      </c>
      <c r="AO257">
        <v>0</v>
      </c>
      <c r="AP257" s="1">
        <v>28789</v>
      </c>
      <c r="AQ257">
        <v>3266</v>
      </c>
      <c r="AR257">
        <v>356</v>
      </c>
      <c r="AS257">
        <v>140000</v>
      </c>
      <c r="AT257">
        <v>0</v>
      </c>
      <c r="AU257">
        <v>1024.2857142857099</v>
      </c>
      <c r="AW257">
        <v>2023</v>
      </c>
      <c r="AX257" t="s">
        <v>1681</v>
      </c>
      <c r="AY257" t="s">
        <v>1680</v>
      </c>
      <c r="AZ257" t="s">
        <v>102</v>
      </c>
      <c r="BA257">
        <v>700000</v>
      </c>
      <c r="BB257">
        <v>734000</v>
      </c>
      <c r="BC257">
        <v>0</v>
      </c>
      <c r="BD257">
        <v>1434000</v>
      </c>
      <c r="BE257">
        <v>1434000</v>
      </c>
      <c r="BF257">
        <v>2022</v>
      </c>
      <c r="BG257" t="s">
        <v>1681</v>
      </c>
      <c r="BH257" t="s">
        <v>1680</v>
      </c>
      <c r="BI257" t="s">
        <v>102</v>
      </c>
      <c r="BJ257">
        <v>700000</v>
      </c>
      <c r="BK257">
        <v>734000</v>
      </c>
      <c r="BL257">
        <v>0</v>
      </c>
      <c r="BM257">
        <v>1434000</v>
      </c>
      <c r="BN257">
        <v>1434000</v>
      </c>
      <c r="BO257">
        <v>2021</v>
      </c>
      <c r="BP257" t="s">
        <v>1681</v>
      </c>
      <c r="BQ257" t="s">
        <v>1680</v>
      </c>
      <c r="BR257" t="s">
        <v>102</v>
      </c>
      <c r="BS257">
        <v>700000</v>
      </c>
      <c r="BT257">
        <v>734000</v>
      </c>
      <c r="BU257">
        <v>0</v>
      </c>
      <c r="BV257">
        <v>1434000</v>
      </c>
      <c r="BW257">
        <v>1434000</v>
      </c>
      <c r="BX257">
        <v>2020</v>
      </c>
      <c r="BY257" t="s">
        <v>1681</v>
      </c>
      <c r="BZ257" t="s">
        <v>1680</v>
      </c>
      <c r="CA257" t="s">
        <v>102</v>
      </c>
      <c r="CB257">
        <v>700000</v>
      </c>
      <c r="CC257">
        <v>734000</v>
      </c>
      <c r="CD257">
        <v>0</v>
      </c>
      <c r="CE257">
        <v>1434000</v>
      </c>
      <c r="CF257">
        <v>1434000</v>
      </c>
      <c r="CG257">
        <v>0</v>
      </c>
      <c r="CH257">
        <v>0</v>
      </c>
      <c r="CI257">
        <v>48</v>
      </c>
      <c r="CJ257" t="s">
        <v>103</v>
      </c>
      <c r="CM257" t="s">
        <v>1683</v>
      </c>
    </row>
    <row r="258" spans="1:91" x14ac:dyDescent="0.35">
      <c r="A258">
        <v>202</v>
      </c>
      <c r="B258">
        <v>28</v>
      </c>
      <c r="D258" t="s">
        <v>1684</v>
      </c>
      <c r="E258" t="s">
        <v>92</v>
      </c>
      <c r="F258" t="s">
        <v>1685</v>
      </c>
      <c r="G258" t="s">
        <v>1686</v>
      </c>
      <c r="H258" t="s">
        <v>1687</v>
      </c>
      <c r="I258">
        <v>0</v>
      </c>
      <c r="O258" s="1">
        <v>44432</v>
      </c>
      <c r="Q258">
        <v>11268000</v>
      </c>
      <c r="S258">
        <v>0</v>
      </c>
      <c r="T258" t="s">
        <v>97</v>
      </c>
      <c r="Z258" t="s">
        <v>1688</v>
      </c>
      <c r="AA258" t="s">
        <v>1689</v>
      </c>
      <c r="AB258">
        <v>3</v>
      </c>
      <c r="AC258">
        <v>0</v>
      </c>
      <c r="AD258">
        <v>5.2499999999999998E-2</v>
      </c>
      <c r="AE258">
        <v>0</v>
      </c>
      <c r="AF258">
        <v>0</v>
      </c>
      <c r="AG258">
        <v>0</v>
      </c>
      <c r="AI258">
        <v>0</v>
      </c>
      <c r="AJ258">
        <v>0</v>
      </c>
      <c r="AL258">
        <v>29157.8</v>
      </c>
      <c r="AM258">
        <v>0</v>
      </c>
      <c r="AN258">
        <v>0</v>
      </c>
      <c r="AO258">
        <v>0</v>
      </c>
      <c r="AP258" s="1">
        <v>38181</v>
      </c>
      <c r="AQ258">
        <v>7337</v>
      </c>
      <c r="AR258">
        <v>40</v>
      </c>
      <c r="AS258">
        <v>10</v>
      </c>
      <c r="AT258">
        <v>3</v>
      </c>
      <c r="AU258">
        <v>17650000</v>
      </c>
      <c r="AV258">
        <v>1</v>
      </c>
      <c r="AW258">
        <v>2023</v>
      </c>
      <c r="AX258" t="s">
        <v>1685</v>
      </c>
      <c r="AY258" t="s">
        <v>1686</v>
      </c>
      <c r="AZ258" t="s">
        <v>1687</v>
      </c>
      <c r="BA258">
        <v>1125000</v>
      </c>
      <c r="BB258">
        <v>640000</v>
      </c>
      <c r="BC258">
        <v>0</v>
      </c>
      <c r="BD258">
        <v>1765000</v>
      </c>
      <c r="BE258">
        <v>1765000</v>
      </c>
      <c r="BF258">
        <v>2022</v>
      </c>
      <c r="BG258" t="s">
        <v>1685</v>
      </c>
      <c r="BH258" t="s">
        <v>1686</v>
      </c>
      <c r="BI258" t="s">
        <v>1687</v>
      </c>
      <c r="BJ258">
        <v>1125000</v>
      </c>
      <c r="BK258">
        <v>640000</v>
      </c>
      <c r="BL258">
        <v>0</v>
      </c>
      <c r="BM258">
        <v>1765000</v>
      </c>
      <c r="BN258">
        <v>1765000</v>
      </c>
      <c r="BO258">
        <v>2021</v>
      </c>
      <c r="BP258" t="s">
        <v>1685</v>
      </c>
      <c r="BQ258" t="s">
        <v>1686</v>
      </c>
      <c r="BR258" t="s">
        <v>1687</v>
      </c>
      <c r="BS258">
        <v>1125000</v>
      </c>
      <c r="BT258">
        <v>625000</v>
      </c>
      <c r="BU258">
        <v>0</v>
      </c>
      <c r="BV258">
        <v>1750000</v>
      </c>
      <c r="BW258">
        <v>1750000</v>
      </c>
      <c r="BX258">
        <v>2020</v>
      </c>
      <c r="BY258" t="s">
        <v>1685</v>
      </c>
      <c r="BZ258" t="s">
        <v>1686</v>
      </c>
      <c r="CA258" t="s">
        <v>1687</v>
      </c>
      <c r="CB258">
        <v>1125000</v>
      </c>
      <c r="CC258">
        <v>625000</v>
      </c>
      <c r="CD258">
        <v>0</v>
      </c>
      <c r="CE258">
        <v>1750000</v>
      </c>
      <c r="CF258">
        <v>1750000</v>
      </c>
      <c r="CG258">
        <v>0</v>
      </c>
      <c r="CH258">
        <v>0</v>
      </c>
      <c r="CI258">
        <v>10</v>
      </c>
      <c r="CJ258" t="s">
        <v>115</v>
      </c>
      <c r="CM258" t="s">
        <v>1690</v>
      </c>
    </row>
    <row r="259" spans="1:91" x14ac:dyDescent="0.35">
      <c r="A259">
        <v>204</v>
      </c>
      <c r="B259">
        <v>27</v>
      </c>
      <c r="D259" t="s">
        <v>1691</v>
      </c>
      <c r="E259" t="s">
        <v>92</v>
      </c>
      <c r="F259" t="s">
        <v>1692</v>
      </c>
      <c r="G259" t="s">
        <v>1691</v>
      </c>
      <c r="H259" t="s">
        <v>102</v>
      </c>
      <c r="I259">
        <v>0</v>
      </c>
      <c r="O259" s="1">
        <v>43826</v>
      </c>
      <c r="P259" t="s">
        <v>96</v>
      </c>
      <c r="Q259">
        <v>11279600</v>
      </c>
      <c r="S259">
        <v>316</v>
      </c>
      <c r="T259" t="s">
        <v>97</v>
      </c>
      <c r="Z259" t="s">
        <v>1109</v>
      </c>
      <c r="AA259" t="s">
        <v>99</v>
      </c>
      <c r="AB259">
        <v>2</v>
      </c>
      <c r="AC259">
        <v>0</v>
      </c>
      <c r="AD259">
        <v>3.73E-2</v>
      </c>
      <c r="AE259">
        <v>0</v>
      </c>
      <c r="AF259">
        <v>0</v>
      </c>
      <c r="AG259">
        <v>0</v>
      </c>
      <c r="AI259">
        <v>0</v>
      </c>
      <c r="AJ259">
        <v>0</v>
      </c>
      <c r="AL259">
        <v>20137.88</v>
      </c>
      <c r="AM259">
        <v>0</v>
      </c>
      <c r="AN259">
        <v>0</v>
      </c>
      <c r="AO259">
        <v>0</v>
      </c>
      <c r="AP259" s="1">
        <v>36922</v>
      </c>
      <c r="AQ259">
        <v>5758</v>
      </c>
      <c r="AR259">
        <v>190</v>
      </c>
      <c r="AS259">
        <v>500000</v>
      </c>
      <c r="AT259">
        <v>0</v>
      </c>
      <c r="AU259">
        <v>243.8</v>
      </c>
      <c r="AW259">
        <v>2023</v>
      </c>
      <c r="AX259" t="s">
        <v>1692</v>
      </c>
      <c r="AY259" t="s">
        <v>1691</v>
      </c>
      <c r="AZ259" t="s">
        <v>102</v>
      </c>
      <c r="BA259">
        <v>700000</v>
      </c>
      <c r="BB259">
        <v>519000</v>
      </c>
      <c r="BC259">
        <v>0</v>
      </c>
      <c r="BD259">
        <v>1219000</v>
      </c>
      <c r="BE259">
        <v>1219000</v>
      </c>
      <c r="BF259">
        <v>2022</v>
      </c>
      <c r="BG259" t="s">
        <v>1692</v>
      </c>
      <c r="BH259" t="s">
        <v>1691</v>
      </c>
      <c r="BI259" t="s">
        <v>102</v>
      </c>
      <c r="BJ259">
        <v>700000</v>
      </c>
      <c r="BK259">
        <v>519000</v>
      </c>
      <c r="BL259">
        <v>0</v>
      </c>
      <c r="BM259">
        <v>1219000</v>
      </c>
      <c r="BN259">
        <v>1219000</v>
      </c>
      <c r="BO259">
        <v>2021</v>
      </c>
      <c r="BP259" t="s">
        <v>1692</v>
      </c>
      <c r="BQ259" t="s">
        <v>1691</v>
      </c>
      <c r="BR259" t="s">
        <v>102</v>
      </c>
      <c r="BS259">
        <v>700000</v>
      </c>
      <c r="BT259">
        <v>519000</v>
      </c>
      <c r="BU259">
        <v>0</v>
      </c>
      <c r="BV259">
        <v>1219000</v>
      </c>
      <c r="BW259">
        <v>1219000</v>
      </c>
      <c r="BX259">
        <v>2020</v>
      </c>
      <c r="BY259" t="s">
        <v>1692</v>
      </c>
      <c r="BZ259" t="s">
        <v>1691</v>
      </c>
      <c r="CA259" t="s">
        <v>102</v>
      </c>
      <c r="CB259">
        <v>700000</v>
      </c>
      <c r="CC259">
        <v>519000</v>
      </c>
      <c r="CD259">
        <v>0</v>
      </c>
      <c r="CE259">
        <v>1219000</v>
      </c>
      <c r="CF259">
        <v>1219000</v>
      </c>
      <c r="CG259">
        <v>0</v>
      </c>
      <c r="CH259">
        <v>0</v>
      </c>
      <c r="CI259">
        <v>48</v>
      </c>
      <c r="CJ259" t="s">
        <v>103</v>
      </c>
      <c r="CM259" t="s">
        <v>1693</v>
      </c>
    </row>
    <row r="260" spans="1:91" x14ac:dyDescent="0.35">
      <c r="A260">
        <v>22</v>
      </c>
      <c r="B260">
        <v>8</v>
      </c>
      <c r="D260" t="s">
        <v>1694</v>
      </c>
      <c r="E260" t="s">
        <v>92</v>
      </c>
      <c r="F260" t="s">
        <v>1695</v>
      </c>
      <c r="G260" t="s">
        <v>1696</v>
      </c>
      <c r="H260" t="s">
        <v>102</v>
      </c>
      <c r="I260">
        <v>0</v>
      </c>
      <c r="O260" s="1">
        <v>44136</v>
      </c>
      <c r="P260" t="s">
        <v>96</v>
      </c>
      <c r="Q260">
        <v>10179900</v>
      </c>
      <c r="S260">
        <v>0</v>
      </c>
      <c r="T260" t="s">
        <v>121</v>
      </c>
      <c r="Z260" t="s">
        <v>1697</v>
      </c>
      <c r="AA260" t="s">
        <v>1698</v>
      </c>
      <c r="AB260">
        <v>3</v>
      </c>
      <c r="AC260">
        <v>0</v>
      </c>
      <c r="AD260">
        <v>0</v>
      </c>
      <c r="AE260">
        <v>0</v>
      </c>
      <c r="AF260">
        <v>0</v>
      </c>
      <c r="AG260">
        <v>0</v>
      </c>
      <c r="AI260">
        <v>0</v>
      </c>
      <c r="AJ260">
        <v>0</v>
      </c>
      <c r="AL260">
        <v>12379.38</v>
      </c>
      <c r="AM260">
        <v>0</v>
      </c>
      <c r="AN260">
        <v>0</v>
      </c>
      <c r="AO260">
        <v>0</v>
      </c>
      <c r="AP260" s="1">
        <v>37847</v>
      </c>
      <c r="AQ260">
        <v>7112</v>
      </c>
      <c r="AR260">
        <v>58</v>
      </c>
      <c r="AS260">
        <v>1</v>
      </c>
      <c r="AT260">
        <v>3</v>
      </c>
      <c r="AU260">
        <v>76700000</v>
      </c>
      <c r="AW260">
        <v>2023</v>
      </c>
      <c r="AX260" t="s">
        <v>1695</v>
      </c>
      <c r="AY260" t="s">
        <v>1696</v>
      </c>
      <c r="AZ260" t="s">
        <v>102</v>
      </c>
      <c r="BA260">
        <v>689700</v>
      </c>
      <c r="BB260">
        <v>77300</v>
      </c>
      <c r="BC260">
        <v>0</v>
      </c>
      <c r="BD260">
        <v>767000</v>
      </c>
      <c r="BE260">
        <v>767000</v>
      </c>
      <c r="BF260">
        <v>2022</v>
      </c>
      <c r="BG260" t="s">
        <v>1695</v>
      </c>
      <c r="BH260" t="s">
        <v>1696</v>
      </c>
      <c r="BI260" t="s">
        <v>102</v>
      </c>
      <c r="BJ260">
        <v>689700</v>
      </c>
      <c r="BK260">
        <v>77300</v>
      </c>
      <c r="BL260">
        <v>0</v>
      </c>
      <c r="BM260">
        <v>767000</v>
      </c>
      <c r="BN260">
        <v>767000</v>
      </c>
      <c r="BO260">
        <v>2021</v>
      </c>
      <c r="BP260" t="s">
        <v>1695</v>
      </c>
      <c r="BQ260" t="s">
        <v>1696</v>
      </c>
      <c r="BR260" t="s">
        <v>102</v>
      </c>
      <c r="BS260">
        <v>689700</v>
      </c>
      <c r="BT260">
        <v>77300</v>
      </c>
      <c r="BU260">
        <v>0</v>
      </c>
      <c r="BV260">
        <v>767000</v>
      </c>
      <c r="BW260">
        <v>767000</v>
      </c>
      <c r="BX260">
        <v>2020</v>
      </c>
      <c r="BY260" t="s">
        <v>1695</v>
      </c>
      <c r="BZ260" t="s">
        <v>1699</v>
      </c>
      <c r="CA260" t="s">
        <v>1700</v>
      </c>
      <c r="CB260">
        <v>689700</v>
      </c>
      <c r="CC260">
        <v>77300</v>
      </c>
      <c r="CD260">
        <v>0</v>
      </c>
      <c r="CE260">
        <v>767000</v>
      </c>
      <c r="CF260">
        <v>767000</v>
      </c>
      <c r="CG260">
        <v>0</v>
      </c>
      <c r="CH260">
        <v>0</v>
      </c>
      <c r="CI260">
        <v>55</v>
      </c>
      <c r="CJ260" t="s">
        <v>139</v>
      </c>
      <c r="CM260" t="s">
        <v>1701</v>
      </c>
    </row>
    <row r="261" spans="1:91" x14ac:dyDescent="0.35">
      <c r="A261">
        <v>152</v>
      </c>
      <c r="B261">
        <v>6</v>
      </c>
      <c r="D261" t="s">
        <v>1702</v>
      </c>
      <c r="E261" t="s">
        <v>92</v>
      </c>
      <c r="F261" t="s">
        <v>1703</v>
      </c>
      <c r="G261" t="s">
        <v>1704</v>
      </c>
      <c r="H261" t="s">
        <v>102</v>
      </c>
      <c r="I261">
        <v>0</v>
      </c>
      <c r="O261" s="1">
        <v>44392</v>
      </c>
      <c r="P261" t="s">
        <v>120</v>
      </c>
      <c r="Q261">
        <v>10888200</v>
      </c>
      <c r="S261">
        <v>0</v>
      </c>
      <c r="T261" t="s">
        <v>121</v>
      </c>
      <c r="Z261" t="s">
        <v>1705</v>
      </c>
      <c r="AA261" t="s">
        <v>1706</v>
      </c>
      <c r="AB261">
        <v>6</v>
      </c>
      <c r="AC261">
        <v>0</v>
      </c>
      <c r="AD261">
        <v>6.4299999999999996E-2</v>
      </c>
      <c r="AE261">
        <v>0</v>
      </c>
      <c r="AF261">
        <v>0</v>
      </c>
      <c r="AG261">
        <v>0</v>
      </c>
      <c r="AI261">
        <v>0</v>
      </c>
      <c r="AJ261">
        <v>0</v>
      </c>
      <c r="AL261">
        <v>20982</v>
      </c>
      <c r="AM261">
        <v>0</v>
      </c>
      <c r="AN261">
        <v>0</v>
      </c>
      <c r="AO261">
        <v>0</v>
      </c>
      <c r="AP261" s="1">
        <v>38834</v>
      </c>
      <c r="AQ261">
        <v>7891</v>
      </c>
      <c r="AR261">
        <v>130</v>
      </c>
      <c r="AS261">
        <v>1</v>
      </c>
      <c r="AT261">
        <v>4</v>
      </c>
      <c r="AU261">
        <v>130000000</v>
      </c>
      <c r="AW261">
        <v>2023</v>
      </c>
      <c r="AX261" t="s">
        <v>1703</v>
      </c>
      <c r="AY261" t="s">
        <v>1704</v>
      </c>
      <c r="AZ261" t="s">
        <v>102</v>
      </c>
      <c r="BA261">
        <v>522500</v>
      </c>
      <c r="BB261">
        <v>777500</v>
      </c>
      <c r="BC261">
        <v>0</v>
      </c>
      <c r="BD261">
        <v>1300000</v>
      </c>
      <c r="BE261">
        <v>1300000</v>
      </c>
      <c r="BF261">
        <v>2022</v>
      </c>
      <c r="BG261" t="s">
        <v>1703</v>
      </c>
      <c r="BH261" t="s">
        <v>1704</v>
      </c>
      <c r="BI261" t="s">
        <v>102</v>
      </c>
      <c r="BJ261">
        <v>522500</v>
      </c>
      <c r="BK261">
        <v>777500</v>
      </c>
      <c r="BL261">
        <v>0</v>
      </c>
      <c r="BM261">
        <v>1300000</v>
      </c>
      <c r="BN261">
        <v>1300000</v>
      </c>
      <c r="BO261">
        <v>2021</v>
      </c>
      <c r="BP261" t="s">
        <v>1703</v>
      </c>
      <c r="BQ261" t="s">
        <v>1704</v>
      </c>
      <c r="BR261" t="s">
        <v>102</v>
      </c>
      <c r="BS261">
        <v>522500</v>
      </c>
      <c r="BT261">
        <v>1163500</v>
      </c>
      <c r="BU261">
        <v>0</v>
      </c>
      <c r="BV261">
        <v>1686000</v>
      </c>
      <c r="BW261">
        <v>1686000</v>
      </c>
      <c r="BX261">
        <v>2020</v>
      </c>
      <c r="BY261" t="s">
        <v>1703</v>
      </c>
      <c r="BZ261" t="s">
        <v>1704</v>
      </c>
      <c r="CA261" t="s">
        <v>102</v>
      </c>
      <c r="CB261">
        <v>522500</v>
      </c>
      <c r="CC261">
        <v>1163500</v>
      </c>
      <c r="CD261">
        <v>0</v>
      </c>
      <c r="CE261">
        <v>1686000</v>
      </c>
      <c r="CF261">
        <v>1686000</v>
      </c>
      <c r="CG261">
        <v>0</v>
      </c>
      <c r="CH261">
        <v>0</v>
      </c>
      <c r="CI261">
        <v>72</v>
      </c>
      <c r="CJ261" t="s">
        <v>268</v>
      </c>
      <c r="CM261" t="s">
        <v>1707</v>
      </c>
    </row>
    <row r="262" spans="1:91" x14ac:dyDescent="0.35">
      <c r="A262">
        <v>61</v>
      </c>
      <c r="B262">
        <v>22</v>
      </c>
      <c r="D262" t="s">
        <v>1708</v>
      </c>
      <c r="E262" t="s">
        <v>92</v>
      </c>
      <c r="F262" t="s">
        <v>1709</v>
      </c>
      <c r="G262" t="s">
        <v>1704</v>
      </c>
      <c r="H262" t="s">
        <v>102</v>
      </c>
      <c r="I262">
        <v>0</v>
      </c>
      <c r="O262" s="1">
        <v>43826</v>
      </c>
      <c r="P262" t="s">
        <v>120</v>
      </c>
      <c r="Q262">
        <v>10455300</v>
      </c>
      <c r="S262">
        <v>0</v>
      </c>
      <c r="T262" t="s">
        <v>121</v>
      </c>
      <c r="Z262" t="s">
        <v>1710</v>
      </c>
      <c r="AA262" t="s">
        <v>880</v>
      </c>
      <c r="AB262">
        <v>3</v>
      </c>
      <c r="AC262">
        <v>0</v>
      </c>
      <c r="AD262">
        <v>3.61E-2</v>
      </c>
      <c r="AE262">
        <v>0</v>
      </c>
      <c r="AF262">
        <v>0</v>
      </c>
      <c r="AG262">
        <v>0</v>
      </c>
      <c r="AI262">
        <v>0</v>
      </c>
      <c r="AJ262">
        <v>0</v>
      </c>
      <c r="AL262">
        <v>12750.6</v>
      </c>
      <c r="AM262">
        <v>0</v>
      </c>
      <c r="AN262">
        <v>0</v>
      </c>
      <c r="AO262">
        <v>0</v>
      </c>
      <c r="AP262" s="1">
        <v>30872</v>
      </c>
      <c r="AQ262">
        <v>3419</v>
      </c>
      <c r="AR262">
        <v>10</v>
      </c>
      <c r="AS262">
        <v>55000</v>
      </c>
      <c r="AT262">
        <v>0</v>
      </c>
      <c r="AU262">
        <v>1436.3636363636399</v>
      </c>
      <c r="AW262">
        <v>2023</v>
      </c>
      <c r="AX262" t="s">
        <v>1709</v>
      </c>
      <c r="AY262" t="s">
        <v>1704</v>
      </c>
      <c r="AZ262" t="s">
        <v>102</v>
      </c>
      <c r="BA262">
        <v>397100</v>
      </c>
      <c r="BB262">
        <v>392900</v>
      </c>
      <c r="BC262">
        <v>0</v>
      </c>
      <c r="BD262">
        <v>790000</v>
      </c>
      <c r="BE262">
        <v>790000</v>
      </c>
      <c r="BF262">
        <v>2022</v>
      </c>
      <c r="BG262" t="s">
        <v>1709</v>
      </c>
      <c r="BH262" t="s">
        <v>1704</v>
      </c>
      <c r="BI262" t="s">
        <v>102</v>
      </c>
      <c r="BJ262">
        <v>397100</v>
      </c>
      <c r="BK262">
        <v>392900</v>
      </c>
      <c r="BL262">
        <v>0</v>
      </c>
      <c r="BM262">
        <v>790000</v>
      </c>
      <c r="BN262">
        <v>790000</v>
      </c>
      <c r="BO262">
        <v>2021</v>
      </c>
      <c r="BP262" t="s">
        <v>1709</v>
      </c>
      <c r="BQ262" t="s">
        <v>1704</v>
      </c>
      <c r="BR262" t="s">
        <v>102</v>
      </c>
      <c r="BS262">
        <v>397100</v>
      </c>
      <c r="BT262">
        <v>392900</v>
      </c>
      <c r="BU262">
        <v>0</v>
      </c>
      <c r="BV262">
        <v>790000</v>
      </c>
      <c r="BW262">
        <v>790000</v>
      </c>
      <c r="BX262">
        <v>2020</v>
      </c>
      <c r="BY262" t="s">
        <v>1709</v>
      </c>
      <c r="BZ262" t="s">
        <v>1704</v>
      </c>
      <c r="CA262" t="s">
        <v>102</v>
      </c>
      <c r="CB262">
        <v>397100</v>
      </c>
      <c r="CC262">
        <v>392900</v>
      </c>
      <c r="CD262">
        <v>0</v>
      </c>
      <c r="CE262">
        <v>790000</v>
      </c>
      <c r="CF262">
        <v>790000</v>
      </c>
      <c r="CG262">
        <v>0</v>
      </c>
      <c r="CH262">
        <v>0</v>
      </c>
      <c r="CI262">
        <v>72</v>
      </c>
      <c r="CJ262" t="s">
        <v>268</v>
      </c>
      <c r="CM262" t="s">
        <v>1711</v>
      </c>
    </row>
    <row r="263" spans="1:91" x14ac:dyDescent="0.35">
      <c r="A263">
        <v>206</v>
      </c>
      <c r="B263">
        <v>23</v>
      </c>
      <c r="D263" t="s">
        <v>1712</v>
      </c>
      <c r="E263" t="s">
        <v>92</v>
      </c>
      <c r="F263" t="s">
        <v>1713</v>
      </c>
      <c r="G263" t="s">
        <v>1714</v>
      </c>
      <c r="H263" t="s">
        <v>686</v>
      </c>
      <c r="I263">
        <v>0</v>
      </c>
      <c r="J263">
        <v>1905</v>
      </c>
      <c r="K263">
        <v>10</v>
      </c>
      <c r="O263" s="1">
        <v>43826</v>
      </c>
      <c r="P263" t="s">
        <v>96</v>
      </c>
      <c r="Q263">
        <v>11289400</v>
      </c>
      <c r="S263">
        <v>1977</v>
      </c>
      <c r="T263" t="s">
        <v>121</v>
      </c>
      <c r="Z263" t="s">
        <v>386</v>
      </c>
      <c r="AA263" t="s">
        <v>1715</v>
      </c>
      <c r="AB263">
        <v>3</v>
      </c>
      <c r="AC263">
        <v>0</v>
      </c>
      <c r="AD263">
        <v>4.2999999999999997E-2</v>
      </c>
      <c r="AE263">
        <v>0</v>
      </c>
      <c r="AF263">
        <v>0</v>
      </c>
      <c r="AG263">
        <v>0</v>
      </c>
      <c r="AI263">
        <v>0</v>
      </c>
      <c r="AJ263">
        <v>0</v>
      </c>
      <c r="AL263">
        <v>21950.400000000001</v>
      </c>
      <c r="AM263">
        <v>0</v>
      </c>
      <c r="AN263">
        <v>0</v>
      </c>
      <c r="AO263">
        <v>0</v>
      </c>
      <c r="AP263" s="1">
        <v>37504</v>
      </c>
      <c r="AQ263">
        <v>6058</v>
      </c>
      <c r="AR263">
        <v>180</v>
      </c>
      <c r="AS263">
        <v>1150000</v>
      </c>
      <c r="AT263">
        <v>0</v>
      </c>
      <c r="AU263">
        <v>118.26086956521701</v>
      </c>
      <c r="AW263">
        <v>2023</v>
      </c>
      <c r="AX263" t="s">
        <v>1713</v>
      </c>
      <c r="AY263" t="s">
        <v>1714</v>
      </c>
      <c r="AZ263" t="s">
        <v>686</v>
      </c>
      <c r="BA263">
        <v>794200</v>
      </c>
      <c r="BB263">
        <v>565800</v>
      </c>
      <c r="BC263">
        <v>0</v>
      </c>
      <c r="BD263">
        <v>1360000</v>
      </c>
      <c r="BE263">
        <v>1360000</v>
      </c>
      <c r="BF263">
        <v>2022</v>
      </c>
      <c r="BG263" t="s">
        <v>1713</v>
      </c>
      <c r="BH263" t="s">
        <v>1714</v>
      </c>
      <c r="BI263" t="s">
        <v>686</v>
      </c>
      <c r="BJ263">
        <v>794200</v>
      </c>
      <c r="BK263">
        <v>565800</v>
      </c>
      <c r="BL263">
        <v>0</v>
      </c>
      <c r="BM263">
        <v>1360000</v>
      </c>
      <c r="BN263">
        <v>1360000</v>
      </c>
      <c r="BO263">
        <v>2021</v>
      </c>
      <c r="BP263" t="s">
        <v>1713</v>
      </c>
      <c r="BQ263" t="s">
        <v>1714</v>
      </c>
      <c r="BR263" t="s">
        <v>686</v>
      </c>
      <c r="BS263">
        <v>794200</v>
      </c>
      <c r="BT263">
        <v>565800</v>
      </c>
      <c r="BU263">
        <v>0</v>
      </c>
      <c r="BV263">
        <v>1360000</v>
      </c>
      <c r="BW263">
        <v>1360000</v>
      </c>
      <c r="BX263">
        <v>2020</v>
      </c>
      <c r="BY263" t="s">
        <v>1713</v>
      </c>
      <c r="BZ263" t="s">
        <v>1714</v>
      </c>
      <c r="CA263" t="s">
        <v>686</v>
      </c>
      <c r="CB263">
        <v>794200</v>
      </c>
      <c r="CC263">
        <v>565800</v>
      </c>
      <c r="CD263">
        <v>0</v>
      </c>
      <c r="CE263">
        <v>1360000</v>
      </c>
      <c r="CF263">
        <v>1360000</v>
      </c>
      <c r="CG263">
        <v>0</v>
      </c>
      <c r="CH263">
        <v>0</v>
      </c>
      <c r="CI263">
        <v>51</v>
      </c>
      <c r="CJ263" t="s">
        <v>214</v>
      </c>
      <c r="CM263" t="s">
        <v>1716</v>
      </c>
    </row>
    <row r="264" spans="1:91" x14ac:dyDescent="0.35">
      <c r="A264">
        <v>167</v>
      </c>
      <c r="B264">
        <v>12</v>
      </c>
      <c r="D264" t="s">
        <v>1717</v>
      </c>
      <c r="E264" t="s">
        <v>92</v>
      </c>
      <c r="F264" t="s">
        <v>1718</v>
      </c>
      <c r="G264" t="s">
        <v>1717</v>
      </c>
      <c r="H264" t="s">
        <v>102</v>
      </c>
      <c r="I264">
        <v>0</v>
      </c>
      <c r="O264" s="1">
        <v>43826</v>
      </c>
      <c r="P264" t="s">
        <v>120</v>
      </c>
      <c r="Q264">
        <v>10993800</v>
      </c>
      <c r="S264">
        <v>660</v>
      </c>
      <c r="T264" t="s">
        <v>121</v>
      </c>
      <c r="Z264" t="s">
        <v>1719</v>
      </c>
      <c r="AA264" t="s">
        <v>1720</v>
      </c>
      <c r="AB264">
        <v>9</v>
      </c>
      <c r="AC264">
        <v>190</v>
      </c>
      <c r="AD264">
        <v>0.18440000000000001</v>
      </c>
      <c r="AE264">
        <v>0</v>
      </c>
      <c r="AF264">
        <v>0</v>
      </c>
      <c r="AG264">
        <v>0</v>
      </c>
      <c r="AI264">
        <v>0</v>
      </c>
      <c r="AJ264">
        <v>0</v>
      </c>
      <c r="AL264">
        <v>49146.3</v>
      </c>
      <c r="AM264">
        <v>0</v>
      </c>
      <c r="AN264">
        <v>0</v>
      </c>
      <c r="AO264">
        <v>0</v>
      </c>
      <c r="AP264" s="1">
        <v>35515</v>
      </c>
      <c r="AQ264">
        <v>5121</v>
      </c>
      <c r="AR264">
        <v>89</v>
      </c>
      <c r="AS264">
        <v>1</v>
      </c>
      <c r="AT264">
        <v>4</v>
      </c>
      <c r="AU264">
        <v>304500000</v>
      </c>
      <c r="AW264">
        <v>2023</v>
      </c>
      <c r="AX264" t="s">
        <v>1718</v>
      </c>
      <c r="AY264" t="s">
        <v>1717</v>
      </c>
      <c r="AZ264" t="s">
        <v>102</v>
      </c>
      <c r="BA264">
        <v>1672000</v>
      </c>
      <c r="BB264">
        <v>1373000</v>
      </c>
      <c r="BC264">
        <v>0</v>
      </c>
      <c r="BD264">
        <v>3045000</v>
      </c>
      <c r="BE264">
        <v>3045000</v>
      </c>
      <c r="BF264">
        <v>2022</v>
      </c>
      <c r="BG264" t="s">
        <v>1718</v>
      </c>
      <c r="BH264" t="s">
        <v>1717</v>
      </c>
      <c r="BI264" t="s">
        <v>102</v>
      </c>
      <c r="BJ264">
        <v>1672000</v>
      </c>
      <c r="BK264">
        <v>1373000</v>
      </c>
      <c r="BL264">
        <v>0</v>
      </c>
      <c r="BM264">
        <v>3045000</v>
      </c>
      <c r="BN264">
        <v>3045000</v>
      </c>
      <c r="BO264">
        <v>2021</v>
      </c>
      <c r="BP264" t="s">
        <v>1718</v>
      </c>
      <c r="BQ264" t="s">
        <v>1717</v>
      </c>
      <c r="BR264" t="s">
        <v>102</v>
      </c>
      <c r="BS264">
        <v>1672000</v>
      </c>
      <c r="BT264">
        <v>1373000</v>
      </c>
      <c r="BU264">
        <v>0</v>
      </c>
      <c r="BV264">
        <v>3045000</v>
      </c>
      <c r="BW264">
        <v>3045000</v>
      </c>
      <c r="BX264">
        <v>2020</v>
      </c>
      <c r="BY264" t="s">
        <v>1718</v>
      </c>
      <c r="BZ264" t="s">
        <v>1717</v>
      </c>
      <c r="CA264" t="s">
        <v>102</v>
      </c>
      <c r="CB264">
        <v>1672000</v>
      </c>
      <c r="CC264">
        <v>1373000</v>
      </c>
      <c r="CD264">
        <v>0</v>
      </c>
      <c r="CE264">
        <v>3045000</v>
      </c>
      <c r="CF264">
        <v>3045000</v>
      </c>
      <c r="CG264">
        <v>0</v>
      </c>
      <c r="CH264">
        <v>0</v>
      </c>
      <c r="CI264">
        <v>72</v>
      </c>
      <c r="CJ264" t="s">
        <v>268</v>
      </c>
      <c r="CM264" t="s">
        <v>1721</v>
      </c>
    </row>
    <row r="265" spans="1:91" x14ac:dyDescent="0.35">
      <c r="A265">
        <v>180</v>
      </c>
      <c r="B265">
        <v>21.01</v>
      </c>
      <c r="D265" t="s">
        <v>1722</v>
      </c>
      <c r="E265" t="s">
        <v>92</v>
      </c>
      <c r="F265" t="s">
        <v>1723</v>
      </c>
      <c r="G265" t="s">
        <v>1722</v>
      </c>
      <c r="H265" t="s">
        <v>102</v>
      </c>
      <c r="I265">
        <v>0</v>
      </c>
      <c r="L265">
        <v>180</v>
      </c>
      <c r="M265">
        <v>21.1</v>
      </c>
      <c r="O265" s="1">
        <v>43826</v>
      </c>
      <c r="P265" t="s">
        <v>96</v>
      </c>
      <c r="Q265">
        <v>11113600</v>
      </c>
      <c r="S265">
        <v>0</v>
      </c>
      <c r="T265" t="s">
        <v>121</v>
      </c>
      <c r="Z265" t="s">
        <v>1724</v>
      </c>
      <c r="AA265" t="s">
        <v>323</v>
      </c>
      <c r="AB265">
        <v>3</v>
      </c>
      <c r="AC265">
        <v>0</v>
      </c>
      <c r="AD265">
        <v>0.03</v>
      </c>
      <c r="AE265">
        <v>0</v>
      </c>
      <c r="AF265">
        <v>0</v>
      </c>
      <c r="AG265">
        <v>0</v>
      </c>
      <c r="AI265">
        <v>0</v>
      </c>
      <c r="AJ265">
        <v>0</v>
      </c>
      <c r="AL265">
        <v>14832.66</v>
      </c>
      <c r="AM265">
        <v>0</v>
      </c>
      <c r="AN265">
        <v>0</v>
      </c>
      <c r="AO265">
        <v>0</v>
      </c>
      <c r="AP265" s="1">
        <v>29036</v>
      </c>
      <c r="AQ265">
        <v>3279</v>
      </c>
      <c r="AR265">
        <v>818</v>
      </c>
      <c r="AS265">
        <v>45000</v>
      </c>
      <c r="AT265">
        <v>0</v>
      </c>
      <c r="AU265">
        <v>2042.2222222222199</v>
      </c>
      <c r="AW265">
        <v>2023</v>
      </c>
      <c r="AX265" t="s">
        <v>1723</v>
      </c>
      <c r="AY265" t="s">
        <v>1722</v>
      </c>
      <c r="AZ265" t="s">
        <v>102</v>
      </c>
      <c r="BA265">
        <v>565300</v>
      </c>
      <c r="BB265">
        <v>353700</v>
      </c>
      <c r="BC265">
        <v>0</v>
      </c>
      <c r="BD265">
        <v>919000</v>
      </c>
      <c r="BE265">
        <v>919000</v>
      </c>
      <c r="BF265">
        <v>2022</v>
      </c>
      <c r="BG265" t="s">
        <v>1723</v>
      </c>
      <c r="BH265" t="s">
        <v>1722</v>
      </c>
      <c r="BI265" t="s">
        <v>102</v>
      </c>
      <c r="BJ265">
        <v>565300</v>
      </c>
      <c r="BK265">
        <v>353700</v>
      </c>
      <c r="BL265">
        <v>0</v>
      </c>
      <c r="BM265">
        <v>919000</v>
      </c>
      <c r="BN265">
        <v>919000</v>
      </c>
      <c r="BO265">
        <v>2021</v>
      </c>
      <c r="BP265" t="s">
        <v>1723</v>
      </c>
      <c r="BQ265" t="s">
        <v>1722</v>
      </c>
      <c r="BR265" t="s">
        <v>102</v>
      </c>
      <c r="BS265">
        <v>565300</v>
      </c>
      <c r="BT265">
        <v>353700</v>
      </c>
      <c r="BU265">
        <v>0</v>
      </c>
      <c r="BV265">
        <v>919000</v>
      </c>
      <c r="BW265">
        <v>919000</v>
      </c>
      <c r="BX265">
        <v>2020</v>
      </c>
      <c r="BY265" t="s">
        <v>1723</v>
      </c>
      <c r="BZ265" t="s">
        <v>1722</v>
      </c>
      <c r="CA265" t="s">
        <v>102</v>
      </c>
      <c r="CB265">
        <v>565300</v>
      </c>
      <c r="CC265">
        <v>353700</v>
      </c>
      <c r="CD265">
        <v>0</v>
      </c>
      <c r="CE265">
        <v>919000</v>
      </c>
      <c r="CF265">
        <v>919000</v>
      </c>
      <c r="CG265">
        <v>0</v>
      </c>
      <c r="CH265">
        <v>0</v>
      </c>
      <c r="CI265">
        <v>53</v>
      </c>
      <c r="CJ265" t="s">
        <v>167</v>
      </c>
      <c r="CM265" t="s">
        <v>1725</v>
      </c>
    </row>
    <row r="266" spans="1:91" x14ac:dyDescent="0.35">
      <c r="A266">
        <v>180</v>
      </c>
      <c r="B266">
        <v>17</v>
      </c>
      <c r="D266" t="s">
        <v>1726</v>
      </c>
      <c r="E266" t="s">
        <v>92</v>
      </c>
      <c r="F266" t="s">
        <v>1727</v>
      </c>
      <c r="G266" t="s">
        <v>1726</v>
      </c>
      <c r="H266" t="s">
        <v>102</v>
      </c>
      <c r="I266">
        <v>0</v>
      </c>
      <c r="O266" s="1">
        <v>43826</v>
      </c>
      <c r="P266" t="s">
        <v>96</v>
      </c>
      <c r="Q266">
        <v>11113200</v>
      </c>
      <c r="S266">
        <v>0</v>
      </c>
      <c r="T266" t="s">
        <v>121</v>
      </c>
      <c r="Z266" t="s">
        <v>1728</v>
      </c>
      <c r="AA266" t="s">
        <v>1729</v>
      </c>
      <c r="AB266">
        <v>11</v>
      </c>
      <c r="AC266">
        <v>0</v>
      </c>
      <c r="AD266">
        <v>8.0299999999999996E-2</v>
      </c>
      <c r="AE266">
        <v>0</v>
      </c>
      <c r="AF266">
        <v>0</v>
      </c>
      <c r="AG266">
        <v>0</v>
      </c>
      <c r="AI266">
        <v>0</v>
      </c>
      <c r="AJ266">
        <v>0</v>
      </c>
      <c r="AL266">
        <v>29261.82</v>
      </c>
      <c r="AM266">
        <v>0</v>
      </c>
      <c r="AN266">
        <v>0</v>
      </c>
      <c r="AO266">
        <v>0</v>
      </c>
      <c r="AP266" s="1">
        <v>40043</v>
      </c>
      <c r="AQ266">
        <v>8682</v>
      </c>
      <c r="AR266">
        <v>820</v>
      </c>
      <c r="AS266">
        <v>1</v>
      </c>
      <c r="AT266">
        <v>4</v>
      </c>
      <c r="AU266">
        <v>181300000</v>
      </c>
      <c r="AW266">
        <v>2023</v>
      </c>
      <c r="AX266" t="s">
        <v>1727</v>
      </c>
      <c r="AY266" t="s">
        <v>1726</v>
      </c>
      <c r="AZ266" t="s">
        <v>102</v>
      </c>
      <c r="BA266">
        <v>1388900</v>
      </c>
      <c r="BB266">
        <v>424100</v>
      </c>
      <c r="BC266">
        <v>0</v>
      </c>
      <c r="BD266">
        <v>1813000</v>
      </c>
      <c r="BE266">
        <v>1813000</v>
      </c>
      <c r="BF266">
        <v>2022</v>
      </c>
      <c r="BG266" t="s">
        <v>1727</v>
      </c>
      <c r="BH266" t="s">
        <v>1726</v>
      </c>
      <c r="BI266" t="s">
        <v>102</v>
      </c>
      <c r="BJ266">
        <v>1388900</v>
      </c>
      <c r="BK266">
        <v>424100</v>
      </c>
      <c r="BL266">
        <v>0</v>
      </c>
      <c r="BM266">
        <v>1813000</v>
      </c>
      <c r="BN266">
        <v>1813000</v>
      </c>
      <c r="BO266">
        <v>2021</v>
      </c>
      <c r="BP266" t="s">
        <v>1727</v>
      </c>
      <c r="BQ266" t="s">
        <v>1726</v>
      </c>
      <c r="BR266" t="s">
        <v>102</v>
      </c>
      <c r="BS266">
        <v>1388900</v>
      </c>
      <c r="BT266">
        <v>424100</v>
      </c>
      <c r="BU266">
        <v>0</v>
      </c>
      <c r="BV266">
        <v>1813000</v>
      </c>
      <c r="BW266">
        <v>1813000</v>
      </c>
      <c r="BX266">
        <v>2020</v>
      </c>
      <c r="BY266" t="s">
        <v>1727</v>
      </c>
      <c r="BZ266" t="s">
        <v>1726</v>
      </c>
      <c r="CA266" t="s">
        <v>102</v>
      </c>
      <c r="CB266">
        <v>1388900</v>
      </c>
      <c r="CC266">
        <v>424100</v>
      </c>
      <c r="CD266">
        <v>0</v>
      </c>
      <c r="CE266">
        <v>1813000</v>
      </c>
      <c r="CF266">
        <v>1813000</v>
      </c>
      <c r="CG266">
        <v>0</v>
      </c>
      <c r="CH266">
        <v>0</v>
      </c>
      <c r="CI266">
        <v>56</v>
      </c>
      <c r="CJ266" t="s">
        <v>1562</v>
      </c>
      <c r="CM266" t="s">
        <v>1730</v>
      </c>
    </row>
    <row r="267" spans="1:91" x14ac:dyDescent="0.35">
      <c r="A267">
        <v>43</v>
      </c>
      <c r="B267">
        <v>19</v>
      </c>
      <c r="D267" t="s">
        <v>1731</v>
      </c>
      <c r="E267" t="s">
        <v>92</v>
      </c>
      <c r="F267" t="s">
        <v>1732</v>
      </c>
      <c r="G267" t="s">
        <v>1733</v>
      </c>
      <c r="H267" t="s">
        <v>947</v>
      </c>
      <c r="I267">
        <v>0</v>
      </c>
      <c r="O267" s="1">
        <v>43826</v>
      </c>
      <c r="P267" t="s">
        <v>120</v>
      </c>
      <c r="Q267">
        <v>10373100</v>
      </c>
      <c r="S267">
        <v>0</v>
      </c>
      <c r="T267" t="s">
        <v>121</v>
      </c>
      <c r="Z267" t="s">
        <v>1734</v>
      </c>
      <c r="AA267" t="s">
        <v>1735</v>
      </c>
      <c r="AB267">
        <v>6</v>
      </c>
      <c r="AC267">
        <v>738</v>
      </c>
      <c r="AD267">
        <v>0</v>
      </c>
      <c r="AE267">
        <v>0</v>
      </c>
      <c r="AF267">
        <v>0</v>
      </c>
      <c r="AG267">
        <v>0</v>
      </c>
      <c r="AI267">
        <v>0</v>
      </c>
      <c r="AJ267">
        <v>0</v>
      </c>
      <c r="AL267">
        <v>28777.62</v>
      </c>
      <c r="AM267">
        <v>0</v>
      </c>
      <c r="AN267">
        <v>0</v>
      </c>
      <c r="AO267">
        <v>0</v>
      </c>
      <c r="AP267" s="1">
        <v>41878</v>
      </c>
      <c r="AQ267">
        <v>8994</v>
      </c>
      <c r="AR267">
        <v>935</v>
      </c>
      <c r="AS267">
        <v>100</v>
      </c>
      <c r="AT267">
        <v>3</v>
      </c>
      <c r="AU267">
        <v>1783000</v>
      </c>
      <c r="AW267">
        <v>2023</v>
      </c>
      <c r="AX267" t="s">
        <v>1732</v>
      </c>
      <c r="AY267" t="s">
        <v>1733</v>
      </c>
      <c r="AZ267" t="s">
        <v>947</v>
      </c>
      <c r="BA267">
        <v>415200</v>
      </c>
      <c r="BB267">
        <v>1367800</v>
      </c>
      <c r="BC267">
        <v>0</v>
      </c>
      <c r="BD267">
        <v>1783000</v>
      </c>
      <c r="BE267">
        <v>1783000</v>
      </c>
      <c r="BF267">
        <v>2022</v>
      </c>
      <c r="BG267" t="s">
        <v>1732</v>
      </c>
      <c r="BH267" t="s">
        <v>1733</v>
      </c>
      <c r="BI267" t="s">
        <v>947</v>
      </c>
      <c r="BJ267">
        <v>415200</v>
      </c>
      <c r="BK267">
        <v>1367800</v>
      </c>
      <c r="BL267">
        <v>0</v>
      </c>
      <c r="BM267">
        <v>1783000</v>
      </c>
      <c r="BN267">
        <v>1783000</v>
      </c>
      <c r="BO267">
        <v>2021</v>
      </c>
      <c r="BP267" t="s">
        <v>1732</v>
      </c>
      <c r="BQ267" t="s">
        <v>1733</v>
      </c>
      <c r="BR267" t="s">
        <v>947</v>
      </c>
      <c r="BS267">
        <v>415200</v>
      </c>
      <c r="BT267">
        <v>1367800</v>
      </c>
      <c r="BU267">
        <v>0</v>
      </c>
      <c r="BV267">
        <v>1783000</v>
      </c>
      <c r="BW267">
        <v>1783000</v>
      </c>
      <c r="BX267">
        <v>2020</v>
      </c>
      <c r="BY267" t="s">
        <v>1732</v>
      </c>
      <c r="BZ267" t="s">
        <v>1733</v>
      </c>
      <c r="CA267" t="s">
        <v>947</v>
      </c>
      <c r="CB267">
        <v>415200</v>
      </c>
      <c r="CC267">
        <v>1367800</v>
      </c>
      <c r="CD267">
        <v>0</v>
      </c>
      <c r="CE267">
        <v>1783000</v>
      </c>
      <c r="CF267">
        <v>1783000</v>
      </c>
      <c r="CG267">
        <v>0</v>
      </c>
      <c r="CH267">
        <v>0</v>
      </c>
      <c r="CI267">
        <v>70</v>
      </c>
      <c r="CJ267" t="s">
        <v>1736</v>
      </c>
      <c r="CM267" t="s">
        <v>1737</v>
      </c>
    </row>
    <row r="268" spans="1:91" x14ac:dyDescent="0.35">
      <c r="A268">
        <v>43</v>
      </c>
      <c r="B268">
        <v>20.010000000000002</v>
      </c>
      <c r="D268" t="s">
        <v>1738</v>
      </c>
      <c r="E268" t="s">
        <v>92</v>
      </c>
      <c r="F268" t="s">
        <v>1739</v>
      </c>
      <c r="G268" t="s">
        <v>1733</v>
      </c>
      <c r="H268" t="s">
        <v>947</v>
      </c>
      <c r="I268">
        <v>0</v>
      </c>
      <c r="L268">
        <v>43</v>
      </c>
      <c r="M268">
        <v>20.100000000000001</v>
      </c>
      <c r="O268" s="1">
        <v>44868</v>
      </c>
      <c r="P268" t="s">
        <v>120</v>
      </c>
      <c r="Q268">
        <v>10373200</v>
      </c>
      <c r="S268">
        <v>0</v>
      </c>
      <c r="T268" t="s">
        <v>121</v>
      </c>
      <c r="Y268" t="s">
        <v>1740</v>
      </c>
      <c r="Z268" t="s">
        <v>1741</v>
      </c>
      <c r="AA268" t="s">
        <v>1742</v>
      </c>
      <c r="AB268">
        <v>4</v>
      </c>
      <c r="AC268">
        <v>738</v>
      </c>
      <c r="AD268">
        <v>3.3700000000000001E-2</v>
      </c>
      <c r="AE268">
        <v>0</v>
      </c>
      <c r="AF268">
        <v>0</v>
      </c>
      <c r="AG268">
        <v>0</v>
      </c>
      <c r="AI268">
        <v>0</v>
      </c>
      <c r="AJ268">
        <v>0</v>
      </c>
      <c r="AL268">
        <v>25712.06</v>
      </c>
      <c r="AM268">
        <v>0</v>
      </c>
      <c r="AN268">
        <v>0</v>
      </c>
      <c r="AO268">
        <v>0</v>
      </c>
      <c r="AP268" s="1">
        <v>41878</v>
      </c>
      <c r="AQ268">
        <v>8994</v>
      </c>
      <c r="AR268">
        <v>929</v>
      </c>
      <c r="AS268">
        <v>100</v>
      </c>
      <c r="AT268">
        <v>3</v>
      </c>
      <c r="AU268">
        <v>1606000</v>
      </c>
      <c r="AW268">
        <v>2023</v>
      </c>
      <c r="AX268" t="s">
        <v>1739</v>
      </c>
      <c r="AY268" t="s">
        <v>1733</v>
      </c>
      <c r="AZ268" t="s">
        <v>947</v>
      </c>
      <c r="BA268">
        <v>631800</v>
      </c>
      <c r="BB268">
        <v>974200</v>
      </c>
      <c r="BC268">
        <v>0</v>
      </c>
      <c r="BD268">
        <v>1606000</v>
      </c>
      <c r="BE268">
        <v>1606000</v>
      </c>
      <c r="BF268">
        <v>2022</v>
      </c>
      <c r="BG268" t="s">
        <v>1739</v>
      </c>
      <c r="BH268" t="s">
        <v>1733</v>
      </c>
      <c r="BI268" t="s">
        <v>947</v>
      </c>
      <c r="BJ268">
        <v>631800</v>
      </c>
      <c r="BK268">
        <v>944200</v>
      </c>
      <c r="BL268">
        <v>0</v>
      </c>
      <c r="BM268">
        <v>1576000</v>
      </c>
      <c r="BN268">
        <v>1576000</v>
      </c>
      <c r="BO268">
        <v>2021</v>
      </c>
      <c r="BP268" t="s">
        <v>1739</v>
      </c>
      <c r="BQ268" t="s">
        <v>1733</v>
      </c>
      <c r="BR268" t="s">
        <v>947</v>
      </c>
      <c r="BS268">
        <v>631800</v>
      </c>
      <c r="BT268">
        <v>919200</v>
      </c>
      <c r="BU268">
        <v>0</v>
      </c>
      <c r="BV268">
        <v>1551000</v>
      </c>
      <c r="BW268">
        <v>1551000</v>
      </c>
      <c r="BX268">
        <v>2020</v>
      </c>
      <c r="BY268" t="s">
        <v>1739</v>
      </c>
      <c r="BZ268" t="s">
        <v>1733</v>
      </c>
      <c r="CA268" t="s">
        <v>947</v>
      </c>
      <c r="CB268">
        <v>631800</v>
      </c>
      <c r="CC268">
        <v>919200</v>
      </c>
      <c r="CD268">
        <v>0</v>
      </c>
      <c r="CE268">
        <v>1551000</v>
      </c>
      <c r="CF268">
        <v>1551000</v>
      </c>
      <c r="CG268">
        <v>0</v>
      </c>
      <c r="CH268">
        <v>0</v>
      </c>
      <c r="CI268">
        <v>70</v>
      </c>
      <c r="CJ268" t="s">
        <v>1736</v>
      </c>
      <c r="CM268" t="s">
        <v>1743</v>
      </c>
    </row>
    <row r="269" spans="1:91" x14ac:dyDescent="0.35">
      <c r="A269">
        <v>202</v>
      </c>
      <c r="B269">
        <v>23</v>
      </c>
      <c r="D269" t="s">
        <v>1744</v>
      </c>
      <c r="E269" t="s">
        <v>92</v>
      </c>
      <c r="F269" t="s">
        <v>1745</v>
      </c>
      <c r="G269" t="s">
        <v>1746</v>
      </c>
      <c r="H269" t="s">
        <v>947</v>
      </c>
      <c r="I269">
        <v>0</v>
      </c>
      <c r="O269" s="1">
        <v>43826</v>
      </c>
      <c r="P269" t="s">
        <v>357</v>
      </c>
      <c r="Q269">
        <v>11266700</v>
      </c>
      <c r="S269">
        <v>0</v>
      </c>
      <c r="T269" t="s">
        <v>97</v>
      </c>
      <c r="Z269" t="s">
        <v>1747</v>
      </c>
      <c r="AA269" t="s">
        <v>1748</v>
      </c>
      <c r="AB269">
        <v>8</v>
      </c>
      <c r="AC269">
        <v>0</v>
      </c>
      <c r="AD269">
        <v>7.3499999999999996E-2</v>
      </c>
      <c r="AE269">
        <v>0</v>
      </c>
      <c r="AF269">
        <v>0</v>
      </c>
      <c r="AG269">
        <v>0</v>
      </c>
      <c r="AI269">
        <v>0</v>
      </c>
      <c r="AJ269">
        <v>0</v>
      </c>
      <c r="AL269">
        <v>43414.559999999998</v>
      </c>
      <c r="AM269">
        <v>0</v>
      </c>
      <c r="AN269">
        <v>0</v>
      </c>
      <c r="AO269">
        <v>0</v>
      </c>
      <c r="AP269" s="1">
        <v>39241</v>
      </c>
      <c r="AQ269">
        <v>8278</v>
      </c>
      <c r="AR269">
        <v>19</v>
      </c>
      <c r="AS269">
        <v>1</v>
      </c>
      <c r="AT269">
        <v>10</v>
      </c>
      <c r="AU269">
        <v>262800000</v>
      </c>
      <c r="AW269">
        <v>2023</v>
      </c>
      <c r="AX269" t="s">
        <v>1745</v>
      </c>
      <c r="AY269" t="s">
        <v>1746</v>
      </c>
      <c r="AZ269" t="s">
        <v>947</v>
      </c>
      <c r="BA269">
        <v>1665000</v>
      </c>
      <c r="BB269">
        <v>963000</v>
      </c>
      <c r="BC269">
        <v>0</v>
      </c>
      <c r="BD269">
        <v>2628000</v>
      </c>
      <c r="BE269">
        <v>2628000</v>
      </c>
      <c r="BF269">
        <v>2022</v>
      </c>
      <c r="BG269" t="s">
        <v>1745</v>
      </c>
      <c r="BH269" t="s">
        <v>1746</v>
      </c>
      <c r="BI269" t="s">
        <v>947</v>
      </c>
      <c r="BJ269">
        <v>1665000</v>
      </c>
      <c r="BK269">
        <v>963000</v>
      </c>
      <c r="BL269">
        <v>0</v>
      </c>
      <c r="BM269">
        <v>2628000</v>
      </c>
      <c r="BN269">
        <v>2628000</v>
      </c>
      <c r="BO269">
        <v>2021</v>
      </c>
      <c r="BP269" t="s">
        <v>1745</v>
      </c>
      <c r="BQ269" t="s">
        <v>1746</v>
      </c>
      <c r="BR269" t="s">
        <v>947</v>
      </c>
      <c r="BS269">
        <v>1665000</v>
      </c>
      <c r="BT269">
        <v>963000</v>
      </c>
      <c r="BU269">
        <v>0</v>
      </c>
      <c r="BV269">
        <v>2628000</v>
      </c>
      <c r="BW269">
        <v>2628000</v>
      </c>
      <c r="BX269">
        <v>2020</v>
      </c>
      <c r="BY269" t="s">
        <v>1745</v>
      </c>
      <c r="BZ269" t="s">
        <v>1746</v>
      </c>
      <c r="CA269" t="s">
        <v>947</v>
      </c>
      <c r="CB269">
        <v>1665000</v>
      </c>
      <c r="CC269">
        <v>963000</v>
      </c>
      <c r="CD269">
        <v>0</v>
      </c>
      <c r="CE269">
        <v>2628000</v>
      </c>
      <c r="CF269">
        <v>2628000</v>
      </c>
      <c r="CG269">
        <v>0</v>
      </c>
      <c r="CH269">
        <v>0</v>
      </c>
      <c r="CI269">
        <v>10</v>
      </c>
      <c r="CJ269" t="s">
        <v>115</v>
      </c>
      <c r="CM269" t="s">
        <v>1749</v>
      </c>
    </row>
    <row r="270" spans="1:91" x14ac:dyDescent="0.35">
      <c r="A270">
        <v>215</v>
      </c>
      <c r="B270">
        <v>11.03</v>
      </c>
      <c r="D270" t="s">
        <v>1750</v>
      </c>
      <c r="E270" t="s">
        <v>92</v>
      </c>
      <c r="F270" t="s">
        <v>1751</v>
      </c>
      <c r="G270" t="s">
        <v>1746</v>
      </c>
      <c r="H270" t="s">
        <v>1752</v>
      </c>
      <c r="I270">
        <v>0</v>
      </c>
      <c r="L270">
        <v>215</v>
      </c>
      <c r="M270">
        <v>11.3</v>
      </c>
      <c r="O270" s="1">
        <v>43826</v>
      </c>
      <c r="P270" t="s">
        <v>804</v>
      </c>
      <c r="Q270">
        <v>11341100</v>
      </c>
      <c r="S270">
        <v>0</v>
      </c>
      <c r="T270" t="s">
        <v>97</v>
      </c>
      <c r="Z270" t="s">
        <v>1753</v>
      </c>
      <c r="AA270" t="s">
        <v>249</v>
      </c>
      <c r="AB270">
        <v>3</v>
      </c>
      <c r="AC270">
        <v>0</v>
      </c>
      <c r="AD270">
        <v>3.3700000000000001E-2</v>
      </c>
      <c r="AE270">
        <v>0</v>
      </c>
      <c r="AF270">
        <v>0</v>
      </c>
      <c r="AG270">
        <v>0</v>
      </c>
      <c r="AI270">
        <v>0</v>
      </c>
      <c r="AJ270">
        <v>0</v>
      </c>
      <c r="AL270">
        <v>25027.8</v>
      </c>
      <c r="AM270">
        <v>0</v>
      </c>
      <c r="AN270">
        <v>0</v>
      </c>
      <c r="AO270">
        <v>0</v>
      </c>
      <c r="AP270" s="1">
        <v>39241</v>
      </c>
      <c r="AQ270">
        <v>8278</v>
      </c>
      <c r="AR270">
        <v>10</v>
      </c>
      <c r="AS270">
        <v>1</v>
      </c>
      <c r="AT270">
        <v>10</v>
      </c>
      <c r="AU270">
        <v>151500000</v>
      </c>
      <c r="AW270">
        <v>2023</v>
      </c>
      <c r="AX270" t="s">
        <v>1751</v>
      </c>
      <c r="AY270" t="s">
        <v>1746</v>
      </c>
      <c r="AZ270" t="s">
        <v>1752</v>
      </c>
      <c r="BA270">
        <v>595000</v>
      </c>
      <c r="BB270">
        <v>920000</v>
      </c>
      <c r="BC270">
        <v>0</v>
      </c>
      <c r="BD270">
        <v>1515000</v>
      </c>
      <c r="BE270">
        <v>1515000</v>
      </c>
      <c r="BF270">
        <v>2022</v>
      </c>
      <c r="BG270" t="s">
        <v>1751</v>
      </c>
      <c r="BH270" t="s">
        <v>1746</v>
      </c>
      <c r="BI270" t="s">
        <v>1752</v>
      </c>
      <c r="BJ270">
        <v>595000</v>
      </c>
      <c r="BK270">
        <v>920000</v>
      </c>
      <c r="BL270">
        <v>0</v>
      </c>
      <c r="BM270">
        <v>1515000</v>
      </c>
      <c r="BN270">
        <v>1515000</v>
      </c>
      <c r="BO270">
        <v>2021</v>
      </c>
      <c r="BP270" t="s">
        <v>1751</v>
      </c>
      <c r="BQ270" t="s">
        <v>1746</v>
      </c>
      <c r="BR270" t="s">
        <v>1752</v>
      </c>
      <c r="BS270">
        <v>595000</v>
      </c>
      <c r="BT270">
        <v>920000</v>
      </c>
      <c r="BU270">
        <v>0</v>
      </c>
      <c r="BV270">
        <v>1515000</v>
      </c>
      <c r="BW270">
        <v>1515000</v>
      </c>
      <c r="BX270">
        <v>2020</v>
      </c>
      <c r="BY270" t="s">
        <v>1751</v>
      </c>
      <c r="BZ270" t="s">
        <v>1746</v>
      </c>
      <c r="CA270" t="s">
        <v>1752</v>
      </c>
      <c r="CB270">
        <v>595000</v>
      </c>
      <c r="CC270">
        <v>920000</v>
      </c>
      <c r="CD270">
        <v>0</v>
      </c>
      <c r="CE270">
        <v>1515000</v>
      </c>
      <c r="CF270">
        <v>1515000</v>
      </c>
      <c r="CG270">
        <v>0</v>
      </c>
      <c r="CH270">
        <v>0</v>
      </c>
      <c r="CI270">
        <v>48</v>
      </c>
      <c r="CJ270" t="s">
        <v>103</v>
      </c>
      <c r="CM270" t="s">
        <v>1754</v>
      </c>
    </row>
    <row r="271" spans="1:91" x14ac:dyDescent="0.35">
      <c r="A271">
        <v>162</v>
      </c>
      <c r="B271">
        <v>23</v>
      </c>
      <c r="D271" t="s">
        <v>1755</v>
      </c>
      <c r="E271" t="s">
        <v>92</v>
      </c>
      <c r="F271" t="s">
        <v>1756</v>
      </c>
      <c r="G271" t="s">
        <v>1757</v>
      </c>
      <c r="H271" t="s">
        <v>1758</v>
      </c>
      <c r="I271">
        <v>0</v>
      </c>
      <c r="O271" s="1">
        <v>44397</v>
      </c>
      <c r="P271" t="s">
        <v>120</v>
      </c>
      <c r="Q271">
        <v>10964700</v>
      </c>
      <c r="S271">
        <v>45</v>
      </c>
      <c r="T271" t="s">
        <v>121</v>
      </c>
      <c r="Z271" t="s">
        <v>309</v>
      </c>
      <c r="AA271" t="s">
        <v>1759</v>
      </c>
      <c r="AB271">
        <v>5</v>
      </c>
      <c r="AC271">
        <v>738</v>
      </c>
      <c r="AD271">
        <v>5.74E-2</v>
      </c>
      <c r="AE271">
        <v>0</v>
      </c>
      <c r="AF271">
        <v>0</v>
      </c>
      <c r="AG271">
        <v>0</v>
      </c>
      <c r="AI271">
        <v>0</v>
      </c>
      <c r="AJ271">
        <v>0</v>
      </c>
      <c r="AL271">
        <v>26550.3</v>
      </c>
      <c r="AM271">
        <v>0</v>
      </c>
      <c r="AN271">
        <v>0</v>
      </c>
      <c r="AO271">
        <v>0</v>
      </c>
      <c r="AP271" s="1">
        <v>42867</v>
      </c>
      <c r="AQ271">
        <v>9205</v>
      </c>
      <c r="AR271">
        <v>378</v>
      </c>
      <c r="AS271">
        <v>4000000</v>
      </c>
      <c r="AT271">
        <v>7</v>
      </c>
      <c r="AU271">
        <v>41.125</v>
      </c>
      <c r="AW271">
        <v>2023</v>
      </c>
      <c r="AX271" t="s">
        <v>1756</v>
      </c>
      <c r="AY271" t="s">
        <v>1757</v>
      </c>
      <c r="AZ271" t="s">
        <v>1758</v>
      </c>
      <c r="BA271">
        <v>570000</v>
      </c>
      <c r="BB271">
        <v>1075000</v>
      </c>
      <c r="BC271">
        <v>0</v>
      </c>
      <c r="BD271">
        <v>1645000</v>
      </c>
      <c r="BE271">
        <v>1645000</v>
      </c>
      <c r="BF271">
        <v>2022</v>
      </c>
      <c r="BG271" t="s">
        <v>1756</v>
      </c>
      <c r="BH271" t="s">
        <v>1757</v>
      </c>
      <c r="BI271" t="s">
        <v>1758</v>
      </c>
      <c r="BJ271">
        <v>570000</v>
      </c>
      <c r="BK271">
        <v>1075000</v>
      </c>
      <c r="BL271">
        <v>0</v>
      </c>
      <c r="BM271">
        <v>1645000</v>
      </c>
      <c r="BN271">
        <v>1645000</v>
      </c>
      <c r="BO271">
        <v>2021</v>
      </c>
      <c r="BP271" t="s">
        <v>1756</v>
      </c>
      <c r="BQ271" t="s">
        <v>1760</v>
      </c>
      <c r="BR271" t="s">
        <v>1761</v>
      </c>
      <c r="BS271">
        <v>570000</v>
      </c>
      <c r="BT271">
        <v>1075000</v>
      </c>
      <c r="BU271">
        <v>0</v>
      </c>
      <c r="BV271">
        <v>1645000</v>
      </c>
      <c r="BW271">
        <v>1645000</v>
      </c>
      <c r="BX271">
        <v>2020</v>
      </c>
      <c r="BY271" t="s">
        <v>1756</v>
      </c>
      <c r="BZ271" t="s">
        <v>1760</v>
      </c>
      <c r="CA271" t="s">
        <v>1761</v>
      </c>
      <c r="CB271">
        <v>570000</v>
      </c>
      <c r="CC271">
        <v>1075000</v>
      </c>
      <c r="CD271">
        <v>0</v>
      </c>
      <c r="CE271">
        <v>1645000</v>
      </c>
      <c r="CF271">
        <v>1645000</v>
      </c>
      <c r="CG271">
        <v>0</v>
      </c>
      <c r="CH271">
        <v>0</v>
      </c>
      <c r="CI271">
        <v>73</v>
      </c>
      <c r="CJ271" t="s">
        <v>158</v>
      </c>
      <c r="CM271" t="s">
        <v>1762</v>
      </c>
    </row>
    <row r="272" spans="1:91" x14ac:dyDescent="0.35">
      <c r="A272">
        <v>78</v>
      </c>
      <c r="B272">
        <v>34</v>
      </c>
      <c r="D272" t="s">
        <v>1763</v>
      </c>
      <c r="E272" t="s">
        <v>92</v>
      </c>
      <c r="F272" t="s">
        <v>1764</v>
      </c>
      <c r="G272" t="s">
        <v>1765</v>
      </c>
      <c r="H272" t="s">
        <v>1766</v>
      </c>
      <c r="I272">
        <v>0</v>
      </c>
      <c r="O272" s="1">
        <v>44607</v>
      </c>
      <c r="P272" t="s">
        <v>120</v>
      </c>
      <c r="Q272">
        <v>10562200</v>
      </c>
      <c r="S272">
        <v>0</v>
      </c>
      <c r="T272" t="s">
        <v>121</v>
      </c>
      <c r="Z272" t="s">
        <v>309</v>
      </c>
      <c r="AA272" t="s">
        <v>1767</v>
      </c>
      <c r="AB272">
        <v>2</v>
      </c>
      <c r="AC272">
        <v>0</v>
      </c>
      <c r="AD272">
        <v>5.74E-2</v>
      </c>
      <c r="AE272">
        <v>0</v>
      </c>
      <c r="AF272">
        <v>0</v>
      </c>
      <c r="AG272">
        <v>0</v>
      </c>
      <c r="AI272">
        <v>0</v>
      </c>
      <c r="AJ272">
        <v>0</v>
      </c>
      <c r="AL272">
        <v>15381.42</v>
      </c>
      <c r="AM272">
        <v>0</v>
      </c>
      <c r="AN272">
        <v>0</v>
      </c>
      <c r="AO272">
        <v>0</v>
      </c>
      <c r="AP272" s="1">
        <v>43585</v>
      </c>
      <c r="AQ272">
        <v>9404</v>
      </c>
      <c r="AR272">
        <v>985</v>
      </c>
      <c r="AS272">
        <v>2500000</v>
      </c>
      <c r="AT272">
        <v>23</v>
      </c>
      <c r="AU272">
        <v>38.119999999999997</v>
      </c>
      <c r="AW272">
        <v>2023</v>
      </c>
      <c r="AX272" t="s">
        <v>1764</v>
      </c>
      <c r="AY272" t="s">
        <v>1765</v>
      </c>
      <c r="AZ272" t="s">
        <v>1766</v>
      </c>
      <c r="BA272">
        <v>522500</v>
      </c>
      <c r="BB272">
        <v>430500</v>
      </c>
      <c r="BC272">
        <v>0</v>
      </c>
      <c r="BD272">
        <v>953000</v>
      </c>
      <c r="BE272">
        <v>953000</v>
      </c>
      <c r="BF272">
        <v>2022</v>
      </c>
      <c r="BG272" t="s">
        <v>1764</v>
      </c>
      <c r="BH272" t="s">
        <v>1768</v>
      </c>
      <c r="BI272" t="s">
        <v>1769</v>
      </c>
      <c r="BJ272">
        <v>522500</v>
      </c>
      <c r="BK272">
        <v>430500</v>
      </c>
      <c r="BL272">
        <v>0</v>
      </c>
      <c r="BM272">
        <v>953000</v>
      </c>
      <c r="BN272">
        <v>953000</v>
      </c>
      <c r="BO272">
        <v>2021</v>
      </c>
      <c r="BP272" t="s">
        <v>1770</v>
      </c>
      <c r="BQ272" t="s">
        <v>1771</v>
      </c>
      <c r="BR272" t="s">
        <v>1769</v>
      </c>
      <c r="BS272">
        <v>522500</v>
      </c>
      <c r="BT272">
        <v>430500</v>
      </c>
      <c r="BU272">
        <v>0</v>
      </c>
      <c r="BV272">
        <v>953000</v>
      </c>
      <c r="BW272">
        <v>953000</v>
      </c>
      <c r="BX272">
        <v>2020</v>
      </c>
      <c r="BY272" t="s">
        <v>1770</v>
      </c>
      <c r="BZ272" t="s">
        <v>1772</v>
      </c>
      <c r="CA272" t="s">
        <v>102</v>
      </c>
      <c r="CB272">
        <v>522500</v>
      </c>
      <c r="CC272">
        <v>430500</v>
      </c>
      <c r="CD272">
        <v>0</v>
      </c>
      <c r="CE272">
        <v>953000</v>
      </c>
      <c r="CF272">
        <v>953000</v>
      </c>
      <c r="CG272">
        <v>0</v>
      </c>
      <c r="CH272">
        <v>0</v>
      </c>
      <c r="CI272">
        <v>72</v>
      </c>
      <c r="CJ272" t="s">
        <v>268</v>
      </c>
      <c r="CM272" t="s">
        <v>1773</v>
      </c>
    </row>
    <row r="273" spans="1:91" x14ac:dyDescent="0.35">
      <c r="A273">
        <v>16</v>
      </c>
      <c r="B273">
        <v>20</v>
      </c>
      <c r="D273" t="s">
        <v>1774</v>
      </c>
      <c r="E273" t="s">
        <v>92</v>
      </c>
      <c r="F273" t="s">
        <v>1775</v>
      </c>
      <c r="G273" t="s">
        <v>1774</v>
      </c>
      <c r="H273" t="s">
        <v>102</v>
      </c>
      <c r="I273">
        <v>0</v>
      </c>
      <c r="O273" s="1">
        <v>44951</v>
      </c>
      <c r="P273" t="s">
        <v>178</v>
      </c>
      <c r="Q273">
        <v>10089600</v>
      </c>
      <c r="S273">
        <v>0</v>
      </c>
      <c r="T273" t="s">
        <v>164</v>
      </c>
      <c r="Z273" t="s">
        <v>234</v>
      </c>
      <c r="AA273" t="s">
        <v>1776</v>
      </c>
      <c r="AB273">
        <v>2</v>
      </c>
      <c r="AC273">
        <v>0</v>
      </c>
      <c r="AD273">
        <v>5.74E-2</v>
      </c>
      <c r="AE273">
        <v>0</v>
      </c>
      <c r="AF273">
        <v>0</v>
      </c>
      <c r="AG273">
        <v>0</v>
      </c>
      <c r="AI273">
        <v>0</v>
      </c>
      <c r="AJ273">
        <v>0</v>
      </c>
      <c r="AL273">
        <v>17212.68</v>
      </c>
      <c r="AM273">
        <v>0</v>
      </c>
      <c r="AN273">
        <v>0</v>
      </c>
      <c r="AO273">
        <v>0</v>
      </c>
      <c r="AP273" s="1">
        <v>44592</v>
      </c>
      <c r="AQ273">
        <v>9642</v>
      </c>
      <c r="AR273">
        <v>747</v>
      </c>
      <c r="AS273">
        <v>1</v>
      </c>
      <c r="AT273">
        <v>3</v>
      </c>
      <c r="AU273">
        <v>104700000</v>
      </c>
      <c r="AW273">
        <v>2023</v>
      </c>
      <c r="AX273" t="s">
        <v>1775</v>
      </c>
      <c r="AY273" t="s">
        <v>1774</v>
      </c>
      <c r="AZ273" t="s">
        <v>102</v>
      </c>
      <c r="BA273">
        <v>427500</v>
      </c>
      <c r="BB273">
        <v>619500</v>
      </c>
      <c r="BC273">
        <v>0</v>
      </c>
      <c r="BD273">
        <v>1047000</v>
      </c>
      <c r="BE273">
        <v>1047000</v>
      </c>
      <c r="BF273">
        <v>2022</v>
      </c>
      <c r="BG273" t="s">
        <v>1775</v>
      </c>
      <c r="BH273" t="s">
        <v>1774</v>
      </c>
      <c r="BI273" t="s">
        <v>102</v>
      </c>
      <c r="BJ273">
        <v>427500</v>
      </c>
      <c r="BK273">
        <v>619500</v>
      </c>
      <c r="BL273">
        <v>0</v>
      </c>
      <c r="BM273">
        <v>1047000</v>
      </c>
      <c r="BN273">
        <v>1047000</v>
      </c>
      <c r="BO273">
        <v>2021</v>
      </c>
      <c r="BP273" t="s">
        <v>1775</v>
      </c>
      <c r="BQ273" t="s">
        <v>1774</v>
      </c>
      <c r="BR273" t="s">
        <v>102</v>
      </c>
      <c r="BS273">
        <v>427500</v>
      </c>
      <c r="BT273">
        <v>619500</v>
      </c>
      <c r="BU273">
        <v>0</v>
      </c>
      <c r="BV273">
        <v>1047000</v>
      </c>
      <c r="BW273">
        <v>1047000</v>
      </c>
      <c r="BX273">
        <v>2020</v>
      </c>
      <c r="BY273" t="s">
        <v>1775</v>
      </c>
      <c r="BZ273" t="s">
        <v>1774</v>
      </c>
      <c r="CA273" t="s">
        <v>102</v>
      </c>
      <c r="CB273">
        <v>427500</v>
      </c>
      <c r="CC273">
        <v>619500</v>
      </c>
      <c r="CD273">
        <v>0</v>
      </c>
      <c r="CE273">
        <v>1047000</v>
      </c>
      <c r="CF273">
        <v>1047000</v>
      </c>
      <c r="CG273">
        <v>0</v>
      </c>
      <c r="CH273">
        <v>0</v>
      </c>
      <c r="CI273">
        <v>82</v>
      </c>
      <c r="CJ273" t="s">
        <v>353</v>
      </c>
      <c r="CM273" t="s">
        <v>1777</v>
      </c>
    </row>
    <row r="274" spans="1:91" x14ac:dyDescent="0.35">
      <c r="A274">
        <v>187</v>
      </c>
      <c r="B274">
        <v>1</v>
      </c>
      <c r="D274" t="s">
        <v>1778</v>
      </c>
      <c r="E274" t="s">
        <v>92</v>
      </c>
      <c r="F274" t="s">
        <v>1779</v>
      </c>
      <c r="G274" t="s">
        <v>1780</v>
      </c>
      <c r="H274" t="s">
        <v>102</v>
      </c>
      <c r="I274">
        <v>0</v>
      </c>
      <c r="O274" s="1">
        <v>44816</v>
      </c>
      <c r="P274" t="s">
        <v>96</v>
      </c>
      <c r="Q274">
        <v>11165400</v>
      </c>
      <c r="S274">
        <v>0</v>
      </c>
      <c r="T274" t="s">
        <v>121</v>
      </c>
      <c r="Z274" t="s">
        <v>960</v>
      </c>
      <c r="AA274" t="s">
        <v>1781</v>
      </c>
      <c r="AB274">
        <v>5</v>
      </c>
      <c r="AC274">
        <v>0</v>
      </c>
      <c r="AD274">
        <v>4.02E-2</v>
      </c>
      <c r="AE274">
        <v>0</v>
      </c>
      <c r="AF274">
        <v>0</v>
      </c>
      <c r="AG274">
        <v>0</v>
      </c>
      <c r="AI274">
        <v>0</v>
      </c>
      <c r="AJ274">
        <v>0</v>
      </c>
      <c r="AL274">
        <v>15817.2</v>
      </c>
      <c r="AM274">
        <v>0</v>
      </c>
      <c r="AN274">
        <v>0</v>
      </c>
      <c r="AO274">
        <v>0</v>
      </c>
      <c r="AP274" s="1">
        <v>44750</v>
      </c>
      <c r="AQ274">
        <v>9690</v>
      </c>
      <c r="AR274">
        <v>453</v>
      </c>
      <c r="AS274">
        <v>1760000</v>
      </c>
      <c r="AT274">
        <v>0</v>
      </c>
      <c r="AU274">
        <v>55.681818181818201</v>
      </c>
      <c r="AW274">
        <v>2023</v>
      </c>
      <c r="AX274" t="s">
        <v>1779</v>
      </c>
      <c r="AY274" t="s">
        <v>1780</v>
      </c>
      <c r="AZ274" t="s">
        <v>102</v>
      </c>
      <c r="BA274">
        <v>731500</v>
      </c>
      <c r="BB274">
        <v>248500</v>
      </c>
      <c r="BC274">
        <v>0</v>
      </c>
      <c r="BD274">
        <v>980000</v>
      </c>
      <c r="BE274">
        <v>980000</v>
      </c>
      <c r="BF274">
        <v>2022</v>
      </c>
      <c r="BG274" t="s">
        <v>1782</v>
      </c>
      <c r="BH274" t="s">
        <v>1783</v>
      </c>
      <c r="BI274" t="s">
        <v>102</v>
      </c>
      <c r="BJ274">
        <v>731500</v>
      </c>
      <c r="BK274">
        <v>248500</v>
      </c>
      <c r="BL274">
        <v>0</v>
      </c>
      <c r="BM274">
        <v>980000</v>
      </c>
      <c r="BN274">
        <v>980000</v>
      </c>
      <c r="BO274">
        <v>2021</v>
      </c>
      <c r="BP274" t="s">
        <v>1782</v>
      </c>
      <c r="BQ274" t="s">
        <v>1783</v>
      </c>
      <c r="BR274" t="s">
        <v>102</v>
      </c>
      <c r="BS274">
        <v>731500</v>
      </c>
      <c r="BT274">
        <v>248500</v>
      </c>
      <c r="BU274">
        <v>0</v>
      </c>
      <c r="BV274">
        <v>980000</v>
      </c>
      <c r="BW274">
        <v>980000</v>
      </c>
      <c r="BX274">
        <v>2020</v>
      </c>
      <c r="BY274" t="s">
        <v>1782</v>
      </c>
      <c r="BZ274" t="s">
        <v>1783</v>
      </c>
      <c r="CA274" t="s">
        <v>102</v>
      </c>
      <c r="CB274">
        <v>731500</v>
      </c>
      <c r="CC274">
        <v>248500</v>
      </c>
      <c r="CD274">
        <v>0</v>
      </c>
      <c r="CE274">
        <v>980000</v>
      </c>
      <c r="CF274">
        <v>980000</v>
      </c>
      <c r="CG274">
        <v>0</v>
      </c>
      <c r="CH274">
        <v>0</v>
      </c>
      <c r="CI274">
        <v>53</v>
      </c>
      <c r="CJ274" t="s">
        <v>167</v>
      </c>
      <c r="CM274" t="s">
        <v>1784</v>
      </c>
    </row>
    <row r="275" spans="1:91" x14ac:dyDescent="0.35">
      <c r="A275">
        <v>169</v>
      </c>
      <c r="B275">
        <v>17.02</v>
      </c>
      <c r="D275" t="s">
        <v>1785</v>
      </c>
      <c r="E275" t="s">
        <v>92</v>
      </c>
      <c r="F275" t="s">
        <v>1786</v>
      </c>
      <c r="G275" t="s">
        <v>1787</v>
      </c>
      <c r="H275" t="s">
        <v>1788</v>
      </c>
      <c r="I275">
        <v>0</v>
      </c>
      <c r="L275">
        <v>169</v>
      </c>
      <c r="M275">
        <v>17.2</v>
      </c>
      <c r="O275" s="1">
        <v>44992</v>
      </c>
      <c r="P275" t="s">
        <v>96</v>
      </c>
      <c r="Q275">
        <v>11017600</v>
      </c>
      <c r="S275">
        <v>0</v>
      </c>
      <c r="T275" t="s">
        <v>121</v>
      </c>
      <c r="Z275" t="s">
        <v>1789</v>
      </c>
      <c r="AA275" t="s">
        <v>1790</v>
      </c>
      <c r="AB275">
        <v>8</v>
      </c>
      <c r="AC275">
        <v>0</v>
      </c>
      <c r="AD275">
        <v>4.1099999999999998E-2</v>
      </c>
      <c r="AE275">
        <v>0</v>
      </c>
      <c r="AF275">
        <v>0</v>
      </c>
      <c r="AG275">
        <v>0</v>
      </c>
      <c r="AI275">
        <v>0</v>
      </c>
      <c r="AJ275">
        <v>0</v>
      </c>
      <c r="AL275">
        <v>22918.799999999999</v>
      </c>
      <c r="AM275">
        <v>0</v>
      </c>
      <c r="AN275">
        <v>0</v>
      </c>
      <c r="AO275">
        <v>0</v>
      </c>
      <c r="AP275" s="1">
        <v>38218</v>
      </c>
      <c r="AQ275">
        <v>7352</v>
      </c>
      <c r="AR275">
        <v>227</v>
      </c>
      <c r="AS275">
        <v>1</v>
      </c>
      <c r="AT275">
        <v>4</v>
      </c>
      <c r="AU275">
        <v>142000000</v>
      </c>
      <c r="AW275">
        <v>2023</v>
      </c>
      <c r="AX275" t="s">
        <v>1791</v>
      </c>
      <c r="AY275" t="s">
        <v>1787</v>
      </c>
      <c r="AZ275" t="s">
        <v>1788</v>
      </c>
      <c r="BA275">
        <v>710600</v>
      </c>
      <c r="BB275">
        <v>709400</v>
      </c>
      <c r="BC275">
        <v>0</v>
      </c>
      <c r="BD275">
        <v>1420000</v>
      </c>
      <c r="BE275">
        <v>1420000</v>
      </c>
      <c r="BF275">
        <v>2022</v>
      </c>
      <c r="BG275" t="s">
        <v>1792</v>
      </c>
      <c r="BH275" t="s">
        <v>1793</v>
      </c>
      <c r="BI275" t="s">
        <v>308</v>
      </c>
      <c r="BJ275">
        <v>710600</v>
      </c>
      <c r="BK275">
        <v>709400</v>
      </c>
      <c r="BL275">
        <v>0</v>
      </c>
      <c r="BM275">
        <v>1420000</v>
      </c>
      <c r="BN275">
        <v>1420000</v>
      </c>
      <c r="BO275">
        <v>2021</v>
      </c>
      <c r="BP275" t="s">
        <v>1792</v>
      </c>
      <c r="BQ275" t="s">
        <v>1793</v>
      </c>
      <c r="BR275" t="s">
        <v>308</v>
      </c>
      <c r="BS275">
        <v>710600</v>
      </c>
      <c r="BT275">
        <v>709400</v>
      </c>
      <c r="BU275">
        <v>0</v>
      </c>
      <c r="BV275">
        <v>1420000</v>
      </c>
      <c r="BW275">
        <v>1420000</v>
      </c>
      <c r="BX275">
        <v>2020</v>
      </c>
      <c r="BY275" t="s">
        <v>1792</v>
      </c>
      <c r="BZ275" t="s">
        <v>1793</v>
      </c>
      <c r="CA275" t="s">
        <v>308</v>
      </c>
      <c r="CB275">
        <v>710600</v>
      </c>
      <c r="CC275">
        <v>709400</v>
      </c>
      <c r="CD275">
        <v>0</v>
      </c>
      <c r="CE275">
        <v>1420000</v>
      </c>
      <c r="CF275">
        <v>1420000</v>
      </c>
      <c r="CG275">
        <v>0</v>
      </c>
      <c r="CH275">
        <v>0</v>
      </c>
      <c r="CI275">
        <v>56</v>
      </c>
      <c r="CJ275" t="s">
        <v>1562</v>
      </c>
      <c r="CM275" t="s">
        <v>1794</v>
      </c>
    </row>
    <row r="276" spans="1:91" x14ac:dyDescent="0.35">
      <c r="A276">
        <v>202</v>
      </c>
      <c r="B276">
        <v>27</v>
      </c>
      <c r="D276" t="s">
        <v>1795</v>
      </c>
      <c r="E276" t="s">
        <v>92</v>
      </c>
      <c r="F276" t="s">
        <v>1796</v>
      </c>
      <c r="G276" t="s">
        <v>1797</v>
      </c>
      <c r="H276" t="s">
        <v>1798</v>
      </c>
      <c r="I276">
        <v>0</v>
      </c>
      <c r="O276" s="1">
        <v>43826</v>
      </c>
      <c r="P276" t="s">
        <v>357</v>
      </c>
      <c r="Q276">
        <v>11267900</v>
      </c>
      <c r="S276">
        <v>0</v>
      </c>
      <c r="T276" t="s">
        <v>97</v>
      </c>
      <c r="Z276" t="s">
        <v>1799</v>
      </c>
      <c r="AA276" t="s">
        <v>451</v>
      </c>
      <c r="AB276">
        <v>8</v>
      </c>
      <c r="AC276">
        <v>0</v>
      </c>
      <c r="AD276">
        <v>4.3999999999999997E-2</v>
      </c>
      <c r="AE276">
        <v>0</v>
      </c>
      <c r="AF276">
        <v>0</v>
      </c>
      <c r="AG276">
        <v>0</v>
      </c>
      <c r="AI276">
        <v>0</v>
      </c>
      <c r="AJ276">
        <v>0</v>
      </c>
      <c r="AL276">
        <v>47362.84</v>
      </c>
      <c r="AM276">
        <v>0</v>
      </c>
      <c r="AN276">
        <v>0</v>
      </c>
      <c r="AO276">
        <v>0</v>
      </c>
      <c r="AP276" s="1">
        <v>36543</v>
      </c>
      <c r="AQ276">
        <v>5591</v>
      </c>
      <c r="AR276">
        <v>159</v>
      </c>
      <c r="AS276">
        <v>10</v>
      </c>
      <c r="AT276">
        <v>13</v>
      </c>
      <c r="AU276">
        <v>28670000</v>
      </c>
      <c r="AV276">
        <v>1</v>
      </c>
      <c r="AW276">
        <v>2023</v>
      </c>
      <c r="AX276" t="s">
        <v>1796</v>
      </c>
      <c r="AY276" t="s">
        <v>1797</v>
      </c>
      <c r="AZ276" t="s">
        <v>1798</v>
      </c>
      <c r="BA276">
        <v>1035000</v>
      </c>
      <c r="BB276">
        <v>1832000</v>
      </c>
      <c r="BC276">
        <v>0</v>
      </c>
      <c r="BD276">
        <v>2867000</v>
      </c>
      <c r="BE276">
        <v>2867000</v>
      </c>
      <c r="BF276">
        <v>2022</v>
      </c>
      <c r="BG276" t="s">
        <v>1796</v>
      </c>
      <c r="BH276" t="s">
        <v>1797</v>
      </c>
      <c r="BI276" t="s">
        <v>1798</v>
      </c>
      <c r="BJ276">
        <v>1035000</v>
      </c>
      <c r="BK276">
        <v>1832000</v>
      </c>
      <c r="BL276">
        <v>0</v>
      </c>
      <c r="BM276">
        <v>2867000</v>
      </c>
      <c r="BN276">
        <v>2867000</v>
      </c>
      <c r="BO276">
        <v>2021</v>
      </c>
      <c r="BP276" t="s">
        <v>1796</v>
      </c>
      <c r="BQ276" t="s">
        <v>1797</v>
      </c>
      <c r="BR276" t="s">
        <v>1798</v>
      </c>
      <c r="BS276">
        <v>1035000</v>
      </c>
      <c r="BT276">
        <v>1832000</v>
      </c>
      <c r="BU276">
        <v>0</v>
      </c>
      <c r="BV276">
        <v>2867000</v>
      </c>
      <c r="BW276">
        <v>2867000</v>
      </c>
      <c r="BX276">
        <v>2020</v>
      </c>
      <c r="BY276" t="s">
        <v>1796</v>
      </c>
      <c r="BZ276" t="s">
        <v>1797</v>
      </c>
      <c r="CA276" t="s">
        <v>1798</v>
      </c>
      <c r="CB276">
        <v>1035000</v>
      </c>
      <c r="CC276">
        <v>1832000</v>
      </c>
      <c r="CD276">
        <v>0</v>
      </c>
      <c r="CE276">
        <v>2867000</v>
      </c>
      <c r="CF276">
        <v>2867000</v>
      </c>
      <c r="CG276">
        <v>0</v>
      </c>
      <c r="CH276">
        <v>0</v>
      </c>
      <c r="CI276">
        <v>10</v>
      </c>
      <c r="CJ276" t="s">
        <v>115</v>
      </c>
      <c r="CM276" t="s">
        <v>1800</v>
      </c>
    </row>
    <row r="277" spans="1:91" x14ac:dyDescent="0.35">
      <c r="A277">
        <v>171</v>
      </c>
      <c r="B277">
        <v>38</v>
      </c>
      <c r="D277" t="s">
        <v>1801</v>
      </c>
      <c r="E277" t="s">
        <v>92</v>
      </c>
      <c r="F277" t="s">
        <v>1802</v>
      </c>
      <c r="G277" t="s">
        <v>1803</v>
      </c>
      <c r="H277" t="s">
        <v>590</v>
      </c>
      <c r="I277">
        <v>3212</v>
      </c>
      <c r="J277">
        <v>2001</v>
      </c>
      <c r="K277">
        <v>49</v>
      </c>
      <c r="O277" s="1">
        <v>43826</v>
      </c>
      <c r="P277" t="s">
        <v>96</v>
      </c>
      <c r="Q277">
        <v>11047400</v>
      </c>
      <c r="S277">
        <v>0</v>
      </c>
      <c r="T277" t="s">
        <v>121</v>
      </c>
      <c r="Z277" t="s">
        <v>1804</v>
      </c>
      <c r="AA277" t="s">
        <v>1805</v>
      </c>
      <c r="AB277">
        <v>2</v>
      </c>
      <c r="AC277">
        <v>0</v>
      </c>
      <c r="AD277">
        <v>0</v>
      </c>
      <c r="AE277">
        <v>0</v>
      </c>
      <c r="AF277">
        <v>0</v>
      </c>
      <c r="AG277">
        <v>0</v>
      </c>
      <c r="AI277">
        <v>0</v>
      </c>
      <c r="AJ277">
        <v>0</v>
      </c>
      <c r="AL277">
        <v>20279.919999999998</v>
      </c>
      <c r="AM277">
        <v>0</v>
      </c>
      <c r="AN277">
        <v>0</v>
      </c>
      <c r="AO277">
        <v>0</v>
      </c>
      <c r="AP277" t="s">
        <v>208</v>
      </c>
      <c r="AS277">
        <v>0</v>
      </c>
      <c r="AT277">
        <v>0</v>
      </c>
      <c r="AU277">
        <v>0</v>
      </c>
      <c r="AV277">
        <v>42</v>
      </c>
      <c r="AW277">
        <v>2023</v>
      </c>
      <c r="AX277" t="s">
        <v>1802</v>
      </c>
      <c r="AY277" t="s">
        <v>1803</v>
      </c>
      <c r="AZ277" t="s">
        <v>590</v>
      </c>
      <c r="BA277">
        <v>456000</v>
      </c>
      <c r="BB277">
        <v>800500</v>
      </c>
      <c r="BC277">
        <v>0</v>
      </c>
      <c r="BD277">
        <v>1256500</v>
      </c>
      <c r="BE277">
        <v>1256500</v>
      </c>
      <c r="BF277">
        <v>2022</v>
      </c>
      <c r="BG277" t="s">
        <v>1802</v>
      </c>
      <c r="BH277" t="s">
        <v>1803</v>
      </c>
      <c r="BI277" t="s">
        <v>590</v>
      </c>
      <c r="BJ277">
        <v>456000</v>
      </c>
      <c r="BK277">
        <v>800500</v>
      </c>
      <c r="BL277">
        <v>0</v>
      </c>
      <c r="BM277">
        <v>1256500</v>
      </c>
      <c r="BN277">
        <v>1256500</v>
      </c>
      <c r="BO277">
        <v>2021</v>
      </c>
      <c r="BP277" t="s">
        <v>1802</v>
      </c>
      <c r="BQ277" t="s">
        <v>1803</v>
      </c>
      <c r="BR277" t="s">
        <v>590</v>
      </c>
      <c r="BS277">
        <v>456000</v>
      </c>
      <c r="BT277">
        <v>800500</v>
      </c>
      <c r="BU277">
        <v>0</v>
      </c>
      <c r="BV277">
        <v>1256500</v>
      </c>
      <c r="BW277">
        <v>1256500</v>
      </c>
      <c r="BX277">
        <v>2020</v>
      </c>
      <c r="BY277" t="s">
        <v>1802</v>
      </c>
      <c r="BZ277" t="s">
        <v>1803</v>
      </c>
      <c r="CA277" t="s">
        <v>590</v>
      </c>
      <c r="CB277">
        <v>456000</v>
      </c>
      <c r="CC277">
        <v>800500</v>
      </c>
      <c r="CD277">
        <v>0</v>
      </c>
      <c r="CE277">
        <v>1256500</v>
      </c>
      <c r="CF277">
        <v>1256500</v>
      </c>
      <c r="CG277">
        <v>0</v>
      </c>
      <c r="CH277">
        <v>0</v>
      </c>
      <c r="CI277">
        <v>73</v>
      </c>
      <c r="CJ277" t="s">
        <v>158</v>
      </c>
      <c r="CK277" t="s">
        <v>1139</v>
      </c>
      <c r="CL277" t="s">
        <v>1191</v>
      </c>
      <c r="CM277" t="s">
        <v>1806</v>
      </c>
    </row>
    <row r="278" spans="1:91" x14ac:dyDescent="0.35">
      <c r="A278">
        <v>213.01</v>
      </c>
      <c r="B278">
        <v>1.02</v>
      </c>
      <c r="D278" t="s">
        <v>1807</v>
      </c>
      <c r="E278" t="s">
        <v>92</v>
      </c>
      <c r="F278" t="s">
        <v>1808</v>
      </c>
      <c r="G278" t="s">
        <v>1807</v>
      </c>
      <c r="H278" t="s">
        <v>102</v>
      </c>
      <c r="I278">
        <v>0</v>
      </c>
      <c r="L278">
        <v>213.1</v>
      </c>
      <c r="M278">
        <v>1.2</v>
      </c>
      <c r="O278" s="1">
        <v>43826</v>
      </c>
      <c r="P278" t="s">
        <v>110</v>
      </c>
      <c r="Q278">
        <v>11325900</v>
      </c>
      <c r="S278">
        <v>0</v>
      </c>
      <c r="T278" t="s">
        <v>399</v>
      </c>
      <c r="Y278" t="s">
        <v>1809</v>
      </c>
      <c r="Z278" t="s">
        <v>1810</v>
      </c>
      <c r="AA278" t="s">
        <v>1811</v>
      </c>
      <c r="AB278">
        <v>6</v>
      </c>
      <c r="AC278">
        <v>0</v>
      </c>
      <c r="AD278">
        <v>4.0500000000000001E-2</v>
      </c>
      <c r="AE278">
        <v>0</v>
      </c>
      <c r="AF278">
        <v>0</v>
      </c>
      <c r="AG278">
        <v>0</v>
      </c>
      <c r="AI278">
        <v>0</v>
      </c>
      <c r="AJ278">
        <v>0</v>
      </c>
      <c r="AL278">
        <v>22124.16</v>
      </c>
      <c r="AM278">
        <v>0</v>
      </c>
      <c r="AN278">
        <v>0</v>
      </c>
      <c r="AO278">
        <v>0</v>
      </c>
      <c r="AP278" t="s">
        <v>208</v>
      </c>
      <c r="AS278">
        <v>0</v>
      </c>
      <c r="AT278">
        <v>0</v>
      </c>
      <c r="AU278">
        <v>0</v>
      </c>
      <c r="AW278">
        <v>2023</v>
      </c>
      <c r="AX278" t="s">
        <v>1808</v>
      </c>
      <c r="AY278" t="s">
        <v>1807</v>
      </c>
      <c r="AZ278" t="s">
        <v>102</v>
      </c>
      <c r="BA278">
        <v>1080000</v>
      </c>
      <c r="BB278">
        <v>256000</v>
      </c>
      <c r="BC278">
        <v>0</v>
      </c>
      <c r="BD278">
        <v>1336000</v>
      </c>
      <c r="BE278">
        <v>1336000</v>
      </c>
      <c r="BF278">
        <v>2022</v>
      </c>
      <c r="BG278" t="s">
        <v>1808</v>
      </c>
      <c r="BH278" t="s">
        <v>1807</v>
      </c>
      <c r="BI278" t="s">
        <v>102</v>
      </c>
      <c r="BJ278">
        <v>1080000</v>
      </c>
      <c r="BK278">
        <v>256000</v>
      </c>
      <c r="BL278">
        <v>0</v>
      </c>
      <c r="BM278">
        <v>1336000</v>
      </c>
      <c r="BN278">
        <v>1336000</v>
      </c>
      <c r="BO278">
        <v>2021</v>
      </c>
      <c r="BP278" t="s">
        <v>1808</v>
      </c>
      <c r="BQ278" t="s">
        <v>1807</v>
      </c>
      <c r="BR278" t="s">
        <v>102</v>
      </c>
      <c r="BS278">
        <v>1080000</v>
      </c>
      <c r="BT278">
        <v>256000</v>
      </c>
      <c r="BU278">
        <v>0</v>
      </c>
      <c r="BV278">
        <v>1336000</v>
      </c>
      <c r="BW278">
        <v>1336000</v>
      </c>
      <c r="BX278">
        <v>2020</v>
      </c>
      <c r="BY278" t="s">
        <v>1808</v>
      </c>
      <c r="BZ278" t="s">
        <v>1807</v>
      </c>
      <c r="CA278" t="s">
        <v>102</v>
      </c>
      <c r="CB278">
        <v>1080000</v>
      </c>
      <c r="CC278">
        <v>256000</v>
      </c>
      <c r="CD278">
        <v>0</v>
      </c>
      <c r="CE278">
        <v>1336000</v>
      </c>
      <c r="CF278">
        <v>1336000</v>
      </c>
      <c r="CG278">
        <v>0</v>
      </c>
      <c r="CH278">
        <v>0</v>
      </c>
      <c r="CI278">
        <v>11</v>
      </c>
      <c r="CJ278" t="s">
        <v>115</v>
      </c>
      <c r="CM278" t="s">
        <v>1812</v>
      </c>
    </row>
    <row r="279" spans="1:91" x14ac:dyDescent="0.35">
      <c r="A279">
        <v>161</v>
      </c>
      <c r="B279">
        <v>32</v>
      </c>
      <c r="D279" t="s">
        <v>1813</v>
      </c>
      <c r="E279" t="s">
        <v>92</v>
      </c>
      <c r="F279" t="s">
        <v>1814</v>
      </c>
      <c r="G279" t="s">
        <v>1815</v>
      </c>
      <c r="H279" t="s">
        <v>1422</v>
      </c>
      <c r="I279">
        <v>0</v>
      </c>
      <c r="O279" s="1">
        <v>43826</v>
      </c>
      <c r="P279" t="s">
        <v>120</v>
      </c>
      <c r="Q279">
        <v>10948700</v>
      </c>
      <c r="S279">
        <v>0</v>
      </c>
      <c r="T279" t="s">
        <v>121</v>
      </c>
      <c r="Z279" t="s">
        <v>1816</v>
      </c>
      <c r="AA279" t="s">
        <v>1817</v>
      </c>
      <c r="AB279">
        <v>8</v>
      </c>
      <c r="AC279">
        <v>0</v>
      </c>
      <c r="AD279">
        <v>3.73E-2</v>
      </c>
      <c r="AE279">
        <v>0</v>
      </c>
      <c r="AF279">
        <v>0</v>
      </c>
      <c r="AG279">
        <v>0</v>
      </c>
      <c r="AI279">
        <v>0</v>
      </c>
      <c r="AJ279">
        <v>0</v>
      </c>
      <c r="AL279">
        <v>19819.919999999998</v>
      </c>
      <c r="AM279">
        <v>0</v>
      </c>
      <c r="AN279">
        <v>0</v>
      </c>
      <c r="AO279">
        <v>0</v>
      </c>
      <c r="AP279" s="1">
        <v>30314</v>
      </c>
      <c r="AQ279">
        <v>3366</v>
      </c>
      <c r="AR279">
        <v>852</v>
      </c>
      <c r="AS279">
        <v>100000</v>
      </c>
      <c r="AT279">
        <v>0</v>
      </c>
      <c r="AU279">
        <v>1228</v>
      </c>
      <c r="AW279">
        <v>2023</v>
      </c>
      <c r="AX279" t="s">
        <v>1814</v>
      </c>
      <c r="AY279" t="s">
        <v>1815</v>
      </c>
      <c r="AZ279" t="s">
        <v>1422</v>
      </c>
      <c r="BA279">
        <v>478800</v>
      </c>
      <c r="BB279">
        <v>749200</v>
      </c>
      <c r="BC279">
        <v>0</v>
      </c>
      <c r="BD279">
        <v>1228000</v>
      </c>
      <c r="BE279">
        <v>1228000</v>
      </c>
      <c r="BF279">
        <v>2022</v>
      </c>
      <c r="BG279" t="s">
        <v>1814</v>
      </c>
      <c r="BH279" t="s">
        <v>1815</v>
      </c>
      <c r="BI279" t="s">
        <v>1422</v>
      </c>
      <c r="BJ279">
        <v>478800</v>
      </c>
      <c r="BK279">
        <v>749200</v>
      </c>
      <c r="BL279">
        <v>0</v>
      </c>
      <c r="BM279">
        <v>1228000</v>
      </c>
      <c r="BN279">
        <v>1228000</v>
      </c>
      <c r="BO279">
        <v>2021</v>
      </c>
      <c r="BP279" t="s">
        <v>1814</v>
      </c>
      <c r="BQ279" t="s">
        <v>1815</v>
      </c>
      <c r="BR279" t="s">
        <v>1422</v>
      </c>
      <c r="BS279">
        <v>478800</v>
      </c>
      <c r="BT279">
        <v>749200</v>
      </c>
      <c r="BU279">
        <v>0</v>
      </c>
      <c r="BV279">
        <v>1228000</v>
      </c>
      <c r="BW279">
        <v>1228000</v>
      </c>
      <c r="BX279">
        <v>2020</v>
      </c>
      <c r="BY279" t="s">
        <v>1814</v>
      </c>
      <c r="BZ279" t="s">
        <v>1815</v>
      </c>
      <c r="CA279" t="s">
        <v>1422</v>
      </c>
      <c r="CB279">
        <v>478800</v>
      </c>
      <c r="CC279">
        <v>749200</v>
      </c>
      <c r="CD279">
        <v>0</v>
      </c>
      <c r="CE279">
        <v>1228000</v>
      </c>
      <c r="CF279">
        <v>1228000</v>
      </c>
      <c r="CG279">
        <v>0</v>
      </c>
      <c r="CH279">
        <v>0</v>
      </c>
      <c r="CI279">
        <v>73</v>
      </c>
      <c r="CJ279" t="s">
        <v>158</v>
      </c>
      <c r="CM279" t="s">
        <v>1818</v>
      </c>
    </row>
    <row r="280" spans="1:91" x14ac:dyDescent="0.35">
      <c r="A280">
        <v>185</v>
      </c>
      <c r="B280">
        <v>25</v>
      </c>
      <c r="D280" t="s">
        <v>1819</v>
      </c>
      <c r="E280" t="s">
        <v>92</v>
      </c>
      <c r="F280" t="s">
        <v>1820</v>
      </c>
      <c r="G280" t="s">
        <v>1821</v>
      </c>
      <c r="H280" t="s">
        <v>1822</v>
      </c>
      <c r="I280">
        <v>0</v>
      </c>
      <c r="O280" s="1">
        <v>44418</v>
      </c>
      <c r="P280" t="s">
        <v>96</v>
      </c>
      <c r="Q280">
        <v>11152400</v>
      </c>
      <c r="S280">
        <v>0</v>
      </c>
      <c r="T280" t="s">
        <v>121</v>
      </c>
      <c r="Z280" t="s">
        <v>1823</v>
      </c>
      <c r="AA280" t="s">
        <v>1824</v>
      </c>
      <c r="AB280">
        <v>3</v>
      </c>
      <c r="AC280">
        <v>0</v>
      </c>
      <c r="AD280">
        <v>4.65E-2</v>
      </c>
      <c r="AE280">
        <v>0</v>
      </c>
      <c r="AF280">
        <v>0</v>
      </c>
      <c r="AG280">
        <v>0</v>
      </c>
      <c r="AI280">
        <v>0</v>
      </c>
      <c r="AJ280">
        <v>0</v>
      </c>
      <c r="AL280">
        <v>16553.189999999999</v>
      </c>
      <c r="AM280">
        <v>0</v>
      </c>
      <c r="AN280">
        <v>0</v>
      </c>
      <c r="AO280">
        <v>0</v>
      </c>
      <c r="AP280" s="1">
        <v>40645</v>
      </c>
      <c r="AQ280">
        <v>8790</v>
      </c>
      <c r="AR280">
        <v>983</v>
      </c>
      <c r="AS280">
        <v>1090000</v>
      </c>
      <c r="AT280">
        <v>0</v>
      </c>
      <c r="AU280">
        <v>94.091743119266098</v>
      </c>
      <c r="AW280">
        <v>2023</v>
      </c>
      <c r="AX280" t="s">
        <v>1820</v>
      </c>
      <c r="AY280" t="s">
        <v>1821</v>
      </c>
      <c r="AZ280" t="s">
        <v>1822</v>
      </c>
      <c r="BA280">
        <v>920000</v>
      </c>
      <c r="BB280">
        <v>105600</v>
      </c>
      <c r="BC280">
        <v>0</v>
      </c>
      <c r="BD280">
        <v>1025600</v>
      </c>
      <c r="BE280">
        <v>1025600</v>
      </c>
      <c r="BF280">
        <v>2022</v>
      </c>
      <c r="BG280" t="s">
        <v>1820</v>
      </c>
      <c r="BH280" t="s">
        <v>1821</v>
      </c>
      <c r="BI280" t="s">
        <v>1822</v>
      </c>
      <c r="BJ280">
        <v>920000</v>
      </c>
      <c r="BK280">
        <v>105600</v>
      </c>
      <c r="BL280">
        <v>0</v>
      </c>
      <c r="BM280">
        <v>1025600</v>
      </c>
      <c r="BN280">
        <v>1025600</v>
      </c>
      <c r="BO280">
        <v>2021</v>
      </c>
      <c r="BP280" t="s">
        <v>1820</v>
      </c>
      <c r="BQ280" t="s">
        <v>1821</v>
      </c>
      <c r="BR280" t="s">
        <v>1822</v>
      </c>
      <c r="BS280">
        <v>920000</v>
      </c>
      <c r="BT280">
        <v>37600</v>
      </c>
      <c r="BU280">
        <v>0</v>
      </c>
      <c r="BV280">
        <v>957600</v>
      </c>
      <c r="BW280">
        <v>957600</v>
      </c>
      <c r="BX280">
        <v>2020</v>
      </c>
      <c r="BY280" t="s">
        <v>1820</v>
      </c>
      <c r="BZ280" t="s">
        <v>1821</v>
      </c>
      <c r="CA280" t="s">
        <v>1822</v>
      </c>
      <c r="CB280">
        <v>920000</v>
      </c>
      <c r="CC280">
        <v>37600</v>
      </c>
      <c r="CD280">
        <v>0</v>
      </c>
      <c r="CE280">
        <v>957600</v>
      </c>
      <c r="CF280">
        <v>957600</v>
      </c>
      <c r="CG280">
        <v>0</v>
      </c>
      <c r="CH280">
        <v>0</v>
      </c>
      <c r="CI280">
        <v>54</v>
      </c>
      <c r="CJ280" t="s">
        <v>286</v>
      </c>
      <c r="CM280" t="s">
        <v>1825</v>
      </c>
    </row>
    <row r="281" spans="1:91" x14ac:dyDescent="0.35">
      <c r="A281">
        <v>208</v>
      </c>
      <c r="B281">
        <v>31</v>
      </c>
      <c r="D281" t="s">
        <v>1826</v>
      </c>
      <c r="E281" t="s">
        <v>92</v>
      </c>
      <c r="F281" t="s">
        <v>1827</v>
      </c>
      <c r="G281" t="s">
        <v>1828</v>
      </c>
      <c r="H281" t="s">
        <v>1829</v>
      </c>
      <c r="I281">
        <v>0</v>
      </c>
      <c r="O281" s="1">
        <v>43826</v>
      </c>
      <c r="P281" t="s">
        <v>96</v>
      </c>
      <c r="Q281">
        <v>11305200</v>
      </c>
      <c r="S281">
        <v>0</v>
      </c>
      <c r="T281" t="s">
        <v>97</v>
      </c>
      <c r="Z281" t="s">
        <v>144</v>
      </c>
      <c r="AA281" t="s">
        <v>441</v>
      </c>
      <c r="AB281">
        <v>2</v>
      </c>
      <c r="AC281">
        <v>0</v>
      </c>
      <c r="AD281">
        <v>3.6999999999999998E-2</v>
      </c>
      <c r="AE281">
        <v>0</v>
      </c>
      <c r="AF281">
        <v>0</v>
      </c>
      <c r="AG281">
        <v>0</v>
      </c>
      <c r="AI281">
        <v>0</v>
      </c>
      <c r="AJ281">
        <v>0</v>
      </c>
      <c r="AL281">
        <v>12571.72</v>
      </c>
      <c r="AM281">
        <v>0</v>
      </c>
      <c r="AN281">
        <v>0</v>
      </c>
      <c r="AO281">
        <v>0</v>
      </c>
      <c r="AP281" s="1">
        <v>39471</v>
      </c>
      <c r="AQ281">
        <v>8518</v>
      </c>
      <c r="AR281">
        <v>153</v>
      </c>
      <c r="AS281">
        <v>999900</v>
      </c>
      <c r="AT281">
        <v>0</v>
      </c>
      <c r="AU281">
        <v>76.107610761076103</v>
      </c>
      <c r="AW281">
        <v>2023</v>
      </c>
      <c r="AX281" t="s">
        <v>1827</v>
      </c>
      <c r="AY281" t="s">
        <v>1828</v>
      </c>
      <c r="AZ281" t="s">
        <v>1829</v>
      </c>
      <c r="BA281">
        <v>480000</v>
      </c>
      <c r="BB281">
        <v>281000</v>
      </c>
      <c r="BC281">
        <v>0</v>
      </c>
      <c r="BD281">
        <v>761000</v>
      </c>
      <c r="BE281">
        <v>761000</v>
      </c>
      <c r="BF281">
        <v>2022</v>
      </c>
      <c r="BG281" t="s">
        <v>1827</v>
      </c>
      <c r="BH281" t="s">
        <v>1828</v>
      </c>
      <c r="BI281" t="s">
        <v>1829</v>
      </c>
      <c r="BJ281">
        <v>480000</v>
      </c>
      <c r="BK281">
        <v>281000</v>
      </c>
      <c r="BL281">
        <v>0</v>
      </c>
      <c r="BM281">
        <v>761000</v>
      </c>
      <c r="BN281">
        <v>761000</v>
      </c>
      <c r="BO281">
        <v>2021</v>
      </c>
      <c r="BP281" t="s">
        <v>1827</v>
      </c>
      <c r="BQ281" t="s">
        <v>1828</v>
      </c>
      <c r="BR281" t="s">
        <v>1829</v>
      </c>
      <c r="BS281">
        <v>480000</v>
      </c>
      <c r="BT281">
        <v>281000</v>
      </c>
      <c r="BU281">
        <v>0</v>
      </c>
      <c r="BV281">
        <v>761000</v>
      </c>
      <c r="BW281">
        <v>761000</v>
      </c>
      <c r="BX281">
        <v>2020</v>
      </c>
      <c r="BY281" t="s">
        <v>1827</v>
      </c>
      <c r="BZ281" t="s">
        <v>1828</v>
      </c>
      <c r="CA281" t="s">
        <v>1829</v>
      </c>
      <c r="CB281">
        <v>480000</v>
      </c>
      <c r="CC281">
        <v>281000</v>
      </c>
      <c r="CD281">
        <v>0</v>
      </c>
      <c r="CE281">
        <v>761000</v>
      </c>
      <c r="CF281">
        <v>761000</v>
      </c>
      <c r="CG281">
        <v>0</v>
      </c>
      <c r="CH281">
        <v>0</v>
      </c>
      <c r="CI281">
        <v>49</v>
      </c>
      <c r="CJ281" t="s">
        <v>146</v>
      </c>
      <c r="CM281" t="s">
        <v>1830</v>
      </c>
    </row>
    <row r="282" spans="1:91" x14ac:dyDescent="0.35">
      <c r="A282">
        <v>39</v>
      </c>
      <c r="B282">
        <v>33</v>
      </c>
      <c r="D282" t="s">
        <v>1831</v>
      </c>
      <c r="E282" t="s">
        <v>92</v>
      </c>
      <c r="F282" t="s">
        <v>1832</v>
      </c>
      <c r="G282" t="s">
        <v>1833</v>
      </c>
      <c r="H282" t="s">
        <v>1834</v>
      </c>
      <c r="I282">
        <v>0</v>
      </c>
      <c r="L282">
        <v>39</v>
      </c>
      <c r="M282" t="s">
        <v>1835</v>
      </c>
      <c r="O282" s="1">
        <v>44902</v>
      </c>
      <c r="P282" t="s">
        <v>120</v>
      </c>
      <c r="Q282">
        <v>10350800</v>
      </c>
      <c r="S282">
        <v>0</v>
      </c>
      <c r="T282" t="s">
        <v>121</v>
      </c>
      <c r="Z282" t="s">
        <v>1836</v>
      </c>
      <c r="AA282" t="s">
        <v>1837</v>
      </c>
      <c r="AB282">
        <v>6</v>
      </c>
      <c r="AC282">
        <v>212</v>
      </c>
      <c r="AD282">
        <v>4.6600000000000003E-2</v>
      </c>
      <c r="AE282">
        <v>0</v>
      </c>
      <c r="AF282">
        <v>0</v>
      </c>
      <c r="AG282">
        <v>0</v>
      </c>
      <c r="AI282">
        <v>0</v>
      </c>
      <c r="AJ282">
        <v>0</v>
      </c>
      <c r="AL282">
        <v>14235.48</v>
      </c>
      <c r="AM282">
        <v>0</v>
      </c>
      <c r="AN282">
        <v>0</v>
      </c>
      <c r="AO282">
        <v>0</v>
      </c>
      <c r="AP282" s="1">
        <v>44729</v>
      </c>
      <c r="AQ282">
        <v>9678</v>
      </c>
      <c r="AR282">
        <v>871</v>
      </c>
      <c r="AS282">
        <v>1</v>
      </c>
      <c r="AT282">
        <v>4</v>
      </c>
      <c r="AU282">
        <v>80830000</v>
      </c>
      <c r="AW282">
        <v>2023</v>
      </c>
      <c r="AX282" t="s">
        <v>1832</v>
      </c>
      <c r="AY282" t="s">
        <v>1833</v>
      </c>
      <c r="AZ282" t="s">
        <v>1834</v>
      </c>
      <c r="BA282">
        <v>282200</v>
      </c>
      <c r="BB282">
        <v>526100</v>
      </c>
      <c r="BC282">
        <v>0</v>
      </c>
      <c r="BD282">
        <v>808300</v>
      </c>
      <c r="BE282">
        <v>808300</v>
      </c>
      <c r="BI282" t="s">
        <v>799</v>
      </c>
      <c r="BM282">
        <v>0</v>
      </c>
      <c r="BR282" t="s">
        <v>799</v>
      </c>
      <c r="BV282">
        <v>0</v>
      </c>
      <c r="CA282" t="s">
        <v>799</v>
      </c>
      <c r="CE282">
        <v>0</v>
      </c>
      <c r="CG282">
        <v>0</v>
      </c>
      <c r="CH282">
        <v>0</v>
      </c>
      <c r="CI282">
        <v>75</v>
      </c>
      <c r="CJ282" t="s">
        <v>125</v>
      </c>
      <c r="CM282" t="s">
        <v>1838</v>
      </c>
    </row>
    <row r="283" spans="1:91" x14ac:dyDescent="0.35">
      <c r="A283">
        <v>17</v>
      </c>
      <c r="B283">
        <v>2</v>
      </c>
      <c r="D283" t="s">
        <v>1839</v>
      </c>
      <c r="E283" t="s">
        <v>92</v>
      </c>
      <c r="F283" t="s">
        <v>1840</v>
      </c>
      <c r="G283" t="s">
        <v>1841</v>
      </c>
      <c r="H283" t="s">
        <v>1842</v>
      </c>
      <c r="I283">
        <v>0</v>
      </c>
      <c r="O283" s="1">
        <v>44804</v>
      </c>
      <c r="P283" t="s">
        <v>178</v>
      </c>
      <c r="Q283">
        <v>10098400</v>
      </c>
      <c r="S283">
        <v>660</v>
      </c>
      <c r="T283" t="s">
        <v>993</v>
      </c>
      <c r="Z283" t="s">
        <v>234</v>
      </c>
      <c r="AA283" t="s">
        <v>1843</v>
      </c>
      <c r="AB283">
        <v>7</v>
      </c>
      <c r="AC283">
        <v>0</v>
      </c>
      <c r="AD283">
        <v>5.74E-2</v>
      </c>
      <c r="AE283">
        <v>0</v>
      </c>
      <c r="AF283">
        <v>0</v>
      </c>
      <c r="AG283">
        <v>0</v>
      </c>
      <c r="AI283">
        <v>0</v>
      </c>
      <c r="AJ283">
        <v>0</v>
      </c>
      <c r="AL283">
        <v>42304.55</v>
      </c>
      <c r="AM283">
        <v>0</v>
      </c>
      <c r="AN283">
        <v>0</v>
      </c>
      <c r="AO283">
        <v>0</v>
      </c>
      <c r="AP283" s="1">
        <v>44764</v>
      </c>
      <c r="AQ283">
        <v>9687</v>
      </c>
      <c r="AR283">
        <v>907</v>
      </c>
      <c r="AS283">
        <v>4550000</v>
      </c>
      <c r="AT283">
        <v>30</v>
      </c>
      <c r="AU283">
        <v>57.606593406593397</v>
      </c>
      <c r="AW283">
        <v>2023</v>
      </c>
      <c r="AX283" t="s">
        <v>1840</v>
      </c>
      <c r="AY283" t="s">
        <v>1841</v>
      </c>
      <c r="AZ283" t="s">
        <v>1842</v>
      </c>
      <c r="BA283">
        <v>570000</v>
      </c>
      <c r="BB283">
        <v>2051100</v>
      </c>
      <c r="BC283">
        <v>0</v>
      </c>
      <c r="BD283">
        <v>2621100</v>
      </c>
      <c r="BE283">
        <v>2621100</v>
      </c>
      <c r="BF283">
        <v>2022</v>
      </c>
      <c r="BG283" t="s">
        <v>1844</v>
      </c>
      <c r="BH283" t="s">
        <v>1022</v>
      </c>
      <c r="BI283" t="s">
        <v>1005</v>
      </c>
      <c r="BJ283">
        <v>570000</v>
      </c>
      <c r="BK283">
        <v>2051100</v>
      </c>
      <c r="BL283">
        <v>0</v>
      </c>
      <c r="BM283">
        <v>2621100</v>
      </c>
      <c r="BN283">
        <v>2621100</v>
      </c>
      <c r="BO283">
        <v>2021</v>
      </c>
      <c r="BP283" t="s">
        <v>1844</v>
      </c>
      <c r="BQ283" t="s">
        <v>1022</v>
      </c>
      <c r="BR283" t="s">
        <v>1005</v>
      </c>
      <c r="BS283">
        <v>570000</v>
      </c>
      <c r="BT283">
        <v>2051100</v>
      </c>
      <c r="BU283">
        <v>0</v>
      </c>
      <c r="BV283">
        <v>2621100</v>
      </c>
      <c r="BW283">
        <v>2621100</v>
      </c>
      <c r="BX283">
        <v>2020</v>
      </c>
      <c r="BY283" t="s">
        <v>1844</v>
      </c>
      <c r="BZ283" t="s">
        <v>1022</v>
      </c>
      <c r="CA283" t="s">
        <v>1005</v>
      </c>
      <c r="CB283">
        <v>570000</v>
      </c>
      <c r="CC283">
        <v>2051100</v>
      </c>
      <c r="CD283">
        <v>0</v>
      </c>
      <c r="CE283">
        <v>2621100</v>
      </c>
      <c r="CF283">
        <v>2621100</v>
      </c>
      <c r="CG283">
        <v>0</v>
      </c>
      <c r="CH283">
        <v>0</v>
      </c>
      <c r="CI283">
        <v>82</v>
      </c>
      <c r="CJ283" t="s">
        <v>291</v>
      </c>
      <c r="CM283" t="s">
        <v>1845</v>
      </c>
    </row>
    <row r="284" spans="1:91" x14ac:dyDescent="0.35">
      <c r="A284">
        <v>168</v>
      </c>
      <c r="B284">
        <v>1.02</v>
      </c>
      <c r="D284" t="s">
        <v>1846</v>
      </c>
      <c r="E284" t="s">
        <v>92</v>
      </c>
      <c r="F284" t="s">
        <v>1847</v>
      </c>
      <c r="G284" t="s">
        <v>1848</v>
      </c>
      <c r="H284" t="s">
        <v>273</v>
      </c>
      <c r="I284">
        <v>0</v>
      </c>
      <c r="J284">
        <v>2008</v>
      </c>
      <c r="L284">
        <v>168</v>
      </c>
      <c r="M284">
        <v>1.2</v>
      </c>
      <c r="O284" s="1">
        <v>44764</v>
      </c>
      <c r="P284" t="s">
        <v>96</v>
      </c>
      <c r="Q284">
        <v>10996800</v>
      </c>
      <c r="S284">
        <v>0</v>
      </c>
      <c r="T284" t="s">
        <v>121</v>
      </c>
      <c r="Z284" t="s">
        <v>234</v>
      </c>
      <c r="AA284" t="s">
        <v>806</v>
      </c>
      <c r="AB284">
        <v>2</v>
      </c>
      <c r="AC284">
        <v>0</v>
      </c>
      <c r="AD284">
        <v>5.74E-2</v>
      </c>
      <c r="AE284">
        <v>0</v>
      </c>
      <c r="AF284">
        <v>0</v>
      </c>
      <c r="AG284">
        <v>0</v>
      </c>
      <c r="AI284">
        <v>0</v>
      </c>
      <c r="AJ284">
        <v>0</v>
      </c>
      <c r="AL284">
        <v>22370.04</v>
      </c>
      <c r="AM284">
        <v>0</v>
      </c>
      <c r="AN284">
        <v>0</v>
      </c>
      <c r="AO284">
        <v>0</v>
      </c>
      <c r="AP284" s="1">
        <v>42446</v>
      </c>
      <c r="AQ284">
        <v>9108</v>
      </c>
      <c r="AR284">
        <v>453</v>
      </c>
      <c r="AS284">
        <v>3075000</v>
      </c>
      <c r="AT284">
        <v>24</v>
      </c>
      <c r="AU284">
        <v>37.398373983739802</v>
      </c>
      <c r="AW284">
        <v>2023</v>
      </c>
      <c r="AX284" t="s">
        <v>1847</v>
      </c>
      <c r="AY284" t="s">
        <v>1848</v>
      </c>
      <c r="AZ284" t="s">
        <v>273</v>
      </c>
      <c r="BA284">
        <v>522500</v>
      </c>
      <c r="BB284">
        <v>627500</v>
      </c>
      <c r="BC284">
        <v>0</v>
      </c>
      <c r="BD284">
        <v>1150000</v>
      </c>
      <c r="BE284">
        <v>1150000</v>
      </c>
      <c r="BF284">
        <v>2022</v>
      </c>
      <c r="BG284" t="s">
        <v>1847</v>
      </c>
      <c r="BH284" t="s">
        <v>1848</v>
      </c>
      <c r="BI284" t="s">
        <v>273</v>
      </c>
      <c r="BJ284">
        <v>522500</v>
      </c>
      <c r="BK284">
        <v>863500</v>
      </c>
      <c r="BL284">
        <v>0</v>
      </c>
      <c r="BM284">
        <v>1386000</v>
      </c>
      <c r="BN284">
        <v>1386000</v>
      </c>
      <c r="BO284">
        <v>2021</v>
      </c>
      <c r="BP284" t="s">
        <v>1847</v>
      </c>
      <c r="BQ284" t="s">
        <v>1848</v>
      </c>
      <c r="BR284" t="s">
        <v>273</v>
      </c>
      <c r="BS284">
        <v>522500</v>
      </c>
      <c r="BT284">
        <v>863500</v>
      </c>
      <c r="BU284">
        <v>0</v>
      </c>
      <c r="BV284">
        <v>1386000</v>
      </c>
      <c r="BW284">
        <v>1386000</v>
      </c>
      <c r="BX284">
        <v>2020</v>
      </c>
      <c r="BY284" t="s">
        <v>1847</v>
      </c>
      <c r="BZ284" t="s">
        <v>1848</v>
      </c>
      <c r="CA284" t="s">
        <v>273</v>
      </c>
      <c r="CB284">
        <v>522500</v>
      </c>
      <c r="CC284">
        <v>863500</v>
      </c>
      <c r="CD284">
        <v>0</v>
      </c>
      <c r="CE284">
        <v>1386000</v>
      </c>
      <c r="CF284">
        <v>1386000</v>
      </c>
      <c r="CG284">
        <v>0</v>
      </c>
      <c r="CH284">
        <v>0</v>
      </c>
      <c r="CI284">
        <v>59</v>
      </c>
      <c r="CJ284" t="s">
        <v>693</v>
      </c>
      <c r="CM284" t="s">
        <v>1849</v>
      </c>
    </row>
    <row r="285" spans="1:91" x14ac:dyDescent="0.35">
      <c r="A285">
        <v>78</v>
      </c>
      <c r="B285">
        <v>3</v>
      </c>
      <c r="D285" t="s">
        <v>1850</v>
      </c>
      <c r="E285" t="s">
        <v>92</v>
      </c>
      <c r="F285" t="s">
        <v>1851</v>
      </c>
      <c r="G285" t="s">
        <v>1850</v>
      </c>
      <c r="H285" t="s">
        <v>102</v>
      </c>
      <c r="I285">
        <v>0</v>
      </c>
      <c r="O285" s="1">
        <v>44682</v>
      </c>
      <c r="P285" t="s">
        <v>120</v>
      </c>
      <c r="Q285">
        <v>10556100</v>
      </c>
      <c r="S285">
        <v>0</v>
      </c>
      <c r="T285" t="s">
        <v>121</v>
      </c>
      <c r="Z285" t="s">
        <v>234</v>
      </c>
      <c r="AA285" t="s">
        <v>1852</v>
      </c>
      <c r="AB285">
        <v>2</v>
      </c>
      <c r="AC285">
        <v>0</v>
      </c>
      <c r="AD285">
        <v>5.74E-2</v>
      </c>
      <c r="AE285">
        <v>0</v>
      </c>
      <c r="AF285">
        <v>0</v>
      </c>
      <c r="AG285">
        <v>0</v>
      </c>
      <c r="AI285">
        <v>0</v>
      </c>
      <c r="AJ285">
        <v>0</v>
      </c>
      <c r="AL285">
        <v>16495.080000000002</v>
      </c>
      <c r="AM285">
        <v>0</v>
      </c>
      <c r="AN285">
        <v>0</v>
      </c>
      <c r="AO285">
        <v>0</v>
      </c>
      <c r="AP285" s="1">
        <v>44599</v>
      </c>
      <c r="AQ285">
        <v>9654</v>
      </c>
      <c r="AR285">
        <v>337</v>
      </c>
      <c r="AS285">
        <v>1350000</v>
      </c>
      <c r="AT285">
        <v>0</v>
      </c>
      <c r="AU285">
        <v>75.703703703703695</v>
      </c>
      <c r="AW285">
        <v>2023</v>
      </c>
      <c r="AX285" t="s">
        <v>1851</v>
      </c>
      <c r="AY285" t="s">
        <v>1850</v>
      </c>
      <c r="AZ285" t="s">
        <v>102</v>
      </c>
      <c r="BA285">
        <v>475000</v>
      </c>
      <c r="BB285">
        <v>547000</v>
      </c>
      <c r="BC285">
        <v>0</v>
      </c>
      <c r="BD285">
        <v>1022000</v>
      </c>
      <c r="BE285">
        <v>1022000</v>
      </c>
      <c r="BF285">
        <v>2022</v>
      </c>
      <c r="BG285" t="s">
        <v>1853</v>
      </c>
      <c r="BH285" t="s">
        <v>1854</v>
      </c>
      <c r="BI285" t="s">
        <v>273</v>
      </c>
      <c r="BJ285">
        <v>475000</v>
      </c>
      <c r="BK285">
        <v>547000</v>
      </c>
      <c r="BL285">
        <v>0</v>
      </c>
      <c r="BM285">
        <v>1022000</v>
      </c>
      <c r="BN285">
        <v>1022000</v>
      </c>
      <c r="BO285">
        <v>2021</v>
      </c>
      <c r="BP285" t="s">
        <v>1853</v>
      </c>
      <c r="BQ285" t="s">
        <v>1854</v>
      </c>
      <c r="BR285" t="s">
        <v>273</v>
      </c>
      <c r="BS285">
        <v>475000</v>
      </c>
      <c r="BT285">
        <v>547000</v>
      </c>
      <c r="BU285">
        <v>0</v>
      </c>
      <c r="BV285">
        <v>1022000</v>
      </c>
      <c r="BW285">
        <v>1022000</v>
      </c>
      <c r="BX285">
        <v>2020</v>
      </c>
      <c r="BY285" t="s">
        <v>1853</v>
      </c>
      <c r="BZ285" t="s">
        <v>1854</v>
      </c>
      <c r="CA285" t="s">
        <v>273</v>
      </c>
      <c r="CB285">
        <v>475000</v>
      </c>
      <c r="CC285">
        <v>547000</v>
      </c>
      <c r="CD285">
        <v>0</v>
      </c>
      <c r="CE285">
        <v>1022000</v>
      </c>
      <c r="CF285">
        <v>1022000</v>
      </c>
      <c r="CG285">
        <v>0</v>
      </c>
      <c r="CH285">
        <v>0</v>
      </c>
      <c r="CI285">
        <v>76</v>
      </c>
      <c r="CJ285" t="s">
        <v>195</v>
      </c>
      <c r="CM285" t="s">
        <v>1855</v>
      </c>
    </row>
    <row r="286" spans="1:91" x14ac:dyDescent="0.35">
      <c r="A286">
        <v>158</v>
      </c>
      <c r="B286">
        <v>7</v>
      </c>
      <c r="D286" t="s">
        <v>1856</v>
      </c>
      <c r="E286" t="s">
        <v>92</v>
      </c>
      <c r="F286" t="s">
        <v>1857</v>
      </c>
      <c r="G286" t="s">
        <v>1856</v>
      </c>
      <c r="H286" t="s">
        <v>273</v>
      </c>
      <c r="I286">
        <v>0</v>
      </c>
      <c r="O286" s="1">
        <v>44055</v>
      </c>
      <c r="P286" t="s">
        <v>96</v>
      </c>
      <c r="Q286">
        <v>10915100</v>
      </c>
      <c r="S286">
        <v>0</v>
      </c>
      <c r="T286" t="s">
        <v>121</v>
      </c>
      <c r="Z286" t="s">
        <v>234</v>
      </c>
      <c r="AA286" t="s">
        <v>1858</v>
      </c>
      <c r="AB286">
        <v>2</v>
      </c>
      <c r="AC286">
        <v>738</v>
      </c>
      <c r="AD286">
        <v>5.74E-2</v>
      </c>
      <c r="AE286">
        <v>0</v>
      </c>
      <c r="AF286">
        <v>0</v>
      </c>
      <c r="AG286">
        <v>0</v>
      </c>
      <c r="AI286">
        <v>0</v>
      </c>
      <c r="AJ286">
        <v>0</v>
      </c>
      <c r="AL286">
        <v>7472.82</v>
      </c>
      <c r="AM286">
        <v>0</v>
      </c>
      <c r="AN286">
        <v>0</v>
      </c>
      <c r="AO286">
        <v>0</v>
      </c>
      <c r="AP286" s="1">
        <v>43555</v>
      </c>
      <c r="AQ286">
        <v>9398</v>
      </c>
      <c r="AR286">
        <v>471</v>
      </c>
      <c r="AS286">
        <v>1</v>
      </c>
      <c r="AT286">
        <v>4</v>
      </c>
      <c r="AU286">
        <v>46300000</v>
      </c>
      <c r="AW286">
        <v>2023</v>
      </c>
      <c r="AX286" t="s">
        <v>1857</v>
      </c>
      <c r="AY286" t="s">
        <v>1856</v>
      </c>
      <c r="AZ286" t="s">
        <v>273</v>
      </c>
      <c r="BA286">
        <v>261300</v>
      </c>
      <c r="BB286">
        <v>201700</v>
      </c>
      <c r="BC286">
        <v>0</v>
      </c>
      <c r="BD286">
        <v>463000</v>
      </c>
      <c r="BE286">
        <v>463000</v>
      </c>
      <c r="BF286">
        <v>2022</v>
      </c>
      <c r="BG286" t="s">
        <v>1857</v>
      </c>
      <c r="BH286" t="s">
        <v>1856</v>
      </c>
      <c r="BI286" t="s">
        <v>273</v>
      </c>
      <c r="BJ286">
        <v>261300</v>
      </c>
      <c r="BK286">
        <v>201700</v>
      </c>
      <c r="BL286">
        <v>0</v>
      </c>
      <c r="BM286">
        <v>463000</v>
      </c>
      <c r="BN286">
        <v>463000</v>
      </c>
      <c r="BO286">
        <v>2021</v>
      </c>
      <c r="BP286" t="s">
        <v>1857</v>
      </c>
      <c r="BQ286" t="s">
        <v>1856</v>
      </c>
      <c r="BR286" t="s">
        <v>273</v>
      </c>
      <c r="BS286">
        <v>261300</v>
      </c>
      <c r="BT286">
        <v>201700</v>
      </c>
      <c r="BU286">
        <v>0</v>
      </c>
      <c r="BV286">
        <v>463000</v>
      </c>
      <c r="BW286">
        <v>463000</v>
      </c>
      <c r="BX286">
        <v>2020</v>
      </c>
      <c r="BY286" t="s">
        <v>1857</v>
      </c>
      <c r="BZ286" t="s">
        <v>1859</v>
      </c>
      <c r="CA286" t="s">
        <v>1860</v>
      </c>
      <c r="CB286">
        <v>261300</v>
      </c>
      <c r="CC286">
        <v>201700</v>
      </c>
      <c r="CD286">
        <v>0</v>
      </c>
      <c r="CE286">
        <v>463000</v>
      </c>
      <c r="CF286">
        <v>463000</v>
      </c>
      <c r="CG286">
        <v>0</v>
      </c>
      <c r="CH286">
        <v>0</v>
      </c>
      <c r="CI286">
        <v>59</v>
      </c>
      <c r="CJ286" t="s">
        <v>693</v>
      </c>
      <c r="CM286" t="s">
        <v>1861</v>
      </c>
    </row>
    <row r="287" spans="1:91" x14ac:dyDescent="0.35">
      <c r="A287">
        <v>85</v>
      </c>
      <c r="B287">
        <v>25</v>
      </c>
      <c r="D287" t="s">
        <v>1862</v>
      </c>
      <c r="E287" t="s">
        <v>92</v>
      </c>
      <c r="F287" t="s">
        <v>1863</v>
      </c>
      <c r="G287" t="s">
        <v>1864</v>
      </c>
      <c r="H287" t="s">
        <v>102</v>
      </c>
      <c r="I287">
        <v>0</v>
      </c>
      <c r="O287" s="1">
        <v>43826</v>
      </c>
      <c r="P287" t="s">
        <v>120</v>
      </c>
      <c r="Q287">
        <v>10622900</v>
      </c>
      <c r="S287">
        <v>0</v>
      </c>
      <c r="T287" t="s">
        <v>121</v>
      </c>
      <c r="Z287" t="s">
        <v>569</v>
      </c>
      <c r="AA287" t="s">
        <v>1865</v>
      </c>
      <c r="AB287">
        <v>1</v>
      </c>
      <c r="AC287">
        <v>0</v>
      </c>
      <c r="AD287">
        <v>5.74E-2</v>
      </c>
      <c r="AE287">
        <v>0</v>
      </c>
      <c r="AF287">
        <v>0</v>
      </c>
      <c r="AG287">
        <v>0</v>
      </c>
      <c r="AI287">
        <v>0</v>
      </c>
      <c r="AJ287">
        <v>0</v>
      </c>
      <c r="AL287">
        <v>8594.56</v>
      </c>
      <c r="AM287">
        <v>0</v>
      </c>
      <c r="AN287">
        <v>0</v>
      </c>
      <c r="AO287">
        <v>0</v>
      </c>
      <c r="AP287" s="1">
        <v>30818</v>
      </c>
      <c r="AQ287">
        <v>3413</v>
      </c>
      <c r="AR287">
        <v>517</v>
      </c>
      <c r="AS287">
        <v>22000</v>
      </c>
      <c r="AT287">
        <v>8</v>
      </c>
      <c r="AU287">
        <v>2420.45454545455</v>
      </c>
      <c r="AW287">
        <v>2023</v>
      </c>
      <c r="AX287" t="s">
        <v>1863</v>
      </c>
      <c r="AY287" t="s">
        <v>1864</v>
      </c>
      <c r="AZ287" t="s">
        <v>102</v>
      </c>
      <c r="BA287">
        <v>522500</v>
      </c>
      <c r="BB287">
        <v>10000</v>
      </c>
      <c r="BC287">
        <v>0</v>
      </c>
      <c r="BD287">
        <v>532500</v>
      </c>
      <c r="BE287">
        <v>532500</v>
      </c>
      <c r="BF287">
        <v>2022</v>
      </c>
      <c r="BG287" t="s">
        <v>1863</v>
      </c>
      <c r="BH287" t="s">
        <v>1864</v>
      </c>
      <c r="BI287" t="s">
        <v>102</v>
      </c>
      <c r="BJ287">
        <v>522500</v>
      </c>
      <c r="BK287">
        <v>10000</v>
      </c>
      <c r="BL287">
        <v>0</v>
      </c>
      <c r="BM287">
        <v>532500</v>
      </c>
      <c r="BN287">
        <v>532500</v>
      </c>
      <c r="BO287">
        <v>2021</v>
      </c>
      <c r="BP287" t="s">
        <v>1863</v>
      </c>
      <c r="BQ287" t="s">
        <v>1864</v>
      </c>
      <c r="BR287" t="s">
        <v>102</v>
      </c>
      <c r="BS287">
        <v>522500</v>
      </c>
      <c r="BT287">
        <v>10000</v>
      </c>
      <c r="BU287">
        <v>0</v>
      </c>
      <c r="BV287">
        <v>532500</v>
      </c>
      <c r="BW287">
        <v>532500</v>
      </c>
      <c r="BX287">
        <v>2020</v>
      </c>
      <c r="BY287" t="s">
        <v>1863</v>
      </c>
      <c r="BZ287" t="s">
        <v>1864</v>
      </c>
      <c r="CA287" t="s">
        <v>102</v>
      </c>
      <c r="CB287">
        <v>522500</v>
      </c>
      <c r="CC287">
        <v>10000</v>
      </c>
      <c r="CD287">
        <v>0</v>
      </c>
      <c r="CE287">
        <v>532500</v>
      </c>
      <c r="CF287">
        <v>532500</v>
      </c>
      <c r="CG287">
        <v>0</v>
      </c>
      <c r="CH287">
        <v>0</v>
      </c>
      <c r="CI287">
        <v>72</v>
      </c>
      <c r="CJ287" t="s">
        <v>268</v>
      </c>
      <c r="CM287" t="s">
        <v>1866</v>
      </c>
    </row>
    <row r="288" spans="1:91" x14ac:dyDescent="0.35">
      <c r="A288">
        <v>78</v>
      </c>
      <c r="B288">
        <v>25</v>
      </c>
      <c r="D288" t="s">
        <v>1867</v>
      </c>
      <c r="E288" t="s">
        <v>92</v>
      </c>
      <c r="F288" t="s">
        <v>1868</v>
      </c>
      <c r="G288" t="s">
        <v>1867</v>
      </c>
      <c r="H288" t="s">
        <v>102</v>
      </c>
      <c r="I288">
        <v>0</v>
      </c>
      <c r="O288" s="1">
        <v>43826</v>
      </c>
      <c r="P288" t="s">
        <v>120</v>
      </c>
      <c r="Q288">
        <v>10560600</v>
      </c>
      <c r="S288">
        <v>0</v>
      </c>
      <c r="T288" t="s">
        <v>121</v>
      </c>
      <c r="Y288" t="s">
        <v>1869</v>
      </c>
      <c r="Z288" t="s">
        <v>1870</v>
      </c>
      <c r="AA288" t="s">
        <v>1871</v>
      </c>
      <c r="AB288">
        <v>1</v>
      </c>
      <c r="AC288">
        <v>0</v>
      </c>
      <c r="AD288">
        <v>0.1148</v>
      </c>
      <c r="AE288">
        <v>0</v>
      </c>
      <c r="AF288">
        <v>0</v>
      </c>
      <c r="AG288">
        <v>0</v>
      </c>
      <c r="AI288">
        <v>0</v>
      </c>
      <c r="AJ288">
        <v>0</v>
      </c>
      <c r="AL288">
        <v>33377.519999999997</v>
      </c>
      <c r="AM288">
        <v>0</v>
      </c>
      <c r="AN288">
        <v>0</v>
      </c>
      <c r="AO288">
        <v>0</v>
      </c>
      <c r="AP288" s="1">
        <v>35025</v>
      </c>
      <c r="AQ288">
        <v>4935</v>
      </c>
      <c r="AR288">
        <v>174</v>
      </c>
      <c r="AS288">
        <v>300000</v>
      </c>
      <c r="AT288">
        <v>0</v>
      </c>
      <c r="AU288">
        <v>689.33333333333303</v>
      </c>
      <c r="AW288">
        <v>2023</v>
      </c>
      <c r="AX288" t="s">
        <v>1868</v>
      </c>
      <c r="AY288" t="s">
        <v>1867</v>
      </c>
      <c r="AZ288" t="s">
        <v>102</v>
      </c>
      <c r="BA288">
        <v>522500</v>
      </c>
      <c r="BB288">
        <v>1545500</v>
      </c>
      <c r="BC288">
        <v>0</v>
      </c>
      <c r="BD288">
        <v>2068000</v>
      </c>
      <c r="BE288">
        <v>2068000</v>
      </c>
      <c r="BF288">
        <v>2022</v>
      </c>
      <c r="BG288" t="s">
        <v>1868</v>
      </c>
      <c r="BH288" t="s">
        <v>1867</v>
      </c>
      <c r="BI288" t="s">
        <v>102</v>
      </c>
      <c r="BJ288">
        <v>522500</v>
      </c>
      <c r="BK288">
        <v>1545500</v>
      </c>
      <c r="BL288">
        <v>0</v>
      </c>
      <c r="BM288">
        <v>2068000</v>
      </c>
      <c r="BN288">
        <v>2068000</v>
      </c>
      <c r="BO288">
        <v>2021</v>
      </c>
      <c r="BP288" t="s">
        <v>1868</v>
      </c>
      <c r="BQ288" t="s">
        <v>1867</v>
      </c>
      <c r="BR288" t="s">
        <v>102</v>
      </c>
      <c r="BS288">
        <v>522500</v>
      </c>
      <c r="BT288">
        <v>1545500</v>
      </c>
      <c r="BU288">
        <v>0</v>
      </c>
      <c r="BV288">
        <v>2068000</v>
      </c>
      <c r="BW288">
        <v>2068000</v>
      </c>
      <c r="BX288">
        <v>2020</v>
      </c>
      <c r="BY288" t="s">
        <v>1868</v>
      </c>
      <c r="BZ288" t="s">
        <v>1867</v>
      </c>
      <c r="CA288" t="s">
        <v>102</v>
      </c>
      <c r="CB288">
        <v>522500</v>
      </c>
      <c r="CC288">
        <v>1545500</v>
      </c>
      <c r="CD288">
        <v>0</v>
      </c>
      <c r="CE288">
        <v>2068000</v>
      </c>
      <c r="CF288">
        <v>2068000</v>
      </c>
      <c r="CG288">
        <v>0</v>
      </c>
      <c r="CH288">
        <v>0</v>
      </c>
      <c r="CI288">
        <v>72</v>
      </c>
      <c r="CJ288" t="s">
        <v>268</v>
      </c>
      <c r="CM288" t="s">
        <v>1872</v>
      </c>
    </row>
    <row r="289" spans="1:91" x14ac:dyDescent="0.35">
      <c r="A289">
        <v>168</v>
      </c>
      <c r="B289">
        <v>7</v>
      </c>
      <c r="D289" t="s">
        <v>1873</v>
      </c>
      <c r="E289" t="s">
        <v>92</v>
      </c>
      <c r="F289" t="s">
        <v>1874</v>
      </c>
      <c r="G289" t="s">
        <v>1875</v>
      </c>
      <c r="H289" t="s">
        <v>102</v>
      </c>
      <c r="I289">
        <v>0</v>
      </c>
      <c r="O289" s="1">
        <v>43826</v>
      </c>
      <c r="P289" t="s">
        <v>96</v>
      </c>
      <c r="Q289">
        <v>10998400</v>
      </c>
      <c r="S289">
        <v>660</v>
      </c>
      <c r="T289" t="s">
        <v>121</v>
      </c>
      <c r="Z289" t="s">
        <v>1876</v>
      </c>
      <c r="AA289" t="s">
        <v>1877</v>
      </c>
      <c r="AB289">
        <v>8</v>
      </c>
      <c r="AC289">
        <v>739</v>
      </c>
      <c r="AD289">
        <v>5.8500000000000003E-2</v>
      </c>
      <c r="AE289">
        <v>0</v>
      </c>
      <c r="AF289">
        <v>0</v>
      </c>
      <c r="AG289">
        <v>0</v>
      </c>
      <c r="AI289">
        <v>0</v>
      </c>
      <c r="AJ289">
        <v>0</v>
      </c>
      <c r="AL289">
        <v>21337.08</v>
      </c>
      <c r="AM289">
        <v>0</v>
      </c>
      <c r="AN289">
        <v>0</v>
      </c>
      <c r="AO289">
        <v>0</v>
      </c>
      <c r="AP289" s="1">
        <v>41067</v>
      </c>
      <c r="AQ289">
        <v>8855</v>
      </c>
      <c r="AR289">
        <v>31</v>
      </c>
      <c r="AS289">
        <v>1</v>
      </c>
      <c r="AT289">
        <v>3</v>
      </c>
      <c r="AU289">
        <v>132200000</v>
      </c>
      <c r="AW289">
        <v>2023</v>
      </c>
      <c r="AX289" t="s">
        <v>1874</v>
      </c>
      <c r="AY289" t="s">
        <v>1875</v>
      </c>
      <c r="AZ289" t="s">
        <v>102</v>
      </c>
      <c r="BA289">
        <v>543400</v>
      </c>
      <c r="BB289">
        <v>778600</v>
      </c>
      <c r="BC289">
        <v>0</v>
      </c>
      <c r="BD289">
        <v>1322000</v>
      </c>
      <c r="BE289">
        <v>1322000</v>
      </c>
      <c r="BF289">
        <v>2022</v>
      </c>
      <c r="BG289" t="s">
        <v>1874</v>
      </c>
      <c r="BH289" t="s">
        <v>1875</v>
      </c>
      <c r="BI289" t="s">
        <v>102</v>
      </c>
      <c r="BJ289">
        <v>543400</v>
      </c>
      <c r="BK289">
        <v>778600</v>
      </c>
      <c r="BL289">
        <v>0</v>
      </c>
      <c r="BM289">
        <v>1322000</v>
      </c>
      <c r="BN289">
        <v>1322000</v>
      </c>
      <c r="BO289">
        <v>2021</v>
      </c>
      <c r="BP289" t="s">
        <v>1874</v>
      </c>
      <c r="BQ289" t="s">
        <v>1875</v>
      </c>
      <c r="BR289" t="s">
        <v>102</v>
      </c>
      <c r="BS289">
        <v>543400</v>
      </c>
      <c r="BT289">
        <v>778600</v>
      </c>
      <c r="BU289">
        <v>0</v>
      </c>
      <c r="BV289">
        <v>1322000</v>
      </c>
      <c r="BW289">
        <v>1322000</v>
      </c>
      <c r="BX289">
        <v>2020</v>
      </c>
      <c r="BY289" t="s">
        <v>1874</v>
      </c>
      <c r="BZ289" t="s">
        <v>1875</v>
      </c>
      <c r="CA289" t="s">
        <v>102</v>
      </c>
      <c r="CB289">
        <v>543400</v>
      </c>
      <c r="CC289">
        <v>778600</v>
      </c>
      <c r="CD289">
        <v>0</v>
      </c>
      <c r="CE289">
        <v>1322000</v>
      </c>
      <c r="CF289">
        <v>1322000</v>
      </c>
      <c r="CG289">
        <v>0</v>
      </c>
      <c r="CH289">
        <v>0</v>
      </c>
      <c r="CI289">
        <v>59</v>
      </c>
      <c r="CJ289" t="s">
        <v>693</v>
      </c>
      <c r="CM289" t="s">
        <v>1878</v>
      </c>
    </row>
    <row r="290" spans="1:91" x14ac:dyDescent="0.35">
      <c r="A290">
        <v>187</v>
      </c>
      <c r="B290">
        <v>12</v>
      </c>
      <c r="D290" t="s">
        <v>1879</v>
      </c>
      <c r="E290" t="s">
        <v>92</v>
      </c>
      <c r="F290" t="s">
        <v>1880</v>
      </c>
      <c r="G290" t="s">
        <v>1881</v>
      </c>
      <c r="H290" t="s">
        <v>102</v>
      </c>
      <c r="I290">
        <v>0</v>
      </c>
      <c r="O290" s="1">
        <v>43826</v>
      </c>
      <c r="P290" t="s">
        <v>96</v>
      </c>
      <c r="Q290">
        <v>11167900</v>
      </c>
      <c r="S290">
        <v>660</v>
      </c>
      <c r="T290" t="s">
        <v>164</v>
      </c>
      <c r="Z290" t="s">
        <v>386</v>
      </c>
      <c r="AA290" t="s">
        <v>1882</v>
      </c>
      <c r="AB290">
        <v>2</v>
      </c>
      <c r="AC290">
        <v>0</v>
      </c>
      <c r="AD290">
        <v>4.2999999999999997E-2</v>
      </c>
      <c r="AE290">
        <v>0</v>
      </c>
      <c r="AF290">
        <v>0</v>
      </c>
      <c r="AG290">
        <v>0</v>
      </c>
      <c r="AI290">
        <v>0</v>
      </c>
      <c r="AJ290">
        <v>0</v>
      </c>
      <c r="AL290">
        <v>19580.04</v>
      </c>
      <c r="AM290">
        <v>0</v>
      </c>
      <c r="AN290">
        <v>0</v>
      </c>
      <c r="AO290">
        <v>0</v>
      </c>
      <c r="AP290" s="1">
        <v>39111</v>
      </c>
      <c r="AQ290">
        <v>8116</v>
      </c>
      <c r="AR290">
        <v>81</v>
      </c>
      <c r="AS290">
        <v>1</v>
      </c>
      <c r="AT290">
        <v>0</v>
      </c>
      <c r="AU290">
        <v>119100000</v>
      </c>
      <c r="AW290">
        <v>2023</v>
      </c>
      <c r="AX290" t="s">
        <v>1880</v>
      </c>
      <c r="AY290" t="s">
        <v>1881</v>
      </c>
      <c r="AZ290" t="s">
        <v>102</v>
      </c>
      <c r="BA290">
        <v>770000</v>
      </c>
      <c r="BB290">
        <v>421000</v>
      </c>
      <c r="BC290">
        <v>0</v>
      </c>
      <c r="BD290">
        <v>1191000</v>
      </c>
      <c r="BE290">
        <v>1191000</v>
      </c>
      <c r="BF290">
        <v>2022</v>
      </c>
      <c r="BG290" t="s">
        <v>1880</v>
      </c>
      <c r="BH290" t="s">
        <v>1881</v>
      </c>
      <c r="BI290" t="s">
        <v>102</v>
      </c>
      <c r="BJ290">
        <v>770000</v>
      </c>
      <c r="BK290">
        <v>421000</v>
      </c>
      <c r="BL290">
        <v>0</v>
      </c>
      <c r="BM290">
        <v>1191000</v>
      </c>
      <c r="BN290">
        <v>1191000</v>
      </c>
      <c r="BO290">
        <v>2021</v>
      </c>
      <c r="BP290" t="s">
        <v>1880</v>
      </c>
      <c r="BQ290" t="s">
        <v>1881</v>
      </c>
      <c r="BR290" t="s">
        <v>102</v>
      </c>
      <c r="BS290">
        <v>770000</v>
      </c>
      <c r="BT290">
        <v>421000</v>
      </c>
      <c r="BU290">
        <v>0</v>
      </c>
      <c r="BV290">
        <v>1191000</v>
      </c>
      <c r="BW290">
        <v>1191000</v>
      </c>
      <c r="BX290">
        <v>2020</v>
      </c>
      <c r="BY290" t="s">
        <v>1880</v>
      </c>
      <c r="BZ290" t="s">
        <v>1881</v>
      </c>
      <c r="CA290" t="s">
        <v>102</v>
      </c>
      <c r="CB290">
        <v>770000</v>
      </c>
      <c r="CC290">
        <v>421000</v>
      </c>
      <c r="CD290">
        <v>0</v>
      </c>
      <c r="CE290">
        <v>1191000</v>
      </c>
      <c r="CF290">
        <v>1191000</v>
      </c>
      <c r="CG290">
        <v>0</v>
      </c>
      <c r="CH290">
        <v>0</v>
      </c>
      <c r="CI290">
        <v>53</v>
      </c>
      <c r="CJ290" t="s">
        <v>167</v>
      </c>
      <c r="CM290" t="s">
        <v>1883</v>
      </c>
    </row>
    <row r="291" spans="1:91" x14ac:dyDescent="0.35">
      <c r="A291">
        <v>248</v>
      </c>
      <c r="B291">
        <v>5</v>
      </c>
      <c r="D291" t="s">
        <v>1884</v>
      </c>
      <c r="E291" t="s">
        <v>92</v>
      </c>
      <c r="F291" t="s">
        <v>1885</v>
      </c>
      <c r="G291" t="s">
        <v>1886</v>
      </c>
      <c r="H291" t="s">
        <v>102</v>
      </c>
      <c r="I291">
        <v>0</v>
      </c>
      <c r="O291" s="1">
        <v>44632</v>
      </c>
      <c r="P291" t="s">
        <v>96</v>
      </c>
      <c r="Q291">
        <v>11470500</v>
      </c>
      <c r="S291">
        <v>0</v>
      </c>
      <c r="T291" t="s">
        <v>97</v>
      </c>
      <c r="Z291" t="s">
        <v>1887</v>
      </c>
      <c r="AA291" t="s">
        <v>1888</v>
      </c>
      <c r="AB291">
        <v>9</v>
      </c>
      <c r="AC291">
        <v>0</v>
      </c>
      <c r="AD291">
        <v>8.6400000000000005E-2</v>
      </c>
      <c r="AE291">
        <v>0</v>
      </c>
      <c r="AF291">
        <v>0</v>
      </c>
      <c r="AG291">
        <v>0</v>
      </c>
      <c r="AI291">
        <v>0</v>
      </c>
      <c r="AJ291">
        <v>0</v>
      </c>
      <c r="AL291">
        <v>52864</v>
      </c>
      <c r="AM291">
        <v>0</v>
      </c>
      <c r="AN291">
        <v>0</v>
      </c>
      <c r="AO291">
        <v>0</v>
      </c>
      <c r="AP291" s="1">
        <v>35191</v>
      </c>
      <c r="AQ291">
        <v>5006</v>
      </c>
      <c r="AR291">
        <v>236</v>
      </c>
      <c r="AS291">
        <v>0</v>
      </c>
      <c r="AT291">
        <v>12</v>
      </c>
      <c r="AU291">
        <v>0</v>
      </c>
      <c r="AW291">
        <v>2023</v>
      </c>
      <c r="AX291" t="s">
        <v>1885</v>
      </c>
      <c r="AY291" t="s">
        <v>1886</v>
      </c>
      <c r="AZ291" t="s">
        <v>102</v>
      </c>
      <c r="BA291">
        <v>1710000</v>
      </c>
      <c r="BB291">
        <v>1490000</v>
      </c>
      <c r="BC291">
        <v>0</v>
      </c>
      <c r="BD291">
        <v>3200000</v>
      </c>
      <c r="BE291">
        <v>3200000</v>
      </c>
      <c r="BF291">
        <v>2022</v>
      </c>
      <c r="BG291" t="s">
        <v>1889</v>
      </c>
      <c r="BH291" t="s">
        <v>1886</v>
      </c>
      <c r="BI291" t="s">
        <v>308</v>
      </c>
      <c r="BJ291">
        <v>1710000</v>
      </c>
      <c r="BK291">
        <v>1490000</v>
      </c>
      <c r="BL291">
        <v>0</v>
      </c>
      <c r="BM291">
        <v>3200000</v>
      </c>
      <c r="BN291">
        <v>3200000</v>
      </c>
      <c r="BO291">
        <v>2021</v>
      </c>
      <c r="BP291" t="s">
        <v>1889</v>
      </c>
      <c r="BQ291" t="s">
        <v>1886</v>
      </c>
      <c r="BR291" t="s">
        <v>308</v>
      </c>
      <c r="BS291">
        <v>1710000</v>
      </c>
      <c r="BT291">
        <v>2100000</v>
      </c>
      <c r="BU291">
        <v>0</v>
      </c>
      <c r="BV291">
        <v>3810000</v>
      </c>
      <c r="BW291">
        <v>3810000</v>
      </c>
      <c r="BX291">
        <v>2020</v>
      </c>
      <c r="BY291" t="s">
        <v>1889</v>
      </c>
      <c r="BZ291" t="s">
        <v>1886</v>
      </c>
      <c r="CA291" t="s">
        <v>308</v>
      </c>
      <c r="CB291">
        <v>1710000</v>
      </c>
      <c r="CC291">
        <v>2100000</v>
      </c>
      <c r="CD291">
        <v>0</v>
      </c>
      <c r="CE291">
        <v>3810000</v>
      </c>
      <c r="CF291">
        <v>3810000</v>
      </c>
      <c r="CG291">
        <v>0</v>
      </c>
      <c r="CH291">
        <v>0</v>
      </c>
      <c r="CI291">
        <v>49</v>
      </c>
      <c r="CJ291" t="s">
        <v>146</v>
      </c>
      <c r="CM291" t="s">
        <v>1890</v>
      </c>
    </row>
    <row r="292" spans="1:91" x14ac:dyDescent="0.35">
      <c r="A292">
        <v>37</v>
      </c>
      <c r="B292">
        <v>34</v>
      </c>
      <c r="D292" t="s">
        <v>1891</v>
      </c>
      <c r="E292" t="s">
        <v>92</v>
      </c>
      <c r="F292" t="s">
        <v>1892</v>
      </c>
      <c r="G292" t="s">
        <v>1886</v>
      </c>
      <c r="H292" t="s">
        <v>102</v>
      </c>
      <c r="I292">
        <v>0</v>
      </c>
      <c r="O292" s="1">
        <v>43826</v>
      </c>
      <c r="P292" t="s">
        <v>178</v>
      </c>
      <c r="Q292">
        <v>10330600</v>
      </c>
      <c r="S292">
        <v>0</v>
      </c>
      <c r="T292" t="s">
        <v>121</v>
      </c>
      <c r="Z292" t="s">
        <v>309</v>
      </c>
      <c r="AA292" t="s">
        <v>1893</v>
      </c>
      <c r="AB292">
        <v>7</v>
      </c>
      <c r="AC292">
        <v>0</v>
      </c>
      <c r="AD292">
        <v>5.74E-2</v>
      </c>
      <c r="AE292">
        <v>0</v>
      </c>
      <c r="AF292">
        <v>0</v>
      </c>
      <c r="AG292">
        <v>0</v>
      </c>
      <c r="AI292">
        <v>0</v>
      </c>
      <c r="AJ292">
        <v>0</v>
      </c>
      <c r="AL292">
        <v>21498.48</v>
      </c>
      <c r="AM292">
        <v>0</v>
      </c>
      <c r="AN292">
        <v>0</v>
      </c>
      <c r="AO292">
        <v>0</v>
      </c>
      <c r="AP292" s="1">
        <v>37090</v>
      </c>
      <c r="AQ292">
        <v>5904</v>
      </c>
      <c r="AR292">
        <v>8</v>
      </c>
      <c r="AS292">
        <v>885000</v>
      </c>
      <c r="AT292">
        <v>0</v>
      </c>
      <c r="AU292">
        <v>150.508474576271</v>
      </c>
      <c r="AW292">
        <v>2023</v>
      </c>
      <c r="AX292" t="s">
        <v>1892</v>
      </c>
      <c r="AY292" t="s">
        <v>1886</v>
      </c>
      <c r="AZ292" t="s">
        <v>102</v>
      </c>
      <c r="BA292">
        <v>427500</v>
      </c>
      <c r="BB292">
        <v>904500</v>
      </c>
      <c r="BC292">
        <v>0</v>
      </c>
      <c r="BD292">
        <v>1332000</v>
      </c>
      <c r="BE292">
        <v>1332000</v>
      </c>
      <c r="BF292">
        <v>2022</v>
      </c>
      <c r="BG292" t="s">
        <v>1892</v>
      </c>
      <c r="BH292" t="s">
        <v>1886</v>
      </c>
      <c r="BI292" t="s">
        <v>102</v>
      </c>
      <c r="BJ292">
        <v>427500</v>
      </c>
      <c r="BK292">
        <v>904500</v>
      </c>
      <c r="BL292">
        <v>0</v>
      </c>
      <c r="BM292">
        <v>1332000</v>
      </c>
      <c r="BN292">
        <v>1332000</v>
      </c>
      <c r="BO292">
        <v>2021</v>
      </c>
      <c r="BP292" t="s">
        <v>1892</v>
      </c>
      <c r="BQ292" t="s">
        <v>1886</v>
      </c>
      <c r="BR292" t="s">
        <v>102</v>
      </c>
      <c r="BS292">
        <v>427500</v>
      </c>
      <c r="BT292">
        <v>904500</v>
      </c>
      <c r="BU292">
        <v>0</v>
      </c>
      <c r="BV292">
        <v>1332000</v>
      </c>
      <c r="BW292">
        <v>1332000</v>
      </c>
      <c r="BX292">
        <v>2020</v>
      </c>
      <c r="BY292" t="s">
        <v>1892</v>
      </c>
      <c r="BZ292" t="s">
        <v>1886</v>
      </c>
      <c r="CA292" t="s">
        <v>102</v>
      </c>
      <c r="CB292">
        <v>427500</v>
      </c>
      <c r="CC292">
        <v>904500</v>
      </c>
      <c r="CD292">
        <v>0</v>
      </c>
      <c r="CE292">
        <v>1332000</v>
      </c>
      <c r="CF292">
        <v>1332000</v>
      </c>
      <c r="CG292">
        <v>0</v>
      </c>
      <c r="CH292">
        <v>0</v>
      </c>
      <c r="CI292">
        <v>82</v>
      </c>
      <c r="CJ292" t="s">
        <v>353</v>
      </c>
      <c r="CM292" t="s">
        <v>1894</v>
      </c>
    </row>
    <row r="293" spans="1:91" x14ac:dyDescent="0.35">
      <c r="A293">
        <v>204</v>
      </c>
      <c r="B293">
        <v>39.04</v>
      </c>
      <c r="D293" t="s">
        <v>1895</v>
      </c>
      <c r="E293" t="s">
        <v>92</v>
      </c>
      <c r="F293" t="s">
        <v>1896</v>
      </c>
      <c r="G293" t="s">
        <v>1886</v>
      </c>
      <c r="H293" t="s">
        <v>102</v>
      </c>
      <c r="I293">
        <v>0</v>
      </c>
      <c r="L293">
        <v>204</v>
      </c>
      <c r="M293">
        <v>39.4</v>
      </c>
      <c r="O293" s="1">
        <v>44810</v>
      </c>
      <c r="P293" t="s">
        <v>96</v>
      </c>
      <c r="Q293">
        <v>11281100</v>
      </c>
      <c r="S293">
        <v>660</v>
      </c>
      <c r="T293" t="s">
        <v>97</v>
      </c>
      <c r="Z293" t="s">
        <v>1897</v>
      </c>
      <c r="AA293" t="s">
        <v>249</v>
      </c>
      <c r="AB293">
        <v>3</v>
      </c>
      <c r="AC293">
        <v>0</v>
      </c>
      <c r="AD293">
        <v>2.64E-2</v>
      </c>
      <c r="AE293">
        <v>0</v>
      </c>
      <c r="AF293">
        <v>0</v>
      </c>
      <c r="AG293">
        <v>0</v>
      </c>
      <c r="AI293">
        <v>0</v>
      </c>
      <c r="AJ293">
        <v>0</v>
      </c>
      <c r="AL293">
        <v>18964.96</v>
      </c>
      <c r="AM293">
        <v>0</v>
      </c>
      <c r="AN293">
        <v>0</v>
      </c>
      <c r="AO293">
        <v>0</v>
      </c>
      <c r="AP293" s="1">
        <v>29131</v>
      </c>
      <c r="AQ293">
        <v>3280</v>
      </c>
      <c r="AR293">
        <v>522</v>
      </c>
      <c r="AS293">
        <v>110000</v>
      </c>
      <c r="AT293">
        <v>26</v>
      </c>
      <c r="AU293">
        <v>1043.6363636363601</v>
      </c>
      <c r="AW293">
        <v>2023</v>
      </c>
      <c r="AX293" t="s">
        <v>1896</v>
      </c>
      <c r="AY293" t="s">
        <v>1886</v>
      </c>
      <c r="AZ293" t="s">
        <v>102</v>
      </c>
      <c r="BA293">
        <v>525000</v>
      </c>
      <c r="BB293">
        <v>623000</v>
      </c>
      <c r="BC293">
        <v>0</v>
      </c>
      <c r="BD293">
        <v>1148000</v>
      </c>
      <c r="BE293">
        <v>1148000</v>
      </c>
      <c r="BF293">
        <v>2022</v>
      </c>
      <c r="BG293" t="s">
        <v>1896</v>
      </c>
      <c r="BH293" t="s">
        <v>1886</v>
      </c>
      <c r="BI293" t="s">
        <v>102</v>
      </c>
      <c r="BJ293">
        <v>525000</v>
      </c>
      <c r="BK293">
        <v>608000</v>
      </c>
      <c r="BL293">
        <v>0</v>
      </c>
      <c r="BM293">
        <v>1133000</v>
      </c>
      <c r="BN293">
        <v>1133000</v>
      </c>
      <c r="BO293">
        <v>2021</v>
      </c>
      <c r="BP293" t="s">
        <v>1896</v>
      </c>
      <c r="BQ293" t="s">
        <v>1886</v>
      </c>
      <c r="BR293" t="s">
        <v>102</v>
      </c>
      <c r="BS293">
        <v>525000</v>
      </c>
      <c r="BT293">
        <v>608000</v>
      </c>
      <c r="BU293">
        <v>0</v>
      </c>
      <c r="BV293">
        <v>1133000</v>
      </c>
      <c r="BW293">
        <v>1133000</v>
      </c>
      <c r="BX293">
        <v>2020</v>
      </c>
      <c r="BY293" t="s">
        <v>1896</v>
      </c>
      <c r="BZ293" t="s">
        <v>1886</v>
      </c>
      <c r="CA293" t="s">
        <v>102</v>
      </c>
      <c r="CB293">
        <v>525000</v>
      </c>
      <c r="CC293">
        <v>608000</v>
      </c>
      <c r="CD293">
        <v>0</v>
      </c>
      <c r="CE293">
        <v>1133000</v>
      </c>
      <c r="CF293">
        <v>1133000</v>
      </c>
      <c r="CG293">
        <v>0</v>
      </c>
      <c r="CH293">
        <v>0</v>
      </c>
      <c r="CI293">
        <v>48</v>
      </c>
      <c r="CJ293" t="s">
        <v>103</v>
      </c>
      <c r="CM293" t="s">
        <v>1898</v>
      </c>
    </row>
    <row r="294" spans="1:91" x14ac:dyDescent="0.35">
      <c r="A294">
        <v>204</v>
      </c>
      <c r="B294">
        <v>39.01</v>
      </c>
      <c r="D294" t="s">
        <v>1899</v>
      </c>
      <c r="E294" t="s">
        <v>92</v>
      </c>
      <c r="F294" t="s">
        <v>1900</v>
      </c>
      <c r="G294" t="s">
        <v>1886</v>
      </c>
      <c r="H294" t="s">
        <v>102</v>
      </c>
      <c r="I294">
        <v>0</v>
      </c>
      <c r="L294">
        <v>204</v>
      </c>
      <c r="M294">
        <v>39.1</v>
      </c>
      <c r="O294" s="1">
        <v>43826</v>
      </c>
      <c r="P294" t="s">
        <v>96</v>
      </c>
      <c r="Q294">
        <v>11280800</v>
      </c>
      <c r="S294">
        <v>660</v>
      </c>
      <c r="T294" t="s">
        <v>121</v>
      </c>
      <c r="Z294" t="s">
        <v>1901</v>
      </c>
      <c r="AA294" t="s">
        <v>145</v>
      </c>
      <c r="AB294">
        <v>2</v>
      </c>
      <c r="AC294">
        <v>0</v>
      </c>
      <c r="AD294">
        <v>3.2800000000000003E-2</v>
      </c>
      <c r="AE294">
        <v>0</v>
      </c>
      <c r="AF294">
        <v>0</v>
      </c>
      <c r="AG294">
        <v>0</v>
      </c>
      <c r="AI294">
        <v>0</v>
      </c>
      <c r="AJ294">
        <v>0</v>
      </c>
      <c r="AL294">
        <v>12928.14</v>
      </c>
      <c r="AM294">
        <v>0</v>
      </c>
      <c r="AN294">
        <v>0</v>
      </c>
      <c r="AO294">
        <v>0</v>
      </c>
      <c r="AP294" s="1">
        <v>36192</v>
      </c>
      <c r="AQ294">
        <v>5459</v>
      </c>
      <c r="AR294">
        <v>222</v>
      </c>
      <c r="AS294">
        <v>1</v>
      </c>
      <c r="AT294">
        <v>3</v>
      </c>
      <c r="AU294">
        <v>80100000</v>
      </c>
      <c r="AW294">
        <v>2023</v>
      </c>
      <c r="AX294" t="s">
        <v>1900</v>
      </c>
      <c r="AY294" t="s">
        <v>1886</v>
      </c>
      <c r="AZ294" t="s">
        <v>102</v>
      </c>
      <c r="BA294">
        <v>684000</v>
      </c>
      <c r="BB294">
        <v>117000</v>
      </c>
      <c r="BC294">
        <v>0</v>
      </c>
      <c r="BD294">
        <v>801000</v>
      </c>
      <c r="BE294">
        <v>801000</v>
      </c>
      <c r="BF294">
        <v>2022</v>
      </c>
      <c r="BG294" t="s">
        <v>1900</v>
      </c>
      <c r="BH294" t="s">
        <v>1886</v>
      </c>
      <c r="BI294" t="s">
        <v>102</v>
      </c>
      <c r="BJ294">
        <v>684000</v>
      </c>
      <c r="BK294">
        <v>117000</v>
      </c>
      <c r="BL294">
        <v>0</v>
      </c>
      <c r="BM294">
        <v>801000</v>
      </c>
      <c r="BN294">
        <v>801000</v>
      </c>
      <c r="BO294">
        <v>2021</v>
      </c>
      <c r="BP294" t="s">
        <v>1900</v>
      </c>
      <c r="BQ294" t="s">
        <v>1886</v>
      </c>
      <c r="BR294" t="s">
        <v>102</v>
      </c>
      <c r="BS294">
        <v>684000</v>
      </c>
      <c r="BT294">
        <v>117000</v>
      </c>
      <c r="BU294">
        <v>0</v>
      </c>
      <c r="BV294">
        <v>801000</v>
      </c>
      <c r="BW294">
        <v>801000</v>
      </c>
      <c r="BX294">
        <v>2020</v>
      </c>
      <c r="BY294" t="s">
        <v>1900</v>
      </c>
      <c r="BZ294" t="s">
        <v>1886</v>
      </c>
      <c r="CA294" t="s">
        <v>102</v>
      </c>
      <c r="CB294">
        <v>684000</v>
      </c>
      <c r="CC294">
        <v>117000</v>
      </c>
      <c r="CD294">
        <v>0</v>
      </c>
      <c r="CE294">
        <v>801000</v>
      </c>
      <c r="CF294">
        <v>801000</v>
      </c>
      <c r="CG294">
        <v>0</v>
      </c>
      <c r="CH294">
        <v>0</v>
      </c>
      <c r="CI294">
        <v>51</v>
      </c>
      <c r="CJ294" t="s">
        <v>214</v>
      </c>
      <c r="CM294" t="s">
        <v>1902</v>
      </c>
    </row>
    <row r="295" spans="1:91" x14ac:dyDescent="0.35">
      <c r="A295">
        <v>179</v>
      </c>
      <c r="B295">
        <v>22.02</v>
      </c>
      <c r="D295" t="s">
        <v>1903</v>
      </c>
      <c r="E295" t="s">
        <v>92</v>
      </c>
      <c r="F295" t="s">
        <v>1904</v>
      </c>
      <c r="G295" t="s">
        <v>1886</v>
      </c>
      <c r="H295" t="s">
        <v>102</v>
      </c>
      <c r="I295">
        <v>0</v>
      </c>
      <c r="L295">
        <v>179</v>
      </c>
      <c r="M295">
        <v>22.2</v>
      </c>
      <c r="O295" s="1">
        <v>44975</v>
      </c>
      <c r="P295" t="s">
        <v>96</v>
      </c>
      <c r="Q295">
        <v>11104800</v>
      </c>
      <c r="S295">
        <v>0</v>
      </c>
      <c r="T295" t="s">
        <v>121</v>
      </c>
      <c r="Z295" t="s">
        <v>1905</v>
      </c>
      <c r="AA295" t="s">
        <v>1906</v>
      </c>
      <c r="AB295">
        <v>2</v>
      </c>
      <c r="AC295">
        <v>738</v>
      </c>
      <c r="AD295">
        <v>2.5399999999999999E-2</v>
      </c>
      <c r="AE295">
        <v>0</v>
      </c>
      <c r="AF295">
        <v>0</v>
      </c>
      <c r="AG295">
        <v>0</v>
      </c>
      <c r="AI295">
        <v>0</v>
      </c>
      <c r="AJ295">
        <v>0</v>
      </c>
      <c r="AL295">
        <v>9151.3799999999992</v>
      </c>
      <c r="AM295">
        <v>0</v>
      </c>
      <c r="AN295">
        <v>0</v>
      </c>
      <c r="AO295">
        <v>0</v>
      </c>
      <c r="AP295" s="1">
        <v>44547</v>
      </c>
      <c r="AQ295">
        <v>9634</v>
      </c>
      <c r="AR295">
        <v>785</v>
      </c>
      <c r="AS295">
        <v>1400000</v>
      </c>
      <c r="AT295">
        <v>0</v>
      </c>
      <c r="AU295">
        <v>40.5</v>
      </c>
      <c r="AW295">
        <v>2023</v>
      </c>
      <c r="AX295" t="s">
        <v>1904</v>
      </c>
      <c r="AY295" t="s">
        <v>1886</v>
      </c>
      <c r="AZ295" t="s">
        <v>102</v>
      </c>
      <c r="BA295">
        <v>501600</v>
      </c>
      <c r="BB295">
        <v>65400</v>
      </c>
      <c r="BC295">
        <v>0</v>
      </c>
      <c r="BD295">
        <v>567000</v>
      </c>
      <c r="BE295">
        <v>567000</v>
      </c>
      <c r="BF295">
        <v>2022</v>
      </c>
      <c r="BG295" t="s">
        <v>1907</v>
      </c>
      <c r="BH295" t="s">
        <v>1908</v>
      </c>
      <c r="BI295" t="s">
        <v>102</v>
      </c>
      <c r="BJ295">
        <v>501600</v>
      </c>
      <c r="BK295">
        <v>65400</v>
      </c>
      <c r="BL295">
        <v>0</v>
      </c>
      <c r="BM295">
        <v>567000</v>
      </c>
      <c r="BN295">
        <v>567000</v>
      </c>
      <c r="BO295">
        <v>2021</v>
      </c>
      <c r="BP295" t="s">
        <v>1907</v>
      </c>
      <c r="BQ295" t="s">
        <v>1908</v>
      </c>
      <c r="BR295" t="s">
        <v>102</v>
      </c>
      <c r="BS295">
        <v>501600</v>
      </c>
      <c r="BT295">
        <v>65400</v>
      </c>
      <c r="BU295">
        <v>0</v>
      </c>
      <c r="BV295">
        <v>567000</v>
      </c>
      <c r="BW295">
        <v>567000</v>
      </c>
      <c r="BX295">
        <v>2020</v>
      </c>
      <c r="BY295" t="s">
        <v>1907</v>
      </c>
      <c r="BZ295" t="s">
        <v>1908</v>
      </c>
      <c r="CA295" t="s">
        <v>102</v>
      </c>
      <c r="CB295">
        <v>501600</v>
      </c>
      <c r="CC295">
        <v>65400</v>
      </c>
      <c r="CD295">
        <v>0</v>
      </c>
      <c r="CE295">
        <v>567000</v>
      </c>
      <c r="CF295">
        <v>567000</v>
      </c>
      <c r="CG295">
        <v>0</v>
      </c>
      <c r="CH295">
        <v>0</v>
      </c>
      <c r="CI295">
        <v>55</v>
      </c>
      <c r="CJ295" t="s">
        <v>139</v>
      </c>
      <c r="CM295" t="s">
        <v>1909</v>
      </c>
    </row>
    <row r="296" spans="1:91" x14ac:dyDescent="0.35">
      <c r="A296">
        <v>203</v>
      </c>
      <c r="B296">
        <v>22</v>
      </c>
      <c r="D296" t="s">
        <v>1910</v>
      </c>
      <c r="E296" t="s">
        <v>92</v>
      </c>
      <c r="F296" t="s">
        <v>1911</v>
      </c>
      <c r="G296" t="s">
        <v>1886</v>
      </c>
      <c r="H296" t="s">
        <v>102</v>
      </c>
      <c r="I296">
        <v>0</v>
      </c>
      <c r="O296" s="1">
        <v>43826</v>
      </c>
      <c r="P296" t="s">
        <v>96</v>
      </c>
      <c r="Q296">
        <v>11274000</v>
      </c>
      <c r="S296">
        <v>0</v>
      </c>
      <c r="T296" t="s">
        <v>97</v>
      </c>
      <c r="Z296" t="s">
        <v>1912</v>
      </c>
      <c r="AA296" t="s">
        <v>1913</v>
      </c>
      <c r="AB296">
        <v>2</v>
      </c>
      <c r="AC296">
        <v>0</v>
      </c>
      <c r="AD296">
        <v>4.6100000000000002E-2</v>
      </c>
      <c r="AE296">
        <v>0</v>
      </c>
      <c r="AF296">
        <v>0</v>
      </c>
      <c r="AG296">
        <v>0</v>
      </c>
      <c r="AI296">
        <v>0</v>
      </c>
      <c r="AJ296">
        <v>0</v>
      </c>
      <c r="AL296">
        <v>31801</v>
      </c>
      <c r="AM296">
        <v>0</v>
      </c>
      <c r="AN296">
        <v>0</v>
      </c>
      <c r="AO296">
        <v>0</v>
      </c>
      <c r="AP296" s="1">
        <v>36192</v>
      </c>
      <c r="AQ296">
        <v>5459</v>
      </c>
      <c r="AR296">
        <v>210</v>
      </c>
      <c r="AS296">
        <v>1</v>
      </c>
      <c r="AT296">
        <v>3</v>
      </c>
      <c r="AU296">
        <v>192500000</v>
      </c>
      <c r="AW296">
        <v>2023</v>
      </c>
      <c r="AX296" t="s">
        <v>1911</v>
      </c>
      <c r="AY296" t="s">
        <v>1886</v>
      </c>
      <c r="AZ296" t="s">
        <v>102</v>
      </c>
      <c r="BA296">
        <v>770000</v>
      </c>
      <c r="BB296">
        <v>1155000</v>
      </c>
      <c r="BC296">
        <v>0</v>
      </c>
      <c r="BD296">
        <v>1925000</v>
      </c>
      <c r="BE296">
        <v>1925000</v>
      </c>
      <c r="BF296">
        <v>2022</v>
      </c>
      <c r="BG296" t="s">
        <v>1911</v>
      </c>
      <c r="BH296" t="s">
        <v>1886</v>
      </c>
      <c r="BI296" t="s">
        <v>102</v>
      </c>
      <c r="BJ296">
        <v>770000</v>
      </c>
      <c r="BK296">
        <v>1155000</v>
      </c>
      <c r="BL296">
        <v>0</v>
      </c>
      <c r="BM296">
        <v>1925000</v>
      </c>
      <c r="BN296">
        <v>1925000</v>
      </c>
      <c r="BO296">
        <v>2021</v>
      </c>
      <c r="BP296" t="s">
        <v>1911</v>
      </c>
      <c r="BQ296" t="s">
        <v>1886</v>
      </c>
      <c r="BR296" t="s">
        <v>102</v>
      </c>
      <c r="BS296">
        <v>770000</v>
      </c>
      <c r="BT296">
        <v>1155000</v>
      </c>
      <c r="BU296">
        <v>0</v>
      </c>
      <c r="BV296">
        <v>1925000</v>
      </c>
      <c r="BW296">
        <v>1925000</v>
      </c>
      <c r="BX296">
        <v>2020</v>
      </c>
      <c r="BY296" t="s">
        <v>1911</v>
      </c>
      <c r="BZ296" t="s">
        <v>1886</v>
      </c>
      <c r="CA296" t="s">
        <v>102</v>
      </c>
      <c r="CB296">
        <v>770000</v>
      </c>
      <c r="CC296">
        <v>1155000</v>
      </c>
      <c r="CD296">
        <v>0</v>
      </c>
      <c r="CE296">
        <v>1925000</v>
      </c>
      <c r="CF296">
        <v>1925000</v>
      </c>
      <c r="CG296">
        <v>0</v>
      </c>
      <c r="CH296">
        <v>0</v>
      </c>
      <c r="CI296">
        <v>48</v>
      </c>
      <c r="CJ296" t="s">
        <v>103</v>
      </c>
      <c r="CM296" t="s">
        <v>1914</v>
      </c>
    </row>
    <row r="297" spans="1:91" x14ac:dyDescent="0.35">
      <c r="A297">
        <v>204</v>
      </c>
      <c r="B297">
        <v>37</v>
      </c>
      <c r="D297" t="s">
        <v>1915</v>
      </c>
      <c r="E297" t="s">
        <v>92</v>
      </c>
      <c r="F297" t="s">
        <v>1916</v>
      </c>
      <c r="G297" t="s">
        <v>1886</v>
      </c>
      <c r="H297" t="s">
        <v>102</v>
      </c>
      <c r="I297">
        <v>0</v>
      </c>
      <c r="O297" s="1">
        <v>43826</v>
      </c>
      <c r="P297" t="s">
        <v>96</v>
      </c>
      <c r="Q297">
        <v>11280600</v>
      </c>
      <c r="S297">
        <v>0</v>
      </c>
      <c r="T297" t="s">
        <v>97</v>
      </c>
      <c r="Z297" t="s">
        <v>98</v>
      </c>
      <c r="AA297" t="s">
        <v>99</v>
      </c>
      <c r="AB297">
        <v>2</v>
      </c>
      <c r="AC297">
        <v>0</v>
      </c>
      <c r="AD297">
        <v>3.7900000000000003E-2</v>
      </c>
      <c r="AE297">
        <v>0</v>
      </c>
      <c r="AF297">
        <v>0</v>
      </c>
      <c r="AG297">
        <v>0</v>
      </c>
      <c r="AI297">
        <v>0</v>
      </c>
      <c r="AJ297">
        <v>0</v>
      </c>
      <c r="AL297">
        <v>20468.28</v>
      </c>
      <c r="AM297">
        <v>0</v>
      </c>
      <c r="AN297">
        <v>0</v>
      </c>
      <c r="AO297">
        <v>0</v>
      </c>
      <c r="AP297" s="1">
        <v>23784</v>
      </c>
      <c r="AQ297">
        <v>2966</v>
      </c>
      <c r="AR297">
        <v>932</v>
      </c>
      <c r="AS297">
        <v>1</v>
      </c>
      <c r="AT297">
        <v>4</v>
      </c>
      <c r="AU297">
        <v>123900000</v>
      </c>
      <c r="AW297">
        <v>2023</v>
      </c>
      <c r="AX297" t="s">
        <v>1916</v>
      </c>
      <c r="AY297" t="s">
        <v>1886</v>
      </c>
      <c r="AZ297" t="s">
        <v>102</v>
      </c>
      <c r="BA297">
        <v>700000</v>
      </c>
      <c r="BB297">
        <v>539000</v>
      </c>
      <c r="BC297">
        <v>0</v>
      </c>
      <c r="BD297">
        <v>1239000</v>
      </c>
      <c r="BE297">
        <v>1239000</v>
      </c>
      <c r="BF297">
        <v>2022</v>
      </c>
      <c r="BG297" t="s">
        <v>1916</v>
      </c>
      <c r="BH297" t="s">
        <v>1886</v>
      </c>
      <c r="BI297" t="s">
        <v>102</v>
      </c>
      <c r="BJ297">
        <v>700000</v>
      </c>
      <c r="BK297">
        <v>539000</v>
      </c>
      <c r="BL297">
        <v>0</v>
      </c>
      <c r="BM297">
        <v>1239000</v>
      </c>
      <c r="BN297">
        <v>1239000</v>
      </c>
      <c r="BO297">
        <v>2021</v>
      </c>
      <c r="BP297" t="s">
        <v>1916</v>
      </c>
      <c r="BQ297" t="s">
        <v>1886</v>
      </c>
      <c r="BR297" t="s">
        <v>102</v>
      </c>
      <c r="BS297">
        <v>700000</v>
      </c>
      <c r="BT297">
        <v>539000</v>
      </c>
      <c r="BU297">
        <v>0</v>
      </c>
      <c r="BV297">
        <v>1239000</v>
      </c>
      <c r="BW297">
        <v>1239000</v>
      </c>
      <c r="BX297">
        <v>2020</v>
      </c>
      <c r="BY297" t="s">
        <v>1916</v>
      </c>
      <c r="BZ297" t="s">
        <v>1886</v>
      </c>
      <c r="CA297" t="s">
        <v>102</v>
      </c>
      <c r="CB297">
        <v>700000</v>
      </c>
      <c r="CC297">
        <v>539000</v>
      </c>
      <c r="CD297">
        <v>0</v>
      </c>
      <c r="CE297">
        <v>1239000</v>
      </c>
      <c r="CF297">
        <v>1239000</v>
      </c>
      <c r="CG297">
        <v>0</v>
      </c>
      <c r="CH297">
        <v>0</v>
      </c>
      <c r="CI297">
        <v>48</v>
      </c>
      <c r="CJ297" t="s">
        <v>103</v>
      </c>
      <c r="CM297" t="s">
        <v>1917</v>
      </c>
    </row>
    <row r="298" spans="1:91" x14ac:dyDescent="0.35">
      <c r="A298">
        <v>204</v>
      </c>
      <c r="B298">
        <v>36</v>
      </c>
      <c r="D298" t="s">
        <v>1918</v>
      </c>
      <c r="E298" t="s">
        <v>92</v>
      </c>
      <c r="F298" t="s">
        <v>1919</v>
      </c>
      <c r="G298" t="s">
        <v>1886</v>
      </c>
      <c r="H298" t="s">
        <v>102</v>
      </c>
      <c r="I298">
        <v>0</v>
      </c>
      <c r="O298" s="1">
        <v>43826</v>
      </c>
      <c r="P298" t="s">
        <v>96</v>
      </c>
      <c r="Q298">
        <v>11280500</v>
      </c>
      <c r="S298">
        <v>0</v>
      </c>
      <c r="T298" t="s">
        <v>97</v>
      </c>
      <c r="Z298" t="s">
        <v>98</v>
      </c>
      <c r="AA298" t="s">
        <v>99</v>
      </c>
      <c r="AB298">
        <v>2</v>
      </c>
      <c r="AC298">
        <v>0</v>
      </c>
      <c r="AD298">
        <v>3.7900000000000003E-2</v>
      </c>
      <c r="AE298">
        <v>0</v>
      </c>
      <c r="AF298">
        <v>0</v>
      </c>
      <c r="AG298">
        <v>0</v>
      </c>
      <c r="AI298">
        <v>0</v>
      </c>
      <c r="AJ298">
        <v>0</v>
      </c>
      <c r="AL298">
        <v>18089.400000000001</v>
      </c>
      <c r="AM298">
        <v>0</v>
      </c>
      <c r="AN298">
        <v>0</v>
      </c>
      <c r="AO298">
        <v>0</v>
      </c>
      <c r="AP298" s="1">
        <v>36269</v>
      </c>
      <c r="AQ298">
        <v>5467</v>
      </c>
      <c r="AR298">
        <v>326</v>
      </c>
      <c r="AS298">
        <v>1</v>
      </c>
      <c r="AT298">
        <v>3</v>
      </c>
      <c r="AU298">
        <v>109500000</v>
      </c>
      <c r="AW298">
        <v>2023</v>
      </c>
      <c r="AX298" t="s">
        <v>1919</v>
      </c>
      <c r="AY298" t="s">
        <v>1886</v>
      </c>
      <c r="AZ298" t="s">
        <v>102</v>
      </c>
      <c r="BA298">
        <v>700000</v>
      </c>
      <c r="BB298">
        <v>395000</v>
      </c>
      <c r="BC298">
        <v>0</v>
      </c>
      <c r="BD298">
        <v>1095000</v>
      </c>
      <c r="BE298">
        <v>1095000</v>
      </c>
      <c r="BF298">
        <v>2022</v>
      </c>
      <c r="BG298" t="s">
        <v>1919</v>
      </c>
      <c r="BH298" t="s">
        <v>1886</v>
      </c>
      <c r="BI298" t="s">
        <v>102</v>
      </c>
      <c r="BJ298">
        <v>700000</v>
      </c>
      <c r="BK298">
        <v>395000</v>
      </c>
      <c r="BL298">
        <v>0</v>
      </c>
      <c r="BM298">
        <v>1095000</v>
      </c>
      <c r="BN298">
        <v>1095000</v>
      </c>
      <c r="BO298">
        <v>2021</v>
      </c>
      <c r="BP298" t="s">
        <v>1919</v>
      </c>
      <c r="BQ298" t="s">
        <v>1886</v>
      </c>
      <c r="BR298" t="s">
        <v>102</v>
      </c>
      <c r="BS298">
        <v>700000</v>
      </c>
      <c r="BT298">
        <v>395000</v>
      </c>
      <c r="BU298">
        <v>0</v>
      </c>
      <c r="BV298">
        <v>1095000</v>
      </c>
      <c r="BW298">
        <v>1095000</v>
      </c>
      <c r="BX298">
        <v>2020</v>
      </c>
      <c r="BY298" t="s">
        <v>1919</v>
      </c>
      <c r="BZ298" t="s">
        <v>1886</v>
      </c>
      <c r="CA298" t="s">
        <v>102</v>
      </c>
      <c r="CB298">
        <v>700000</v>
      </c>
      <c r="CC298">
        <v>395000</v>
      </c>
      <c r="CD298">
        <v>0</v>
      </c>
      <c r="CE298">
        <v>1095000</v>
      </c>
      <c r="CF298">
        <v>1095000</v>
      </c>
      <c r="CG298">
        <v>0</v>
      </c>
      <c r="CH298">
        <v>0</v>
      </c>
      <c r="CI298">
        <v>48</v>
      </c>
      <c r="CJ298" t="s">
        <v>103</v>
      </c>
      <c r="CM298" t="s">
        <v>1920</v>
      </c>
    </row>
    <row r="299" spans="1:91" x14ac:dyDescent="0.35">
      <c r="A299">
        <v>205</v>
      </c>
      <c r="B299">
        <v>32</v>
      </c>
      <c r="D299" t="s">
        <v>1921</v>
      </c>
      <c r="E299" t="s">
        <v>92</v>
      </c>
      <c r="F299" t="s">
        <v>1922</v>
      </c>
      <c r="G299" t="s">
        <v>1921</v>
      </c>
      <c r="H299" t="s">
        <v>102</v>
      </c>
      <c r="I299">
        <v>0</v>
      </c>
      <c r="O299" s="1">
        <v>44488</v>
      </c>
      <c r="P299" t="s">
        <v>96</v>
      </c>
      <c r="Q299">
        <v>11285000</v>
      </c>
      <c r="S299">
        <v>0</v>
      </c>
      <c r="T299" t="s">
        <v>97</v>
      </c>
      <c r="Z299" t="s">
        <v>1923</v>
      </c>
      <c r="AA299" t="s">
        <v>255</v>
      </c>
      <c r="AB299">
        <v>1</v>
      </c>
      <c r="AC299">
        <v>0</v>
      </c>
      <c r="AD299">
        <v>2.58E-2</v>
      </c>
      <c r="AE299">
        <v>0</v>
      </c>
      <c r="AF299">
        <v>0</v>
      </c>
      <c r="AG299">
        <v>0</v>
      </c>
      <c r="AI299">
        <v>0</v>
      </c>
      <c r="AJ299">
        <v>0</v>
      </c>
      <c r="AL299">
        <v>13463.8</v>
      </c>
      <c r="AM299">
        <v>0</v>
      </c>
      <c r="AN299">
        <v>0</v>
      </c>
      <c r="AO299">
        <v>0</v>
      </c>
      <c r="AP299" s="1">
        <v>44418</v>
      </c>
      <c r="AQ299">
        <v>9598</v>
      </c>
      <c r="AR299">
        <v>262</v>
      </c>
      <c r="AS299">
        <v>1</v>
      </c>
      <c r="AT299">
        <v>4</v>
      </c>
      <c r="AU299">
        <v>81500000</v>
      </c>
      <c r="AW299">
        <v>2023</v>
      </c>
      <c r="AX299" t="s">
        <v>1922</v>
      </c>
      <c r="AY299" t="s">
        <v>1921</v>
      </c>
      <c r="AZ299" t="s">
        <v>102</v>
      </c>
      <c r="BA299">
        <v>455000</v>
      </c>
      <c r="BB299">
        <v>360000</v>
      </c>
      <c r="BC299">
        <v>0</v>
      </c>
      <c r="BD299">
        <v>815000</v>
      </c>
      <c r="BE299">
        <v>815000</v>
      </c>
      <c r="BF299">
        <v>2022</v>
      </c>
      <c r="BG299" t="s">
        <v>1922</v>
      </c>
      <c r="BH299" t="s">
        <v>1921</v>
      </c>
      <c r="BI299" t="s">
        <v>102</v>
      </c>
      <c r="BJ299">
        <v>455000</v>
      </c>
      <c r="BK299">
        <v>360000</v>
      </c>
      <c r="BL299">
        <v>0</v>
      </c>
      <c r="BM299">
        <v>815000</v>
      </c>
      <c r="BN299">
        <v>815000</v>
      </c>
      <c r="BO299">
        <v>2021</v>
      </c>
      <c r="BP299" t="s">
        <v>1924</v>
      </c>
      <c r="BQ299" t="s">
        <v>1921</v>
      </c>
      <c r="BR299" t="s">
        <v>102</v>
      </c>
      <c r="BS299">
        <v>455000</v>
      </c>
      <c r="BT299">
        <v>360000</v>
      </c>
      <c r="BU299">
        <v>0</v>
      </c>
      <c r="BV299">
        <v>815000</v>
      </c>
      <c r="BW299">
        <v>815000</v>
      </c>
      <c r="BX299">
        <v>2020</v>
      </c>
      <c r="BY299" t="s">
        <v>1924</v>
      </c>
      <c r="BZ299" t="s">
        <v>1921</v>
      </c>
      <c r="CA299" t="s">
        <v>102</v>
      </c>
      <c r="CB299">
        <v>455000</v>
      </c>
      <c r="CC299">
        <v>360000</v>
      </c>
      <c r="CD299">
        <v>0</v>
      </c>
      <c r="CE299">
        <v>815000</v>
      </c>
      <c r="CF299">
        <v>815000</v>
      </c>
      <c r="CG299">
        <v>0</v>
      </c>
      <c r="CH299">
        <v>0</v>
      </c>
      <c r="CI299">
        <v>48</v>
      </c>
      <c r="CJ299" t="s">
        <v>103</v>
      </c>
      <c r="CM299" t="s">
        <v>1925</v>
      </c>
    </row>
    <row r="300" spans="1:91" x14ac:dyDescent="0.35">
      <c r="A300">
        <v>215</v>
      </c>
      <c r="B300">
        <v>1</v>
      </c>
      <c r="D300" t="s">
        <v>1926</v>
      </c>
      <c r="E300" t="s">
        <v>92</v>
      </c>
      <c r="F300" t="s">
        <v>1927</v>
      </c>
      <c r="G300" t="s">
        <v>1928</v>
      </c>
      <c r="H300" t="s">
        <v>102</v>
      </c>
      <c r="I300">
        <v>0</v>
      </c>
      <c r="O300" s="1">
        <v>44462</v>
      </c>
      <c r="P300" t="s">
        <v>804</v>
      </c>
      <c r="Q300">
        <v>11339200</v>
      </c>
      <c r="S300">
        <v>660</v>
      </c>
      <c r="T300" t="s">
        <v>97</v>
      </c>
      <c r="Y300" t="s">
        <v>1929</v>
      </c>
      <c r="Z300" t="s">
        <v>1930</v>
      </c>
      <c r="AA300" t="s">
        <v>1931</v>
      </c>
      <c r="AB300">
        <v>10</v>
      </c>
      <c r="AC300">
        <v>0</v>
      </c>
      <c r="AD300">
        <v>0.1148</v>
      </c>
      <c r="AE300">
        <v>0</v>
      </c>
      <c r="AF300">
        <v>0</v>
      </c>
      <c r="AG300">
        <v>0</v>
      </c>
      <c r="AI300">
        <v>0</v>
      </c>
      <c r="AJ300">
        <v>0</v>
      </c>
      <c r="AL300">
        <v>64973.16</v>
      </c>
      <c r="AM300">
        <v>0</v>
      </c>
      <c r="AN300">
        <v>0</v>
      </c>
      <c r="AO300">
        <v>0</v>
      </c>
      <c r="AP300" s="1">
        <v>35788</v>
      </c>
      <c r="AQ300">
        <v>5231</v>
      </c>
      <c r="AR300">
        <v>247</v>
      </c>
      <c r="AS300">
        <v>850000</v>
      </c>
      <c r="AT300">
        <v>26</v>
      </c>
      <c r="AU300">
        <v>462.70588235294099</v>
      </c>
      <c r="AW300">
        <v>2023</v>
      </c>
      <c r="AX300" t="s">
        <v>1927</v>
      </c>
      <c r="AY300" t="s">
        <v>1928</v>
      </c>
      <c r="AZ300" t="s">
        <v>102</v>
      </c>
      <c r="BA300">
        <v>1750000</v>
      </c>
      <c r="BB300">
        <v>2183000</v>
      </c>
      <c r="BC300">
        <v>0</v>
      </c>
      <c r="BD300">
        <v>3933000</v>
      </c>
      <c r="BE300">
        <v>3933000</v>
      </c>
      <c r="BF300">
        <v>2022</v>
      </c>
      <c r="BG300" t="s">
        <v>1927</v>
      </c>
      <c r="BH300" t="s">
        <v>1928</v>
      </c>
      <c r="BI300" t="s">
        <v>102</v>
      </c>
      <c r="BJ300">
        <v>1750000</v>
      </c>
      <c r="BK300">
        <v>2183000</v>
      </c>
      <c r="BL300">
        <v>0</v>
      </c>
      <c r="BM300">
        <v>3933000</v>
      </c>
      <c r="BN300">
        <v>3933000</v>
      </c>
      <c r="BO300">
        <v>2021</v>
      </c>
      <c r="BP300" t="s">
        <v>1927</v>
      </c>
      <c r="BQ300" t="s">
        <v>1928</v>
      </c>
      <c r="BR300" t="s">
        <v>102</v>
      </c>
      <c r="BS300">
        <v>1750000</v>
      </c>
      <c r="BT300">
        <v>2183000</v>
      </c>
      <c r="BU300">
        <v>0</v>
      </c>
      <c r="BV300">
        <v>3933000</v>
      </c>
      <c r="BW300">
        <v>3933000</v>
      </c>
      <c r="BX300">
        <v>2020</v>
      </c>
      <c r="BY300" t="s">
        <v>1927</v>
      </c>
      <c r="BZ300" t="s">
        <v>1928</v>
      </c>
      <c r="CA300" t="s">
        <v>102</v>
      </c>
      <c r="CB300">
        <v>1750000</v>
      </c>
      <c r="CC300">
        <v>2163000</v>
      </c>
      <c r="CD300">
        <v>0</v>
      </c>
      <c r="CE300">
        <v>3913000</v>
      </c>
      <c r="CF300">
        <v>3913000</v>
      </c>
      <c r="CG300">
        <v>0</v>
      </c>
      <c r="CH300">
        <v>0</v>
      </c>
      <c r="CI300">
        <v>48</v>
      </c>
      <c r="CJ300" t="s">
        <v>103</v>
      </c>
      <c r="CM300" t="s">
        <v>1932</v>
      </c>
    </row>
    <row r="301" spans="1:91" x14ac:dyDescent="0.35">
      <c r="A301">
        <v>203</v>
      </c>
      <c r="B301">
        <v>12</v>
      </c>
      <c r="D301" t="s">
        <v>1933</v>
      </c>
      <c r="E301" t="s">
        <v>92</v>
      </c>
      <c r="F301" t="s">
        <v>1934</v>
      </c>
      <c r="G301" t="s">
        <v>1935</v>
      </c>
      <c r="H301" t="s">
        <v>1249</v>
      </c>
      <c r="I301">
        <v>0</v>
      </c>
      <c r="O301" s="1">
        <v>43826</v>
      </c>
      <c r="P301" t="s">
        <v>96</v>
      </c>
      <c r="Q301">
        <v>11272800</v>
      </c>
      <c r="S301">
        <v>0</v>
      </c>
      <c r="T301" t="s">
        <v>121</v>
      </c>
      <c r="Z301" t="s">
        <v>1936</v>
      </c>
      <c r="AA301" t="s">
        <v>145</v>
      </c>
      <c r="AB301">
        <v>2</v>
      </c>
      <c r="AC301">
        <v>0</v>
      </c>
      <c r="AD301">
        <v>2.87E-2</v>
      </c>
      <c r="AE301">
        <v>0</v>
      </c>
      <c r="AF301">
        <v>0</v>
      </c>
      <c r="AG301">
        <v>0</v>
      </c>
      <c r="AI301">
        <v>0</v>
      </c>
      <c r="AJ301">
        <v>0</v>
      </c>
      <c r="AL301">
        <v>14864.94</v>
      </c>
      <c r="AM301">
        <v>0</v>
      </c>
      <c r="AN301">
        <v>0</v>
      </c>
      <c r="AO301">
        <v>0</v>
      </c>
      <c r="AP301" s="1">
        <v>33875</v>
      </c>
      <c r="AQ301">
        <v>4533</v>
      </c>
      <c r="AR301">
        <v>255</v>
      </c>
      <c r="AS301">
        <v>205000</v>
      </c>
      <c r="AT301">
        <v>0</v>
      </c>
      <c r="AU301">
        <v>449.26829268292698</v>
      </c>
      <c r="AW301">
        <v>2023</v>
      </c>
      <c r="AX301" t="s">
        <v>1934</v>
      </c>
      <c r="AY301" t="s">
        <v>1935</v>
      </c>
      <c r="AZ301" t="s">
        <v>1249</v>
      </c>
      <c r="BA301">
        <v>613700</v>
      </c>
      <c r="BB301">
        <v>307300</v>
      </c>
      <c r="BC301">
        <v>0</v>
      </c>
      <c r="BD301">
        <v>921000</v>
      </c>
      <c r="BE301">
        <v>921000</v>
      </c>
      <c r="BF301">
        <v>2022</v>
      </c>
      <c r="BG301" t="s">
        <v>1934</v>
      </c>
      <c r="BH301" t="s">
        <v>1935</v>
      </c>
      <c r="BI301" t="s">
        <v>1249</v>
      </c>
      <c r="BJ301">
        <v>613700</v>
      </c>
      <c r="BK301">
        <v>307300</v>
      </c>
      <c r="BL301">
        <v>0</v>
      </c>
      <c r="BM301">
        <v>921000</v>
      </c>
      <c r="BN301">
        <v>921000</v>
      </c>
      <c r="BO301">
        <v>2021</v>
      </c>
      <c r="BP301" t="s">
        <v>1934</v>
      </c>
      <c r="BQ301" t="s">
        <v>1935</v>
      </c>
      <c r="BR301" t="s">
        <v>1249</v>
      </c>
      <c r="BS301">
        <v>613700</v>
      </c>
      <c r="BT301">
        <v>307300</v>
      </c>
      <c r="BU301">
        <v>0</v>
      </c>
      <c r="BV301">
        <v>921000</v>
      </c>
      <c r="BW301">
        <v>921000</v>
      </c>
      <c r="BX301">
        <v>2020</v>
      </c>
      <c r="BY301" t="s">
        <v>1934</v>
      </c>
      <c r="BZ301" t="s">
        <v>1935</v>
      </c>
      <c r="CA301" t="s">
        <v>1249</v>
      </c>
      <c r="CB301">
        <v>613700</v>
      </c>
      <c r="CC301">
        <v>307300</v>
      </c>
      <c r="CD301">
        <v>0</v>
      </c>
      <c r="CE301">
        <v>921000</v>
      </c>
      <c r="CF301">
        <v>921000</v>
      </c>
      <c r="CG301">
        <v>0</v>
      </c>
      <c r="CH301">
        <v>0</v>
      </c>
      <c r="CI301">
        <v>50</v>
      </c>
      <c r="CJ301" t="s">
        <v>224</v>
      </c>
      <c r="CM301" t="s">
        <v>1937</v>
      </c>
    </row>
    <row r="302" spans="1:91" x14ac:dyDescent="0.35">
      <c r="A302">
        <v>218</v>
      </c>
      <c r="B302">
        <v>10</v>
      </c>
      <c r="D302" t="s">
        <v>1938</v>
      </c>
      <c r="E302" t="s">
        <v>92</v>
      </c>
      <c r="F302" t="s">
        <v>1939</v>
      </c>
      <c r="G302" t="s">
        <v>1940</v>
      </c>
      <c r="H302" t="s">
        <v>102</v>
      </c>
      <c r="I302">
        <v>0</v>
      </c>
      <c r="O302" s="1">
        <v>43826</v>
      </c>
      <c r="P302" t="s">
        <v>96</v>
      </c>
      <c r="Q302">
        <v>11363500</v>
      </c>
      <c r="S302">
        <v>0</v>
      </c>
      <c r="T302" t="s">
        <v>97</v>
      </c>
      <c r="Z302" t="s">
        <v>1941</v>
      </c>
      <c r="AA302" t="s">
        <v>1942</v>
      </c>
      <c r="AB302">
        <v>6</v>
      </c>
      <c r="AC302">
        <v>0</v>
      </c>
      <c r="AD302">
        <v>4.4699999999999997E-2</v>
      </c>
      <c r="AE302">
        <v>0</v>
      </c>
      <c r="AF302">
        <v>0</v>
      </c>
      <c r="AG302">
        <v>0</v>
      </c>
      <c r="AI302">
        <v>0</v>
      </c>
      <c r="AJ302">
        <v>0</v>
      </c>
      <c r="AL302">
        <v>12951.68</v>
      </c>
      <c r="AM302">
        <v>0</v>
      </c>
      <c r="AN302">
        <v>0</v>
      </c>
      <c r="AO302">
        <v>0</v>
      </c>
      <c r="AP302" s="1">
        <v>24952</v>
      </c>
      <c r="AQ302">
        <v>3035</v>
      </c>
      <c r="AR302">
        <v>589</v>
      </c>
      <c r="AS302">
        <v>1</v>
      </c>
      <c r="AT302">
        <v>4</v>
      </c>
      <c r="AU302">
        <v>78400000</v>
      </c>
      <c r="AW302">
        <v>2023</v>
      </c>
      <c r="AX302" t="s">
        <v>1939</v>
      </c>
      <c r="AY302" t="s">
        <v>1940</v>
      </c>
      <c r="AZ302" t="s">
        <v>102</v>
      </c>
      <c r="BA302">
        <v>693000</v>
      </c>
      <c r="BB302">
        <v>91000</v>
      </c>
      <c r="BC302">
        <v>0</v>
      </c>
      <c r="BD302">
        <v>784000</v>
      </c>
      <c r="BE302">
        <v>784000</v>
      </c>
      <c r="BF302">
        <v>2022</v>
      </c>
      <c r="BG302" t="s">
        <v>1939</v>
      </c>
      <c r="BH302" t="s">
        <v>1940</v>
      </c>
      <c r="BI302" t="s">
        <v>102</v>
      </c>
      <c r="BJ302">
        <v>693000</v>
      </c>
      <c r="BK302">
        <v>91000</v>
      </c>
      <c r="BL302">
        <v>0</v>
      </c>
      <c r="BM302">
        <v>784000</v>
      </c>
      <c r="BN302">
        <v>784000</v>
      </c>
      <c r="BO302">
        <v>2021</v>
      </c>
      <c r="BP302" t="s">
        <v>1939</v>
      </c>
      <c r="BQ302" t="s">
        <v>1940</v>
      </c>
      <c r="BR302" t="s">
        <v>102</v>
      </c>
      <c r="BS302">
        <v>693000</v>
      </c>
      <c r="BT302">
        <v>91000</v>
      </c>
      <c r="BU302">
        <v>0</v>
      </c>
      <c r="BV302">
        <v>784000</v>
      </c>
      <c r="BW302">
        <v>784000</v>
      </c>
      <c r="BX302">
        <v>2020</v>
      </c>
      <c r="BY302" t="s">
        <v>1939</v>
      </c>
      <c r="BZ302" t="s">
        <v>1940</v>
      </c>
      <c r="CA302" t="s">
        <v>102</v>
      </c>
      <c r="CB302">
        <v>693000</v>
      </c>
      <c r="CC302">
        <v>91000</v>
      </c>
      <c r="CD302">
        <v>0</v>
      </c>
      <c r="CE302">
        <v>784000</v>
      </c>
      <c r="CF302">
        <v>784000</v>
      </c>
      <c r="CG302">
        <v>0</v>
      </c>
      <c r="CH302">
        <v>0</v>
      </c>
      <c r="CI302">
        <v>48</v>
      </c>
      <c r="CJ302" t="s">
        <v>103</v>
      </c>
      <c r="CM302" t="s">
        <v>1943</v>
      </c>
    </row>
    <row r="303" spans="1:91" x14ac:dyDescent="0.35">
      <c r="A303">
        <v>68</v>
      </c>
      <c r="B303">
        <v>30</v>
      </c>
      <c r="D303" t="s">
        <v>1944</v>
      </c>
      <c r="E303" t="s">
        <v>92</v>
      </c>
      <c r="F303" t="s">
        <v>1945</v>
      </c>
      <c r="G303" t="s">
        <v>1946</v>
      </c>
      <c r="H303" t="s">
        <v>1947</v>
      </c>
      <c r="I303">
        <v>0</v>
      </c>
      <c r="O303" s="1">
        <v>43826</v>
      </c>
      <c r="P303" t="s">
        <v>120</v>
      </c>
      <c r="Q303">
        <v>10495000</v>
      </c>
      <c r="S303">
        <v>0</v>
      </c>
      <c r="T303" t="s">
        <v>121</v>
      </c>
      <c r="Z303" t="s">
        <v>1948</v>
      </c>
      <c r="AA303" t="s">
        <v>1949</v>
      </c>
      <c r="AB303">
        <v>5</v>
      </c>
      <c r="AC303">
        <v>0</v>
      </c>
      <c r="AD303">
        <v>5.62E-2</v>
      </c>
      <c r="AE303">
        <v>0</v>
      </c>
      <c r="AF303">
        <v>0</v>
      </c>
      <c r="AG303">
        <v>0</v>
      </c>
      <c r="AI303">
        <v>0</v>
      </c>
      <c r="AJ303">
        <v>0</v>
      </c>
      <c r="AL303">
        <v>15090.9</v>
      </c>
      <c r="AM303">
        <v>0</v>
      </c>
      <c r="AN303">
        <v>0</v>
      </c>
      <c r="AO303">
        <v>0</v>
      </c>
      <c r="AP303" s="1">
        <v>38337</v>
      </c>
      <c r="AQ303">
        <v>7460</v>
      </c>
      <c r="AR303">
        <v>93</v>
      </c>
      <c r="AS303">
        <v>1</v>
      </c>
      <c r="AT303">
        <v>4</v>
      </c>
      <c r="AU303">
        <v>93500000</v>
      </c>
      <c r="AW303">
        <v>2023</v>
      </c>
      <c r="AX303" t="s">
        <v>1945</v>
      </c>
      <c r="AY303" t="s">
        <v>1946</v>
      </c>
      <c r="AZ303" t="s">
        <v>1947</v>
      </c>
      <c r="BA303">
        <v>427500</v>
      </c>
      <c r="BB303">
        <v>507500</v>
      </c>
      <c r="BC303">
        <v>0</v>
      </c>
      <c r="BD303">
        <v>935000</v>
      </c>
      <c r="BE303">
        <v>935000</v>
      </c>
      <c r="BF303">
        <v>2022</v>
      </c>
      <c r="BG303" t="s">
        <v>1945</v>
      </c>
      <c r="BH303" t="s">
        <v>1946</v>
      </c>
      <c r="BI303" t="s">
        <v>1947</v>
      </c>
      <c r="BJ303">
        <v>427500</v>
      </c>
      <c r="BK303">
        <v>507500</v>
      </c>
      <c r="BL303">
        <v>0</v>
      </c>
      <c r="BM303">
        <v>935000</v>
      </c>
      <c r="BN303">
        <v>935000</v>
      </c>
      <c r="BO303">
        <v>2021</v>
      </c>
      <c r="BP303" t="s">
        <v>1945</v>
      </c>
      <c r="BQ303" t="s">
        <v>1946</v>
      </c>
      <c r="BR303" t="s">
        <v>1947</v>
      </c>
      <c r="BS303">
        <v>427500</v>
      </c>
      <c r="BT303">
        <v>507500</v>
      </c>
      <c r="BU303">
        <v>0</v>
      </c>
      <c r="BV303">
        <v>935000</v>
      </c>
      <c r="BW303">
        <v>935000</v>
      </c>
      <c r="BX303">
        <v>2020</v>
      </c>
      <c r="BY303" t="s">
        <v>1945</v>
      </c>
      <c r="BZ303" t="s">
        <v>1946</v>
      </c>
      <c r="CA303" t="s">
        <v>1947</v>
      </c>
      <c r="CB303">
        <v>427500</v>
      </c>
      <c r="CC303">
        <v>507500</v>
      </c>
      <c r="CD303">
        <v>0</v>
      </c>
      <c r="CE303">
        <v>935000</v>
      </c>
      <c r="CF303">
        <v>935000</v>
      </c>
      <c r="CG303">
        <v>0</v>
      </c>
      <c r="CH303">
        <v>0</v>
      </c>
      <c r="CI303">
        <v>75</v>
      </c>
      <c r="CJ303" t="s">
        <v>291</v>
      </c>
      <c r="CM303" t="s">
        <v>1950</v>
      </c>
    </row>
    <row r="304" spans="1:91" x14ac:dyDescent="0.35">
      <c r="A304">
        <v>47</v>
      </c>
      <c r="B304">
        <v>21</v>
      </c>
      <c r="D304" t="s">
        <v>1951</v>
      </c>
      <c r="E304" t="s">
        <v>92</v>
      </c>
      <c r="F304" t="s">
        <v>1952</v>
      </c>
      <c r="G304" t="s">
        <v>1953</v>
      </c>
      <c r="H304" t="s">
        <v>947</v>
      </c>
      <c r="I304">
        <v>0</v>
      </c>
      <c r="O304" s="1">
        <v>44782</v>
      </c>
      <c r="P304" t="s">
        <v>178</v>
      </c>
      <c r="Q304">
        <v>10384600</v>
      </c>
      <c r="S304">
        <v>0</v>
      </c>
      <c r="T304" t="s">
        <v>121</v>
      </c>
      <c r="Z304" t="s">
        <v>234</v>
      </c>
      <c r="AA304" t="s">
        <v>1954</v>
      </c>
      <c r="AB304">
        <v>7</v>
      </c>
      <c r="AC304">
        <v>0</v>
      </c>
      <c r="AD304">
        <v>5.74E-2</v>
      </c>
      <c r="AE304">
        <v>0</v>
      </c>
      <c r="AF304">
        <v>0</v>
      </c>
      <c r="AG304">
        <v>0</v>
      </c>
      <c r="AI304">
        <v>0</v>
      </c>
      <c r="AJ304">
        <v>0</v>
      </c>
      <c r="AL304">
        <v>16140</v>
      </c>
      <c r="AM304">
        <v>0</v>
      </c>
      <c r="AN304">
        <v>0</v>
      </c>
      <c r="AO304">
        <v>0</v>
      </c>
      <c r="AP304" s="1">
        <v>44735</v>
      </c>
      <c r="AQ304">
        <v>9683</v>
      </c>
      <c r="AR304">
        <v>91</v>
      </c>
      <c r="AS304">
        <v>2500000</v>
      </c>
      <c r="AT304">
        <v>0</v>
      </c>
      <c r="AU304">
        <v>40</v>
      </c>
      <c r="AW304">
        <v>2023</v>
      </c>
      <c r="AX304" t="s">
        <v>1952</v>
      </c>
      <c r="AY304" t="s">
        <v>1953</v>
      </c>
      <c r="AZ304" t="s">
        <v>947</v>
      </c>
      <c r="BA304">
        <v>403800</v>
      </c>
      <c r="BB304">
        <v>596200</v>
      </c>
      <c r="BC304">
        <v>0</v>
      </c>
      <c r="BD304">
        <v>1000000</v>
      </c>
      <c r="BE304">
        <v>1000000</v>
      </c>
      <c r="BF304">
        <v>2022</v>
      </c>
      <c r="BG304" t="s">
        <v>1510</v>
      </c>
      <c r="BH304" t="s">
        <v>1474</v>
      </c>
      <c r="BI304" t="s">
        <v>698</v>
      </c>
      <c r="BJ304">
        <v>403800</v>
      </c>
      <c r="BK304">
        <v>596200</v>
      </c>
      <c r="BL304">
        <v>0</v>
      </c>
      <c r="BM304">
        <v>1000000</v>
      </c>
      <c r="BN304">
        <v>1000000</v>
      </c>
      <c r="BO304">
        <v>2021</v>
      </c>
      <c r="BP304" t="s">
        <v>1510</v>
      </c>
      <c r="BQ304" t="s">
        <v>1474</v>
      </c>
      <c r="BR304" t="s">
        <v>698</v>
      </c>
      <c r="BS304">
        <v>403800</v>
      </c>
      <c r="BT304">
        <v>596200</v>
      </c>
      <c r="BU304">
        <v>0</v>
      </c>
      <c r="BV304">
        <v>1000000</v>
      </c>
      <c r="BW304">
        <v>1000000</v>
      </c>
      <c r="BX304">
        <v>2020</v>
      </c>
      <c r="BY304" t="s">
        <v>1510</v>
      </c>
      <c r="BZ304" t="s">
        <v>1474</v>
      </c>
      <c r="CA304" t="s">
        <v>698</v>
      </c>
      <c r="CB304">
        <v>403800</v>
      </c>
      <c r="CC304">
        <v>596200</v>
      </c>
      <c r="CD304">
        <v>0</v>
      </c>
      <c r="CE304">
        <v>1000000</v>
      </c>
      <c r="CF304">
        <v>1000000</v>
      </c>
      <c r="CG304">
        <v>0</v>
      </c>
      <c r="CH304">
        <v>0</v>
      </c>
      <c r="CI304">
        <v>83</v>
      </c>
      <c r="CJ304" t="s">
        <v>1176</v>
      </c>
      <c r="CM304" t="s">
        <v>1955</v>
      </c>
    </row>
    <row r="305" spans="1:91" x14ac:dyDescent="0.35">
      <c r="A305">
        <v>158.01</v>
      </c>
      <c r="B305">
        <v>32</v>
      </c>
      <c r="D305" t="s">
        <v>1956</v>
      </c>
      <c r="E305" t="s">
        <v>92</v>
      </c>
      <c r="F305" t="s">
        <v>1957</v>
      </c>
      <c r="G305" t="s">
        <v>1956</v>
      </c>
      <c r="H305" t="s">
        <v>102</v>
      </c>
      <c r="I305">
        <v>1190</v>
      </c>
      <c r="J305">
        <v>1901</v>
      </c>
      <c r="K305">
        <v>21</v>
      </c>
      <c r="L305">
        <v>158.1</v>
      </c>
      <c r="M305">
        <v>32</v>
      </c>
      <c r="O305" s="1">
        <v>43826</v>
      </c>
      <c r="P305" t="s">
        <v>96</v>
      </c>
      <c r="Q305">
        <v>10920100</v>
      </c>
      <c r="S305">
        <v>0</v>
      </c>
      <c r="T305" t="s">
        <v>121</v>
      </c>
      <c r="Z305" t="s">
        <v>1958</v>
      </c>
      <c r="AA305" t="s">
        <v>1959</v>
      </c>
      <c r="AB305">
        <v>1</v>
      </c>
      <c r="AC305">
        <v>0</v>
      </c>
      <c r="AD305">
        <v>0</v>
      </c>
      <c r="AE305">
        <v>0</v>
      </c>
      <c r="AF305">
        <v>0</v>
      </c>
      <c r="AG305">
        <v>0</v>
      </c>
      <c r="AI305">
        <v>0</v>
      </c>
      <c r="AJ305">
        <v>0</v>
      </c>
      <c r="AL305">
        <v>10534.58</v>
      </c>
      <c r="AM305">
        <v>0</v>
      </c>
      <c r="AN305">
        <v>0</v>
      </c>
      <c r="AO305">
        <v>0</v>
      </c>
      <c r="AP305" s="1">
        <v>34158</v>
      </c>
      <c r="AQ305">
        <v>4614</v>
      </c>
      <c r="AR305">
        <v>276</v>
      </c>
      <c r="AS305">
        <v>75575</v>
      </c>
      <c r="AT305">
        <v>0</v>
      </c>
      <c r="AU305">
        <v>863.64538537876297</v>
      </c>
      <c r="AV305">
        <v>5</v>
      </c>
      <c r="AW305">
        <v>2023</v>
      </c>
      <c r="AX305" t="s">
        <v>1957</v>
      </c>
      <c r="AY305" t="s">
        <v>1956</v>
      </c>
      <c r="AZ305" t="s">
        <v>102</v>
      </c>
      <c r="BA305">
        <v>188100</v>
      </c>
      <c r="BB305">
        <v>464600</v>
      </c>
      <c r="BC305">
        <v>0</v>
      </c>
      <c r="BD305">
        <v>652700</v>
      </c>
      <c r="BE305">
        <v>652700</v>
      </c>
      <c r="BF305">
        <v>2022</v>
      </c>
      <c r="BG305" t="s">
        <v>1957</v>
      </c>
      <c r="BH305" t="s">
        <v>1956</v>
      </c>
      <c r="BI305" t="s">
        <v>102</v>
      </c>
      <c r="BJ305">
        <v>188100</v>
      </c>
      <c r="BK305">
        <v>464600</v>
      </c>
      <c r="BL305">
        <v>0</v>
      </c>
      <c r="BM305">
        <v>652700</v>
      </c>
      <c r="BN305">
        <v>652700</v>
      </c>
      <c r="BO305">
        <v>2021</v>
      </c>
      <c r="BP305" t="s">
        <v>1957</v>
      </c>
      <c r="BQ305" t="s">
        <v>1956</v>
      </c>
      <c r="BR305" t="s">
        <v>102</v>
      </c>
      <c r="BS305">
        <v>188100</v>
      </c>
      <c r="BT305">
        <v>464600</v>
      </c>
      <c r="BU305">
        <v>0</v>
      </c>
      <c r="BV305">
        <v>652700</v>
      </c>
      <c r="BW305">
        <v>652700</v>
      </c>
      <c r="BX305">
        <v>2020</v>
      </c>
      <c r="BY305" t="s">
        <v>1957</v>
      </c>
      <c r="BZ305" t="s">
        <v>1956</v>
      </c>
      <c r="CA305" t="s">
        <v>102</v>
      </c>
      <c r="CB305">
        <v>188100</v>
      </c>
      <c r="CC305">
        <v>464600</v>
      </c>
      <c r="CD305">
        <v>0</v>
      </c>
      <c r="CE305">
        <v>652700</v>
      </c>
      <c r="CF305">
        <v>652700</v>
      </c>
      <c r="CG305">
        <v>0</v>
      </c>
      <c r="CH305">
        <v>0</v>
      </c>
      <c r="CI305">
        <v>60</v>
      </c>
      <c r="CJ305" t="s">
        <v>1960</v>
      </c>
      <c r="CK305" t="s">
        <v>1961</v>
      </c>
      <c r="CL305" t="s">
        <v>1962</v>
      </c>
      <c r="CM305" t="s">
        <v>1963</v>
      </c>
    </row>
    <row r="306" spans="1:91" x14ac:dyDescent="0.35">
      <c r="A306">
        <v>211</v>
      </c>
      <c r="B306">
        <v>3</v>
      </c>
      <c r="D306" t="s">
        <v>1964</v>
      </c>
      <c r="E306" t="s">
        <v>92</v>
      </c>
      <c r="F306" t="s">
        <v>1965</v>
      </c>
      <c r="G306" t="s">
        <v>1966</v>
      </c>
      <c r="H306" t="s">
        <v>1967</v>
      </c>
      <c r="I306">
        <v>0</v>
      </c>
      <c r="O306" s="1">
        <v>43826</v>
      </c>
      <c r="P306" t="s">
        <v>110</v>
      </c>
      <c r="Q306">
        <v>11315700</v>
      </c>
      <c r="S306">
        <v>0</v>
      </c>
      <c r="T306" t="s">
        <v>97</v>
      </c>
      <c r="Z306" t="s">
        <v>234</v>
      </c>
      <c r="AA306" t="s">
        <v>1968</v>
      </c>
      <c r="AB306">
        <v>3</v>
      </c>
      <c r="AC306">
        <v>0</v>
      </c>
      <c r="AD306">
        <v>5.74E-2</v>
      </c>
      <c r="AE306">
        <v>0</v>
      </c>
      <c r="AF306">
        <v>0</v>
      </c>
      <c r="AG306">
        <v>0</v>
      </c>
      <c r="AI306">
        <v>0</v>
      </c>
      <c r="AJ306">
        <v>0</v>
      </c>
      <c r="AL306">
        <v>46470.76</v>
      </c>
      <c r="AM306">
        <v>0</v>
      </c>
      <c r="AN306">
        <v>0</v>
      </c>
      <c r="AO306">
        <v>0</v>
      </c>
      <c r="AP306" s="1">
        <v>40786</v>
      </c>
      <c r="AQ306">
        <v>8811</v>
      </c>
      <c r="AR306">
        <v>84</v>
      </c>
      <c r="AS306">
        <v>1</v>
      </c>
      <c r="AT306">
        <v>4</v>
      </c>
      <c r="AU306">
        <v>281300000</v>
      </c>
      <c r="AV306">
        <v>1</v>
      </c>
      <c r="AW306">
        <v>2023</v>
      </c>
      <c r="AX306" t="s">
        <v>1965</v>
      </c>
      <c r="AY306" t="s">
        <v>1966</v>
      </c>
      <c r="AZ306" t="s">
        <v>1967</v>
      </c>
      <c r="BA306">
        <v>1125000</v>
      </c>
      <c r="BB306">
        <v>1688000</v>
      </c>
      <c r="BC306">
        <v>0</v>
      </c>
      <c r="BD306">
        <v>2813000</v>
      </c>
      <c r="BE306">
        <v>2813000</v>
      </c>
      <c r="BF306">
        <v>2022</v>
      </c>
      <c r="BG306" t="s">
        <v>1965</v>
      </c>
      <c r="BH306" t="s">
        <v>1966</v>
      </c>
      <c r="BI306" t="s">
        <v>1967</v>
      </c>
      <c r="BJ306">
        <v>1125000</v>
      </c>
      <c r="BK306">
        <v>1688000</v>
      </c>
      <c r="BL306">
        <v>0</v>
      </c>
      <c r="BM306">
        <v>2813000</v>
      </c>
      <c r="BN306">
        <v>2813000</v>
      </c>
      <c r="BO306">
        <v>2021</v>
      </c>
      <c r="BP306" t="s">
        <v>1965</v>
      </c>
      <c r="BQ306" t="s">
        <v>1966</v>
      </c>
      <c r="BR306" t="s">
        <v>1967</v>
      </c>
      <c r="BS306">
        <v>1125000</v>
      </c>
      <c r="BT306">
        <v>1688000</v>
      </c>
      <c r="BU306">
        <v>0</v>
      </c>
      <c r="BV306">
        <v>2813000</v>
      </c>
      <c r="BW306">
        <v>2813000</v>
      </c>
      <c r="BX306">
        <v>2020</v>
      </c>
      <c r="BY306" t="s">
        <v>1965</v>
      </c>
      <c r="BZ306" t="s">
        <v>1966</v>
      </c>
      <c r="CA306" t="s">
        <v>1967</v>
      </c>
      <c r="CB306">
        <v>1125000</v>
      </c>
      <c r="CC306">
        <v>1688000</v>
      </c>
      <c r="CD306">
        <v>0</v>
      </c>
      <c r="CE306">
        <v>2813000</v>
      </c>
      <c r="CF306">
        <v>2813000</v>
      </c>
      <c r="CG306">
        <v>0</v>
      </c>
      <c r="CH306">
        <v>0</v>
      </c>
      <c r="CI306">
        <v>11</v>
      </c>
      <c r="CJ306" t="s">
        <v>115</v>
      </c>
      <c r="CM306" t="s">
        <v>1969</v>
      </c>
    </row>
    <row r="307" spans="1:91" x14ac:dyDescent="0.35">
      <c r="A307">
        <v>217</v>
      </c>
      <c r="B307">
        <v>10</v>
      </c>
      <c r="D307" t="s">
        <v>1970</v>
      </c>
      <c r="E307" t="s">
        <v>92</v>
      </c>
      <c r="F307" t="s">
        <v>1971</v>
      </c>
      <c r="G307" t="s">
        <v>1970</v>
      </c>
      <c r="H307" t="s">
        <v>102</v>
      </c>
      <c r="I307">
        <v>0</v>
      </c>
      <c r="O307" s="1">
        <v>43826</v>
      </c>
      <c r="P307" t="s">
        <v>804</v>
      </c>
      <c r="Q307">
        <v>11352400</v>
      </c>
      <c r="S307">
        <v>0</v>
      </c>
      <c r="T307" t="s">
        <v>97</v>
      </c>
      <c r="Z307" t="s">
        <v>1972</v>
      </c>
      <c r="AA307" t="s">
        <v>1973</v>
      </c>
      <c r="AB307">
        <v>3</v>
      </c>
      <c r="AC307">
        <v>190</v>
      </c>
      <c r="AD307">
        <v>0.10100000000000001</v>
      </c>
      <c r="AE307">
        <v>0</v>
      </c>
      <c r="AF307">
        <v>0</v>
      </c>
      <c r="AG307">
        <v>0</v>
      </c>
      <c r="AI307">
        <v>0</v>
      </c>
      <c r="AJ307">
        <v>0</v>
      </c>
      <c r="AL307">
        <v>36261.4</v>
      </c>
      <c r="AM307">
        <v>0</v>
      </c>
      <c r="AN307">
        <v>0</v>
      </c>
      <c r="AO307">
        <v>0</v>
      </c>
      <c r="AP307" s="1">
        <v>25517</v>
      </c>
      <c r="AQ307">
        <v>3067</v>
      </c>
      <c r="AR307">
        <v>746</v>
      </c>
      <c r="AS307">
        <v>32000</v>
      </c>
      <c r="AT307">
        <v>4</v>
      </c>
      <c r="AU307">
        <v>6859.375</v>
      </c>
      <c r="AW307">
        <v>2023</v>
      </c>
      <c r="AX307" t="s">
        <v>1971</v>
      </c>
      <c r="AY307" t="s">
        <v>1970</v>
      </c>
      <c r="AZ307" t="s">
        <v>102</v>
      </c>
      <c r="BA307">
        <v>1540000</v>
      </c>
      <c r="BB307">
        <v>655000</v>
      </c>
      <c r="BC307">
        <v>0</v>
      </c>
      <c r="BD307">
        <v>2195000</v>
      </c>
      <c r="BE307">
        <v>2195000</v>
      </c>
      <c r="BF307">
        <v>2022</v>
      </c>
      <c r="BG307" t="s">
        <v>1971</v>
      </c>
      <c r="BH307" t="s">
        <v>1970</v>
      </c>
      <c r="BI307" t="s">
        <v>102</v>
      </c>
      <c r="BJ307">
        <v>1540000</v>
      </c>
      <c r="BK307">
        <v>655000</v>
      </c>
      <c r="BL307">
        <v>0</v>
      </c>
      <c r="BM307">
        <v>2195000</v>
      </c>
      <c r="BN307">
        <v>2195000</v>
      </c>
      <c r="BO307">
        <v>2021</v>
      </c>
      <c r="BP307" t="s">
        <v>1971</v>
      </c>
      <c r="BQ307" t="s">
        <v>1970</v>
      </c>
      <c r="BR307" t="s">
        <v>102</v>
      </c>
      <c r="BS307">
        <v>1540000</v>
      </c>
      <c r="BT307">
        <v>655000</v>
      </c>
      <c r="BU307">
        <v>0</v>
      </c>
      <c r="BV307">
        <v>2195000</v>
      </c>
      <c r="BW307">
        <v>2195000</v>
      </c>
      <c r="BX307">
        <v>2020</v>
      </c>
      <c r="BY307" t="s">
        <v>1971</v>
      </c>
      <c r="BZ307" t="s">
        <v>1970</v>
      </c>
      <c r="CA307" t="s">
        <v>102</v>
      </c>
      <c r="CB307">
        <v>1540000</v>
      </c>
      <c r="CC307">
        <v>655000</v>
      </c>
      <c r="CD307">
        <v>0</v>
      </c>
      <c r="CE307">
        <v>2195000</v>
      </c>
      <c r="CF307">
        <v>2195000</v>
      </c>
      <c r="CG307">
        <v>0</v>
      </c>
      <c r="CH307">
        <v>0</v>
      </c>
      <c r="CI307">
        <v>48</v>
      </c>
      <c r="CJ307" t="s">
        <v>103</v>
      </c>
      <c r="CM307" t="s">
        <v>1974</v>
      </c>
    </row>
    <row r="308" spans="1:91" x14ac:dyDescent="0.35">
      <c r="A308">
        <v>217</v>
      </c>
      <c r="B308">
        <v>11.01</v>
      </c>
      <c r="D308" t="s">
        <v>1975</v>
      </c>
      <c r="E308" t="s">
        <v>92</v>
      </c>
      <c r="F308" t="s">
        <v>1976</v>
      </c>
      <c r="G308" t="s">
        <v>1977</v>
      </c>
      <c r="H308" t="s">
        <v>102</v>
      </c>
      <c r="I308">
        <v>0</v>
      </c>
      <c r="L308">
        <v>217</v>
      </c>
      <c r="M308">
        <v>11.1</v>
      </c>
      <c r="O308" s="1">
        <v>43826</v>
      </c>
      <c r="P308" t="s">
        <v>804</v>
      </c>
      <c r="Q308">
        <v>11352600</v>
      </c>
      <c r="S308">
        <v>597</v>
      </c>
      <c r="T308" t="s">
        <v>97</v>
      </c>
      <c r="Z308" t="s">
        <v>1978</v>
      </c>
      <c r="AA308" t="s">
        <v>1524</v>
      </c>
      <c r="AB308">
        <v>3</v>
      </c>
      <c r="AC308">
        <v>0</v>
      </c>
      <c r="AD308">
        <v>4.5100000000000001E-2</v>
      </c>
      <c r="AE308">
        <v>0</v>
      </c>
      <c r="AF308">
        <v>0</v>
      </c>
      <c r="AG308">
        <v>0</v>
      </c>
      <c r="AI308">
        <v>0</v>
      </c>
      <c r="AJ308">
        <v>0</v>
      </c>
      <c r="AL308">
        <v>16817.36</v>
      </c>
      <c r="AM308">
        <v>0</v>
      </c>
      <c r="AN308">
        <v>0</v>
      </c>
      <c r="AO308">
        <v>0</v>
      </c>
      <c r="AP308" s="1">
        <v>35732</v>
      </c>
      <c r="AQ308">
        <v>5208</v>
      </c>
      <c r="AR308">
        <v>24</v>
      </c>
      <c r="AS308">
        <v>420000</v>
      </c>
      <c r="AT308">
        <v>0</v>
      </c>
      <c r="AU308">
        <v>242.38095238095201</v>
      </c>
      <c r="AW308">
        <v>2023</v>
      </c>
      <c r="AX308" t="s">
        <v>1976</v>
      </c>
      <c r="AY308" t="s">
        <v>1977</v>
      </c>
      <c r="AZ308" t="s">
        <v>102</v>
      </c>
      <c r="BA308">
        <v>770000</v>
      </c>
      <c r="BB308">
        <v>248000</v>
      </c>
      <c r="BC308">
        <v>0</v>
      </c>
      <c r="BD308">
        <v>1018000</v>
      </c>
      <c r="BE308">
        <v>1018000</v>
      </c>
      <c r="BF308">
        <v>2022</v>
      </c>
      <c r="BG308" t="s">
        <v>1976</v>
      </c>
      <c r="BH308" t="s">
        <v>1977</v>
      </c>
      <c r="BI308" t="s">
        <v>102</v>
      </c>
      <c r="BJ308">
        <v>770000</v>
      </c>
      <c r="BK308">
        <v>248000</v>
      </c>
      <c r="BL308">
        <v>0</v>
      </c>
      <c r="BM308">
        <v>1018000</v>
      </c>
      <c r="BN308">
        <v>1018000</v>
      </c>
      <c r="BO308">
        <v>2021</v>
      </c>
      <c r="BP308" t="s">
        <v>1976</v>
      </c>
      <c r="BQ308" t="s">
        <v>1977</v>
      </c>
      <c r="BR308" t="s">
        <v>102</v>
      </c>
      <c r="BS308">
        <v>770000</v>
      </c>
      <c r="BT308">
        <v>248000</v>
      </c>
      <c r="BU308">
        <v>0</v>
      </c>
      <c r="BV308">
        <v>1018000</v>
      </c>
      <c r="BW308">
        <v>1018000</v>
      </c>
      <c r="BX308">
        <v>2020</v>
      </c>
      <c r="BY308" t="s">
        <v>1976</v>
      </c>
      <c r="BZ308" t="s">
        <v>1977</v>
      </c>
      <c r="CA308" t="s">
        <v>102</v>
      </c>
      <c r="CB308">
        <v>770000</v>
      </c>
      <c r="CC308">
        <v>248000</v>
      </c>
      <c r="CD308">
        <v>0</v>
      </c>
      <c r="CE308">
        <v>1018000</v>
      </c>
      <c r="CF308">
        <v>1018000</v>
      </c>
      <c r="CG308">
        <v>0</v>
      </c>
      <c r="CH308">
        <v>0</v>
      </c>
      <c r="CI308">
        <v>48</v>
      </c>
      <c r="CJ308" t="s">
        <v>103</v>
      </c>
      <c r="CM308" t="s">
        <v>1979</v>
      </c>
    </row>
    <row r="309" spans="1:91" x14ac:dyDescent="0.35">
      <c r="A309">
        <v>168</v>
      </c>
      <c r="B309">
        <v>14</v>
      </c>
      <c r="D309" t="s">
        <v>1980</v>
      </c>
      <c r="E309" t="s">
        <v>92</v>
      </c>
      <c r="F309" t="s">
        <v>1981</v>
      </c>
      <c r="G309" t="s">
        <v>1982</v>
      </c>
      <c r="H309" t="s">
        <v>308</v>
      </c>
      <c r="I309">
        <v>0</v>
      </c>
      <c r="O309" s="1">
        <v>43826</v>
      </c>
      <c r="P309" t="s">
        <v>96</v>
      </c>
      <c r="Q309">
        <v>11002800</v>
      </c>
      <c r="S309">
        <v>660</v>
      </c>
      <c r="T309" t="s">
        <v>121</v>
      </c>
      <c r="Z309" t="s">
        <v>1983</v>
      </c>
      <c r="AA309" t="s">
        <v>275</v>
      </c>
      <c r="AB309">
        <v>7</v>
      </c>
      <c r="AC309">
        <v>0</v>
      </c>
      <c r="AD309">
        <v>4.0899999999999999E-2</v>
      </c>
      <c r="AE309">
        <v>0</v>
      </c>
      <c r="AF309">
        <v>0</v>
      </c>
      <c r="AG309">
        <v>0</v>
      </c>
      <c r="AI309">
        <v>0</v>
      </c>
      <c r="AJ309">
        <v>0</v>
      </c>
      <c r="AL309">
        <v>22329.7</v>
      </c>
      <c r="AM309">
        <v>0</v>
      </c>
      <c r="AN309">
        <v>0</v>
      </c>
      <c r="AO309">
        <v>0</v>
      </c>
      <c r="AP309" s="1">
        <v>39579</v>
      </c>
      <c r="AQ309">
        <v>8513</v>
      </c>
      <c r="AR309">
        <v>249</v>
      </c>
      <c r="AS309">
        <v>1</v>
      </c>
      <c r="AT309">
        <v>0</v>
      </c>
      <c r="AU309">
        <v>138350000</v>
      </c>
      <c r="AW309">
        <v>2023</v>
      </c>
      <c r="AX309" t="s">
        <v>1981</v>
      </c>
      <c r="AY309" t="s">
        <v>1982</v>
      </c>
      <c r="AZ309" t="s">
        <v>308</v>
      </c>
      <c r="BA309">
        <v>522500</v>
      </c>
      <c r="BB309">
        <v>861000</v>
      </c>
      <c r="BC309">
        <v>0</v>
      </c>
      <c r="BD309">
        <v>1383500</v>
      </c>
      <c r="BE309">
        <v>1383500</v>
      </c>
      <c r="BF309">
        <v>2022</v>
      </c>
      <c r="BG309" t="s">
        <v>1981</v>
      </c>
      <c r="BH309" t="s">
        <v>1982</v>
      </c>
      <c r="BI309" t="s">
        <v>308</v>
      </c>
      <c r="BJ309">
        <v>522500</v>
      </c>
      <c r="BK309">
        <v>861000</v>
      </c>
      <c r="BL309">
        <v>0</v>
      </c>
      <c r="BM309">
        <v>1383500</v>
      </c>
      <c r="BN309">
        <v>1383500</v>
      </c>
      <c r="BO309">
        <v>2021</v>
      </c>
      <c r="BP309" t="s">
        <v>1981</v>
      </c>
      <c r="BQ309" t="s">
        <v>1982</v>
      </c>
      <c r="BR309" t="s">
        <v>308</v>
      </c>
      <c r="BS309">
        <v>522500</v>
      </c>
      <c r="BT309">
        <v>861000</v>
      </c>
      <c r="BU309">
        <v>0</v>
      </c>
      <c r="BV309">
        <v>1383500</v>
      </c>
      <c r="BW309">
        <v>1383500</v>
      </c>
      <c r="BX309">
        <v>2020</v>
      </c>
      <c r="BY309" t="s">
        <v>1981</v>
      </c>
      <c r="BZ309" t="s">
        <v>1982</v>
      </c>
      <c r="CA309" t="s">
        <v>308</v>
      </c>
      <c r="CB309">
        <v>522500</v>
      </c>
      <c r="CC309">
        <v>861000</v>
      </c>
      <c r="CD309">
        <v>0</v>
      </c>
      <c r="CE309">
        <v>1383500</v>
      </c>
      <c r="CF309">
        <v>1383500</v>
      </c>
      <c r="CG309">
        <v>0</v>
      </c>
      <c r="CH309">
        <v>0</v>
      </c>
      <c r="CI309">
        <v>59</v>
      </c>
      <c r="CJ309" t="s">
        <v>693</v>
      </c>
      <c r="CM309" t="s">
        <v>1984</v>
      </c>
    </row>
    <row r="310" spans="1:91" x14ac:dyDescent="0.35">
      <c r="A310">
        <v>204</v>
      </c>
      <c r="B310">
        <v>38</v>
      </c>
      <c r="D310" t="s">
        <v>1985</v>
      </c>
      <c r="E310" t="s">
        <v>92</v>
      </c>
      <c r="F310" t="s">
        <v>1986</v>
      </c>
      <c r="G310" t="s">
        <v>1987</v>
      </c>
      <c r="H310" t="s">
        <v>959</v>
      </c>
      <c r="I310">
        <v>0</v>
      </c>
      <c r="O310" s="1">
        <v>44730</v>
      </c>
      <c r="P310" t="s">
        <v>96</v>
      </c>
      <c r="Q310">
        <v>11280700</v>
      </c>
      <c r="S310">
        <v>0</v>
      </c>
      <c r="T310" t="s">
        <v>97</v>
      </c>
      <c r="Z310" t="s">
        <v>98</v>
      </c>
      <c r="AA310" t="s">
        <v>145</v>
      </c>
      <c r="AB310">
        <v>2</v>
      </c>
      <c r="AC310">
        <v>0</v>
      </c>
      <c r="AD310">
        <v>3.7900000000000003E-2</v>
      </c>
      <c r="AE310">
        <v>0</v>
      </c>
      <c r="AF310">
        <v>0</v>
      </c>
      <c r="AG310">
        <v>0</v>
      </c>
      <c r="AI310">
        <v>0</v>
      </c>
      <c r="AJ310">
        <v>0</v>
      </c>
      <c r="AL310">
        <v>18601.52</v>
      </c>
      <c r="AM310">
        <v>0</v>
      </c>
      <c r="AN310">
        <v>0</v>
      </c>
      <c r="AO310">
        <v>0</v>
      </c>
      <c r="AP310" s="1">
        <v>38672</v>
      </c>
      <c r="AQ310">
        <v>7760</v>
      </c>
      <c r="AR310">
        <v>332</v>
      </c>
      <c r="AS310">
        <v>1</v>
      </c>
      <c r="AT310">
        <v>4</v>
      </c>
      <c r="AU310">
        <v>112600000</v>
      </c>
      <c r="AW310">
        <v>2023</v>
      </c>
      <c r="AX310" t="s">
        <v>1986</v>
      </c>
      <c r="AY310" t="s">
        <v>1987</v>
      </c>
      <c r="AZ310" t="s">
        <v>959</v>
      </c>
      <c r="BA310">
        <v>700000</v>
      </c>
      <c r="BB310">
        <v>426000</v>
      </c>
      <c r="BC310">
        <v>0</v>
      </c>
      <c r="BD310">
        <v>1126000</v>
      </c>
      <c r="BE310">
        <v>1126000</v>
      </c>
      <c r="BF310">
        <v>2022</v>
      </c>
      <c r="BG310" t="s">
        <v>1986</v>
      </c>
      <c r="BH310" t="s">
        <v>1987</v>
      </c>
      <c r="BI310" t="s">
        <v>959</v>
      </c>
      <c r="BJ310">
        <v>700000</v>
      </c>
      <c r="BK310">
        <v>426000</v>
      </c>
      <c r="BL310">
        <v>0</v>
      </c>
      <c r="BM310">
        <v>1126000</v>
      </c>
      <c r="BN310">
        <v>1126000</v>
      </c>
      <c r="BO310">
        <v>2021</v>
      </c>
      <c r="BP310" t="s">
        <v>1986</v>
      </c>
      <c r="BQ310" t="s">
        <v>1987</v>
      </c>
      <c r="BR310" t="s">
        <v>959</v>
      </c>
      <c r="BS310">
        <v>700000</v>
      </c>
      <c r="BT310">
        <v>426000</v>
      </c>
      <c r="BU310">
        <v>0</v>
      </c>
      <c r="BV310">
        <v>1126000</v>
      </c>
      <c r="BW310">
        <v>1126000</v>
      </c>
      <c r="BX310">
        <v>2020</v>
      </c>
      <c r="BY310" t="s">
        <v>1986</v>
      </c>
      <c r="BZ310" t="s">
        <v>1987</v>
      </c>
      <c r="CA310" t="s">
        <v>959</v>
      </c>
      <c r="CB310">
        <v>700000</v>
      </c>
      <c r="CC310">
        <v>426000</v>
      </c>
      <c r="CD310">
        <v>0</v>
      </c>
      <c r="CE310">
        <v>1126000</v>
      </c>
      <c r="CF310">
        <v>1126000</v>
      </c>
      <c r="CG310">
        <v>0</v>
      </c>
      <c r="CH310">
        <v>0</v>
      </c>
      <c r="CI310">
        <v>48</v>
      </c>
      <c r="CJ310" t="s">
        <v>103</v>
      </c>
      <c r="CM310" t="s">
        <v>1988</v>
      </c>
    </row>
    <row r="311" spans="1:91" x14ac:dyDescent="0.35">
      <c r="A311">
        <v>192</v>
      </c>
      <c r="B311">
        <v>1</v>
      </c>
      <c r="D311" t="s">
        <v>1989</v>
      </c>
      <c r="E311" t="s">
        <v>92</v>
      </c>
      <c r="F311" t="s">
        <v>1990</v>
      </c>
      <c r="G311" t="s">
        <v>1991</v>
      </c>
      <c r="H311" t="s">
        <v>1992</v>
      </c>
      <c r="I311">
        <v>0</v>
      </c>
      <c r="O311" s="1">
        <v>43826</v>
      </c>
      <c r="P311" t="s">
        <v>96</v>
      </c>
      <c r="Q311">
        <v>11201600</v>
      </c>
      <c r="S311">
        <v>660</v>
      </c>
      <c r="T311" t="s">
        <v>121</v>
      </c>
      <c r="Z311" t="s">
        <v>1993</v>
      </c>
      <c r="AA311" t="s">
        <v>1994</v>
      </c>
      <c r="AB311">
        <v>3</v>
      </c>
      <c r="AC311">
        <v>0</v>
      </c>
      <c r="AD311">
        <v>3.27E-2</v>
      </c>
      <c r="AE311">
        <v>0</v>
      </c>
      <c r="AF311">
        <v>0</v>
      </c>
      <c r="AG311">
        <v>0</v>
      </c>
      <c r="AI311">
        <v>0</v>
      </c>
      <c r="AJ311">
        <v>0</v>
      </c>
      <c r="AL311">
        <v>19271.16</v>
      </c>
      <c r="AM311">
        <v>0</v>
      </c>
      <c r="AN311">
        <v>0</v>
      </c>
      <c r="AO311">
        <v>0</v>
      </c>
      <c r="AP311" s="1">
        <v>38555</v>
      </c>
      <c r="AQ311">
        <v>7623</v>
      </c>
      <c r="AR311">
        <v>76</v>
      </c>
      <c r="AS311">
        <v>1</v>
      </c>
      <c r="AT311">
        <v>4</v>
      </c>
      <c r="AU311">
        <v>119400000</v>
      </c>
      <c r="AW311">
        <v>2023</v>
      </c>
      <c r="AX311" t="s">
        <v>1990</v>
      </c>
      <c r="AY311" t="s">
        <v>1991</v>
      </c>
      <c r="AZ311" t="s">
        <v>1992</v>
      </c>
      <c r="BA311">
        <v>565300</v>
      </c>
      <c r="BB311">
        <v>628700</v>
      </c>
      <c r="BC311">
        <v>0</v>
      </c>
      <c r="BD311">
        <v>1194000</v>
      </c>
      <c r="BE311">
        <v>1194000</v>
      </c>
      <c r="BF311">
        <v>2022</v>
      </c>
      <c r="BG311" t="s">
        <v>1990</v>
      </c>
      <c r="BH311" t="s">
        <v>1991</v>
      </c>
      <c r="BI311" t="s">
        <v>1992</v>
      </c>
      <c r="BJ311">
        <v>565300</v>
      </c>
      <c r="BK311">
        <v>628700</v>
      </c>
      <c r="BL311">
        <v>0</v>
      </c>
      <c r="BM311">
        <v>1194000</v>
      </c>
      <c r="BN311">
        <v>1194000</v>
      </c>
      <c r="BO311">
        <v>2021</v>
      </c>
      <c r="BP311" t="s">
        <v>1990</v>
      </c>
      <c r="BQ311" t="s">
        <v>1991</v>
      </c>
      <c r="BR311" t="s">
        <v>1992</v>
      </c>
      <c r="BS311">
        <v>565300</v>
      </c>
      <c r="BT311">
        <v>628700</v>
      </c>
      <c r="BU311">
        <v>0</v>
      </c>
      <c r="BV311">
        <v>1194000</v>
      </c>
      <c r="BW311">
        <v>1194000</v>
      </c>
      <c r="BX311">
        <v>2020</v>
      </c>
      <c r="BY311" t="s">
        <v>1990</v>
      </c>
      <c r="BZ311" t="s">
        <v>1991</v>
      </c>
      <c r="CA311" t="s">
        <v>1992</v>
      </c>
      <c r="CB311">
        <v>565300</v>
      </c>
      <c r="CC311">
        <v>628700</v>
      </c>
      <c r="CD311">
        <v>0</v>
      </c>
      <c r="CE311">
        <v>1194000</v>
      </c>
      <c r="CF311">
        <v>1194000</v>
      </c>
      <c r="CG311">
        <v>0</v>
      </c>
      <c r="CH311">
        <v>0</v>
      </c>
      <c r="CI311">
        <v>53</v>
      </c>
      <c r="CJ311" t="s">
        <v>167</v>
      </c>
      <c r="CM311" t="s">
        <v>1995</v>
      </c>
    </row>
    <row r="312" spans="1:91" x14ac:dyDescent="0.35">
      <c r="A312">
        <v>205</v>
      </c>
      <c r="B312">
        <v>27</v>
      </c>
      <c r="D312" t="s">
        <v>1996</v>
      </c>
      <c r="E312" t="s">
        <v>92</v>
      </c>
      <c r="F312" t="s">
        <v>1997</v>
      </c>
      <c r="G312" t="s">
        <v>1996</v>
      </c>
      <c r="H312" t="s">
        <v>102</v>
      </c>
      <c r="I312">
        <v>0</v>
      </c>
      <c r="O312" s="1">
        <v>43826</v>
      </c>
      <c r="P312" t="s">
        <v>96</v>
      </c>
      <c r="Q312">
        <v>11284300</v>
      </c>
      <c r="S312">
        <v>0</v>
      </c>
      <c r="T312" t="s">
        <v>97</v>
      </c>
      <c r="Z312" t="s">
        <v>254</v>
      </c>
      <c r="AA312" t="s">
        <v>255</v>
      </c>
      <c r="AB312">
        <v>1</v>
      </c>
      <c r="AC312">
        <v>0</v>
      </c>
      <c r="AD312">
        <v>2.3800000000000002E-2</v>
      </c>
      <c r="AE312">
        <v>0</v>
      </c>
      <c r="AF312">
        <v>0</v>
      </c>
      <c r="AG312">
        <v>0</v>
      </c>
      <c r="AI312">
        <v>0</v>
      </c>
      <c r="AJ312">
        <v>0</v>
      </c>
      <c r="AL312">
        <v>10011.120000000001</v>
      </c>
      <c r="AM312">
        <v>0</v>
      </c>
      <c r="AN312">
        <v>0</v>
      </c>
      <c r="AO312">
        <v>0</v>
      </c>
      <c r="AP312" s="1">
        <v>39357</v>
      </c>
      <c r="AQ312">
        <v>8348</v>
      </c>
      <c r="AR312">
        <v>53</v>
      </c>
      <c r="AS312">
        <v>1</v>
      </c>
      <c r="AT312">
        <v>4</v>
      </c>
      <c r="AU312">
        <v>60600000</v>
      </c>
      <c r="AW312">
        <v>2023</v>
      </c>
      <c r="AX312" t="s">
        <v>1997</v>
      </c>
      <c r="AY312" t="s">
        <v>1996</v>
      </c>
      <c r="AZ312" t="s">
        <v>102</v>
      </c>
      <c r="BA312">
        <v>455000</v>
      </c>
      <c r="BB312">
        <v>151000</v>
      </c>
      <c r="BC312">
        <v>0</v>
      </c>
      <c r="BD312">
        <v>606000</v>
      </c>
      <c r="BE312">
        <v>606000</v>
      </c>
      <c r="BF312">
        <v>2022</v>
      </c>
      <c r="BG312" t="s">
        <v>1997</v>
      </c>
      <c r="BH312" t="s">
        <v>1996</v>
      </c>
      <c r="BI312" t="s">
        <v>102</v>
      </c>
      <c r="BJ312">
        <v>455000</v>
      </c>
      <c r="BK312">
        <v>151000</v>
      </c>
      <c r="BL312">
        <v>0</v>
      </c>
      <c r="BM312">
        <v>606000</v>
      </c>
      <c r="BN312">
        <v>606000</v>
      </c>
      <c r="BO312">
        <v>2021</v>
      </c>
      <c r="BP312" t="s">
        <v>1997</v>
      </c>
      <c r="BQ312" t="s">
        <v>1996</v>
      </c>
      <c r="BR312" t="s">
        <v>102</v>
      </c>
      <c r="BS312">
        <v>455000</v>
      </c>
      <c r="BT312">
        <v>151000</v>
      </c>
      <c r="BU312">
        <v>0</v>
      </c>
      <c r="BV312">
        <v>606000</v>
      </c>
      <c r="BW312">
        <v>606000</v>
      </c>
      <c r="BX312">
        <v>2020</v>
      </c>
      <c r="BY312" t="s">
        <v>1997</v>
      </c>
      <c r="BZ312" t="s">
        <v>1996</v>
      </c>
      <c r="CA312" t="s">
        <v>102</v>
      </c>
      <c r="CB312">
        <v>455000</v>
      </c>
      <c r="CC312">
        <v>151000</v>
      </c>
      <c r="CD312">
        <v>0</v>
      </c>
      <c r="CE312">
        <v>606000</v>
      </c>
      <c r="CF312">
        <v>606000</v>
      </c>
      <c r="CG312">
        <v>0</v>
      </c>
      <c r="CH312">
        <v>0</v>
      </c>
      <c r="CI312">
        <v>48</v>
      </c>
      <c r="CJ312" t="s">
        <v>103</v>
      </c>
      <c r="CM312" t="s">
        <v>1998</v>
      </c>
    </row>
    <row r="313" spans="1:91" x14ac:dyDescent="0.35">
      <c r="A313">
        <v>168</v>
      </c>
      <c r="B313">
        <v>19</v>
      </c>
      <c r="D313" t="s">
        <v>1999</v>
      </c>
      <c r="E313" t="s">
        <v>92</v>
      </c>
      <c r="F313" t="s">
        <v>2000</v>
      </c>
      <c r="G313" t="s">
        <v>1999</v>
      </c>
      <c r="H313" t="s">
        <v>102</v>
      </c>
      <c r="I313">
        <v>0</v>
      </c>
      <c r="O313" s="1">
        <v>43826</v>
      </c>
      <c r="P313" t="s">
        <v>96</v>
      </c>
      <c r="Q313">
        <v>11003300</v>
      </c>
      <c r="S313">
        <v>0</v>
      </c>
      <c r="T313" t="s">
        <v>121</v>
      </c>
      <c r="Z313" t="s">
        <v>2001</v>
      </c>
      <c r="AA313" t="s">
        <v>2002</v>
      </c>
      <c r="AB313">
        <v>3</v>
      </c>
      <c r="AC313">
        <v>0</v>
      </c>
      <c r="AD313">
        <v>3.6700000000000003E-2</v>
      </c>
      <c r="AE313">
        <v>0</v>
      </c>
      <c r="AF313">
        <v>0</v>
      </c>
      <c r="AG313">
        <v>0</v>
      </c>
      <c r="AI313">
        <v>0</v>
      </c>
      <c r="AJ313">
        <v>0</v>
      </c>
      <c r="AL313">
        <v>11217.3</v>
      </c>
      <c r="AM313">
        <v>0</v>
      </c>
      <c r="AN313">
        <v>0</v>
      </c>
      <c r="AO313">
        <v>0</v>
      </c>
      <c r="AP313" s="1">
        <v>37910</v>
      </c>
      <c r="AQ313">
        <v>7231</v>
      </c>
      <c r="AR313">
        <v>38</v>
      </c>
      <c r="AS313">
        <v>0</v>
      </c>
      <c r="AT313">
        <v>3</v>
      </c>
      <c r="AU313">
        <v>0</v>
      </c>
      <c r="AW313">
        <v>2023</v>
      </c>
      <c r="AX313" t="s">
        <v>2000</v>
      </c>
      <c r="AY313" t="s">
        <v>1999</v>
      </c>
      <c r="AZ313" t="s">
        <v>102</v>
      </c>
      <c r="BA313">
        <v>646000</v>
      </c>
      <c r="BB313">
        <v>49000</v>
      </c>
      <c r="BC313">
        <v>0</v>
      </c>
      <c r="BD313">
        <v>695000</v>
      </c>
      <c r="BE313">
        <v>695000</v>
      </c>
      <c r="BF313">
        <v>2022</v>
      </c>
      <c r="BG313" t="s">
        <v>2000</v>
      </c>
      <c r="BH313" t="s">
        <v>1999</v>
      </c>
      <c r="BI313" t="s">
        <v>102</v>
      </c>
      <c r="BJ313">
        <v>646000</v>
      </c>
      <c r="BK313">
        <v>49000</v>
      </c>
      <c r="BL313">
        <v>0</v>
      </c>
      <c r="BM313">
        <v>695000</v>
      </c>
      <c r="BN313">
        <v>695000</v>
      </c>
      <c r="BO313">
        <v>2021</v>
      </c>
      <c r="BP313" t="s">
        <v>2000</v>
      </c>
      <c r="BQ313" t="s">
        <v>1999</v>
      </c>
      <c r="BR313" t="s">
        <v>102</v>
      </c>
      <c r="BS313">
        <v>646000</v>
      </c>
      <c r="BT313">
        <v>49000</v>
      </c>
      <c r="BU313">
        <v>0</v>
      </c>
      <c r="BV313">
        <v>695000</v>
      </c>
      <c r="BW313">
        <v>695000</v>
      </c>
      <c r="BX313">
        <v>2020</v>
      </c>
      <c r="BY313" t="s">
        <v>2000</v>
      </c>
      <c r="BZ313" t="s">
        <v>1999</v>
      </c>
      <c r="CA313" t="s">
        <v>102</v>
      </c>
      <c r="CB313">
        <v>646000</v>
      </c>
      <c r="CC313">
        <v>49000</v>
      </c>
      <c r="CD313">
        <v>0</v>
      </c>
      <c r="CE313">
        <v>695000</v>
      </c>
      <c r="CF313">
        <v>695000</v>
      </c>
      <c r="CG313">
        <v>0</v>
      </c>
      <c r="CH313">
        <v>0</v>
      </c>
      <c r="CI313">
        <v>56</v>
      </c>
      <c r="CJ313" t="s">
        <v>1562</v>
      </c>
      <c r="CM313" t="s">
        <v>2003</v>
      </c>
    </row>
    <row r="314" spans="1:91" x14ac:dyDescent="0.35">
      <c r="A314">
        <v>205</v>
      </c>
      <c r="B314">
        <v>26</v>
      </c>
      <c r="D314" t="s">
        <v>2004</v>
      </c>
      <c r="E314" t="s">
        <v>92</v>
      </c>
      <c r="F314" t="s">
        <v>2005</v>
      </c>
      <c r="G314" t="s">
        <v>2004</v>
      </c>
      <c r="H314" t="s">
        <v>102</v>
      </c>
      <c r="I314">
        <v>0</v>
      </c>
      <c r="O314" s="1">
        <v>43826</v>
      </c>
      <c r="P314" t="s">
        <v>96</v>
      </c>
      <c r="Q314">
        <v>11284200</v>
      </c>
      <c r="S314">
        <v>0</v>
      </c>
      <c r="T314" t="s">
        <v>97</v>
      </c>
      <c r="Z314" t="s">
        <v>2006</v>
      </c>
      <c r="AA314" t="s">
        <v>145</v>
      </c>
      <c r="AB314">
        <v>2</v>
      </c>
      <c r="AC314">
        <v>101</v>
      </c>
      <c r="AD314">
        <v>0</v>
      </c>
      <c r="AE314">
        <v>0</v>
      </c>
      <c r="AF314">
        <v>0</v>
      </c>
      <c r="AG314">
        <v>0</v>
      </c>
      <c r="AI314">
        <v>0</v>
      </c>
      <c r="AJ314">
        <v>0</v>
      </c>
      <c r="AL314">
        <v>26944.12</v>
      </c>
      <c r="AM314">
        <v>0</v>
      </c>
      <c r="AN314">
        <v>0</v>
      </c>
      <c r="AO314">
        <v>0</v>
      </c>
      <c r="AP314" s="1">
        <v>41159</v>
      </c>
      <c r="AQ314">
        <v>8871</v>
      </c>
      <c r="AR314">
        <v>337</v>
      </c>
      <c r="AS314">
        <v>1633333</v>
      </c>
      <c r="AT314">
        <v>0</v>
      </c>
      <c r="AU314">
        <v>99.857163236155799</v>
      </c>
      <c r="AW314">
        <v>2023</v>
      </c>
      <c r="AX314" t="s">
        <v>2005</v>
      </c>
      <c r="AY314" t="s">
        <v>2004</v>
      </c>
      <c r="AZ314" t="s">
        <v>102</v>
      </c>
      <c r="BA314">
        <v>565300</v>
      </c>
      <c r="BB314">
        <v>1065700</v>
      </c>
      <c r="BC314">
        <v>0</v>
      </c>
      <c r="BD314">
        <v>1631000</v>
      </c>
      <c r="BE314">
        <v>1631000</v>
      </c>
      <c r="BF314">
        <v>2022</v>
      </c>
      <c r="BG314" t="s">
        <v>2005</v>
      </c>
      <c r="BH314" t="s">
        <v>2004</v>
      </c>
      <c r="BI314" t="s">
        <v>102</v>
      </c>
      <c r="BJ314">
        <v>565300</v>
      </c>
      <c r="BK314">
        <v>1065700</v>
      </c>
      <c r="BL314">
        <v>0</v>
      </c>
      <c r="BM314">
        <v>1631000</v>
      </c>
      <c r="BN314">
        <v>1631000</v>
      </c>
      <c r="BO314">
        <v>2021</v>
      </c>
      <c r="BP314" t="s">
        <v>2005</v>
      </c>
      <c r="BQ314" t="s">
        <v>2004</v>
      </c>
      <c r="BR314" t="s">
        <v>102</v>
      </c>
      <c r="BS314">
        <v>565300</v>
      </c>
      <c r="BT314">
        <v>1065700</v>
      </c>
      <c r="BU314">
        <v>0</v>
      </c>
      <c r="BV314">
        <v>1631000</v>
      </c>
      <c r="BW314">
        <v>1631000</v>
      </c>
      <c r="BX314">
        <v>2020</v>
      </c>
      <c r="BY314" t="s">
        <v>2005</v>
      </c>
      <c r="BZ314" t="s">
        <v>2004</v>
      </c>
      <c r="CA314" t="s">
        <v>102</v>
      </c>
      <c r="CB314">
        <v>565300</v>
      </c>
      <c r="CC314">
        <v>1065700</v>
      </c>
      <c r="CD314">
        <v>0</v>
      </c>
      <c r="CE314">
        <v>1631000</v>
      </c>
      <c r="CF314">
        <v>1631000</v>
      </c>
      <c r="CG314">
        <v>0</v>
      </c>
      <c r="CH314">
        <v>0</v>
      </c>
      <c r="CI314">
        <v>48</v>
      </c>
      <c r="CJ314" t="s">
        <v>103</v>
      </c>
      <c r="CM314" t="s">
        <v>2007</v>
      </c>
    </row>
    <row r="315" spans="1:91" x14ac:dyDescent="0.35">
      <c r="A315">
        <v>43</v>
      </c>
      <c r="B315">
        <v>21</v>
      </c>
      <c r="D315" t="s">
        <v>2008</v>
      </c>
      <c r="E315" t="s">
        <v>92</v>
      </c>
      <c r="F315" t="s">
        <v>2009</v>
      </c>
      <c r="G315" t="s">
        <v>2010</v>
      </c>
      <c r="H315" t="s">
        <v>2011</v>
      </c>
      <c r="I315">
        <v>0</v>
      </c>
      <c r="O315" s="1">
        <v>43826</v>
      </c>
      <c r="P315" t="s">
        <v>120</v>
      </c>
      <c r="Q315">
        <v>10373300</v>
      </c>
      <c r="S315">
        <v>0</v>
      </c>
      <c r="T315" t="s">
        <v>121</v>
      </c>
      <c r="Z315" t="s">
        <v>2012</v>
      </c>
      <c r="AA315" t="s">
        <v>806</v>
      </c>
      <c r="AB315">
        <v>3</v>
      </c>
      <c r="AC315">
        <v>0</v>
      </c>
      <c r="AD315">
        <v>0</v>
      </c>
      <c r="AE315">
        <v>0</v>
      </c>
      <c r="AF315">
        <v>0</v>
      </c>
      <c r="AG315">
        <v>0</v>
      </c>
      <c r="AI315">
        <v>0</v>
      </c>
      <c r="AJ315">
        <v>0</v>
      </c>
      <c r="AL315">
        <v>10022.94</v>
      </c>
      <c r="AM315">
        <v>0</v>
      </c>
      <c r="AN315">
        <v>0</v>
      </c>
      <c r="AO315">
        <v>0</v>
      </c>
      <c r="AP315" s="1">
        <v>37229</v>
      </c>
      <c r="AQ315">
        <v>5905</v>
      </c>
      <c r="AR315">
        <v>272</v>
      </c>
      <c r="AS315">
        <v>10</v>
      </c>
      <c r="AT315">
        <v>14</v>
      </c>
      <c r="AU315">
        <v>6210000</v>
      </c>
      <c r="AW315">
        <v>2023</v>
      </c>
      <c r="AX315" t="s">
        <v>2009</v>
      </c>
      <c r="AY315" t="s">
        <v>2010</v>
      </c>
      <c r="AZ315" t="s">
        <v>2011</v>
      </c>
      <c r="BA315">
        <v>343000</v>
      </c>
      <c r="BB315">
        <v>278000</v>
      </c>
      <c r="BC315">
        <v>0</v>
      </c>
      <c r="BD315">
        <v>621000</v>
      </c>
      <c r="BE315">
        <v>621000</v>
      </c>
      <c r="BF315">
        <v>2022</v>
      </c>
      <c r="BG315" t="s">
        <v>2009</v>
      </c>
      <c r="BH315" t="s">
        <v>2010</v>
      </c>
      <c r="BI315" t="s">
        <v>2011</v>
      </c>
      <c r="BJ315">
        <v>343000</v>
      </c>
      <c r="BK315">
        <v>278000</v>
      </c>
      <c r="BL315">
        <v>0</v>
      </c>
      <c r="BM315">
        <v>621000</v>
      </c>
      <c r="BN315">
        <v>621000</v>
      </c>
      <c r="BO315">
        <v>2021</v>
      </c>
      <c r="BP315" t="s">
        <v>2009</v>
      </c>
      <c r="BQ315" t="s">
        <v>2010</v>
      </c>
      <c r="BR315" t="s">
        <v>2011</v>
      </c>
      <c r="BS315">
        <v>343000</v>
      </c>
      <c r="BT315">
        <v>278000</v>
      </c>
      <c r="BU315">
        <v>0</v>
      </c>
      <c r="BV315">
        <v>621000</v>
      </c>
      <c r="BW315">
        <v>621000</v>
      </c>
      <c r="BX315">
        <v>2020</v>
      </c>
      <c r="BY315" t="s">
        <v>2009</v>
      </c>
      <c r="BZ315" t="s">
        <v>2010</v>
      </c>
      <c r="CA315" t="s">
        <v>2011</v>
      </c>
      <c r="CB315">
        <v>343000</v>
      </c>
      <c r="CC315">
        <v>278000</v>
      </c>
      <c r="CD315">
        <v>0</v>
      </c>
      <c r="CE315">
        <v>621000</v>
      </c>
      <c r="CF315">
        <v>621000</v>
      </c>
      <c r="CG315">
        <v>0</v>
      </c>
      <c r="CH315">
        <v>0</v>
      </c>
      <c r="CI315">
        <v>70</v>
      </c>
      <c r="CJ315" t="s">
        <v>1736</v>
      </c>
      <c r="CM315" t="s">
        <v>2013</v>
      </c>
    </row>
    <row r="316" spans="1:91" x14ac:dyDescent="0.35">
      <c r="A316">
        <v>26</v>
      </c>
      <c r="B316">
        <v>4</v>
      </c>
      <c r="D316" t="s">
        <v>2014</v>
      </c>
      <c r="E316" t="s">
        <v>92</v>
      </c>
      <c r="F316" t="s">
        <v>2015</v>
      </c>
      <c r="G316" t="s">
        <v>2014</v>
      </c>
      <c r="H316" t="s">
        <v>102</v>
      </c>
      <c r="I316">
        <v>0</v>
      </c>
      <c r="O316" s="1">
        <v>45013</v>
      </c>
      <c r="P316" t="s">
        <v>178</v>
      </c>
      <c r="Q316">
        <v>10219900</v>
      </c>
      <c r="S316">
        <v>660</v>
      </c>
      <c r="T316" t="s">
        <v>164</v>
      </c>
      <c r="Z316" t="s">
        <v>172</v>
      </c>
      <c r="AA316" t="s">
        <v>1858</v>
      </c>
      <c r="AB316">
        <v>2</v>
      </c>
      <c r="AC316">
        <v>738</v>
      </c>
      <c r="AD316">
        <v>3.44E-2</v>
      </c>
      <c r="AE316">
        <v>0</v>
      </c>
      <c r="AF316">
        <v>0</v>
      </c>
      <c r="AG316">
        <v>0</v>
      </c>
      <c r="AI316">
        <v>0</v>
      </c>
      <c r="AJ316">
        <v>0</v>
      </c>
      <c r="AL316">
        <v>13539.99</v>
      </c>
      <c r="AM316">
        <v>0</v>
      </c>
      <c r="AN316">
        <v>0</v>
      </c>
      <c r="AO316">
        <v>0</v>
      </c>
      <c r="AP316" s="1">
        <v>44939</v>
      </c>
      <c r="AQ316">
        <v>9734</v>
      </c>
      <c r="AR316">
        <v>147</v>
      </c>
      <c r="AS316">
        <v>10</v>
      </c>
      <c r="AT316">
        <v>3</v>
      </c>
      <c r="AU316">
        <v>8236000</v>
      </c>
      <c r="AW316">
        <v>2023</v>
      </c>
      <c r="AX316" t="s">
        <v>2016</v>
      </c>
      <c r="AY316" t="s">
        <v>2014</v>
      </c>
      <c r="AZ316" t="s">
        <v>102</v>
      </c>
      <c r="BA316">
        <v>307800</v>
      </c>
      <c r="BB316">
        <v>515800</v>
      </c>
      <c r="BC316">
        <v>0</v>
      </c>
      <c r="BD316">
        <v>823600</v>
      </c>
      <c r="BE316">
        <v>823600</v>
      </c>
      <c r="BF316">
        <v>2022</v>
      </c>
      <c r="BG316" t="s">
        <v>2016</v>
      </c>
      <c r="BH316" t="s">
        <v>2014</v>
      </c>
      <c r="BI316" t="s">
        <v>102</v>
      </c>
      <c r="BJ316">
        <v>307800</v>
      </c>
      <c r="BK316">
        <v>515800</v>
      </c>
      <c r="BL316">
        <v>0</v>
      </c>
      <c r="BM316">
        <v>823600</v>
      </c>
      <c r="BN316">
        <v>823600</v>
      </c>
      <c r="BO316">
        <v>2021</v>
      </c>
      <c r="BP316" t="s">
        <v>2016</v>
      </c>
      <c r="BQ316" t="s">
        <v>2014</v>
      </c>
      <c r="BR316" t="s">
        <v>102</v>
      </c>
      <c r="BS316">
        <v>307800</v>
      </c>
      <c r="BT316">
        <v>515800</v>
      </c>
      <c r="BU316">
        <v>0</v>
      </c>
      <c r="BV316">
        <v>823600</v>
      </c>
      <c r="BW316">
        <v>823600</v>
      </c>
      <c r="BX316">
        <v>2020</v>
      </c>
      <c r="BY316" t="s">
        <v>2017</v>
      </c>
      <c r="BZ316" t="s">
        <v>2014</v>
      </c>
      <c r="CA316" t="s">
        <v>102</v>
      </c>
      <c r="CB316">
        <v>307800</v>
      </c>
      <c r="CC316">
        <v>515800</v>
      </c>
      <c r="CD316">
        <v>0</v>
      </c>
      <c r="CE316">
        <v>823600</v>
      </c>
      <c r="CF316">
        <v>823600</v>
      </c>
      <c r="CG316">
        <v>0</v>
      </c>
      <c r="CH316">
        <v>0</v>
      </c>
      <c r="CI316">
        <v>82</v>
      </c>
      <c r="CJ316" t="s">
        <v>353</v>
      </c>
      <c r="CM316" t="s">
        <v>2018</v>
      </c>
    </row>
    <row r="317" spans="1:91" x14ac:dyDescent="0.35">
      <c r="A317">
        <v>204</v>
      </c>
      <c r="B317">
        <v>30</v>
      </c>
      <c r="D317" t="s">
        <v>2019</v>
      </c>
      <c r="E317" t="s">
        <v>92</v>
      </c>
      <c r="F317" t="s">
        <v>2020</v>
      </c>
      <c r="G317" t="s">
        <v>2021</v>
      </c>
      <c r="H317" t="s">
        <v>2022</v>
      </c>
      <c r="I317">
        <v>0</v>
      </c>
      <c r="O317" s="1">
        <v>43826</v>
      </c>
      <c r="P317" t="s">
        <v>96</v>
      </c>
      <c r="Q317">
        <v>11279900</v>
      </c>
      <c r="S317">
        <v>0</v>
      </c>
      <c r="T317" t="s">
        <v>97</v>
      </c>
      <c r="Z317" t="s">
        <v>98</v>
      </c>
      <c r="AA317" t="s">
        <v>1524</v>
      </c>
      <c r="AB317">
        <v>3</v>
      </c>
      <c r="AC317">
        <v>0</v>
      </c>
      <c r="AD317">
        <v>3.7900000000000003E-2</v>
      </c>
      <c r="AE317">
        <v>0</v>
      </c>
      <c r="AF317">
        <v>0</v>
      </c>
      <c r="AG317">
        <v>0</v>
      </c>
      <c r="AI317">
        <v>0</v>
      </c>
      <c r="AJ317">
        <v>0</v>
      </c>
      <c r="AL317">
        <v>18717.16</v>
      </c>
      <c r="AM317">
        <v>0</v>
      </c>
      <c r="AN317">
        <v>0</v>
      </c>
      <c r="AO317">
        <v>0</v>
      </c>
      <c r="AP317" s="1">
        <v>39421</v>
      </c>
      <c r="AQ317">
        <v>8411</v>
      </c>
      <c r="AR317">
        <v>209</v>
      </c>
      <c r="AS317">
        <v>10</v>
      </c>
      <c r="AT317">
        <v>0</v>
      </c>
      <c r="AU317">
        <v>11330000</v>
      </c>
      <c r="AW317">
        <v>2023</v>
      </c>
      <c r="AX317" t="s">
        <v>2020</v>
      </c>
      <c r="AY317" t="s">
        <v>2021</v>
      </c>
      <c r="AZ317" t="s">
        <v>2022</v>
      </c>
      <c r="BA317">
        <v>700000</v>
      </c>
      <c r="BB317">
        <v>433000</v>
      </c>
      <c r="BC317">
        <v>0</v>
      </c>
      <c r="BD317">
        <v>1133000</v>
      </c>
      <c r="BE317">
        <v>1133000</v>
      </c>
      <c r="BF317">
        <v>2022</v>
      </c>
      <c r="BG317" t="s">
        <v>2020</v>
      </c>
      <c r="BH317" t="s">
        <v>2021</v>
      </c>
      <c r="BI317" t="s">
        <v>2022</v>
      </c>
      <c r="BJ317">
        <v>700000</v>
      </c>
      <c r="BK317">
        <v>433000</v>
      </c>
      <c r="BL317">
        <v>0</v>
      </c>
      <c r="BM317">
        <v>1133000</v>
      </c>
      <c r="BN317">
        <v>1133000</v>
      </c>
      <c r="BO317">
        <v>2021</v>
      </c>
      <c r="BP317" t="s">
        <v>2020</v>
      </c>
      <c r="BQ317" t="s">
        <v>2021</v>
      </c>
      <c r="BR317" t="s">
        <v>2022</v>
      </c>
      <c r="BS317">
        <v>700000</v>
      </c>
      <c r="BT317">
        <v>433000</v>
      </c>
      <c r="BU317">
        <v>0</v>
      </c>
      <c r="BV317">
        <v>1133000</v>
      </c>
      <c r="BW317">
        <v>1133000</v>
      </c>
      <c r="BX317">
        <v>2020</v>
      </c>
      <c r="BY317" t="s">
        <v>2020</v>
      </c>
      <c r="BZ317" t="s">
        <v>2021</v>
      </c>
      <c r="CA317" t="s">
        <v>2022</v>
      </c>
      <c r="CB317">
        <v>700000</v>
      </c>
      <c r="CC317">
        <v>433000</v>
      </c>
      <c r="CD317">
        <v>0</v>
      </c>
      <c r="CE317">
        <v>1133000</v>
      </c>
      <c r="CF317">
        <v>1133000</v>
      </c>
      <c r="CG317">
        <v>0</v>
      </c>
      <c r="CH317">
        <v>0</v>
      </c>
      <c r="CI317">
        <v>48</v>
      </c>
      <c r="CJ317" t="s">
        <v>103</v>
      </c>
      <c r="CM317" t="s">
        <v>2023</v>
      </c>
    </row>
    <row r="318" spans="1:91" x14ac:dyDescent="0.35">
      <c r="A318">
        <v>28</v>
      </c>
      <c r="B318">
        <v>1</v>
      </c>
      <c r="D318" t="s">
        <v>2024</v>
      </c>
      <c r="E318" t="s">
        <v>92</v>
      </c>
      <c r="F318" t="s">
        <v>2025</v>
      </c>
      <c r="G318" t="s">
        <v>2026</v>
      </c>
      <c r="H318" t="s">
        <v>102</v>
      </c>
      <c r="I318">
        <v>0</v>
      </c>
      <c r="O318" s="1">
        <v>44131</v>
      </c>
      <c r="P318" t="s">
        <v>178</v>
      </c>
      <c r="Q318">
        <v>10247200</v>
      </c>
      <c r="S318">
        <v>0</v>
      </c>
      <c r="T318" t="s">
        <v>164</v>
      </c>
      <c r="Z318" t="s">
        <v>386</v>
      </c>
      <c r="AA318" t="s">
        <v>2027</v>
      </c>
      <c r="AB318">
        <v>3</v>
      </c>
      <c r="AC318">
        <v>0</v>
      </c>
      <c r="AD318">
        <v>4.2999999999999997E-2</v>
      </c>
      <c r="AE318">
        <v>0</v>
      </c>
      <c r="AF318">
        <v>0</v>
      </c>
      <c r="AG318">
        <v>0</v>
      </c>
      <c r="AI318">
        <v>0</v>
      </c>
      <c r="AJ318">
        <v>0</v>
      </c>
      <c r="AL318">
        <v>13563</v>
      </c>
      <c r="AM318">
        <v>0</v>
      </c>
      <c r="AN318">
        <v>0</v>
      </c>
      <c r="AO318">
        <v>0</v>
      </c>
      <c r="AP318" s="1">
        <v>37073</v>
      </c>
      <c r="AQ318">
        <v>5850</v>
      </c>
      <c r="AR318">
        <v>30</v>
      </c>
      <c r="AS318">
        <v>550000</v>
      </c>
      <c r="AT318">
        <v>10</v>
      </c>
      <c r="AU318">
        <v>150</v>
      </c>
      <c r="AW318">
        <v>2023</v>
      </c>
      <c r="AX318" t="s">
        <v>2025</v>
      </c>
      <c r="AY318" t="s">
        <v>2026</v>
      </c>
      <c r="AZ318" t="s">
        <v>102</v>
      </c>
      <c r="BA318">
        <v>376200</v>
      </c>
      <c r="BB318">
        <v>448800</v>
      </c>
      <c r="BC318">
        <v>0</v>
      </c>
      <c r="BD318">
        <v>825000</v>
      </c>
      <c r="BE318">
        <v>825000</v>
      </c>
      <c r="BF318">
        <v>2022</v>
      </c>
      <c r="BG318" t="s">
        <v>2025</v>
      </c>
      <c r="BH318" t="s">
        <v>2026</v>
      </c>
      <c r="BI318" t="s">
        <v>102</v>
      </c>
      <c r="BJ318">
        <v>376200</v>
      </c>
      <c r="BK318">
        <v>448800</v>
      </c>
      <c r="BL318">
        <v>0</v>
      </c>
      <c r="BM318">
        <v>825000</v>
      </c>
      <c r="BN318">
        <v>825000</v>
      </c>
      <c r="BO318">
        <v>2021</v>
      </c>
      <c r="BP318" t="s">
        <v>2025</v>
      </c>
      <c r="BQ318" t="s">
        <v>2026</v>
      </c>
      <c r="BR318" t="s">
        <v>102</v>
      </c>
      <c r="BS318">
        <v>376200</v>
      </c>
      <c r="BT318">
        <v>448800</v>
      </c>
      <c r="BU318">
        <v>0</v>
      </c>
      <c r="BV318">
        <v>825000</v>
      </c>
      <c r="BW318">
        <v>825000</v>
      </c>
      <c r="BX318">
        <v>2020</v>
      </c>
      <c r="BY318" t="s">
        <v>2025</v>
      </c>
      <c r="BZ318" t="s">
        <v>2026</v>
      </c>
      <c r="CA318" t="s">
        <v>102</v>
      </c>
      <c r="CB318">
        <v>376200</v>
      </c>
      <c r="CC318">
        <v>448800</v>
      </c>
      <c r="CD318">
        <v>0</v>
      </c>
      <c r="CE318">
        <v>825000</v>
      </c>
      <c r="CF318">
        <v>825000</v>
      </c>
      <c r="CG318">
        <v>0</v>
      </c>
      <c r="CH318">
        <v>0</v>
      </c>
      <c r="CI318">
        <v>82</v>
      </c>
      <c r="CJ318" t="s">
        <v>353</v>
      </c>
      <c r="CM318" t="s">
        <v>2028</v>
      </c>
    </row>
    <row r="319" spans="1:91" x14ac:dyDescent="0.35">
      <c r="A319">
        <v>20</v>
      </c>
      <c r="B319">
        <v>16</v>
      </c>
      <c r="D319" t="s">
        <v>2029</v>
      </c>
      <c r="E319" t="s">
        <v>92</v>
      </c>
      <c r="F319" t="s">
        <v>2030</v>
      </c>
      <c r="G319" t="s">
        <v>2031</v>
      </c>
      <c r="H319" t="s">
        <v>2032</v>
      </c>
      <c r="I319">
        <v>0</v>
      </c>
      <c r="O319" s="1">
        <v>43826</v>
      </c>
      <c r="P319" t="s">
        <v>178</v>
      </c>
      <c r="Q319">
        <v>10153200</v>
      </c>
      <c r="S319">
        <v>0</v>
      </c>
      <c r="T319" t="s">
        <v>164</v>
      </c>
      <c r="Z319" t="s">
        <v>172</v>
      </c>
      <c r="AA319" t="s">
        <v>880</v>
      </c>
      <c r="AB319">
        <v>3</v>
      </c>
      <c r="AC319">
        <v>0</v>
      </c>
      <c r="AD319">
        <v>3.44E-2</v>
      </c>
      <c r="AE319">
        <v>0</v>
      </c>
      <c r="AF319">
        <v>0</v>
      </c>
      <c r="AG319">
        <v>0</v>
      </c>
      <c r="AI319">
        <v>0</v>
      </c>
      <c r="AJ319">
        <v>0</v>
      </c>
      <c r="AL319">
        <v>10488.72</v>
      </c>
      <c r="AM319">
        <v>0</v>
      </c>
      <c r="AN319">
        <v>0</v>
      </c>
      <c r="AO319">
        <v>0</v>
      </c>
      <c r="AP319" s="1">
        <v>35417</v>
      </c>
      <c r="AQ319">
        <v>5080</v>
      </c>
      <c r="AR319">
        <v>147</v>
      </c>
      <c r="AS319">
        <v>100000</v>
      </c>
      <c r="AT319">
        <v>4</v>
      </c>
      <c r="AU319">
        <v>638</v>
      </c>
      <c r="AW319">
        <v>2023</v>
      </c>
      <c r="AX319" t="s">
        <v>2030</v>
      </c>
      <c r="AY319" t="s">
        <v>2031</v>
      </c>
      <c r="AZ319" t="s">
        <v>2032</v>
      </c>
      <c r="BA319">
        <v>324900</v>
      </c>
      <c r="BB319">
        <v>313100</v>
      </c>
      <c r="BC319">
        <v>0</v>
      </c>
      <c r="BD319">
        <v>638000</v>
      </c>
      <c r="BE319">
        <v>638000</v>
      </c>
      <c r="BF319">
        <v>2022</v>
      </c>
      <c r="BG319" t="s">
        <v>2030</v>
      </c>
      <c r="BH319" t="s">
        <v>2031</v>
      </c>
      <c r="BI319" t="s">
        <v>2032</v>
      </c>
      <c r="BJ319">
        <v>324900</v>
      </c>
      <c r="BK319">
        <v>313100</v>
      </c>
      <c r="BL319">
        <v>0</v>
      </c>
      <c r="BM319">
        <v>638000</v>
      </c>
      <c r="BN319">
        <v>638000</v>
      </c>
      <c r="BO319">
        <v>2021</v>
      </c>
      <c r="BP319" t="s">
        <v>2030</v>
      </c>
      <c r="BQ319" t="s">
        <v>2031</v>
      </c>
      <c r="BR319" t="s">
        <v>2032</v>
      </c>
      <c r="BS319">
        <v>324900</v>
      </c>
      <c r="BT319">
        <v>313100</v>
      </c>
      <c r="BU319">
        <v>0</v>
      </c>
      <c r="BV319">
        <v>638000</v>
      </c>
      <c r="BW319">
        <v>638000</v>
      </c>
      <c r="BX319">
        <v>2020</v>
      </c>
      <c r="BY319" t="s">
        <v>2030</v>
      </c>
      <c r="BZ319" t="s">
        <v>2031</v>
      </c>
      <c r="CA319" t="s">
        <v>2032</v>
      </c>
      <c r="CB319">
        <v>324900</v>
      </c>
      <c r="CC319">
        <v>313100</v>
      </c>
      <c r="CD319">
        <v>0</v>
      </c>
      <c r="CE319">
        <v>638000</v>
      </c>
      <c r="CF319">
        <v>638000</v>
      </c>
      <c r="CG319">
        <v>0</v>
      </c>
      <c r="CH319">
        <v>0</v>
      </c>
      <c r="CI319">
        <v>81</v>
      </c>
      <c r="CJ319" t="s">
        <v>189</v>
      </c>
      <c r="CM319" t="s">
        <v>2033</v>
      </c>
    </row>
    <row r="320" spans="1:91" x14ac:dyDescent="0.35">
      <c r="A320">
        <v>168</v>
      </c>
      <c r="B320">
        <v>37</v>
      </c>
      <c r="D320" t="s">
        <v>2034</v>
      </c>
      <c r="E320" t="s">
        <v>92</v>
      </c>
      <c r="F320" t="s">
        <v>2035</v>
      </c>
      <c r="G320" t="s">
        <v>2036</v>
      </c>
      <c r="H320" t="s">
        <v>2037</v>
      </c>
      <c r="I320">
        <v>0</v>
      </c>
      <c r="O320" s="1">
        <v>43826</v>
      </c>
      <c r="P320" t="s">
        <v>96</v>
      </c>
      <c r="Q320">
        <v>11008800</v>
      </c>
      <c r="S320">
        <v>0</v>
      </c>
      <c r="T320" t="s">
        <v>121</v>
      </c>
      <c r="Z320" t="s">
        <v>2038</v>
      </c>
      <c r="AA320" t="s">
        <v>2039</v>
      </c>
      <c r="AB320">
        <v>2</v>
      </c>
      <c r="AC320">
        <v>0</v>
      </c>
      <c r="AD320">
        <v>3.1899999999999998E-2</v>
      </c>
      <c r="AE320">
        <v>0</v>
      </c>
      <c r="AF320">
        <v>0</v>
      </c>
      <c r="AG320">
        <v>0</v>
      </c>
      <c r="AI320">
        <v>0</v>
      </c>
      <c r="AJ320">
        <v>0</v>
      </c>
      <c r="AL320">
        <v>10491</v>
      </c>
      <c r="AM320">
        <v>0</v>
      </c>
      <c r="AN320">
        <v>0</v>
      </c>
      <c r="AO320">
        <v>0</v>
      </c>
      <c r="AP320" s="1">
        <v>31763</v>
      </c>
      <c r="AQ320">
        <v>3668</v>
      </c>
      <c r="AR320">
        <v>341</v>
      </c>
      <c r="AS320">
        <v>280000</v>
      </c>
      <c r="AT320">
        <v>0</v>
      </c>
      <c r="AU320">
        <v>232.142857142857</v>
      </c>
      <c r="AW320">
        <v>2023</v>
      </c>
      <c r="AX320" t="s">
        <v>2035</v>
      </c>
      <c r="AY320" t="s">
        <v>2036</v>
      </c>
      <c r="AZ320" t="s">
        <v>2037</v>
      </c>
      <c r="BA320">
        <v>613700</v>
      </c>
      <c r="BB320">
        <v>36300</v>
      </c>
      <c r="BC320">
        <v>0</v>
      </c>
      <c r="BD320">
        <v>650000</v>
      </c>
      <c r="BE320">
        <v>650000</v>
      </c>
      <c r="BF320">
        <v>2022</v>
      </c>
      <c r="BG320" t="s">
        <v>2035</v>
      </c>
      <c r="BH320" t="s">
        <v>2036</v>
      </c>
      <c r="BI320" t="s">
        <v>2037</v>
      </c>
      <c r="BJ320">
        <v>613700</v>
      </c>
      <c r="BK320">
        <v>36300</v>
      </c>
      <c r="BL320">
        <v>0</v>
      </c>
      <c r="BM320">
        <v>650000</v>
      </c>
      <c r="BN320">
        <v>650000</v>
      </c>
      <c r="BO320">
        <v>2021</v>
      </c>
      <c r="BP320" t="s">
        <v>2035</v>
      </c>
      <c r="BQ320" t="s">
        <v>2036</v>
      </c>
      <c r="BR320" t="s">
        <v>2037</v>
      </c>
      <c r="BS320">
        <v>613700</v>
      </c>
      <c r="BT320">
        <v>36300</v>
      </c>
      <c r="BU320">
        <v>0</v>
      </c>
      <c r="BV320">
        <v>650000</v>
      </c>
      <c r="BW320">
        <v>650000</v>
      </c>
      <c r="BX320">
        <v>2020</v>
      </c>
      <c r="BY320" t="s">
        <v>2035</v>
      </c>
      <c r="BZ320" t="s">
        <v>2036</v>
      </c>
      <c r="CA320" t="s">
        <v>2037</v>
      </c>
      <c r="CB320">
        <v>613700</v>
      </c>
      <c r="CC320">
        <v>36300</v>
      </c>
      <c r="CD320">
        <v>0</v>
      </c>
      <c r="CE320">
        <v>650000</v>
      </c>
      <c r="CF320">
        <v>650000</v>
      </c>
      <c r="CG320">
        <v>0</v>
      </c>
      <c r="CH320">
        <v>0</v>
      </c>
      <c r="CI320">
        <v>56</v>
      </c>
      <c r="CJ320" t="s">
        <v>1562</v>
      </c>
      <c r="CM320" t="s">
        <v>2040</v>
      </c>
    </row>
    <row r="321" spans="1:91" x14ac:dyDescent="0.35">
      <c r="A321">
        <v>47</v>
      </c>
      <c r="B321">
        <v>7</v>
      </c>
      <c r="D321" t="s">
        <v>2041</v>
      </c>
      <c r="E321" t="s">
        <v>92</v>
      </c>
      <c r="F321" t="s">
        <v>2042</v>
      </c>
      <c r="G321" t="s">
        <v>156</v>
      </c>
      <c r="H321" t="s">
        <v>157</v>
      </c>
      <c r="I321">
        <v>1892</v>
      </c>
      <c r="J321">
        <v>2020</v>
      </c>
      <c r="K321">
        <v>18</v>
      </c>
      <c r="O321" s="1">
        <v>44206</v>
      </c>
      <c r="P321" t="s">
        <v>178</v>
      </c>
      <c r="Q321">
        <v>10381100</v>
      </c>
      <c r="S321">
        <v>660</v>
      </c>
      <c r="T321" t="s">
        <v>121</v>
      </c>
      <c r="Z321" t="s">
        <v>234</v>
      </c>
      <c r="AA321" t="s">
        <v>2043</v>
      </c>
      <c r="AB321">
        <v>4</v>
      </c>
      <c r="AC321">
        <v>0</v>
      </c>
      <c r="AD321">
        <v>0</v>
      </c>
      <c r="AE321">
        <v>0</v>
      </c>
      <c r="AF321">
        <v>0</v>
      </c>
      <c r="AG321">
        <v>0</v>
      </c>
      <c r="AI321">
        <v>0</v>
      </c>
      <c r="AJ321">
        <v>0</v>
      </c>
      <c r="AL321">
        <v>15817.2</v>
      </c>
      <c r="AM321">
        <v>0</v>
      </c>
      <c r="AN321">
        <v>0</v>
      </c>
      <c r="AO321">
        <v>0</v>
      </c>
      <c r="AP321" s="1">
        <v>43234</v>
      </c>
      <c r="AQ321">
        <v>9307</v>
      </c>
      <c r="AR321">
        <v>314</v>
      </c>
      <c r="AS321">
        <v>1</v>
      </c>
      <c r="AT321">
        <v>4</v>
      </c>
      <c r="AU321">
        <v>98000000</v>
      </c>
      <c r="AV321">
        <v>12</v>
      </c>
      <c r="AW321">
        <v>2023</v>
      </c>
      <c r="AX321" t="s">
        <v>2042</v>
      </c>
      <c r="AY321" t="s">
        <v>156</v>
      </c>
      <c r="AZ321" t="s">
        <v>157</v>
      </c>
      <c r="BA321">
        <v>380000</v>
      </c>
      <c r="BB321">
        <v>600000</v>
      </c>
      <c r="BC321">
        <v>0</v>
      </c>
      <c r="BD321">
        <v>980000</v>
      </c>
      <c r="BE321">
        <v>980000</v>
      </c>
      <c r="BF321">
        <v>2022</v>
      </c>
      <c r="BG321" t="s">
        <v>2042</v>
      </c>
      <c r="BH321" t="s">
        <v>156</v>
      </c>
      <c r="BI321" t="s">
        <v>157</v>
      </c>
      <c r="BJ321">
        <v>380000</v>
      </c>
      <c r="BK321">
        <v>600000</v>
      </c>
      <c r="BL321">
        <v>0</v>
      </c>
      <c r="BM321">
        <v>980000</v>
      </c>
      <c r="BN321">
        <v>980000</v>
      </c>
      <c r="BO321">
        <v>2021</v>
      </c>
      <c r="BP321" t="s">
        <v>2042</v>
      </c>
      <c r="BQ321" t="s">
        <v>156</v>
      </c>
      <c r="BR321" t="s">
        <v>157</v>
      </c>
      <c r="BS321">
        <v>380000</v>
      </c>
      <c r="BT321">
        <v>600000</v>
      </c>
      <c r="BU321">
        <v>0</v>
      </c>
      <c r="BV321">
        <v>980000</v>
      </c>
      <c r="BW321">
        <v>980000</v>
      </c>
      <c r="BX321">
        <v>2020</v>
      </c>
      <c r="BY321" t="s">
        <v>2042</v>
      </c>
      <c r="BZ321" t="s">
        <v>156</v>
      </c>
      <c r="CA321" t="s">
        <v>157</v>
      </c>
      <c r="CB321">
        <v>380000</v>
      </c>
      <c r="CC321">
        <v>0</v>
      </c>
      <c r="CD321">
        <v>0</v>
      </c>
      <c r="CE321">
        <v>380000</v>
      </c>
      <c r="CF321">
        <v>380000</v>
      </c>
      <c r="CG321">
        <v>0</v>
      </c>
      <c r="CH321">
        <v>0</v>
      </c>
      <c r="CI321">
        <v>84</v>
      </c>
      <c r="CJ321" t="s">
        <v>2044</v>
      </c>
      <c r="CK321" t="s">
        <v>1961</v>
      </c>
      <c r="CL321" t="s">
        <v>1962</v>
      </c>
      <c r="CM321" t="s">
        <v>2045</v>
      </c>
    </row>
    <row r="322" spans="1:91" x14ac:dyDescent="0.35">
      <c r="A322">
        <v>190</v>
      </c>
      <c r="B322">
        <v>12</v>
      </c>
      <c r="D322" t="s">
        <v>2046</v>
      </c>
      <c r="E322" t="s">
        <v>92</v>
      </c>
      <c r="F322" t="s">
        <v>2047</v>
      </c>
      <c r="G322" t="s">
        <v>2048</v>
      </c>
      <c r="H322" t="s">
        <v>102</v>
      </c>
      <c r="I322">
        <v>0</v>
      </c>
      <c r="O322" s="1">
        <v>43883</v>
      </c>
      <c r="P322" t="s">
        <v>96</v>
      </c>
      <c r="Q322">
        <v>11195500</v>
      </c>
      <c r="S322">
        <v>0</v>
      </c>
      <c r="T322" t="s">
        <v>121</v>
      </c>
      <c r="Z322" t="s">
        <v>2049</v>
      </c>
      <c r="AA322" t="s">
        <v>2050</v>
      </c>
      <c r="AB322">
        <v>3</v>
      </c>
      <c r="AC322">
        <v>0</v>
      </c>
      <c r="AD322">
        <v>2.3900000000000001E-2</v>
      </c>
      <c r="AE322">
        <v>0</v>
      </c>
      <c r="AF322">
        <v>0</v>
      </c>
      <c r="AG322">
        <v>0</v>
      </c>
      <c r="AI322">
        <v>0</v>
      </c>
      <c r="AJ322">
        <v>0</v>
      </c>
      <c r="AL322">
        <v>9264.36</v>
      </c>
      <c r="AM322">
        <v>0</v>
      </c>
      <c r="AN322">
        <v>0</v>
      </c>
      <c r="AO322">
        <v>0</v>
      </c>
      <c r="AP322" s="1">
        <v>43745</v>
      </c>
      <c r="AQ322">
        <v>9461</v>
      </c>
      <c r="AR322">
        <v>587</v>
      </c>
      <c r="AS322">
        <v>1150000</v>
      </c>
      <c r="AT322">
        <v>0</v>
      </c>
      <c r="AU322">
        <v>49.913043478260903</v>
      </c>
      <c r="AW322">
        <v>2023</v>
      </c>
      <c r="AX322" t="s">
        <v>2047</v>
      </c>
      <c r="AY322" t="s">
        <v>2048</v>
      </c>
      <c r="AZ322" t="s">
        <v>102</v>
      </c>
      <c r="BA322">
        <v>532000</v>
      </c>
      <c r="BB322">
        <v>42000</v>
      </c>
      <c r="BC322">
        <v>0</v>
      </c>
      <c r="BD322">
        <v>574000</v>
      </c>
      <c r="BE322">
        <v>574000</v>
      </c>
      <c r="BF322">
        <v>2022</v>
      </c>
      <c r="BG322" t="s">
        <v>2047</v>
      </c>
      <c r="BH322" t="s">
        <v>2048</v>
      </c>
      <c r="BI322" t="s">
        <v>102</v>
      </c>
      <c r="BJ322">
        <v>532000</v>
      </c>
      <c r="BK322">
        <v>42000</v>
      </c>
      <c r="BL322">
        <v>0</v>
      </c>
      <c r="BM322">
        <v>574000</v>
      </c>
      <c r="BN322">
        <v>574000</v>
      </c>
      <c r="BO322">
        <v>2021</v>
      </c>
      <c r="BP322" t="s">
        <v>2047</v>
      </c>
      <c r="BQ322" t="s">
        <v>2048</v>
      </c>
      <c r="BR322" t="s">
        <v>102</v>
      </c>
      <c r="BS322">
        <v>532000</v>
      </c>
      <c r="BT322">
        <v>42000</v>
      </c>
      <c r="BU322">
        <v>0</v>
      </c>
      <c r="BV322">
        <v>574000</v>
      </c>
      <c r="BW322">
        <v>574000</v>
      </c>
      <c r="BX322">
        <v>2020</v>
      </c>
      <c r="BY322" t="s">
        <v>2051</v>
      </c>
      <c r="BZ322" t="s">
        <v>2052</v>
      </c>
      <c r="CA322" t="s">
        <v>102</v>
      </c>
      <c r="CB322">
        <v>532000</v>
      </c>
      <c r="CC322">
        <v>42000</v>
      </c>
      <c r="CD322">
        <v>0</v>
      </c>
      <c r="CE322">
        <v>574000</v>
      </c>
      <c r="CF322">
        <v>574000</v>
      </c>
      <c r="CG322">
        <v>0</v>
      </c>
      <c r="CH322">
        <v>0</v>
      </c>
      <c r="CI322">
        <v>53</v>
      </c>
      <c r="CJ322" t="s">
        <v>167</v>
      </c>
      <c r="CM322" t="s">
        <v>2053</v>
      </c>
    </row>
    <row r="323" spans="1:91" x14ac:dyDescent="0.35">
      <c r="A323">
        <v>203</v>
      </c>
      <c r="B323">
        <v>3</v>
      </c>
      <c r="D323" t="s">
        <v>2054</v>
      </c>
      <c r="E323" t="s">
        <v>92</v>
      </c>
      <c r="F323" t="s">
        <v>2055</v>
      </c>
      <c r="G323" t="s">
        <v>2048</v>
      </c>
      <c r="H323" t="s">
        <v>102</v>
      </c>
      <c r="I323">
        <v>0</v>
      </c>
      <c r="O323" s="1">
        <v>44207</v>
      </c>
      <c r="P323" t="s">
        <v>96</v>
      </c>
      <c r="Q323">
        <v>11269100</v>
      </c>
      <c r="S323">
        <v>3270</v>
      </c>
      <c r="T323" t="s">
        <v>121</v>
      </c>
      <c r="Z323" t="s">
        <v>2056</v>
      </c>
      <c r="AA323" t="s">
        <v>145</v>
      </c>
      <c r="AB323">
        <v>2</v>
      </c>
      <c r="AC323">
        <v>738</v>
      </c>
      <c r="AD323">
        <v>0</v>
      </c>
      <c r="AE323">
        <v>0</v>
      </c>
      <c r="AF323">
        <v>0</v>
      </c>
      <c r="AG323">
        <v>0</v>
      </c>
      <c r="AI323">
        <v>0</v>
      </c>
      <c r="AJ323">
        <v>0</v>
      </c>
      <c r="AL323">
        <v>11943.6</v>
      </c>
      <c r="AM323">
        <v>0</v>
      </c>
      <c r="AN323">
        <v>0</v>
      </c>
      <c r="AO323">
        <v>0</v>
      </c>
      <c r="AP323" s="1">
        <v>41446</v>
      </c>
      <c r="AQ323">
        <v>8917</v>
      </c>
      <c r="AR323">
        <v>777</v>
      </c>
      <c r="AS323">
        <v>975000</v>
      </c>
      <c r="AT323">
        <v>10</v>
      </c>
      <c r="AU323">
        <v>75.897435897435898</v>
      </c>
      <c r="AW323">
        <v>2023</v>
      </c>
      <c r="AX323" t="s">
        <v>2055</v>
      </c>
      <c r="AY323" t="s">
        <v>2048</v>
      </c>
      <c r="AZ323" t="s">
        <v>102</v>
      </c>
      <c r="BA323">
        <v>570000</v>
      </c>
      <c r="BB323">
        <v>170000</v>
      </c>
      <c r="BC323">
        <v>0</v>
      </c>
      <c r="BD323">
        <v>740000</v>
      </c>
      <c r="BE323">
        <v>740000</v>
      </c>
      <c r="BF323">
        <v>2022</v>
      </c>
      <c r="BG323" t="s">
        <v>2055</v>
      </c>
      <c r="BH323" t="s">
        <v>2048</v>
      </c>
      <c r="BI323" t="s">
        <v>102</v>
      </c>
      <c r="BJ323">
        <v>570000</v>
      </c>
      <c r="BK323">
        <v>170000</v>
      </c>
      <c r="BL323">
        <v>0</v>
      </c>
      <c r="BM323">
        <v>740000</v>
      </c>
      <c r="BN323">
        <v>740000</v>
      </c>
      <c r="BO323">
        <v>2021</v>
      </c>
      <c r="BP323" t="s">
        <v>2055</v>
      </c>
      <c r="BQ323" t="s">
        <v>2048</v>
      </c>
      <c r="BR323" t="s">
        <v>102</v>
      </c>
      <c r="BS323">
        <v>570000</v>
      </c>
      <c r="BT323">
        <v>170000</v>
      </c>
      <c r="BU323">
        <v>0</v>
      </c>
      <c r="BV323">
        <v>740000</v>
      </c>
      <c r="BW323">
        <v>740000</v>
      </c>
      <c r="BX323">
        <v>2020</v>
      </c>
      <c r="BY323" t="s">
        <v>2055</v>
      </c>
      <c r="BZ323" t="s">
        <v>2048</v>
      </c>
      <c r="CA323" t="s">
        <v>102</v>
      </c>
      <c r="CB323">
        <v>570000</v>
      </c>
      <c r="CC323">
        <v>217000</v>
      </c>
      <c r="CD323">
        <v>0</v>
      </c>
      <c r="CE323">
        <v>787000</v>
      </c>
      <c r="CF323">
        <v>787000</v>
      </c>
      <c r="CG323">
        <v>0</v>
      </c>
      <c r="CH323">
        <v>0</v>
      </c>
      <c r="CI323">
        <v>50</v>
      </c>
      <c r="CJ323" t="s">
        <v>224</v>
      </c>
      <c r="CM323" t="s">
        <v>2057</v>
      </c>
    </row>
    <row r="324" spans="1:91" x14ac:dyDescent="0.35">
      <c r="A324">
        <v>206</v>
      </c>
      <c r="B324">
        <v>40</v>
      </c>
      <c r="D324" t="s">
        <v>2058</v>
      </c>
      <c r="E324" t="s">
        <v>92</v>
      </c>
      <c r="F324" t="s">
        <v>2059</v>
      </c>
      <c r="G324" t="s">
        <v>2048</v>
      </c>
      <c r="H324" t="s">
        <v>102</v>
      </c>
      <c r="I324">
        <v>0</v>
      </c>
      <c r="O324" s="1">
        <v>44872</v>
      </c>
      <c r="P324" t="s">
        <v>96</v>
      </c>
      <c r="Q324">
        <v>11292400</v>
      </c>
      <c r="S324">
        <v>3270</v>
      </c>
      <c r="T324" t="s">
        <v>97</v>
      </c>
      <c r="Z324" t="s">
        <v>457</v>
      </c>
      <c r="AA324" t="s">
        <v>2060</v>
      </c>
      <c r="AB324">
        <v>2</v>
      </c>
      <c r="AC324">
        <v>738</v>
      </c>
      <c r="AD324">
        <v>3.6200000000000003E-2</v>
      </c>
      <c r="AE324">
        <v>0</v>
      </c>
      <c r="AF324">
        <v>0</v>
      </c>
      <c r="AG324">
        <v>0</v>
      </c>
      <c r="AI324">
        <v>0</v>
      </c>
      <c r="AJ324">
        <v>0</v>
      </c>
      <c r="AL324">
        <v>17659.88</v>
      </c>
      <c r="AM324">
        <v>0</v>
      </c>
      <c r="AN324">
        <v>0</v>
      </c>
      <c r="AO324">
        <v>0</v>
      </c>
      <c r="AP324" s="1">
        <v>41580</v>
      </c>
      <c r="AQ324">
        <v>8943</v>
      </c>
      <c r="AR324">
        <v>228</v>
      </c>
      <c r="AS324">
        <v>1365000</v>
      </c>
      <c r="AT324">
        <v>0</v>
      </c>
      <c r="AU324">
        <v>78.315018315018307</v>
      </c>
      <c r="AV324">
        <v>1</v>
      </c>
      <c r="AW324">
        <v>2023</v>
      </c>
      <c r="AX324" t="s">
        <v>2059</v>
      </c>
      <c r="AY324" t="s">
        <v>2048</v>
      </c>
      <c r="AZ324" t="s">
        <v>102</v>
      </c>
      <c r="BA324">
        <v>665000</v>
      </c>
      <c r="BB324">
        <v>404000</v>
      </c>
      <c r="BC324">
        <v>0</v>
      </c>
      <c r="BD324">
        <v>1069000</v>
      </c>
      <c r="BE324">
        <v>1069000</v>
      </c>
      <c r="BF324">
        <v>2022</v>
      </c>
      <c r="BG324" t="s">
        <v>2059</v>
      </c>
      <c r="BH324" t="s">
        <v>2048</v>
      </c>
      <c r="BI324" t="s">
        <v>102</v>
      </c>
      <c r="BJ324">
        <v>665000</v>
      </c>
      <c r="BK324">
        <v>404000</v>
      </c>
      <c r="BL324">
        <v>0</v>
      </c>
      <c r="BM324">
        <v>1069000</v>
      </c>
      <c r="BN324">
        <v>1069000</v>
      </c>
      <c r="BO324">
        <v>2021</v>
      </c>
      <c r="BP324" t="s">
        <v>2059</v>
      </c>
      <c r="BQ324" t="s">
        <v>2048</v>
      </c>
      <c r="BR324" t="s">
        <v>102</v>
      </c>
      <c r="BS324">
        <v>665000</v>
      </c>
      <c r="BT324">
        <v>404000</v>
      </c>
      <c r="BU324">
        <v>0</v>
      </c>
      <c r="BV324">
        <v>1069000</v>
      </c>
      <c r="BW324">
        <v>1069000</v>
      </c>
      <c r="BX324">
        <v>2020</v>
      </c>
      <c r="BY324" t="s">
        <v>2059</v>
      </c>
      <c r="BZ324" t="s">
        <v>2048</v>
      </c>
      <c r="CA324" t="s">
        <v>102</v>
      </c>
      <c r="CB324">
        <v>665000</v>
      </c>
      <c r="CC324">
        <v>578700</v>
      </c>
      <c r="CD324">
        <v>0</v>
      </c>
      <c r="CE324">
        <v>1243700</v>
      </c>
      <c r="CF324">
        <v>1243700</v>
      </c>
      <c r="CG324">
        <v>0</v>
      </c>
      <c r="CH324">
        <v>0</v>
      </c>
      <c r="CI324">
        <v>48</v>
      </c>
      <c r="CJ324" t="s">
        <v>103</v>
      </c>
      <c r="CM324" t="s">
        <v>2061</v>
      </c>
    </row>
    <row r="325" spans="1:91" x14ac:dyDescent="0.35">
      <c r="A325">
        <v>222</v>
      </c>
      <c r="B325">
        <v>6</v>
      </c>
      <c r="D325" t="s">
        <v>2062</v>
      </c>
      <c r="E325" t="s">
        <v>92</v>
      </c>
      <c r="F325" t="s">
        <v>2063</v>
      </c>
      <c r="G325" t="s">
        <v>2064</v>
      </c>
      <c r="H325" t="s">
        <v>102</v>
      </c>
      <c r="I325">
        <v>0</v>
      </c>
      <c r="O325" s="1">
        <v>44102</v>
      </c>
      <c r="P325" t="s">
        <v>357</v>
      </c>
      <c r="Q325">
        <v>11406600</v>
      </c>
      <c r="S325">
        <v>660</v>
      </c>
      <c r="T325" t="s">
        <v>399</v>
      </c>
      <c r="Y325" t="s">
        <v>2065</v>
      </c>
      <c r="Z325" t="s">
        <v>2066</v>
      </c>
      <c r="AA325" t="s">
        <v>2067</v>
      </c>
      <c r="AB325">
        <v>10</v>
      </c>
      <c r="AC325">
        <v>739</v>
      </c>
      <c r="AD325">
        <v>0.188</v>
      </c>
      <c r="AE325">
        <v>0</v>
      </c>
      <c r="AF325">
        <v>0</v>
      </c>
      <c r="AG325">
        <v>0</v>
      </c>
      <c r="AI325">
        <v>0</v>
      </c>
      <c r="AJ325">
        <v>0</v>
      </c>
      <c r="AL325">
        <v>198107.28</v>
      </c>
      <c r="AM325">
        <v>0</v>
      </c>
      <c r="AN325">
        <v>0</v>
      </c>
      <c r="AO325">
        <v>0</v>
      </c>
      <c r="AP325" s="1">
        <v>41029</v>
      </c>
      <c r="AQ325">
        <v>8847</v>
      </c>
      <c r="AR325">
        <v>619</v>
      </c>
      <c r="AS325">
        <v>1</v>
      </c>
      <c r="AT325">
        <v>4</v>
      </c>
      <c r="AU325">
        <v>1196300000</v>
      </c>
      <c r="AW325">
        <v>2023</v>
      </c>
      <c r="AX325" t="s">
        <v>2063</v>
      </c>
      <c r="AY325" t="s">
        <v>2064</v>
      </c>
      <c r="AZ325" t="s">
        <v>102</v>
      </c>
      <c r="BA325">
        <v>4230000</v>
      </c>
      <c r="BB325">
        <v>7733000</v>
      </c>
      <c r="BC325">
        <v>0</v>
      </c>
      <c r="BD325">
        <v>11963000</v>
      </c>
      <c r="BE325">
        <v>11963000</v>
      </c>
      <c r="BF325">
        <v>2022</v>
      </c>
      <c r="BG325" t="s">
        <v>2063</v>
      </c>
      <c r="BH325" t="s">
        <v>2064</v>
      </c>
      <c r="BI325" t="s">
        <v>102</v>
      </c>
      <c r="BJ325">
        <v>4230000</v>
      </c>
      <c r="BK325">
        <v>7733000</v>
      </c>
      <c r="BL325">
        <v>0</v>
      </c>
      <c r="BM325">
        <v>11963000</v>
      </c>
      <c r="BN325">
        <v>11963000</v>
      </c>
      <c r="BO325">
        <v>2021</v>
      </c>
      <c r="BP325" t="s">
        <v>2063</v>
      </c>
      <c r="BQ325" t="s">
        <v>2064</v>
      </c>
      <c r="BR325" t="s">
        <v>102</v>
      </c>
      <c r="BS325">
        <v>4230000</v>
      </c>
      <c r="BT325">
        <v>7733000</v>
      </c>
      <c r="BU325">
        <v>0</v>
      </c>
      <c r="BV325">
        <v>11963000</v>
      </c>
      <c r="BW325">
        <v>11963000</v>
      </c>
      <c r="BX325">
        <v>2020</v>
      </c>
      <c r="BY325" t="s">
        <v>2063</v>
      </c>
      <c r="BZ325" t="s">
        <v>2064</v>
      </c>
      <c r="CA325" t="s">
        <v>102</v>
      </c>
      <c r="CB325">
        <v>4230000</v>
      </c>
      <c r="CC325">
        <v>9733000</v>
      </c>
      <c r="CD325">
        <v>0</v>
      </c>
      <c r="CE325">
        <v>13963000</v>
      </c>
      <c r="CF325">
        <v>13963000</v>
      </c>
      <c r="CG325">
        <v>0</v>
      </c>
      <c r="CH325">
        <v>0</v>
      </c>
      <c r="CI325">
        <v>10</v>
      </c>
      <c r="CJ325" t="s">
        <v>115</v>
      </c>
      <c r="CM325" t="s">
        <v>2068</v>
      </c>
    </row>
    <row r="326" spans="1:91" x14ac:dyDescent="0.35">
      <c r="A326">
        <v>203</v>
      </c>
      <c r="B326">
        <v>20</v>
      </c>
      <c r="D326" t="s">
        <v>2069</v>
      </c>
      <c r="E326" t="s">
        <v>92</v>
      </c>
      <c r="F326" t="s">
        <v>2070</v>
      </c>
      <c r="G326" t="s">
        <v>2064</v>
      </c>
      <c r="H326" t="s">
        <v>102</v>
      </c>
      <c r="I326">
        <v>0</v>
      </c>
      <c r="J326">
        <v>1910</v>
      </c>
      <c r="O326" s="1">
        <v>44856</v>
      </c>
      <c r="P326" t="s">
        <v>96</v>
      </c>
      <c r="Q326">
        <v>11273800</v>
      </c>
      <c r="S326">
        <v>660</v>
      </c>
      <c r="T326" t="s">
        <v>97</v>
      </c>
      <c r="Z326" t="s">
        <v>248</v>
      </c>
      <c r="AA326" t="s">
        <v>2060</v>
      </c>
      <c r="AB326">
        <v>2</v>
      </c>
      <c r="AC326">
        <v>0</v>
      </c>
      <c r="AD326">
        <v>4.2999999999999997E-2</v>
      </c>
      <c r="AE326">
        <v>0</v>
      </c>
      <c r="AF326">
        <v>0</v>
      </c>
      <c r="AG326">
        <v>0</v>
      </c>
      <c r="AI326">
        <v>0</v>
      </c>
      <c r="AJ326">
        <v>0</v>
      </c>
      <c r="AL326">
        <v>19824</v>
      </c>
      <c r="AM326">
        <v>0</v>
      </c>
      <c r="AN326">
        <v>0</v>
      </c>
      <c r="AO326">
        <v>0</v>
      </c>
      <c r="AP326" s="1">
        <v>44384</v>
      </c>
      <c r="AQ326">
        <v>9616</v>
      </c>
      <c r="AR326">
        <v>584</v>
      </c>
      <c r="AS326">
        <v>1751000</v>
      </c>
      <c r="AT326">
        <v>10</v>
      </c>
      <c r="AU326">
        <v>68.532267275842401</v>
      </c>
      <c r="AW326">
        <v>2023</v>
      </c>
      <c r="AX326" t="s">
        <v>2070</v>
      </c>
      <c r="AY326" t="s">
        <v>2064</v>
      </c>
      <c r="AZ326" t="s">
        <v>102</v>
      </c>
      <c r="BA326">
        <v>770000</v>
      </c>
      <c r="BB326">
        <v>430000</v>
      </c>
      <c r="BC326">
        <v>0</v>
      </c>
      <c r="BD326">
        <v>1200000</v>
      </c>
      <c r="BE326">
        <v>1200000</v>
      </c>
      <c r="BF326">
        <v>2022</v>
      </c>
      <c r="BG326" t="s">
        <v>2071</v>
      </c>
      <c r="BH326" t="s">
        <v>2072</v>
      </c>
      <c r="BI326" t="s">
        <v>102</v>
      </c>
      <c r="BJ326">
        <v>770000</v>
      </c>
      <c r="BK326">
        <v>430000</v>
      </c>
      <c r="BL326">
        <v>0</v>
      </c>
      <c r="BM326">
        <v>1200000</v>
      </c>
      <c r="BN326">
        <v>1200000</v>
      </c>
      <c r="BO326">
        <v>2021</v>
      </c>
      <c r="BP326" t="s">
        <v>2073</v>
      </c>
      <c r="BQ326" t="s">
        <v>2074</v>
      </c>
      <c r="BR326" t="s">
        <v>2075</v>
      </c>
      <c r="BS326">
        <v>770000</v>
      </c>
      <c r="BT326">
        <v>550000</v>
      </c>
      <c r="BU326">
        <v>0</v>
      </c>
      <c r="BV326">
        <v>1320000</v>
      </c>
      <c r="BW326">
        <v>1320000</v>
      </c>
      <c r="BX326">
        <v>2020</v>
      </c>
      <c r="BY326" t="s">
        <v>2073</v>
      </c>
      <c r="BZ326" t="s">
        <v>2074</v>
      </c>
      <c r="CA326" t="s">
        <v>2075</v>
      </c>
      <c r="CB326">
        <v>770000</v>
      </c>
      <c r="CC326">
        <v>550000</v>
      </c>
      <c r="CD326">
        <v>0</v>
      </c>
      <c r="CE326">
        <v>1320000</v>
      </c>
      <c r="CF326">
        <v>1320000</v>
      </c>
      <c r="CG326">
        <v>0</v>
      </c>
      <c r="CH326">
        <v>0</v>
      </c>
      <c r="CI326">
        <v>48</v>
      </c>
      <c r="CJ326" t="s">
        <v>103</v>
      </c>
      <c r="CM326" t="s">
        <v>2076</v>
      </c>
    </row>
    <row r="327" spans="1:91" x14ac:dyDescent="0.35">
      <c r="A327">
        <v>248</v>
      </c>
      <c r="B327">
        <v>2</v>
      </c>
      <c r="D327" t="s">
        <v>2077</v>
      </c>
      <c r="E327" t="s">
        <v>92</v>
      </c>
      <c r="F327" t="s">
        <v>2078</v>
      </c>
      <c r="G327" t="s">
        <v>2079</v>
      </c>
      <c r="H327" t="s">
        <v>102</v>
      </c>
      <c r="I327">
        <v>0</v>
      </c>
      <c r="O327" s="1">
        <v>44417</v>
      </c>
      <c r="P327" t="s">
        <v>96</v>
      </c>
      <c r="Q327">
        <v>11470300</v>
      </c>
      <c r="S327">
        <v>0</v>
      </c>
      <c r="T327" t="s">
        <v>130</v>
      </c>
      <c r="Z327" t="s">
        <v>2080</v>
      </c>
      <c r="AA327" t="s">
        <v>2081</v>
      </c>
      <c r="AB327">
        <v>9</v>
      </c>
      <c r="AC327">
        <v>738</v>
      </c>
      <c r="AD327">
        <v>0.05</v>
      </c>
      <c r="AE327">
        <v>0</v>
      </c>
      <c r="AF327">
        <v>0</v>
      </c>
      <c r="AG327">
        <v>0</v>
      </c>
      <c r="AI327">
        <v>0</v>
      </c>
      <c r="AJ327">
        <v>0</v>
      </c>
      <c r="AL327">
        <v>27060</v>
      </c>
      <c r="AM327">
        <v>0</v>
      </c>
      <c r="AN327">
        <v>0</v>
      </c>
      <c r="AO327">
        <v>0</v>
      </c>
      <c r="AP327" s="1">
        <v>43482</v>
      </c>
      <c r="AQ327">
        <v>9386</v>
      </c>
      <c r="AR327">
        <v>41</v>
      </c>
      <c r="AS327">
        <v>3719102</v>
      </c>
      <c r="AT327">
        <v>26</v>
      </c>
      <c r="AU327">
        <v>44.365548457665298</v>
      </c>
      <c r="AW327">
        <v>2023</v>
      </c>
      <c r="AX327" t="s">
        <v>2078</v>
      </c>
      <c r="AY327" t="s">
        <v>2079</v>
      </c>
      <c r="AZ327" t="s">
        <v>102</v>
      </c>
      <c r="BA327">
        <v>912000</v>
      </c>
      <c r="BB327">
        <v>738000</v>
      </c>
      <c r="BC327">
        <v>0</v>
      </c>
      <c r="BD327">
        <v>1650000</v>
      </c>
      <c r="BE327">
        <v>1650000</v>
      </c>
      <c r="BF327">
        <v>2022</v>
      </c>
      <c r="BG327" t="s">
        <v>2078</v>
      </c>
      <c r="BH327" t="s">
        <v>2079</v>
      </c>
      <c r="BI327" t="s">
        <v>102</v>
      </c>
      <c r="BJ327">
        <v>912000</v>
      </c>
      <c r="BK327">
        <v>738000</v>
      </c>
      <c r="BL327">
        <v>0</v>
      </c>
      <c r="BM327">
        <v>1650000</v>
      </c>
      <c r="BN327">
        <v>1650000</v>
      </c>
      <c r="BO327">
        <v>2021</v>
      </c>
      <c r="BP327" t="s">
        <v>2078</v>
      </c>
      <c r="BQ327" t="s">
        <v>2079</v>
      </c>
      <c r="BR327" t="s">
        <v>102</v>
      </c>
      <c r="BS327">
        <v>912000</v>
      </c>
      <c r="BT327">
        <v>930000</v>
      </c>
      <c r="BU327">
        <v>0</v>
      </c>
      <c r="BV327">
        <v>1842000</v>
      </c>
      <c r="BW327">
        <v>1842000</v>
      </c>
      <c r="BX327">
        <v>2020</v>
      </c>
      <c r="BY327" t="s">
        <v>2078</v>
      </c>
      <c r="BZ327" t="s">
        <v>2079</v>
      </c>
      <c r="CA327" t="s">
        <v>102</v>
      </c>
      <c r="CB327">
        <v>912000</v>
      </c>
      <c r="CC327">
        <v>930000</v>
      </c>
      <c r="CD327">
        <v>0</v>
      </c>
      <c r="CE327">
        <v>1842000</v>
      </c>
      <c r="CF327">
        <v>1842000</v>
      </c>
      <c r="CG327">
        <v>0</v>
      </c>
      <c r="CH327">
        <v>0</v>
      </c>
      <c r="CI327">
        <v>52</v>
      </c>
      <c r="CJ327" t="s">
        <v>1079</v>
      </c>
      <c r="CM327" t="s">
        <v>2082</v>
      </c>
    </row>
    <row r="328" spans="1:91" x14ac:dyDescent="0.35">
      <c r="A328">
        <v>216</v>
      </c>
      <c r="B328">
        <v>10.01</v>
      </c>
      <c r="D328" t="s">
        <v>2083</v>
      </c>
      <c r="E328" t="s">
        <v>92</v>
      </c>
      <c r="F328" t="s">
        <v>2084</v>
      </c>
      <c r="G328" t="s">
        <v>2079</v>
      </c>
      <c r="H328" t="s">
        <v>102</v>
      </c>
      <c r="I328">
        <v>0</v>
      </c>
      <c r="L328">
        <v>216</v>
      </c>
      <c r="M328">
        <v>10.1</v>
      </c>
      <c r="O328" s="1">
        <v>44102</v>
      </c>
      <c r="P328" t="s">
        <v>804</v>
      </c>
      <c r="Q328">
        <v>11344000</v>
      </c>
      <c r="S328">
        <v>0</v>
      </c>
      <c r="T328" t="s">
        <v>97</v>
      </c>
      <c r="Z328" t="s">
        <v>2085</v>
      </c>
      <c r="AA328" t="s">
        <v>249</v>
      </c>
      <c r="AB328">
        <v>3</v>
      </c>
      <c r="AC328">
        <v>0</v>
      </c>
      <c r="AD328">
        <v>3.3300000000000003E-2</v>
      </c>
      <c r="AE328">
        <v>0</v>
      </c>
      <c r="AF328">
        <v>0</v>
      </c>
      <c r="AG328">
        <v>0</v>
      </c>
      <c r="AI328">
        <v>0</v>
      </c>
      <c r="AJ328">
        <v>0</v>
      </c>
      <c r="AL328">
        <v>16520</v>
      </c>
      <c r="AM328">
        <v>0</v>
      </c>
      <c r="AN328">
        <v>0</v>
      </c>
      <c r="AO328">
        <v>0</v>
      </c>
      <c r="AP328" s="1">
        <v>43482</v>
      </c>
      <c r="AQ328">
        <v>9380</v>
      </c>
      <c r="AR328">
        <v>44</v>
      </c>
      <c r="AS328">
        <v>1705265</v>
      </c>
      <c r="AT328">
        <v>30</v>
      </c>
      <c r="AU328">
        <v>58.641911960897602</v>
      </c>
      <c r="AW328">
        <v>2023</v>
      </c>
      <c r="AX328" t="s">
        <v>2084</v>
      </c>
      <c r="AY328" t="s">
        <v>2079</v>
      </c>
      <c r="AZ328" t="s">
        <v>102</v>
      </c>
      <c r="BA328">
        <v>630000</v>
      </c>
      <c r="BB328">
        <v>370000</v>
      </c>
      <c r="BC328">
        <v>0</v>
      </c>
      <c r="BD328">
        <v>1000000</v>
      </c>
      <c r="BE328">
        <v>1000000</v>
      </c>
      <c r="BF328">
        <v>2022</v>
      </c>
      <c r="BG328" t="s">
        <v>2084</v>
      </c>
      <c r="BH328" t="s">
        <v>2079</v>
      </c>
      <c r="BI328" t="s">
        <v>102</v>
      </c>
      <c r="BJ328">
        <v>630000</v>
      </c>
      <c r="BK328">
        <v>370000</v>
      </c>
      <c r="BL328">
        <v>0</v>
      </c>
      <c r="BM328">
        <v>1000000</v>
      </c>
      <c r="BN328">
        <v>1000000</v>
      </c>
      <c r="BO328">
        <v>2021</v>
      </c>
      <c r="BP328" t="s">
        <v>2084</v>
      </c>
      <c r="BQ328" t="s">
        <v>2079</v>
      </c>
      <c r="BR328" t="s">
        <v>102</v>
      </c>
      <c r="BS328">
        <v>630000</v>
      </c>
      <c r="BT328">
        <v>370000</v>
      </c>
      <c r="BU328">
        <v>0</v>
      </c>
      <c r="BV328">
        <v>1000000</v>
      </c>
      <c r="BW328">
        <v>1000000</v>
      </c>
      <c r="BX328">
        <v>2020</v>
      </c>
      <c r="BY328" t="s">
        <v>2084</v>
      </c>
      <c r="BZ328" t="s">
        <v>2079</v>
      </c>
      <c r="CA328" t="s">
        <v>102</v>
      </c>
      <c r="CB328">
        <v>630000</v>
      </c>
      <c r="CC328">
        <v>700000</v>
      </c>
      <c r="CD328">
        <v>0</v>
      </c>
      <c r="CE328">
        <v>1330000</v>
      </c>
      <c r="CF328">
        <v>1330000</v>
      </c>
      <c r="CG328">
        <v>0</v>
      </c>
      <c r="CH328">
        <v>0</v>
      </c>
      <c r="CI328">
        <v>48</v>
      </c>
      <c r="CJ328" t="s">
        <v>103</v>
      </c>
      <c r="CM328" t="s">
        <v>2086</v>
      </c>
    </row>
    <row r="329" spans="1:91" x14ac:dyDescent="0.35">
      <c r="A329">
        <v>214</v>
      </c>
      <c r="B329">
        <v>11</v>
      </c>
      <c r="D329" t="s">
        <v>2087</v>
      </c>
      <c r="E329" t="s">
        <v>92</v>
      </c>
      <c r="F329" t="s">
        <v>2088</v>
      </c>
      <c r="G329" t="s">
        <v>2089</v>
      </c>
      <c r="H329" t="s">
        <v>102</v>
      </c>
      <c r="I329">
        <v>0</v>
      </c>
      <c r="O329" s="1">
        <v>44978</v>
      </c>
      <c r="P329" t="s">
        <v>110</v>
      </c>
      <c r="Q329">
        <v>11330200</v>
      </c>
      <c r="S329">
        <v>0</v>
      </c>
      <c r="T329" t="s">
        <v>97</v>
      </c>
      <c r="Y329" t="s">
        <v>2090</v>
      </c>
      <c r="Z329" t="s">
        <v>2091</v>
      </c>
      <c r="AA329" t="s">
        <v>2092</v>
      </c>
      <c r="AB329">
        <v>6</v>
      </c>
      <c r="AC329">
        <v>0</v>
      </c>
      <c r="AD329">
        <v>5.0799999999999998E-2</v>
      </c>
      <c r="AE329">
        <v>0</v>
      </c>
      <c r="AF329">
        <v>0</v>
      </c>
      <c r="AG329">
        <v>0</v>
      </c>
      <c r="AI329">
        <v>0</v>
      </c>
      <c r="AJ329">
        <v>0</v>
      </c>
      <c r="AL329">
        <v>45925.599999999999</v>
      </c>
      <c r="AM329">
        <v>0</v>
      </c>
      <c r="AN329">
        <v>0</v>
      </c>
      <c r="AO329">
        <v>0</v>
      </c>
      <c r="AP329" s="1">
        <v>44376</v>
      </c>
      <c r="AQ329">
        <v>9596</v>
      </c>
      <c r="AR329">
        <v>219</v>
      </c>
      <c r="AS329">
        <v>4400000</v>
      </c>
      <c r="AT329">
        <v>0</v>
      </c>
      <c r="AU329">
        <v>63.181818181818201</v>
      </c>
      <c r="AW329">
        <v>2023</v>
      </c>
      <c r="AX329" t="s">
        <v>2088</v>
      </c>
      <c r="AY329" t="s">
        <v>2089</v>
      </c>
      <c r="AZ329" t="s">
        <v>102</v>
      </c>
      <c r="BA329">
        <v>1980000</v>
      </c>
      <c r="BB329">
        <v>800000</v>
      </c>
      <c r="BC329">
        <v>0</v>
      </c>
      <c r="BD329">
        <v>2780000</v>
      </c>
      <c r="BE329">
        <v>2780000</v>
      </c>
      <c r="BF329">
        <v>2022</v>
      </c>
      <c r="BG329" t="s">
        <v>2088</v>
      </c>
      <c r="BH329" t="s">
        <v>2089</v>
      </c>
      <c r="BI329" t="s">
        <v>102</v>
      </c>
      <c r="BJ329">
        <v>1980000</v>
      </c>
      <c r="BK329">
        <v>800000</v>
      </c>
      <c r="BL329">
        <v>0</v>
      </c>
      <c r="BM329">
        <v>2780000</v>
      </c>
      <c r="BN329">
        <v>2780000</v>
      </c>
      <c r="BO329">
        <v>2021</v>
      </c>
      <c r="BP329" t="s">
        <v>2093</v>
      </c>
      <c r="BQ329" t="s">
        <v>2094</v>
      </c>
      <c r="BR329" t="s">
        <v>2095</v>
      </c>
      <c r="BS329">
        <v>1980000</v>
      </c>
      <c r="BT329">
        <v>800000</v>
      </c>
      <c r="BU329">
        <v>0</v>
      </c>
      <c r="BV329">
        <v>2780000</v>
      </c>
      <c r="BW329">
        <v>2780000</v>
      </c>
      <c r="BX329">
        <v>2020</v>
      </c>
      <c r="BY329" t="s">
        <v>2093</v>
      </c>
      <c r="BZ329" t="s">
        <v>2094</v>
      </c>
      <c r="CA329" t="s">
        <v>2095</v>
      </c>
      <c r="CB329">
        <v>1980000</v>
      </c>
      <c r="CC329">
        <v>800000</v>
      </c>
      <c r="CD329">
        <v>0</v>
      </c>
      <c r="CE329">
        <v>2780000</v>
      </c>
      <c r="CF329">
        <v>2780000</v>
      </c>
      <c r="CG329">
        <v>0</v>
      </c>
      <c r="CH329">
        <v>0</v>
      </c>
      <c r="CI329">
        <v>11</v>
      </c>
      <c r="CJ329" t="s">
        <v>115</v>
      </c>
      <c r="CM329" t="s">
        <v>2096</v>
      </c>
    </row>
    <row r="330" spans="1:91" x14ac:dyDescent="0.35">
      <c r="A330">
        <v>187</v>
      </c>
      <c r="B330">
        <v>9</v>
      </c>
      <c r="D330" t="s">
        <v>2097</v>
      </c>
      <c r="E330" t="s">
        <v>92</v>
      </c>
      <c r="F330" t="s">
        <v>2098</v>
      </c>
      <c r="G330" t="s">
        <v>2099</v>
      </c>
      <c r="H330" t="s">
        <v>102</v>
      </c>
      <c r="I330">
        <v>0</v>
      </c>
      <c r="O330" s="1">
        <v>44488</v>
      </c>
      <c r="P330" t="s">
        <v>96</v>
      </c>
      <c r="Q330">
        <v>11167600</v>
      </c>
      <c r="S330">
        <v>0</v>
      </c>
      <c r="T330" t="s">
        <v>164</v>
      </c>
      <c r="Z330" t="s">
        <v>248</v>
      </c>
      <c r="AA330" t="s">
        <v>552</v>
      </c>
      <c r="AB330">
        <v>2</v>
      </c>
      <c r="AC330">
        <v>0</v>
      </c>
      <c r="AD330">
        <v>4.2999999999999997E-2</v>
      </c>
      <c r="AE330">
        <v>0</v>
      </c>
      <c r="AF330">
        <v>0</v>
      </c>
      <c r="AG330">
        <v>0</v>
      </c>
      <c r="AI330">
        <v>0</v>
      </c>
      <c r="AJ330">
        <v>0</v>
      </c>
      <c r="AL330">
        <v>16678.39</v>
      </c>
      <c r="AM330">
        <v>0</v>
      </c>
      <c r="AN330">
        <v>0</v>
      </c>
      <c r="AO330">
        <v>0</v>
      </c>
      <c r="AP330" s="1">
        <v>43482</v>
      </c>
      <c r="AQ330">
        <v>9385</v>
      </c>
      <c r="AR330">
        <v>94</v>
      </c>
      <c r="AS330">
        <v>2014367</v>
      </c>
      <c r="AT330">
        <v>6</v>
      </c>
      <c r="AU330">
        <v>50.363215839020398</v>
      </c>
      <c r="AW330">
        <v>2023</v>
      </c>
      <c r="AX330" t="s">
        <v>2098</v>
      </c>
      <c r="AY330" t="s">
        <v>2099</v>
      </c>
      <c r="AZ330" t="s">
        <v>102</v>
      </c>
      <c r="BA330">
        <v>770000</v>
      </c>
      <c r="BB330">
        <v>244500</v>
      </c>
      <c r="BC330">
        <v>0</v>
      </c>
      <c r="BD330">
        <v>1014500</v>
      </c>
      <c r="BE330">
        <v>1014500</v>
      </c>
      <c r="BF330">
        <v>2022</v>
      </c>
      <c r="BG330" t="s">
        <v>2098</v>
      </c>
      <c r="BH330" t="s">
        <v>2099</v>
      </c>
      <c r="BI330" t="s">
        <v>102</v>
      </c>
      <c r="BJ330">
        <v>770000</v>
      </c>
      <c r="BK330">
        <v>244500</v>
      </c>
      <c r="BL330">
        <v>0</v>
      </c>
      <c r="BM330">
        <v>1014500</v>
      </c>
      <c r="BN330">
        <v>1014500</v>
      </c>
      <c r="BO330">
        <v>2021</v>
      </c>
      <c r="BP330" t="s">
        <v>2098</v>
      </c>
      <c r="BQ330" t="s">
        <v>2099</v>
      </c>
      <c r="BR330" t="s">
        <v>102</v>
      </c>
      <c r="BS330">
        <v>770000</v>
      </c>
      <c r="BT330">
        <v>412000</v>
      </c>
      <c r="BU330">
        <v>0</v>
      </c>
      <c r="BV330">
        <v>1182000</v>
      </c>
      <c r="BW330">
        <v>1182000</v>
      </c>
      <c r="BX330">
        <v>2020</v>
      </c>
      <c r="BY330" t="s">
        <v>2098</v>
      </c>
      <c r="BZ330" t="s">
        <v>2099</v>
      </c>
      <c r="CA330" t="s">
        <v>102</v>
      </c>
      <c r="CB330">
        <v>770000</v>
      </c>
      <c r="CC330">
        <v>412000</v>
      </c>
      <c r="CD330">
        <v>0</v>
      </c>
      <c r="CE330">
        <v>1182000</v>
      </c>
      <c r="CF330">
        <v>1182000</v>
      </c>
      <c r="CG330">
        <v>0</v>
      </c>
      <c r="CH330">
        <v>0</v>
      </c>
      <c r="CI330">
        <v>53</v>
      </c>
      <c r="CJ330" t="s">
        <v>167</v>
      </c>
      <c r="CM330" t="s">
        <v>2100</v>
      </c>
    </row>
    <row r="331" spans="1:91" x14ac:dyDescent="0.35">
      <c r="A331">
        <v>166</v>
      </c>
      <c r="B331">
        <v>9.02</v>
      </c>
      <c r="D331" t="s">
        <v>2101</v>
      </c>
      <c r="E331" t="s">
        <v>92</v>
      </c>
      <c r="F331" t="s">
        <v>2102</v>
      </c>
      <c r="G331" t="s">
        <v>2103</v>
      </c>
      <c r="H331" t="s">
        <v>102</v>
      </c>
      <c r="I331">
        <v>0</v>
      </c>
      <c r="L331">
        <v>166</v>
      </c>
      <c r="M331">
        <v>9.1999999999999993</v>
      </c>
      <c r="O331" s="1">
        <v>43826</v>
      </c>
      <c r="P331" t="s">
        <v>96</v>
      </c>
      <c r="Q331">
        <v>10977600</v>
      </c>
      <c r="S331">
        <v>660</v>
      </c>
      <c r="T331" t="s">
        <v>121</v>
      </c>
      <c r="Z331" t="s">
        <v>2104</v>
      </c>
      <c r="AA331" t="s">
        <v>2105</v>
      </c>
      <c r="AB331">
        <v>2</v>
      </c>
      <c r="AC331">
        <v>737</v>
      </c>
      <c r="AD331">
        <v>3.7100000000000001E-2</v>
      </c>
      <c r="AE331">
        <v>0</v>
      </c>
      <c r="AF331">
        <v>0</v>
      </c>
      <c r="AG331">
        <v>0</v>
      </c>
      <c r="AI331">
        <v>0</v>
      </c>
      <c r="AJ331">
        <v>0</v>
      </c>
      <c r="AL331">
        <v>14929.5</v>
      </c>
      <c r="AM331">
        <v>0</v>
      </c>
      <c r="AN331">
        <v>0</v>
      </c>
      <c r="AO331">
        <v>0</v>
      </c>
      <c r="AP331" s="1">
        <v>41689</v>
      </c>
      <c r="AQ331">
        <v>8958</v>
      </c>
      <c r="AR331">
        <v>423</v>
      </c>
      <c r="AS331">
        <v>10</v>
      </c>
      <c r="AT331">
        <v>3</v>
      </c>
      <c r="AU331">
        <v>9250000</v>
      </c>
      <c r="AW331">
        <v>2023</v>
      </c>
      <c r="AX331" t="s">
        <v>2102</v>
      </c>
      <c r="AY331" t="s">
        <v>2103</v>
      </c>
      <c r="AZ331" t="s">
        <v>102</v>
      </c>
      <c r="BA331">
        <v>304000</v>
      </c>
      <c r="BB331">
        <v>621000</v>
      </c>
      <c r="BC331">
        <v>0</v>
      </c>
      <c r="BD331">
        <v>925000</v>
      </c>
      <c r="BE331">
        <v>925000</v>
      </c>
      <c r="BF331">
        <v>2022</v>
      </c>
      <c r="BG331" t="s">
        <v>2102</v>
      </c>
      <c r="BH331" t="s">
        <v>2103</v>
      </c>
      <c r="BI331" t="s">
        <v>102</v>
      </c>
      <c r="BJ331">
        <v>304000</v>
      </c>
      <c r="BK331">
        <v>621000</v>
      </c>
      <c r="BL331">
        <v>0</v>
      </c>
      <c r="BM331">
        <v>925000</v>
      </c>
      <c r="BN331">
        <v>925000</v>
      </c>
      <c r="BO331">
        <v>2021</v>
      </c>
      <c r="BP331" t="s">
        <v>2102</v>
      </c>
      <c r="BQ331" t="s">
        <v>2103</v>
      </c>
      <c r="BR331" t="s">
        <v>102</v>
      </c>
      <c r="BS331">
        <v>304000</v>
      </c>
      <c r="BT331">
        <v>621000</v>
      </c>
      <c r="BU331">
        <v>0</v>
      </c>
      <c r="BV331">
        <v>925000</v>
      </c>
      <c r="BW331">
        <v>925000</v>
      </c>
      <c r="BX331">
        <v>2020</v>
      </c>
      <c r="BY331" t="s">
        <v>2102</v>
      </c>
      <c r="BZ331" t="s">
        <v>2103</v>
      </c>
      <c r="CA331" t="s">
        <v>102</v>
      </c>
      <c r="CB331">
        <v>304000</v>
      </c>
      <c r="CC331">
        <v>621000</v>
      </c>
      <c r="CD331">
        <v>0</v>
      </c>
      <c r="CE331">
        <v>925000</v>
      </c>
      <c r="CF331">
        <v>925000</v>
      </c>
      <c r="CG331">
        <v>0</v>
      </c>
      <c r="CH331">
        <v>0</v>
      </c>
      <c r="CI331">
        <v>58</v>
      </c>
      <c r="CJ331" t="s">
        <v>244</v>
      </c>
      <c r="CM331" t="s">
        <v>2106</v>
      </c>
    </row>
    <row r="332" spans="1:91" x14ac:dyDescent="0.35">
      <c r="A332">
        <v>206</v>
      </c>
      <c r="B332">
        <v>42.01</v>
      </c>
      <c r="D332" t="s">
        <v>2107</v>
      </c>
      <c r="E332" t="s">
        <v>92</v>
      </c>
      <c r="F332" t="s">
        <v>2108</v>
      </c>
      <c r="G332" t="s">
        <v>2109</v>
      </c>
      <c r="H332" t="s">
        <v>2110</v>
      </c>
      <c r="I332">
        <v>0</v>
      </c>
      <c r="L332">
        <v>206</v>
      </c>
      <c r="M332">
        <v>42.1</v>
      </c>
      <c r="O332" s="1">
        <v>44175</v>
      </c>
      <c r="P332" t="s">
        <v>96</v>
      </c>
      <c r="Q332">
        <v>11292600</v>
      </c>
      <c r="S332">
        <v>0</v>
      </c>
      <c r="T332" t="s">
        <v>97</v>
      </c>
      <c r="Z332" t="s">
        <v>2111</v>
      </c>
      <c r="AA332" t="s">
        <v>1132</v>
      </c>
      <c r="AB332">
        <v>2</v>
      </c>
      <c r="AC332">
        <v>0</v>
      </c>
      <c r="AD332">
        <v>2.8899999999999999E-2</v>
      </c>
      <c r="AE332">
        <v>0</v>
      </c>
      <c r="AF332">
        <v>0</v>
      </c>
      <c r="AG332">
        <v>0</v>
      </c>
      <c r="AI332">
        <v>0</v>
      </c>
      <c r="AJ332">
        <v>0</v>
      </c>
      <c r="AL332">
        <v>17643.36</v>
      </c>
      <c r="AM332">
        <v>0</v>
      </c>
      <c r="AN332">
        <v>0</v>
      </c>
      <c r="AO332">
        <v>0</v>
      </c>
      <c r="AP332" s="1">
        <v>44104</v>
      </c>
      <c r="AQ332">
        <v>9518</v>
      </c>
      <c r="AR332">
        <v>888</v>
      </c>
      <c r="AS332">
        <v>1</v>
      </c>
      <c r="AT332">
        <v>4</v>
      </c>
      <c r="AU332">
        <v>106800000</v>
      </c>
      <c r="AW332">
        <v>2023</v>
      </c>
      <c r="AX332" t="s">
        <v>2108</v>
      </c>
      <c r="AY332" t="s">
        <v>2109</v>
      </c>
      <c r="AZ332" t="s">
        <v>2110</v>
      </c>
      <c r="BA332">
        <v>595000</v>
      </c>
      <c r="BB332">
        <v>473000</v>
      </c>
      <c r="BC332">
        <v>0</v>
      </c>
      <c r="BD332">
        <v>1068000</v>
      </c>
      <c r="BE332">
        <v>1068000</v>
      </c>
      <c r="BF332">
        <v>2022</v>
      </c>
      <c r="BG332" t="s">
        <v>2108</v>
      </c>
      <c r="BH332" t="s">
        <v>2109</v>
      </c>
      <c r="BI332" t="s">
        <v>2110</v>
      </c>
      <c r="BJ332">
        <v>595000</v>
      </c>
      <c r="BK332">
        <v>473000</v>
      </c>
      <c r="BL332">
        <v>0</v>
      </c>
      <c r="BM332">
        <v>1068000</v>
      </c>
      <c r="BN332">
        <v>1068000</v>
      </c>
      <c r="BO332">
        <v>2021</v>
      </c>
      <c r="BP332" t="s">
        <v>2108</v>
      </c>
      <c r="BQ332" t="s">
        <v>2109</v>
      </c>
      <c r="BR332" t="s">
        <v>2110</v>
      </c>
      <c r="BS332">
        <v>595000</v>
      </c>
      <c r="BT332">
        <v>473000</v>
      </c>
      <c r="BU332">
        <v>0</v>
      </c>
      <c r="BV332">
        <v>1068000</v>
      </c>
      <c r="BW332">
        <v>1068000</v>
      </c>
      <c r="BX332">
        <v>2020</v>
      </c>
      <c r="BY332" t="s">
        <v>2112</v>
      </c>
      <c r="BZ332" t="s">
        <v>2113</v>
      </c>
      <c r="CA332" t="s">
        <v>2114</v>
      </c>
      <c r="CB332">
        <v>595000</v>
      </c>
      <c r="CC332">
        <v>473000</v>
      </c>
      <c r="CD332">
        <v>0</v>
      </c>
      <c r="CE332">
        <v>1068000</v>
      </c>
      <c r="CF332">
        <v>1068000</v>
      </c>
      <c r="CG332">
        <v>0</v>
      </c>
      <c r="CH332">
        <v>0</v>
      </c>
      <c r="CI332">
        <v>48</v>
      </c>
      <c r="CJ332" t="s">
        <v>103</v>
      </c>
      <c r="CM332" t="s">
        <v>2115</v>
      </c>
    </row>
    <row r="333" spans="1:91" x14ac:dyDescent="0.35">
      <c r="A333">
        <v>169</v>
      </c>
      <c r="B333">
        <v>40</v>
      </c>
      <c r="D333" t="s">
        <v>2116</v>
      </c>
      <c r="E333" t="s">
        <v>92</v>
      </c>
      <c r="F333" t="s">
        <v>2117</v>
      </c>
      <c r="G333" t="s">
        <v>2116</v>
      </c>
      <c r="H333" t="s">
        <v>102</v>
      </c>
      <c r="I333">
        <v>0</v>
      </c>
      <c r="O333" s="1">
        <v>43826</v>
      </c>
      <c r="P333" t="s">
        <v>96</v>
      </c>
      <c r="Q333">
        <v>11020900</v>
      </c>
      <c r="S333">
        <v>0</v>
      </c>
      <c r="T333" t="s">
        <v>121</v>
      </c>
      <c r="Z333" t="s">
        <v>2118</v>
      </c>
      <c r="AA333" t="s">
        <v>529</v>
      </c>
      <c r="AB333">
        <v>3</v>
      </c>
      <c r="AC333">
        <v>0</v>
      </c>
      <c r="AD333">
        <v>3.3300000000000003E-2</v>
      </c>
      <c r="AE333">
        <v>0</v>
      </c>
      <c r="AF333">
        <v>0</v>
      </c>
      <c r="AG333">
        <v>0</v>
      </c>
      <c r="AI333">
        <v>0</v>
      </c>
      <c r="AJ333">
        <v>0</v>
      </c>
      <c r="AL333">
        <v>12056.58</v>
      </c>
      <c r="AM333">
        <v>0</v>
      </c>
      <c r="AN333">
        <v>0</v>
      </c>
      <c r="AO333">
        <v>0</v>
      </c>
      <c r="AP333" s="1">
        <v>31252</v>
      </c>
      <c r="AQ333">
        <v>3463</v>
      </c>
      <c r="AR333">
        <v>705</v>
      </c>
      <c r="AS333">
        <v>193000</v>
      </c>
      <c r="AT333">
        <v>0</v>
      </c>
      <c r="AU333">
        <v>387.04663212435202</v>
      </c>
      <c r="AW333">
        <v>2023</v>
      </c>
      <c r="AX333" t="s">
        <v>2117</v>
      </c>
      <c r="AY333" t="s">
        <v>2116</v>
      </c>
      <c r="AZ333" t="s">
        <v>102</v>
      </c>
      <c r="BA333">
        <v>581400</v>
      </c>
      <c r="BB333">
        <v>165600</v>
      </c>
      <c r="BC333">
        <v>0</v>
      </c>
      <c r="BD333">
        <v>747000</v>
      </c>
      <c r="BE333">
        <v>747000</v>
      </c>
      <c r="BF333">
        <v>2022</v>
      </c>
      <c r="BG333" t="s">
        <v>2117</v>
      </c>
      <c r="BH333" t="s">
        <v>2116</v>
      </c>
      <c r="BI333" t="s">
        <v>102</v>
      </c>
      <c r="BJ333">
        <v>581400</v>
      </c>
      <c r="BK333">
        <v>165600</v>
      </c>
      <c r="BL333">
        <v>0</v>
      </c>
      <c r="BM333">
        <v>747000</v>
      </c>
      <c r="BN333">
        <v>747000</v>
      </c>
      <c r="BO333">
        <v>2021</v>
      </c>
      <c r="BP333" t="s">
        <v>2117</v>
      </c>
      <c r="BQ333" t="s">
        <v>2116</v>
      </c>
      <c r="BR333" t="s">
        <v>102</v>
      </c>
      <c r="BS333">
        <v>581400</v>
      </c>
      <c r="BT333">
        <v>165600</v>
      </c>
      <c r="BU333">
        <v>0</v>
      </c>
      <c r="BV333">
        <v>747000</v>
      </c>
      <c r="BW333">
        <v>747000</v>
      </c>
      <c r="BX333">
        <v>2020</v>
      </c>
      <c r="BY333" t="s">
        <v>2117</v>
      </c>
      <c r="BZ333" t="s">
        <v>2116</v>
      </c>
      <c r="CA333" t="s">
        <v>102</v>
      </c>
      <c r="CB333">
        <v>581400</v>
      </c>
      <c r="CC333">
        <v>165600</v>
      </c>
      <c r="CD333">
        <v>0</v>
      </c>
      <c r="CE333">
        <v>747000</v>
      </c>
      <c r="CF333">
        <v>747000</v>
      </c>
      <c r="CG333">
        <v>0</v>
      </c>
      <c r="CH333">
        <v>0</v>
      </c>
      <c r="CI333">
        <v>56</v>
      </c>
      <c r="CJ333" t="s">
        <v>1562</v>
      </c>
      <c r="CM333" t="s">
        <v>2119</v>
      </c>
    </row>
    <row r="334" spans="1:91" x14ac:dyDescent="0.35">
      <c r="A334">
        <v>209</v>
      </c>
      <c r="B334">
        <v>32</v>
      </c>
      <c r="D334" t="s">
        <v>2120</v>
      </c>
      <c r="E334" t="s">
        <v>92</v>
      </c>
      <c r="F334" t="s">
        <v>2121</v>
      </c>
      <c r="G334" t="s">
        <v>2122</v>
      </c>
      <c r="H334" t="s">
        <v>2123</v>
      </c>
      <c r="I334">
        <v>0</v>
      </c>
      <c r="O334" s="1">
        <v>43826</v>
      </c>
      <c r="P334" t="s">
        <v>96</v>
      </c>
      <c r="Q334">
        <v>11313800</v>
      </c>
      <c r="S334">
        <v>0</v>
      </c>
      <c r="T334" t="s">
        <v>97</v>
      </c>
      <c r="Z334" t="s">
        <v>2124</v>
      </c>
      <c r="AA334" t="s">
        <v>534</v>
      </c>
      <c r="AB334">
        <v>4</v>
      </c>
      <c r="AC334">
        <v>0</v>
      </c>
      <c r="AD334">
        <v>4.3900000000000002E-2</v>
      </c>
      <c r="AE334">
        <v>0</v>
      </c>
      <c r="AF334">
        <v>0</v>
      </c>
      <c r="AG334">
        <v>0</v>
      </c>
      <c r="AI334">
        <v>0</v>
      </c>
      <c r="AJ334">
        <v>0</v>
      </c>
      <c r="AL334">
        <v>18403.28</v>
      </c>
      <c r="AM334">
        <v>0</v>
      </c>
      <c r="AN334">
        <v>0</v>
      </c>
      <c r="AO334">
        <v>0</v>
      </c>
      <c r="AP334" s="1">
        <v>36312</v>
      </c>
      <c r="AQ334">
        <v>5454</v>
      </c>
      <c r="AR334">
        <v>55</v>
      </c>
      <c r="AS334">
        <v>1</v>
      </c>
      <c r="AT334">
        <v>3</v>
      </c>
      <c r="AU334">
        <v>111400000</v>
      </c>
      <c r="AW334">
        <v>2023</v>
      </c>
      <c r="AX334" t="s">
        <v>2121</v>
      </c>
      <c r="AY334" t="s">
        <v>2122</v>
      </c>
      <c r="AZ334" t="s">
        <v>2123</v>
      </c>
      <c r="BA334">
        <v>920000</v>
      </c>
      <c r="BB334">
        <v>194000</v>
      </c>
      <c r="BC334">
        <v>0</v>
      </c>
      <c r="BD334">
        <v>1114000</v>
      </c>
      <c r="BE334">
        <v>1114000</v>
      </c>
      <c r="BF334">
        <v>2022</v>
      </c>
      <c r="BG334" t="s">
        <v>2121</v>
      </c>
      <c r="BH334" t="s">
        <v>2122</v>
      </c>
      <c r="BI334" t="s">
        <v>2123</v>
      </c>
      <c r="BJ334">
        <v>920000</v>
      </c>
      <c r="BK334">
        <v>194000</v>
      </c>
      <c r="BL334">
        <v>0</v>
      </c>
      <c r="BM334">
        <v>1114000</v>
      </c>
      <c r="BN334">
        <v>1114000</v>
      </c>
      <c r="BO334">
        <v>2021</v>
      </c>
      <c r="BP334" t="s">
        <v>2121</v>
      </c>
      <c r="BQ334" t="s">
        <v>2122</v>
      </c>
      <c r="BR334" t="s">
        <v>2123</v>
      </c>
      <c r="BS334">
        <v>920000</v>
      </c>
      <c r="BT334">
        <v>194000</v>
      </c>
      <c r="BU334">
        <v>0</v>
      </c>
      <c r="BV334">
        <v>1114000</v>
      </c>
      <c r="BW334">
        <v>1114000</v>
      </c>
      <c r="BX334">
        <v>2020</v>
      </c>
      <c r="BY334" t="s">
        <v>2121</v>
      </c>
      <c r="BZ334" t="s">
        <v>2122</v>
      </c>
      <c r="CA334" t="s">
        <v>2123</v>
      </c>
      <c r="CB334">
        <v>920000</v>
      </c>
      <c r="CC334">
        <v>194000</v>
      </c>
      <c r="CD334">
        <v>0</v>
      </c>
      <c r="CE334">
        <v>1114000</v>
      </c>
      <c r="CF334">
        <v>1114000</v>
      </c>
      <c r="CG334">
        <v>0</v>
      </c>
      <c r="CH334">
        <v>0</v>
      </c>
      <c r="CI334">
        <v>49</v>
      </c>
      <c r="CJ334" t="s">
        <v>146</v>
      </c>
      <c r="CM334" t="s">
        <v>2125</v>
      </c>
    </row>
    <row r="335" spans="1:91" x14ac:dyDescent="0.35">
      <c r="A335">
        <v>83</v>
      </c>
      <c r="B335">
        <v>29</v>
      </c>
      <c r="D335" t="s">
        <v>2126</v>
      </c>
      <c r="E335" t="s">
        <v>92</v>
      </c>
      <c r="F335" t="s">
        <v>2127</v>
      </c>
      <c r="G335" t="s">
        <v>2126</v>
      </c>
      <c r="H335" t="s">
        <v>102</v>
      </c>
      <c r="I335">
        <v>0</v>
      </c>
      <c r="O335" s="1">
        <v>43826</v>
      </c>
      <c r="P335" t="s">
        <v>120</v>
      </c>
      <c r="Q335">
        <v>10588800</v>
      </c>
      <c r="S335">
        <v>0</v>
      </c>
      <c r="T335" t="s">
        <v>121</v>
      </c>
      <c r="Z335" t="s">
        <v>234</v>
      </c>
      <c r="AA335" t="s">
        <v>2128</v>
      </c>
      <c r="AB335">
        <v>1</v>
      </c>
      <c r="AC335">
        <v>0</v>
      </c>
      <c r="AD335">
        <v>5.74E-2</v>
      </c>
      <c r="AE335">
        <v>0</v>
      </c>
      <c r="AF335">
        <v>0</v>
      </c>
      <c r="AG335">
        <v>0</v>
      </c>
      <c r="AI335">
        <v>0</v>
      </c>
      <c r="AJ335">
        <v>0</v>
      </c>
      <c r="AL335">
        <v>14122.5</v>
      </c>
      <c r="AM335">
        <v>0</v>
      </c>
      <c r="AN335">
        <v>0</v>
      </c>
      <c r="AO335">
        <v>0</v>
      </c>
      <c r="AP335" s="1">
        <v>39560</v>
      </c>
      <c r="AQ335">
        <v>8502</v>
      </c>
      <c r="AR335">
        <v>263</v>
      </c>
      <c r="AS335">
        <v>1</v>
      </c>
      <c r="AT335">
        <v>4</v>
      </c>
      <c r="AU335">
        <v>87500000</v>
      </c>
      <c r="AW335">
        <v>2023</v>
      </c>
      <c r="AX335" t="s">
        <v>2127</v>
      </c>
      <c r="AY335" t="s">
        <v>2126</v>
      </c>
      <c r="AZ335" t="s">
        <v>102</v>
      </c>
      <c r="BA335">
        <v>475000</v>
      </c>
      <c r="BB335">
        <v>400000</v>
      </c>
      <c r="BC335">
        <v>0</v>
      </c>
      <c r="BD335">
        <v>875000</v>
      </c>
      <c r="BE335">
        <v>875000</v>
      </c>
      <c r="BF335">
        <v>2022</v>
      </c>
      <c r="BG335" t="s">
        <v>2127</v>
      </c>
      <c r="BH335" t="s">
        <v>2126</v>
      </c>
      <c r="BI335" t="s">
        <v>102</v>
      </c>
      <c r="BJ335">
        <v>475000</v>
      </c>
      <c r="BK335">
        <v>400000</v>
      </c>
      <c r="BL335">
        <v>0</v>
      </c>
      <c r="BM335">
        <v>875000</v>
      </c>
      <c r="BN335">
        <v>875000</v>
      </c>
      <c r="BO335">
        <v>2021</v>
      </c>
      <c r="BP335" t="s">
        <v>2127</v>
      </c>
      <c r="BQ335" t="s">
        <v>2126</v>
      </c>
      <c r="BR335" t="s">
        <v>102</v>
      </c>
      <c r="BS335">
        <v>475000</v>
      </c>
      <c r="BT335">
        <v>400000</v>
      </c>
      <c r="BU335">
        <v>0</v>
      </c>
      <c r="BV335">
        <v>875000</v>
      </c>
      <c r="BW335">
        <v>875000</v>
      </c>
      <c r="BX335">
        <v>2020</v>
      </c>
      <c r="BY335" t="s">
        <v>2127</v>
      </c>
      <c r="BZ335" t="s">
        <v>2126</v>
      </c>
      <c r="CA335" t="s">
        <v>102</v>
      </c>
      <c r="CB335">
        <v>475000</v>
      </c>
      <c r="CC335">
        <v>400000</v>
      </c>
      <c r="CD335">
        <v>0</v>
      </c>
      <c r="CE335">
        <v>875000</v>
      </c>
      <c r="CF335">
        <v>875000</v>
      </c>
      <c r="CG335">
        <v>0</v>
      </c>
      <c r="CH335">
        <v>0</v>
      </c>
      <c r="CI335">
        <v>76</v>
      </c>
      <c r="CJ335" t="s">
        <v>195</v>
      </c>
      <c r="CM335" t="s">
        <v>2129</v>
      </c>
    </row>
    <row r="336" spans="1:91" x14ac:dyDescent="0.35">
      <c r="A336">
        <v>215</v>
      </c>
      <c r="B336">
        <v>11.01</v>
      </c>
      <c r="D336" t="s">
        <v>2130</v>
      </c>
      <c r="E336" t="s">
        <v>92</v>
      </c>
      <c r="F336" t="s">
        <v>2131</v>
      </c>
      <c r="G336" t="s">
        <v>2132</v>
      </c>
      <c r="H336" t="s">
        <v>1860</v>
      </c>
      <c r="I336">
        <v>0</v>
      </c>
      <c r="L336">
        <v>215</v>
      </c>
      <c r="M336">
        <v>11.1</v>
      </c>
      <c r="O336" s="1">
        <v>43826</v>
      </c>
      <c r="P336" t="s">
        <v>804</v>
      </c>
      <c r="Q336">
        <v>11340900</v>
      </c>
      <c r="S336">
        <v>45</v>
      </c>
      <c r="T336" t="s">
        <v>97</v>
      </c>
      <c r="Z336" t="s">
        <v>2133</v>
      </c>
      <c r="AA336" t="s">
        <v>1533</v>
      </c>
      <c r="AB336">
        <v>3</v>
      </c>
      <c r="AC336">
        <v>0</v>
      </c>
      <c r="AD336">
        <v>3.5400000000000001E-2</v>
      </c>
      <c r="AE336">
        <v>0</v>
      </c>
      <c r="AF336">
        <v>0</v>
      </c>
      <c r="AG336">
        <v>0</v>
      </c>
      <c r="AI336">
        <v>0</v>
      </c>
      <c r="AJ336">
        <v>0</v>
      </c>
      <c r="AL336">
        <v>19245.8</v>
      </c>
      <c r="AM336">
        <v>0</v>
      </c>
      <c r="AN336">
        <v>0</v>
      </c>
      <c r="AO336">
        <v>0</v>
      </c>
      <c r="AP336" s="1">
        <v>37602</v>
      </c>
      <c r="AQ336">
        <v>7031</v>
      </c>
      <c r="AR336">
        <v>299</v>
      </c>
      <c r="AS336">
        <v>1</v>
      </c>
      <c r="AT336">
        <v>3</v>
      </c>
      <c r="AU336">
        <v>116500000</v>
      </c>
      <c r="AW336">
        <v>2023</v>
      </c>
      <c r="AX336" t="s">
        <v>2131</v>
      </c>
      <c r="AY336" t="s">
        <v>2132</v>
      </c>
      <c r="AZ336" t="s">
        <v>1860</v>
      </c>
      <c r="BA336">
        <v>630000</v>
      </c>
      <c r="BB336">
        <v>535000</v>
      </c>
      <c r="BC336">
        <v>0</v>
      </c>
      <c r="BD336">
        <v>1165000</v>
      </c>
      <c r="BE336">
        <v>1165000</v>
      </c>
      <c r="BF336">
        <v>2022</v>
      </c>
      <c r="BG336" t="s">
        <v>2131</v>
      </c>
      <c r="BH336" t="s">
        <v>2132</v>
      </c>
      <c r="BI336" t="s">
        <v>1860</v>
      </c>
      <c r="BJ336">
        <v>630000</v>
      </c>
      <c r="BK336">
        <v>535000</v>
      </c>
      <c r="BL336">
        <v>0</v>
      </c>
      <c r="BM336">
        <v>1165000</v>
      </c>
      <c r="BN336">
        <v>1165000</v>
      </c>
      <c r="BO336">
        <v>2021</v>
      </c>
      <c r="BP336" t="s">
        <v>2131</v>
      </c>
      <c r="BQ336" t="s">
        <v>2132</v>
      </c>
      <c r="BR336" t="s">
        <v>1860</v>
      </c>
      <c r="BS336">
        <v>630000</v>
      </c>
      <c r="BT336">
        <v>535000</v>
      </c>
      <c r="BU336">
        <v>0</v>
      </c>
      <c r="BV336">
        <v>1165000</v>
      </c>
      <c r="BW336">
        <v>1165000</v>
      </c>
      <c r="BX336">
        <v>2020</v>
      </c>
      <c r="BY336" t="s">
        <v>2131</v>
      </c>
      <c r="BZ336" t="s">
        <v>2132</v>
      </c>
      <c r="CA336" t="s">
        <v>1860</v>
      </c>
      <c r="CB336">
        <v>630000</v>
      </c>
      <c r="CC336">
        <v>535000</v>
      </c>
      <c r="CD336">
        <v>0</v>
      </c>
      <c r="CE336">
        <v>1165000</v>
      </c>
      <c r="CF336">
        <v>1165000</v>
      </c>
      <c r="CG336">
        <v>0</v>
      </c>
      <c r="CH336">
        <v>0</v>
      </c>
      <c r="CI336">
        <v>48</v>
      </c>
      <c r="CJ336" t="s">
        <v>103</v>
      </c>
      <c r="CM336" t="s">
        <v>2134</v>
      </c>
    </row>
    <row r="337" spans="1:91" x14ac:dyDescent="0.35">
      <c r="A337">
        <v>18</v>
      </c>
      <c r="B337">
        <v>17</v>
      </c>
      <c r="D337" t="s">
        <v>2135</v>
      </c>
      <c r="E337" t="s">
        <v>92</v>
      </c>
      <c r="F337" t="s">
        <v>2136</v>
      </c>
      <c r="G337" t="s">
        <v>2137</v>
      </c>
      <c r="H337" t="s">
        <v>102</v>
      </c>
      <c r="I337">
        <v>0</v>
      </c>
      <c r="O337" s="1">
        <v>44858</v>
      </c>
      <c r="P337" t="s">
        <v>178</v>
      </c>
      <c r="Q337">
        <v>10130200</v>
      </c>
      <c r="S337">
        <v>0</v>
      </c>
      <c r="T337" t="s">
        <v>121</v>
      </c>
      <c r="Z337" t="s">
        <v>234</v>
      </c>
      <c r="AA337" t="s">
        <v>2138</v>
      </c>
      <c r="AB337">
        <v>3</v>
      </c>
      <c r="AC337">
        <v>0</v>
      </c>
      <c r="AD337">
        <v>5.74E-2</v>
      </c>
      <c r="AE337">
        <v>0</v>
      </c>
      <c r="AF337">
        <v>0</v>
      </c>
      <c r="AG337">
        <v>0</v>
      </c>
      <c r="AI337">
        <v>0</v>
      </c>
      <c r="AJ337">
        <v>0</v>
      </c>
      <c r="AL337">
        <v>13589.88</v>
      </c>
      <c r="AM337">
        <v>0</v>
      </c>
      <c r="AN337">
        <v>0</v>
      </c>
      <c r="AO337">
        <v>0</v>
      </c>
      <c r="AP337" s="1">
        <v>44818</v>
      </c>
      <c r="AQ337">
        <v>9699</v>
      </c>
      <c r="AR337">
        <v>232</v>
      </c>
      <c r="AS337">
        <v>1200000</v>
      </c>
      <c r="AT337">
        <v>0</v>
      </c>
      <c r="AU337">
        <v>70.1666666666667</v>
      </c>
      <c r="AW337">
        <v>2023</v>
      </c>
      <c r="AX337" t="s">
        <v>2136</v>
      </c>
      <c r="AY337" t="s">
        <v>2137</v>
      </c>
      <c r="AZ337" t="s">
        <v>102</v>
      </c>
      <c r="BA337">
        <v>427500</v>
      </c>
      <c r="BB337">
        <v>414500</v>
      </c>
      <c r="BC337">
        <v>0</v>
      </c>
      <c r="BD337">
        <v>842000</v>
      </c>
      <c r="BE337">
        <v>842000</v>
      </c>
      <c r="BF337">
        <v>2022</v>
      </c>
      <c r="BG337" t="s">
        <v>2139</v>
      </c>
      <c r="BH337" t="s">
        <v>2135</v>
      </c>
      <c r="BI337" t="s">
        <v>102</v>
      </c>
      <c r="BJ337">
        <v>427500</v>
      </c>
      <c r="BK337">
        <v>414500</v>
      </c>
      <c r="BL337">
        <v>0</v>
      </c>
      <c r="BM337">
        <v>842000</v>
      </c>
      <c r="BN337">
        <v>842000</v>
      </c>
      <c r="BO337">
        <v>2021</v>
      </c>
      <c r="BP337" t="s">
        <v>2139</v>
      </c>
      <c r="BQ337" t="s">
        <v>2135</v>
      </c>
      <c r="BR337" t="s">
        <v>102</v>
      </c>
      <c r="BS337">
        <v>427500</v>
      </c>
      <c r="BT337">
        <v>414500</v>
      </c>
      <c r="BU337">
        <v>0</v>
      </c>
      <c r="BV337">
        <v>842000</v>
      </c>
      <c r="BW337">
        <v>842000</v>
      </c>
      <c r="BX337">
        <v>2020</v>
      </c>
      <c r="BY337" t="s">
        <v>2139</v>
      </c>
      <c r="BZ337" t="s">
        <v>2135</v>
      </c>
      <c r="CA337" t="s">
        <v>102</v>
      </c>
      <c r="CB337">
        <v>427500</v>
      </c>
      <c r="CC337">
        <v>414500</v>
      </c>
      <c r="CD337">
        <v>0</v>
      </c>
      <c r="CE337">
        <v>842000</v>
      </c>
      <c r="CF337">
        <v>842000</v>
      </c>
      <c r="CG337">
        <v>0</v>
      </c>
      <c r="CH337">
        <v>0</v>
      </c>
      <c r="CI337">
        <v>82</v>
      </c>
      <c r="CJ337" t="s">
        <v>353</v>
      </c>
      <c r="CM337" t="s">
        <v>2140</v>
      </c>
    </row>
    <row r="338" spans="1:91" x14ac:dyDescent="0.35">
      <c r="A338">
        <v>181</v>
      </c>
      <c r="B338">
        <v>14</v>
      </c>
      <c r="D338" t="s">
        <v>2141</v>
      </c>
      <c r="E338" t="s">
        <v>92</v>
      </c>
      <c r="F338" t="s">
        <v>2142</v>
      </c>
      <c r="G338" t="s">
        <v>2143</v>
      </c>
      <c r="H338" t="s">
        <v>102</v>
      </c>
      <c r="I338">
        <v>0</v>
      </c>
      <c r="O338" s="1">
        <v>43826</v>
      </c>
      <c r="P338" t="s">
        <v>96</v>
      </c>
      <c r="Q338">
        <v>11118800</v>
      </c>
      <c r="S338">
        <v>660</v>
      </c>
      <c r="T338" t="s">
        <v>121</v>
      </c>
      <c r="Z338" t="s">
        <v>2144</v>
      </c>
      <c r="AA338" t="s">
        <v>145</v>
      </c>
      <c r="AB338">
        <v>3</v>
      </c>
      <c r="AC338">
        <v>0</v>
      </c>
      <c r="AD338">
        <v>1.9099999999999999E-2</v>
      </c>
      <c r="AE338">
        <v>0</v>
      </c>
      <c r="AF338">
        <v>0</v>
      </c>
      <c r="AG338">
        <v>0</v>
      </c>
      <c r="AI338">
        <v>0</v>
      </c>
      <c r="AJ338">
        <v>0</v>
      </c>
      <c r="AL338">
        <v>13283.22</v>
      </c>
      <c r="AM338">
        <v>0</v>
      </c>
      <c r="AN338">
        <v>0</v>
      </c>
      <c r="AO338">
        <v>0</v>
      </c>
      <c r="AP338" s="1">
        <v>36801</v>
      </c>
      <c r="AQ338">
        <v>5705</v>
      </c>
      <c r="AR338">
        <v>171</v>
      </c>
      <c r="AS338">
        <v>565000</v>
      </c>
      <c r="AT338">
        <v>0</v>
      </c>
      <c r="AU338">
        <v>145.66371681415899</v>
      </c>
      <c r="AW338">
        <v>2023</v>
      </c>
      <c r="AX338" t="s">
        <v>2142</v>
      </c>
      <c r="AY338" t="s">
        <v>2143</v>
      </c>
      <c r="AZ338" t="s">
        <v>102</v>
      </c>
      <c r="BA338">
        <v>419900</v>
      </c>
      <c r="BB338">
        <v>403100</v>
      </c>
      <c r="BC338">
        <v>0</v>
      </c>
      <c r="BD338">
        <v>823000</v>
      </c>
      <c r="BE338">
        <v>823000</v>
      </c>
      <c r="BF338">
        <v>2022</v>
      </c>
      <c r="BG338" t="s">
        <v>2142</v>
      </c>
      <c r="BH338" t="s">
        <v>2143</v>
      </c>
      <c r="BI338" t="s">
        <v>102</v>
      </c>
      <c r="BJ338">
        <v>419900</v>
      </c>
      <c r="BK338">
        <v>403100</v>
      </c>
      <c r="BL338">
        <v>0</v>
      </c>
      <c r="BM338">
        <v>823000</v>
      </c>
      <c r="BN338">
        <v>823000</v>
      </c>
      <c r="BO338">
        <v>2021</v>
      </c>
      <c r="BP338" t="s">
        <v>2142</v>
      </c>
      <c r="BQ338" t="s">
        <v>2143</v>
      </c>
      <c r="BR338" t="s">
        <v>102</v>
      </c>
      <c r="BS338">
        <v>419900</v>
      </c>
      <c r="BT338">
        <v>403100</v>
      </c>
      <c r="BU338">
        <v>0</v>
      </c>
      <c r="BV338">
        <v>823000</v>
      </c>
      <c r="BW338">
        <v>823000</v>
      </c>
      <c r="BX338">
        <v>2020</v>
      </c>
      <c r="BY338" t="s">
        <v>2142</v>
      </c>
      <c r="BZ338" t="s">
        <v>2143</v>
      </c>
      <c r="CA338" t="s">
        <v>102</v>
      </c>
      <c r="CB338">
        <v>419900</v>
      </c>
      <c r="CC338">
        <v>403100</v>
      </c>
      <c r="CD338">
        <v>0</v>
      </c>
      <c r="CE338">
        <v>823000</v>
      </c>
      <c r="CF338">
        <v>823000</v>
      </c>
      <c r="CG338">
        <v>0</v>
      </c>
      <c r="CH338">
        <v>0</v>
      </c>
      <c r="CI338">
        <v>56</v>
      </c>
      <c r="CJ338" t="s">
        <v>1562</v>
      </c>
      <c r="CM338" t="s">
        <v>2145</v>
      </c>
    </row>
    <row r="339" spans="1:91" x14ac:dyDescent="0.35">
      <c r="A339">
        <v>206</v>
      </c>
      <c r="B339">
        <v>33</v>
      </c>
      <c r="D339" t="s">
        <v>2146</v>
      </c>
      <c r="E339" t="s">
        <v>92</v>
      </c>
      <c r="F339" t="s">
        <v>2147</v>
      </c>
      <c r="G339" t="s">
        <v>2146</v>
      </c>
      <c r="H339" t="s">
        <v>102</v>
      </c>
      <c r="I339">
        <v>0</v>
      </c>
      <c r="O339" s="1">
        <v>44981</v>
      </c>
      <c r="P339" t="s">
        <v>96</v>
      </c>
      <c r="Q339">
        <v>11291400</v>
      </c>
      <c r="S339">
        <v>2250</v>
      </c>
      <c r="T339" t="s">
        <v>97</v>
      </c>
      <c r="Z339" t="s">
        <v>457</v>
      </c>
      <c r="AA339" t="s">
        <v>534</v>
      </c>
      <c r="AB339">
        <v>4</v>
      </c>
      <c r="AC339">
        <v>739</v>
      </c>
      <c r="AD339">
        <v>3.6200000000000003E-2</v>
      </c>
      <c r="AE339">
        <v>0</v>
      </c>
      <c r="AF339">
        <v>0</v>
      </c>
      <c r="AG339">
        <v>0</v>
      </c>
      <c r="AI339">
        <v>0</v>
      </c>
      <c r="AJ339">
        <v>0</v>
      </c>
      <c r="AL339">
        <v>17478.16</v>
      </c>
      <c r="AM339">
        <v>0</v>
      </c>
      <c r="AN339">
        <v>0</v>
      </c>
      <c r="AO339">
        <v>0</v>
      </c>
      <c r="AP339" s="1">
        <v>44909</v>
      </c>
      <c r="AQ339">
        <v>9725</v>
      </c>
      <c r="AR339">
        <v>98</v>
      </c>
      <c r="AS339">
        <v>1850000</v>
      </c>
      <c r="AT339">
        <v>0</v>
      </c>
      <c r="AU339">
        <v>57.1891891891892</v>
      </c>
      <c r="AW339">
        <v>2023</v>
      </c>
      <c r="AX339" t="s">
        <v>2148</v>
      </c>
      <c r="AY339" t="s">
        <v>2146</v>
      </c>
      <c r="AZ339" t="s">
        <v>102</v>
      </c>
      <c r="BA339">
        <v>631800</v>
      </c>
      <c r="BB339">
        <v>426200</v>
      </c>
      <c r="BC339">
        <v>0</v>
      </c>
      <c r="BD339">
        <v>1058000</v>
      </c>
      <c r="BE339">
        <v>1058000</v>
      </c>
      <c r="BF339">
        <v>2022</v>
      </c>
      <c r="BG339" t="s">
        <v>2148</v>
      </c>
      <c r="BH339" t="s">
        <v>2146</v>
      </c>
      <c r="BI339" t="s">
        <v>102</v>
      </c>
      <c r="BJ339">
        <v>631800</v>
      </c>
      <c r="BK339">
        <v>426200</v>
      </c>
      <c r="BL339">
        <v>0</v>
      </c>
      <c r="BM339">
        <v>1058000</v>
      </c>
      <c r="BN339">
        <v>1058000</v>
      </c>
      <c r="BO339">
        <v>2021</v>
      </c>
      <c r="BP339" t="s">
        <v>2148</v>
      </c>
      <c r="BQ339" t="s">
        <v>2146</v>
      </c>
      <c r="BR339" t="s">
        <v>102</v>
      </c>
      <c r="BS339">
        <v>631800</v>
      </c>
      <c r="BT339">
        <v>426200</v>
      </c>
      <c r="BU339">
        <v>0</v>
      </c>
      <c r="BV339">
        <v>1058000</v>
      </c>
      <c r="BW339">
        <v>1058000</v>
      </c>
      <c r="BX339">
        <v>2020</v>
      </c>
      <c r="BY339" t="s">
        <v>2148</v>
      </c>
      <c r="BZ339" t="s">
        <v>2146</v>
      </c>
      <c r="CA339" t="s">
        <v>102</v>
      </c>
      <c r="CB339">
        <v>631800</v>
      </c>
      <c r="CC339">
        <v>426200</v>
      </c>
      <c r="CD339">
        <v>0</v>
      </c>
      <c r="CE339">
        <v>1058000</v>
      </c>
      <c r="CF339">
        <v>1058000</v>
      </c>
      <c r="CG339">
        <v>0</v>
      </c>
      <c r="CH339">
        <v>0</v>
      </c>
      <c r="CI339">
        <v>48</v>
      </c>
      <c r="CJ339" t="s">
        <v>103</v>
      </c>
      <c r="CM339" t="s">
        <v>2149</v>
      </c>
    </row>
    <row r="340" spans="1:91" x14ac:dyDescent="0.35">
      <c r="A340">
        <v>207</v>
      </c>
      <c r="B340">
        <v>27</v>
      </c>
      <c r="D340" t="s">
        <v>2150</v>
      </c>
      <c r="E340" t="s">
        <v>92</v>
      </c>
      <c r="F340" t="s">
        <v>2151</v>
      </c>
      <c r="G340" t="s">
        <v>2152</v>
      </c>
      <c r="H340" t="s">
        <v>102</v>
      </c>
      <c r="I340">
        <v>0</v>
      </c>
      <c r="O340" s="1">
        <v>44625</v>
      </c>
      <c r="P340" t="s">
        <v>96</v>
      </c>
      <c r="Q340">
        <v>11300800</v>
      </c>
      <c r="S340">
        <v>0</v>
      </c>
      <c r="T340" t="s">
        <v>97</v>
      </c>
      <c r="Z340" t="s">
        <v>2153</v>
      </c>
      <c r="AA340" t="s">
        <v>500</v>
      </c>
      <c r="AB340">
        <v>3</v>
      </c>
      <c r="AC340">
        <v>738</v>
      </c>
      <c r="AD340">
        <v>4.1799999999999997E-2</v>
      </c>
      <c r="AE340">
        <v>0</v>
      </c>
      <c r="AF340">
        <v>0</v>
      </c>
      <c r="AG340">
        <v>0</v>
      </c>
      <c r="AI340">
        <v>0</v>
      </c>
      <c r="AJ340">
        <v>0</v>
      </c>
      <c r="AL340">
        <v>22847.16</v>
      </c>
      <c r="AM340">
        <v>0</v>
      </c>
      <c r="AN340">
        <v>0</v>
      </c>
      <c r="AO340">
        <v>0</v>
      </c>
      <c r="AP340" s="1">
        <v>44582</v>
      </c>
      <c r="AQ340">
        <v>9635</v>
      </c>
      <c r="AR340">
        <v>820</v>
      </c>
      <c r="AS340">
        <v>1</v>
      </c>
      <c r="AT340">
        <v>10</v>
      </c>
      <c r="AU340">
        <v>138300000</v>
      </c>
      <c r="AW340">
        <v>2023</v>
      </c>
      <c r="AX340" t="s">
        <v>2151</v>
      </c>
      <c r="AY340" t="s">
        <v>2152</v>
      </c>
      <c r="AZ340" t="s">
        <v>102</v>
      </c>
      <c r="BA340">
        <v>731500</v>
      </c>
      <c r="BB340">
        <v>651500</v>
      </c>
      <c r="BC340">
        <v>0</v>
      </c>
      <c r="BD340">
        <v>1383000</v>
      </c>
      <c r="BE340">
        <v>1383000</v>
      </c>
      <c r="BF340">
        <v>2022</v>
      </c>
      <c r="BG340" t="s">
        <v>2154</v>
      </c>
      <c r="BH340" t="s">
        <v>2155</v>
      </c>
      <c r="BI340" t="s">
        <v>102</v>
      </c>
      <c r="BJ340">
        <v>731500</v>
      </c>
      <c r="BK340">
        <v>651500</v>
      </c>
      <c r="BL340">
        <v>0</v>
      </c>
      <c r="BM340">
        <v>1383000</v>
      </c>
      <c r="BN340">
        <v>1383000</v>
      </c>
      <c r="BO340">
        <v>2021</v>
      </c>
      <c r="BP340" t="s">
        <v>2154</v>
      </c>
      <c r="BQ340" t="s">
        <v>2155</v>
      </c>
      <c r="BR340" t="s">
        <v>102</v>
      </c>
      <c r="BS340">
        <v>731500</v>
      </c>
      <c r="BT340">
        <v>651500</v>
      </c>
      <c r="BU340">
        <v>0</v>
      </c>
      <c r="BV340">
        <v>1383000</v>
      </c>
      <c r="BW340">
        <v>1383000</v>
      </c>
      <c r="BX340">
        <v>2020</v>
      </c>
      <c r="BY340" t="s">
        <v>2154</v>
      </c>
      <c r="BZ340" t="s">
        <v>2155</v>
      </c>
      <c r="CA340" t="s">
        <v>102</v>
      </c>
      <c r="CB340">
        <v>731500</v>
      </c>
      <c r="CC340">
        <v>651500</v>
      </c>
      <c r="CD340">
        <v>0</v>
      </c>
      <c r="CE340">
        <v>1383000</v>
      </c>
      <c r="CF340">
        <v>1383000</v>
      </c>
      <c r="CG340">
        <v>0</v>
      </c>
      <c r="CH340">
        <v>0</v>
      </c>
      <c r="CI340">
        <v>48</v>
      </c>
      <c r="CJ340" t="s">
        <v>103</v>
      </c>
      <c r="CM340" t="s">
        <v>2156</v>
      </c>
    </row>
    <row r="341" spans="1:91" x14ac:dyDescent="0.35">
      <c r="A341">
        <v>213.01</v>
      </c>
      <c r="B341">
        <v>2.0099999999999998</v>
      </c>
      <c r="D341" t="s">
        <v>2157</v>
      </c>
      <c r="E341" t="s">
        <v>92</v>
      </c>
      <c r="F341" t="s">
        <v>2158</v>
      </c>
      <c r="G341" t="s">
        <v>2159</v>
      </c>
      <c r="H341" t="s">
        <v>2160</v>
      </c>
      <c r="I341">
        <v>0</v>
      </c>
      <c r="L341">
        <v>213.1</v>
      </c>
      <c r="M341" t="s">
        <v>2161</v>
      </c>
      <c r="O341" s="1">
        <v>44979</v>
      </c>
      <c r="P341" t="s">
        <v>110</v>
      </c>
      <c r="Q341">
        <v>11326000</v>
      </c>
      <c r="S341">
        <v>0</v>
      </c>
      <c r="T341" t="s">
        <v>399</v>
      </c>
      <c r="Z341" t="s">
        <v>2162</v>
      </c>
      <c r="AA341" t="s">
        <v>2163</v>
      </c>
      <c r="AB341">
        <v>13</v>
      </c>
      <c r="AC341">
        <v>0</v>
      </c>
      <c r="AD341">
        <v>0</v>
      </c>
      <c r="AE341">
        <v>0</v>
      </c>
      <c r="AF341">
        <v>0</v>
      </c>
      <c r="AG341">
        <v>0</v>
      </c>
      <c r="AI341">
        <v>0</v>
      </c>
      <c r="AJ341">
        <v>0</v>
      </c>
      <c r="AL341">
        <v>39031.919999999998</v>
      </c>
      <c r="AM341">
        <v>0</v>
      </c>
      <c r="AN341">
        <v>0</v>
      </c>
      <c r="AO341">
        <v>0</v>
      </c>
      <c r="AP341" t="s">
        <v>208</v>
      </c>
      <c r="AS341">
        <v>0</v>
      </c>
      <c r="AT341">
        <v>0</v>
      </c>
      <c r="AU341">
        <v>0</v>
      </c>
      <c r="AW341">
        <v>2023</v>
      </c>
      <c r="AX341" t="s">
        <v>2158</v>
      </c>
      <c r="AY341" t="s">
        <v>2164</v>
      </c>
      <c r="AZ341" t="s">
        <v>1860</v>
      </c>
      <c r="BA341">
        <v>1935000</v>
      </c>
      <c r="BB341">
        <v>422000</v>
      </c>
      <c r="BC341">
        <v>0</v>
      </c>
      <c r="BD341">
        <v>2357000</v>
      </c>
      <c r="BE341">
        <v>2357000</v>
      </c>
      <c r="BF341">
        <v>2022</v>
      </c>
      <c r="BG341" t="s">
        <v>2158</v>
      </c>
      <c r="BH341" t="s">
        <v>2164</v>
      </c>
      <c r="BI341" t="s">
        <v>1860</v>
      </c>
      <c r="BJ341">
        <v>1935000</v>
      </c>
      <c r="BK341">
        <v>422000</v>
      </c>
      <c r="BL341">
        <v>0</v>
      </c>
      <c r="BM341">
        <v>2357000</v>
      </c>
      <c r="BN341">
        <v>2357000</v>
      </c>
      <c r="BO341">
        <v>2021</v>
      </c>
      <c r="BP341" t="s">
        <v>2158</v>
      </c>
      <c r="BQ341" t="s">
        <v>2164</v>
      </c>
      <c r="BR341" t="s">
        <v>1860</v>
      </c>
      <c r="BS341">
        <v>1935000</v>
      </c>
      <c r="BT341">
        <v>422000</v>
      </c>
      <c r="BU341">
        <v>0</v>
      </c>
      <c r="BV341">
        <v>2357000</v>
      </c>
      <c r="BW341">
        <v>2357000</v>
      </c>
      <c r="BX341">
        <v>2020</v>
      </c>
      <c r="BY341" t="s">
        <v>2158</v>
      </c>
      <c r="BZ341" t="s">
        <v>2164</v>
      </c>
      <c r="CA341" t="s">
        <v>1860</v>
      </c>
      <c r="CB341">
        <v>1935000</v>
      </c>
      <c r="CC341">
        <v>422000</v>
      </c>
      <c r="CD341">
        <v>0</v>
      </c>
      <c r="CE341">
        <v>2357000</v>
      </c>
      <c r="CF341">
        <v>2357000</v>
      </c>
      <c r="CG341">
        <v>0</v>
      </c>
      <c r="CH341">
        <v>0</v>
      </c>
      <c r="CI341">
        <v>11</v>
      </c>
      <c r="CJ341" t="s">
        <v>115</v>
      </c>
      <c r="CM341" t="s">
        <v>2165</v>
      </c>
    </row>
    <row r="342" spans="1:91" x14ac:dyDescent="0.35">
      <c r="A342">
        <v>182</v>
      </c>
      <c r="B342">
        <v>26.01</v>
      </c>
      <c r="D342" t="s">
        <v>2166</v>
      </c>
      <c r="E342" t="s">
        <v>92</v>
      </c>
      <c r="F342" t="s">
        <v>2167</v>
      </c>
      <c r="G342" t="s">
        <v>2166</v>
      </c>
      <c r="H342" t="s">
        <v>102</v>
      </c>
      <c r="I342">
        <v>0</v>
      </c>
      <c r="L342">
        <v>182</v>
      </c>
      <c r="M342">
        <v>26.1</v>
      </c>
      <c r="O342" s="1">
        <v>43826</v>
      </c>
      <c r="P342" t="s">
        <v>96</v>
      </c>
      <c r="Q342">
        <v>11125700</v>
      </c>
      <c r="S342">
        <v>0</v>
      </c>
      <c r="T342" t="s">
        <v>121</v>
      </c>
      <c r="Z342" t="s">
        <v>2168</v>
      </c>
      <c r="AA342" t="s">
        <v>2169</v>
      </c>
      <c r="AB342">
        <v>2</v>
      </c>
      <c r="AC342">
        <v>0</v>
      </c>
      <c r="AD342">
        <v>0</v>
      </c>
      <c r="AE342">
        <v>0</v>
      </c>
      <c r="AF342">
        <v>0</v>
      </c>
      <c r="AG342">
        <v>0</v>
      </c>
      <c r="AI342">
        <v>0</v>
      </c>
      <c r="AJ342">
        <v>0</v>
      </c>
      <c r="AL342">
        <v>12621.48</v>
      </c>
      <c r="AM342">
        <v>0</v>
      </c>
      <c r="AN342">
        <v>0</v>
      </c>
      <c r="AO342">
        <v>0</v>
      </c>
      <c r="AP342" s="1">
        <v>30860</v>
      </c>
      <c r="AQ342">
        <v>3418</v>
      </c>
      <c r="AR342">
        <v>422</v>
      </c>
      <c r="AS342">
        <v>29500</v>
      </c>
      <c r="AT342">
        <v>0</v>
      </c>
      <c r="AU342">
        <v>2650.8474576271201</v>
      </c>
      <c r="AW342">
        <v>2023</v>
      </c>
      <c r="AX342" t="s">
        <v>2167</v>
      </c>
      <c r="AY342" t="s">
        <v>2166</v>
      </c>
      <c r="AZ342" t="s">
        <v>102</v>
      </c>
      <c r="BA342">
        <v>581400</v>
      </c>
      <c r="BB342">
        <v>200600</v>
      </c>
      <c r="BC342">
        <v>0</v>
      </c>
      <c r="BD342">
        <v>782000</v>
      </c>
      <c r="BE342">
        <v>782000</v>
      </c>
      <c r="BF342">
        <v>2022</v>
      </c>
      <c r="BG342" t="s">
        <v>2167</v>
      </c>
      <c r="BH342" t="s">
        <v>2166</v>
      </c>
      <c r="BI342" t="s">
        <v>102</v>
      </c>
      <c r="BJ342">
        <v>581400</v>
      </c>
      <c r="BK342">
        <v>200600</v>
      </c>
      <c r="BL342">
        <v>0</v>
      </c>
      <c r="BM342">
        <v>782000</v>
      </c>
      <c r="BN342">
        <v>782000</v>
      </c>
      <c r="BO342">
        <v>2021</v>
      </c>
      <c r="BP342" t="s">
        <v>2167</v>
      </c>
      <c r="BQ342" t="s">
        <v>2166</v>
      </c>
      <c r="BR342" t="s">
        <v>102</v>
      </c>
      <c r="BS342">
        <v>581400</v>
      </c>
      <c r="BT342">
        <v>200600</v>
      </c>
      <c r="BU342">
        <v>0</v>
      </c>
      <c r="BV342">
        <v>782000</v>
      </c>
      <c r="BW342">
        <v>782000</v>
      </c>
      <c r="BX342">
        <v>2020</v>
      </c>
      <c r="BY342" t="s">
        <v>2167</v>
      </c>
      <c r="BZ342" t="s">
        <v>2166</v>
      </c>
      <c r="CA342" t="s">
        <v>102</v>
      </c>
      <c r="CB342">
        <v>581400</v>
      </c>
      <c r="CC342">
        <v>200600</v>
      </c>
      <c r="CD342">
        <v>0</v>
      </c>
      <c r="CE342">
        <v>782000</v>
      </c>
      <c r="CF342">
        <v>782000</v>
      </c>
      <c r="CG342">
        <v>0</v>
      </c>
      <c r="CH342">
        <v>0</v>
      </c>
      <c r="CI342">
        <v>56</v>
      </c>
      <c r="CJ342" t="s">
        <v>1562</v>
      </c>
      <c r="CM342" t="s">
        <v>2170</v>
      </c>
    </row>
    <row r="343" spans="1:91" x14ac:dyDescent="0.35">
      <c r="A343">
        <v>84</v>
      </c>
      <c r="B343">
        <v>24</v>
      </c>
      <c r="D343" t="s">
        <v>2171</v>
      </c>
      <c r="E343" t="s">
        <v>92</v>
      </c>
      <c r="F343" t="s">
        <v>2172</v>
      </c>
      <c r="G343" t="s">
        <v>2173</v>
      </c>
      <c r="H343" t="s">
        <v>2174</v>
      </c>
      <c r="I343">
        <v>0</v>
      </c>
      <c r="O343" s="1">
        <v>44215</v>
      </c>
      <c r="P343" t="s">
        <v>120</v>
      </c>
      <c r="Q343">
        <v>10613300</v>
      </c>
      <c r="S343">
        <v>0</v>
      </c>
      <c r="T343" t="s">
        <v>121</v>
      </c>
      <c r="Y343" t="s">
        <v>2175</v>
      </c>
      <c r="Z343" t="s">
        <v>1337</v>
      </c>
      <c r="AA343" t="s">
        <v>2176</v>
      </c>
      <c r="AB343">
        <v>20</v>
      </c>
      <c r="AC343">
        <v>0</v>
      </c>
      <c r="AD343">
        <v>0.1148</v>
      </c>
      <c r="AE343">
        <v>0</v>
      </c>
      <c r="AF343">
        <v>0</v>
      </c>
      <c r="AG343">
        <v>0</v>
      </c>
      <c r="AI343">
        <v>0</v>
      </c>
      <c r="AJ343">
        <v>0</v>
      </c>
      <c r="AL343">
        <v>40350</v>
      </c>
      <c r="AM343">
        <v>0</v>
      </c>
      <c r="AN343">
        <v>0</v>
      </c>
      <c r="AO343">
        <v>0</v>
      </c>
      <c r="AP343" s="1">
        <v>40633</v>
      </c>
      <c r="AQ343">
        <v>8786</v>
      </c>
      <c r="AR343">
        <v>76</v>
      </c>
      <c r="AS343">
        <v>2850000</v>
      </c>
      <c r="AT343">
        <v>0</v>
      </c>
      <c r="AU343">
        <v>87.719298245613999</v>
      </c>
      <c r="AW343">
        <v>2023</v>
      </c>
      <c r="AX343" t="s">
        <v>2172</v>
      </c>
      <c r="AY343" t="s">
        <v>2173</v>
      </c>
      <c r="AZ343" t="s">
        <v>2174</v>
      </c>
      <c r="BA343">
        <v>950000</v>
      </c>
      <c r="BB343">
        <v>1550000</v>
      </c>
      <c r="BC343">
        <v>0</v>
      </c>
      <c r="BD343">
        <v>2500000</v>
      </c>
      <c r="BE343">
        <v>2500000</v>
      </c>
      <c r="BF343">
        <v>2022</v>
      </c>
      <c r="BG343" t="s">
        <v>2172</v>
      </c>
      <c r="BH343" t="s">
        <v>2173</v>
      </c>
      <c r="BI343" t="s">
        <v>2174</v>
      </c>
      <c r="BJ343">
        <v>950000</v>
      </c>
      <c r="BK343">
        <v>1550000</v>
      </c>
      <c r="BL343">
        <v>0</v>
      </c>
      <c r="BM343">
        <v>2500000</v>
      </c>
      <c r="BN343">
        <v>2500000</v>
      </c>
      <c r="BO343">
        <v>2021</v>
      </c>
      <c r="BP343" t="s">
        <v>2172</v>
      </c>
      <c r="BQ343" t="s">
        <v>2173</v>
      </c>
      <c r="BR343" t="s">
        <v>2174</v>
      </c>
      <c r="BS343">
        <v>950000</v>
      </c>
      <c r="BT343">
        <v>1550000</v>
      </c>
      <c r="BU343">
        <v>0</v>
      </c>
      <c r="BV343">
        <v>2500000</v>
      </c>
      <c r="BW343">
        <v>2500000</v>
      </c>
      <c r="BX343">
        <v>2020</v>
      </c>
      <c r="BY343" t="s">
        <v>2172</v>
      </c>
      <c r="BZ343" t="s">
        <v>2173</v>
      </c>
      <c r="CA343" t="s">
        <v>2174</v>
      </c>
      <c r="CB343">
        <v>950000</v>
      </c>
      <c r="CC343">
        <v>1869000</v>
      </c>
      <c r="CD343">
        <v>0</v>
      </c>
      <c r="CE343">
        <v>2819000</v>
      </c>
      <c r="CF343">
        <v>2819000</v>
      </c>
      <c r="CG343">
        <v>0</v>
      </c>
      <c r="CH343">
        <v>0</v>
      </c>
      <c r="CI343">
        <v>76</v>
      </c>
      <c r="CJ343" t="s">
        <v>195</v>
      </c>
      <c r="CM343" t="s">
        <v>2177</v>
      </c>
    </row>
    <row r="344" spans="1:91" x14ac:dyDescent="0.35">
      <c r="A344">
        <v>203</v>
      </c>
      <c r="B344">
        <v>19</v>
      </c>
      <c r="D344" t="s">
        <v>2178</v>
      </c>
      <c r="E344" t="s">
        <v>92</v>
      </c>
      <c r="F344" t="s">
        <v>2179</v>
      </c>
      <c r="G344" t="s">
        <v>2180</v>
      </c>
      <c r="H344" t="s">
        <v>2181</v>
      </c>
      <c r="I344">
        <v>0</v>
      </c>
      <c r="O344" s="1">
        <v>43826</v>
      </c>
      <c r="P344" t="s">
        <v>96</v>
      </c>
      <c r="Q344">
        <v>11273700</v>
      </c>
      <c r="S344">
        <v>0</v>
      </c>
      <c r="T344" t="s">
        <v>97</v>
      </c>
      <c r="Z344" t="s">
        <v>248</v>
      </c>
      <c r="AA344" t="s">
        <v>1858</v>
      </c>
      <c r="AB344">
        <v>2</v>
      </c>
      <c r="AC344">
        <v>0</v>
      </c>
      <c r="AD344">
        <v>4.2999999999999997E-2</v>
      </c>
      <c r="AE344">
        <v>0</v>
      </c>
      <c r="AF344">
        <v>0</v>
      </c>
      <c r="AG344">
        <v>0</v>
      </c>
      <c r="AI344">
        <v>0</v>
      </c>
      <c r="AJ344">
        <v>0</v>
      </c>
      <c r="AL344">
        <v>18172</v>
      </c>
      <c r="AM344">
        <v>0</v>
      </c>
      <c r="AN344">
        <v>0</v>
      </c>
      <c r="AO344">
        <v>0</v>
      </c>
      <c r="AP344" s="1">
        <v>39154</v>
      </c>
      <c r="AQ344">
        <v>8373</v>
      </c>
      <c r="AR344">
        <v>217</v>
      </c>
      <c r="AS344">
        <v>100</v>
      </c>
      <c r="AT344">
        <v>0</v>
      </c>
      <c r="AU344">
        <v>1100000</v>
      </c>
      <c r="AW344">
        <v>2023</v>
      </c>
      <c r="AX344" t="s">
        <v>2179</v>
      </c>
      <c r="AY344" t="s">
        <v>2180</v>
      </c>
      <c r="AZ344" t="s">
        <v>2181</v>
      </c>
      <c r="BA344">
        <v>770000</v>
      </c>
      <c r="BB344">
        <v>330000</v>
      </c>
      <c r="BC344">
        <v>0</v>
      </c>
      <c r="BD344">
        <v>1100000</v>
      </c>
      <c r="BE344">
        <v>1100000</v>
      </c>
      <c r="BF344">
        <v>2022</v>
      </c>
      <c r="BG344" t="s">
        <v>2179</v>
      </c>
      <c r="BH344" t="s">
        <v>2180</v>
      </c>
      <c r="BI344" t="s">
        <v>2181</v>
      </c>
      <c r="BJ344">
        <v>770000</v>
      </c>
      <c r="BK344">
        <v>330000</v>
      </c>
      <c r="BL344">
        <v>0</v>
      </c>
      <c r="BM344">
        <v>1100000</v>
      </c>
      <c r="BN344">
        <v>1100000</v>
      </c>
      <c r="BO344">
        <v>2021</v>
      </c>
      <c r="BP344" t="s">
        <v>2179</v>
      </c>
      <c r="BQ344" t="s">
        <v>2180</v>
      </c>
      <c r="BR344" t="s">
        <v>2181</v>
      </c>
      <c r="BS344">
        <v>770000</v>
      </c>
      <c r="BT344">
        <v>330000</v>
      </c>
      <c r="BU344">
        <v>0</v>
      </c>
      <c r="BV344">
        <v>1100000</v>
      </c>
      <c r="BW344">
        <v>1100000</v>
      </c>
      <c r="BX344">
        <v>2020</v>
      </c>
      <c r="BY344" t="s">
        <v>2179</v>
      </c>
      <c r="BZ344" t="s">
        <v>2180</v>
      </c>
      <c r="CA344" t="s">
        <v>2181</v>
      </c>
      <c r="CB344">
        <v>770000</v>
      </c>
      <c r="CC344">
        <v>330000</v>
      </c>
      <c r="CD344">
        <v>0</v>
      </c>
      <c r="CE344">
        <v>1100000</v>
      </c>
      <c r="CF344">
        <v>1100000</v>
      </c>
      <c r="CG344">
        <v>0</v>
      </c>
      <c r="CH344">
        <v>0</v>
      </c>
      <c r="CI344">
        <v>48</v>
      </c>
      <c r="CJ344" t="s">
        <v>103</v>
      </c>
      <c r="CM344" t="s">
        <v>2182</v>
      </c>
    </row>
    <row r="345" spans="1:91" x14ac:dyDescent="0.35">
      <c r="A345">
        <v>172</v>
      </c>
      <c r="B345">
        <v>35</v>
      </c>
      <c r="D345" t="s">
        <v>2183</v>
      </c>
      <c r="E345" t="s">
        <v>92</v>
      </c>
      <c r="F345" t="s">
        <v>2184</v>
      </c>
      <c r="G345" t="s">
        <v>2185</v>
      </c>
      <c r="H345" t="s">
        <v>102</v>
      </c>
      <c r="I345">
        <v>0</v>
      </c>
      <c r="O345" s="1">
        <v>44418</v>
      </c>
      <c r="P345" t="s">
        <v>96</v>
      </c>
      <c r="Q345">
        <v>11055000</v>
      </c>
      <c r="S345">
        <v>2250</v>
      </c>
      <c r="T345" t="s">
        <v>121</v>
      </c>
      <c r="Z345" t="s">
        <v>2186</v>
      </c>
      <c r="AA345" t="s">
        <v>2187</v>
      </c>
      <c r="AB345">
        <v>2</v>
      </c>
      <c r="AC345">
        <v>0</v>
      </c>
      <c r="AD345">
        <v>3.9E-2</v>
      </c>
      <c r="AE345">
        <v>0</v>
      </c>
      <c r="AF345">
        <v>0</v>
      </c>
      <c r="AG345">
        <v>0</v>
      </c>
      <c r="AI345">
        <v>0</v>
      </c>
      <c r="AJ345">
        <v>0</v>
      </c>
      <c r="AL345">
        <v>17996.099999999999</v>
      </c>
      <c r="AM345">
        <v>0</v>
      </c>
      <c r="AN345">
        <v>0</v>
      </c>
      <c r="AO345">
        <v>0</v>
      </c>
      <c r="AP345" s="1">
        <v>43656</v>
      </c>
      <c r="AQ345">
        <v>9424</v>
      </c>
      <c r="AR345">
        <v>232</v>
      </c>
      <c r="AS345">
        <v>2300000</v>
      </c>
      <c r="AT345">
        <v>0</v>
      </c>
      <c r="AU345">
        <v>48.478260869565197</v>
      </c>
      <c r="AW345">
        <v>2023</v>
      </c>
      <c r="AX345" t="s">
        <v>2184</v>
      </c>
      <c r="AY345" t="s">
        <v>2185</v>
      </c>
      <c r="AZ345" t="s">
        <v>102</v>
      </c>
      <c r="BA345">
        <v>764800</v>
      </c>
      <c r="BB345">
        <v>350200</v>
      </c>
      <c r="BC345">
        <v>0</v>
      </c>
      <c r="BD345">
        <v>1115000</v>
      </c>
      <c r="BE345">
        <v>1115000</v>
      </c>
      <c r="BF345">
        <v>2022</v>
      </c>
      <c r="BG345" t="s">
        <v>2184</v>
      </c>
      <c r="BH345" t="s">
        <v>2185</v>
      </c>
      <c r="BI345" t="s">
        <v>102</v>
      </c>
      <c r="BJ345">
        <v>764800</v>
      </c>
      <c r="BK345">
        <v>350200</v>
      </c>
      <c r="BL345">
        <v>0</v>
      </c>
      <c r="BM345">
        <v>1115000</v>
      </c>
      <c r="BN345">
        <v>1115000</v>
      </c>
      <c r="BO345">
        <v>2021</v>
      </c>
      <c r="BP345" t="s">
        <v>2184</v>
      </c>
      <c r="BQ345" t="s">
        <v>2185</v>
      </c>
      <c r="BR345" t="s">
        <v>102</v>
      </c>
      <c r="BS345">
        <v>764800</v>
      </c>
      <c r="BT345">
        <v>250200</v>
      </c>
      <c r="BU345">
        <v>0</v>
      </c>
      <c r="BV345">
        <v>1015000</v>
      </c>
      <c r="BW345">
        <v>1015000</v>
      </c>
      <c r="BX345">
        <v>2020</v>
      </c>
      <c r="BY345" t="s">
        <v>2184</v>
      </c>
      <c r="BZ345" t="s">
        <v>2185</v>
      </c>
      <c r="CA345" t="s">
        <v>102</v>
      </c>
      <c r="CB345">
        <v>764800</v>
      </c>
      <c r="CC345">
        <v>250200</v>
      </c>
      <c r="CD345">
        <v>0</v>
      </c>
      <c r="CE345">
        <v>1015000</v>
      </c>
      <c r="CF345">
        <v>1015000</v>
      </c>
      <c r="CG345">
        <v>0</v>
      </c>
      <c r="CH345">
        <v>0</v>
      </c>
      <c r="CI345">
        <v>57</v>
      </c>
      <c r="CJ345" t="s">
        <v>318</v>
      </c>
      <c r="CM345" t="s">
        <v>2188</v>
      </c>
    </row>
    <row r="346" spans="1:91" x14ac:dyDescent="0.35">
      <c r="A346">
        <v>220</v>
      </c>
      <c r="B346">
        <v>1</v>
      </c>
      <c r="D346" t="s">
        <v>2189</v>
      </c>
      <c r="E346" t="s">
        <v>92</v>
      </c>
      <c r="F346" t="s">
        <v>2190</v>
      </c>
      <c r="G346" t="s">
        <v>2191</v>
      </c>
      <c r="H346" t="s">
        <v>2192</v>
      </c>
      <c r="I346">
        <v>0</v>
      </c>
      <c r="J346">
        <v>1905</v>
      </c>
      <c r="K346">
        <v>10</v>
      </c>
      <c r="O346" s="1">
        <v>44601</v>
      </c>
      <c r="P346" t="s">
        <v>96</v>
      </c>
      <c r="Q346">
        <v>11380100</v>
      </c>
      <c r="S346">
        <v>0</v>
      </c>
      <c r="T346" t="s">
        <v>97</v>
      </c>
      <c r="Z346" t="s">
        <v>2193</v>
      </c>
      <c r="AA346" t="s">
        <v>2194</v>
      </c>
      <c r="AB346">
        <v>4</v>
      </c>
      <c r="AC346">
        <v>0</v>
      </c>
      <c r="AD346">
        <v>4.5900000000000003E-2</v>
      </c>
      <c r="AE346">
        <v>0</v>
      </c>
      <c r="AF346">
        <v>0</v>
      </c>
      <c r="AG346">
        <v>0</v>
      </c>
      <c r="AI346">
        <v>0</v>
      </c>
      <c r="AJ346">
        <v>0</v>
      </c>
      <c r="AL346">
        <v>22566.32</v>
      </c>
      <c r="AM346">
        <v>0</v>
      </c>
      <c r="AN346">
        <v>0</v>
      </c>
      <c r="AO346">
        <v>0</v>
      </c>
      <c r="AP346" s="1">
        <v>39638</v>
      </c>
      <c r="AQ346">
        <v>8585</v>
      </c>
      <c r="AR346">
        <v>13</v>
      </c>
      <c r="AS346">
        <v>1</v>
      </c>
      <c r="AT346">
        <v>4</v>
      </c>
      <c r="AU346">
        <v>136600000</v>
      </c>
      <c r="AW346">
        <v>2023</v>
      </c>
      <c r="AX346" t="s">
        <v>2190</v>
      </c>
      <c r="AY346" t="s">
        <v>2191</v>
      </c>
      <c r="AZ346" t="s">
        <v>2192</v>
      </c>
      <c r="BA346">
        <v>920000</v>
      </c>
      <c r="BB346">
        <v>446000</v>
      </c>
      <c r="BC346">
        <v>0</v>
      </c>
      <c r="BD346">
        <v>1366000</v>
      </c>
      <c r="BE346">
        <v>1366000</v>
      </c>
      <c r="BF346">
        <v>2022</v>
      </c>
      <c r="BG346" t="s">
        <v>2190</v>
      </c>
      <c r="BH346" t="s">
        <v>2195</v>
      </c>
      <c r="BI346" t="s">
        <v>2196</v>
      </c>
      <c r="BJ346">
        <v>920000</v>
      </c>
      <c r="BK346">
        <v>446000</v>
      </c>
      <c r="BL346">
        <v>0</v>
      </c>
      <c r="BM346">
        <v>1366000</v>
      </c>
      <c r="BN346">
        <v>1366000</v>
      </c>
      <c r="BO346">
        <v>2021</v>
      </c>
      <c r="BP346" t="s">
        <v>2190</v>
      </c>
      <c r="BQ346" t="s">
        <v>2195</v>
      </c>
      <c r="BR346" t="s">
        <v>2196</v>
      </c>
      <c r="BS346">
        <v>920000</v>
      </c>
      <c r="BT346">
        <v>446000</v>
      </c>
      <c r="BU346">
        <v>0</v>
      </c>
      <c r="BV346">
        <v>1366000</v>
      </c>
      <c r="BW346">
        <v>1366000</v>
      </c>
      <c r="BX346">
        <v>2020</v>
      </c>
      <c r="BY346" t="s">
        <v>2190</v>
      </c>
      <c r="BZ346" t="s">
        <v>2195</v>
      </c>
      <c r="CA346" t="s">
        <v>2196</v>
      </c>
      <c r="CB346">
        <v>920000</v>
      </c>
      <c r="CC346">
        <v>446000</v>
      </c>
      <c r="CD346">
        <v>0</v>
      </c>
      <c r="CE346">
        <v>1366000</v>
      </c>
      <c r="CF346">
        <v>1366000</v>
      </c>
      <c r="CG346">
        <v>0</v>
      </c>
      <c r="CH346">
        <v>0</v>
      </c>
      <c r="CI346">
        <v>49</v>
      </c>
      <c r="CJ346" t="s">
        <v>146</v>
      </c>
      <c r="CM346" t="s">
        <v>2197</v>
      </c>
    </row>
    <row r="347" spans="1:91" x14ac:dyDescent="0.35">
      <c r="A347">
        <v>215</v>
      </c>
      <c r="B347">
        <v>11.02</v>
      </c>
      <c r="D347" t="s">
        <v>2198</v>
      </c>
      <c r="E347" t="s">
        <v>92</v>
      </c>
      <c r="F347" t="s">
        <v>2199</v>
      </c>
      <c r="G347" t="s">
        <v>2200</v>
      </c>
      <c r="H347" t="s">
        <v>2201</v>
      </c>
      <c r="I347">
        <v>0</v>
      </c>
      <c r="L347">
        <v>215</v>
      </c>
      <c r="M347">
        <v>11.2</v>
      </c>
      <c r="O347" s="1">
        <v>44631</v>
      </c>
      <c r="P347" t="s">
        <v>804</v>
      </c>
      <c r="Q347">
        <v>11341000</v>
      </c>
      <c r="S347">
        <v>660</v>
      </c>
      <c r="T347" t="s">
        <v>97</v>
      </c>
      <c r="Z347" t="s">
        <v>2133</v>
      </c>
      <c r="AA347" t="s">
        <v>2202</v>
      </c>
      <c r="AB347">
        <v>1</v>
      </c>
      <c r="AC347">
        <v>0</v>
      </c>
      <c r="AD347">
        <v>3.5400000000000001E-2</v>
      </c>
      <c r="AE347">
        <v>0</v>
      </c>
      <c r="AF347">
        <v>0</v>
      </c>
      <c r="AG347">
        <v>0</v>
      </c>
      <c r="AI347">
        <v>0</v>
      </c>
      <c r="AJ347">
        <v>0</v>
      </c>
      <c r="AL347">
        <v>16338.28</v>
      </c>
      <c r="AM347">
        <v>0</v>
      </c>
      <c r="AN347">
        <v>0</v>
      </c>
      <c r="AO347">
        <v>0</v>
      </c>
      <c r="AP347" s="1">
        <v>44447</v>
      </c>
      <c r="AQ347">
        <v>9635</v>
      </c>
      <c r="AR347">
        <v>746</v>
      </c>
      <c r="AS347">
        <v>1812500</v>
      </c>
      <c r="AT347">
        <v>0</v>
      </c>
      <c r="AU347">
        <v>54.565517241379297</v>
      </c>
      <c r="AV347">
        <v>1</v>
      </c>
      <c r="AW347">
        <v>2023</v>
      </c>
      <c r="AX347" t="s">
        <v>2199</v>
      </c>
      <c r="AY347" t="s">
        <v>2200</v>
      </c>
      <c r="AZ347" t="s">
        <v>2201</v>
      </c>
      <c r="BA347">
        <v>630000</v>
      </c>
      <c r="BB347">
        <v>359000</v>
      </c>
      <c r="BC347">
        <v>0</v>
      </c>
      <c r="BD347">
        <v>989000</v>
      </c>
      <c r="BE347">
        <v>989000</v>
      </c>
      <c r="BF347">
        <v>2022</v>
      </c>
      <c r="BG347" t="s">
        <v>2203</v>
      </c>
      <c r="BH347" t="s">
        <v>2198</v>
      </c>
      <c r="BI347" t="s">
        <v>102</v>
      </c>
      <c r="BJ347">
        <v>630000</v>
      </c>
      <c r="BK347">
        <v>359000</v>
      </c>
      <c r="BL347">
        <v>0</v>
      </c>
      <c r="BM347">
        <v>989000</v>
      </c>
      <c r="BN347">
        <v>989000</v>
      </c>
      <c r="BO347">
        <v>2021</v>
      </c>
      <c r="BP347" t="s">
        <v>2203</v>
      </c>
      <c r="BQ347" t="s">
        <v>2198</v>
      </c>
      <c r="BR347" t="s">
        <v>102</v>
      </c>
      <c r="BS347">
        <v>630000</v>
      </c>
      <c r="BT347">
        <v>359000</v>
      </c>
      <c r="BU347">
        <v>0</v>
      </c>
      <c r="BV347">
        <v>989000</v>
      </c>
      <c r="BW347">
        <v>989000</v>
      </c>
      <c r="BX347">
        <v>2020</v>
      </c>
      <c r="BY347" t="s">
        <v>2203</v>
      </c>
      <c r="BZ347" t="s">
        <v>2198</v>
      </c>
      <c r="CA347" t="s">
        <v>102</v>
      </c>
      <c r="CB347">
        <v>630000</v>
      </c>
      <c r="CC347">
        <v>359000</v>
      </c>
      <c r="CD347">
        <v>0</v>
      </c>
      <c r="CE347">
        <v>989000</v>
      </c>
      <c r="CF347">
        <v>989000</v>
      </c>
      <c r="CG347">
        <v>0</v>
      </c>
      <c r="CH347">
        <v>0</v>
      </c>
      <c r="CI347">
        <v>48</v>
      </c>
      <c r="CJ347" t="s">
        <v>103</v>
      </c>
      <c r="CM347" t="s">
        <v>2204</v>
      </c>
    </row>
    <row r="348" spans="1:91" x14ac:dyDescent="0.35">
      <c r="A348">
        <v>172</v>
      </c>
      <c r="B348">
        <v>16</v>
      </c>
      <c r="D348" t="s">
        <v>2205</v>
      </c>
      <c r="E348" t="s">
        <v>92</v>
      </c>
      <c r="F348" t="s">
        <v>2206</v>
      </c>
      <c r="G348" t="s">
        <v>2207</v>
      </c>
      <c r="H348" t="s">
        <v>102</v>
      </c>
      <c r="I348">
        <v>0</v>
      </c>
      <c r="O348" s="1">
        <v>44493</v>
      </c>
      <c r="P348" t="s">
        <v>120</v>
      </c>
      <c r="Q348">
        <v>11051500</v>
      </c>
      <c r="S348">
        <v>2250</v>
      </c>
      <c r="T348" t="s">
        <v>121</v>
      </c>
      <c r="Z348" t="s">
        <v>2208</v>
      </c>
      <c r="AA348" t="s">
        <v>592</v>
      </c>
      <c r="AB348">
        <v>6</v>
      </c>
      <c r="AC348">
        <v>0</v>
      </c>
      <c r="AD348">
        <v>4.6600000000000003E-2</v>
      </c>
      <c r="AE348">
        <v>0</v>
      </c>
      <c r="AF348">
        <v>0</v>
      </c>
      <c r="AG348">
        <v>0</v>
      </c>
      <c r="AI348">
        <v>0</v>
      </c>
      <c r="AJ348">
        <v>0</v>
      </c>
      <c r="AL348">
        <v>19540.7</v>
      </c>
      <c r="AM348">
        <v>0</v>
      </c>
      <c r="AN348">
        <v>0</v>
      </c>
      <c r="AO348">
        <v>0</v>
      </c>
      <c r="AP348" s="1">
        <v>36231</v>
      </c>
      <c r="AQ348">
        <v>6061</v>
      </c>
      <c r="AR348">
        <v>99</v>
      </c>
      <c r="AS348">
        <v>1</v>
      </c>
      <c r="AT348">
        <v>3</v>
      </c>
      <c r="AU348">
        <v>121070000</v>
      </c>
      <c r="AW348">
        <v>2023</v>
      </c>
      <c r="AX348" t="s">
        <v>2206</v>
      </c>
      <c r="AY348" t="s">
        <v>2207</v>
      </c>
      <c r="AZ348" t="s">
        <v>102</v>
      </c>
      <c r="BA348">
        <v>456000</v>
      </c>
      <c r="BB348">
        <v>754700</v>
      </c>
      <c r="BC348">
        <v>0</v>
      </c>
      <c r="BD348">
        <v>1210700</v>
      </c>
      <c r="BE348">
        <v>1210700</v>
      </c>
      <c r="BF348">
        <v>2022</v>
      </c>
      <c r="BG348" t="s">
        <v>2206</v>
      </c>
      <c r="BH348" t="s">
        <v>2207</v>
      </c>
      <c r="BI348" t="s">
        <v>102</v>
      </c>
      <c r="BJ348">
        <v>456000</v>
      </c>
      <c r="BK348">
        <v>754700</v>
      </c>
      <c r="BL348">
        <v>0</v>
      </c>
      <c r="BM348">
        <v>1210700</v>
      </c>
      <c r="BN348">
        <v>1210700</v>
      </c>
      <c r="BO348">
        <v>2021</v>
      </c>
      <c r="BP348" t="s">
        <v>2206</v>
      </c>
      <c r="BQ348" t="s">
        <v>2209</v>
      </c>
      <c r="BR348" t="s">
        <v>102</v>
      </c>
      <c r="BS348">
        <v>456000</v>
      </c>
      <c r="BT348">
        <v>754700</v>
      </c>
      <c r="BU348">
        <v>0</v>
      </c>
      <c r="BV348">
        <v>1210700</v>
      </c>
      <c r="BW348">
        <v>1210700</v>
      </c>
      <c r="BX348">
        <v>2020</v>
      </c>
      <c r="BY348" t="s">
        <v>2206</v>
      </c>
      <c r="BZ348" t="s">
        <v>2209</v>
      </c>
      <c r="CA348" t="s">
        <v>102</v>
      </c>
      <c r="CB348">
        <v>456000</v>
      </c>
      <c r="CC348">
        <v>754700</v>
      </c>
      <c r="CD348">
        <v>0</v>
      </c>
      <c r="CE348">
        <v>1210700</v>
      </c>
      <c r="CF348">
        <v>1210700</v>
      </c>
      <c r="CG348">
        <v>0</v>
      </c>
      <c r="CH348">
        <v>0</v>
      </c>
      <c r="CI348">
        <v>73</v>
      </c>
      <c r="CJ348" t="s">
        <v>158</v>
      </c>
      <c r="CM348" t="s">
        <v>2210</v>
      </c>
    </row>
    <row r="349" spans="1:91" x14ac:dyDescent="0.35">
      <c r="A349">
        <v>269</v>
      </c>
      <c r="B349">
        <v>4</v>
      </c>
      <c r="D349" t="s">
        <v>2211</v>
      </c>
      <c r="E349" t="s">
        <v>92</v>
      </c>
      <c r="F349" t="s">
        <v>2212</v>
      </c>
      <c r="G349" t="s">
        <v>2213</v>
      </c>
      <c r="H349" t="s">
        <v>1010</v>
      </c>
      <c r="I349">
        <v>0</v>
      </c>
      <c r="O349" s="1">
        <v>44417</v>
      </c>
      <c r="P349" t="s">
        <v>129</v>
      </c>
      <c r="Q349">
        <v>11756000</v>
      </c>
      <c r="S349">
        <v>660</v>
      </c>
      <c r="T349" t="s">
        <v>130</v>
      </c>
      <c r="Z349" t="s">
        <v>2214</v>
      </c>
      <c r="AA349" t="s">
        <v>1161</v>
      </c>
      <c r="AB349">
        <v>8</v>
      </c>
      <c r="AC349">
        <v>0</v>
      </c>
      <c r="AD349">
        <v>0</v>
      </c>
      <c r="AE349">
        <v>0</v>
      </c>
      <c r="AF349">
        <v>0</v>
      </c>
      <c r="AG349">
        <v>0</v>
      </c>
      <c r="AI349">
        <v>0</v>
      </c>
      <c r="AJ349">
        <v>0</v>
      </c>
      <c r="AL349">
        <v>28700</v>
      </c>
      <c r="AM349">
        <v>0</v>
      </c>
      <c r="AN349">
        <v>0</v>
      </c>
      <c r="AO349">
        <v>0</v>
      </c>
      <c r="AP349" t="s">
        <v>208</v>
      </c>
      <c r="AS349">
        <v>0</v>
      </c>
      <c r="AT349">
        <v>0</v>
      </c>
      <c r="AU349">
        <v>0</v>
      </c>
      <c r="AW349">
        <v>2023</v>
      </c>
      <c r="AX349" t="s">
        <v>2212</v>
      </c>
      <c r="AY349" t="s">
        <v>2213</v>
      </c>
      <c r="AZ349" t="s">
        <v>1010</v>
      </c>
      <c r="BA349">
        <v>232000</v>
      </c>
      <c r="BB349">
        <v>1518000</v>
      </c>
      <c r="BC349">
        <v>0</v>
      </c>
      <c r="BD349">
        <v>1750000</v>
      </c>
      <c r="BE349">
        <v>1750000</v>
      </c>
      <c r="BF349">
        <v>2022</v>
      </c>
      <c r="BG349" t="s">
        <v>2212</v>
      </c>
      <c r="BH349" t="s">
        <v>2213</v>
      </c>
      <c r="BI349" t="s">
        <v>1010</v>
      </c>
      <c r="BJ349">
        <v>232000</v>
      </c>
      <c r="BK349">
        <v>1518000</v>
      </c>
      <c r="BL349">
        <v>0</v>
      </c>
      <c r="BM349">
        <v>1750000</v>
      </c>
      <c r="BN349">
        <v>1750000</v>
      </c>
      <c r="BO349">
        <v>2021</v>
      </c>
      <c r="BP349" t="s">
        <v>2212</v>
      </c>
      <c r="BQ349" t="s">
        <v>2213</v>
      </c>
      <c r="BR349" t="s">
        <v>1010</v>
      </c>
      <c r="BS349">
        <v>232000</v>
      </c>
      <c r="BT349">
        <v>2033000</v>
      </c>
      <c r="BU349">
        <v>0</v>
      </c>
      <c r="BV349">
        <v>2265000</v>
      </c>
      <c r="BW349">
        <v>2265000</v>
      </c>
      <c r="BX349">
        <v>2020</v>
      </c>
      <c r="BY349" t="s">
        <v>2212</v>
      </c>
      <c r="BZ349" t="s">
        <v>2213</v>
      </c>
      <c r="CA349" t="s">
        <v>1010</v>
      </c>
      <c r="CB349">
        <v>232000</v>
      </c>
      <c r="CC349">
        <v>2033000</v>
      </c>
      <c r="CD349">
        <v>0</v>
      </c>
      <c r="CE349">
        <v>2265000</v>
      </c>
      <c r="CF349">
        <v>2265000</v>
      </c>
      <c r="CG349">
        <v>0</v>
      </c>
      <c r="CH349">
        <v>0</v>
      </c>
      <c r="CI349">
        <v>15</v>
      </c>
      <c r="CJ349" t="s">
        <v>133</v>
      </c>
      <c r="CM349" t="s">
        <v>2215</v>
      </c>
    </row>
    <row r="350" spans="1:91" x14ac:dyDescent="0.35">
      <c r="A350">
        <v>49</v>
      </c>
      <c r="B350">
        <v>11</v>
      </c>
      <c r="D350" t="s">
        <v>2216</v>
      </c>
      <c r="E350" t="s">
        <v>92</v>
      </c>
      <c r="F350" t="s">
        <v>2217</v>
      </c>
      <c r="G350" t="s">
        <v>1012</v>
      </c>
      <c r="H350" t="s">
        <v>1010</v>
      </c>
      <c r="I350">
        <v>0</v>
      </c>
      <c r="M350" s="3">
        <v>45283</v>
      </c>
      <c r="O350" s="1">
        <v>43826</v>
      </c>
      <c r="P350" t="s">
        <v>120</v>
      </c>
      <c r="Q350">
        <v>10403400</v>
      </c>
      <c r="S350">
        <v>0</v>
      </c>
      <c r="T350" t="s">
        <v>121</v>
      </c>
      <c r="Z350" t="s">
        <v>2218</v>
      </c>
      <c r="AA350" t="s">
        <v>2219</v>
      </c>
      <c r="AB350">
        <v>64</v>
      </c>
      <c r="AC350">
        <v>0</v>
      </c>
      <c r="AD350">
        <v>0.68869999999999998</v>
      </c>
      <c r="AE350">
        <v>0</v>
      </c>
      <c r="AF350">
        <v>0</v>
      </c>
      <c r="AG350">
        <v>0</v>
      </c>
      <c r="AI350">
        <v>0</v>
      </c>
      <c r="AJ350">
        <v>0</v>
      </c>
      <c r="AL350">
        <v>200733.19</v>
      </c>
      <c r="AM350">
        <v>0</v>
      </c>
      <c r="AN350">
        <v>0</v>
      </c>
      <c r="AO350">
        <v>0</v>
      </c>
      <c r="AP350" s="1">
        <v>43692</v>
      </c>
      <c r="AQ350">
        <v>9433</v>
      </c>
      <c r="AR350">
        <v>5</v>
      </c>
      <c r="AS350">
        <v>10</v>
      </c>
      <c r="AT350">
        <v>3</v>
      </c>
      <c r="AU350">
        <v>124370000</v>
      </c>
      <c r="AV350">
        <v>1</v>
      </c>
      <c r="AW350">
        <v>2023</v>
      </c>
      <c r="AX350" t="s">
        <v>2217</v>
      </c>
      <c r="AY350" t="s">
        <v>1012</v>
      </c>
      <c r="AZ350" t="s">
        <v>1010</v>
      </c>
      <c r="BA350">
        <v>3778600</v>
      </c>
      <c r="BB350">
        <v>8658400</v>
      </c>
      <c r="BC350">
        <v>0</v>
      </c>
      <c r="BD350">
        <v>12437000</v>
      </c>
      <c r="BE350">
        <v>12437000</v>
      </c>
      <c r="BF350">
        <v>2022</v>
      </c>
      <c r="BG350" t="s">
        <v>2217</v>
      </c>
      <c r="BH350" t="s">
        <v>1012</v>
      </c>
      <c r="BI350" t="s">
        <v>1010</v>
      </c>
      <c r="BJ350">
        <v>3778600</v>
      </c>
      <c r="BK350">
        <v>8658400</v>
      </c>
      <c r="BL350">
        <v>0</v>
      </c>
      <c r="BM350">
        <v>12437000</v>
      </c>
      <c r="BN350">
        <v>12437000</v>
      </c>
      <c r="BO350">
        <v>2021</v>
      </c>
      <c r="BP350" t="s">
        <v>2217</v>
      </c>
      <c r="BQ350" t="s">
        <v>1012</v>
      </c>
      <c r="BR350" t="s">
        <v>1010</v>
      </c>
      <c r="BS350">
        <v>3778600</v>
      </c>
      <c r="BT350">
        <v>8658400</v>
      </c>
      <c r="BU350">
        <v>0</v>
      </c>
      <c r="BV350">
        <v>12437000</v>
      </c>
      <c r="BW350">
        <v>12437000</v>
      </c>
      <c r="BX350">
        <v>2020</v>
      </c>
      <c r="BY350" t="s">
        <v>2217</v>
      </c>
      <c r="BZ350" t="s">
        <v>1012</v>
      </c>
      <c r="CA350" t="s">
        <v>1010</v>
      </c>
      <c r="CB350">
        <v>3778600</v>
      </c>
      <c r="CC350">
        <v>8658400</v>
      </c>
      <c r="CD350">
        <v>0</v>
      </c>
      <c r="CE350">
        <v>12437000</v>
      </c>
      <c r="CF350">
        <v>12437000</v>
      </c>
      <c r="CG350">
        <v>0</v>
      </c>
      <c r="CH350">
        <v>0</v>
      </c>
      <c r="CI350">
        <v>75</v>
      </c>
      <c r="CJ350" t="s">
        <v>125</v>
      </c>
      <c r="CM350" t="s">
        <v>2220</v>
      </c>
    </row>
    <row r="351" spans="1:91" x14ac:dyDescent="0.35">
      <c r="A351">
        <v>207</v>
      </c>
      <c r="B351">
        <v>29</v>
      </c>
      <c r="D351" t="s">
        <v>2221</v>
      </c>
      <c r="E351" t="s">
        <v>92</v>
      </c>
      <c r="F351" t="s">
        <v>2222</v>
      </c>
      <c r="G351" t="s">
        <v>2221</v>
      </c>
      <c r="H351" t="s">
        <v>102</v>
      </c>
      <c r="I351">
        <v>0</v>
      </c>
      <c r="O351" s="1">
        <v>43826</v>
      </c>
      <c r="P351" t="s">
        <v>96</v>
      </c>
      <c r="Q351">
        <v>11301000</v>
      </c>
      <c r="S351">
        <v>0</v>
      </c>
      <c r="T351" t="s">
        <v>97</v>
      </c>
      <c r="Z351" t="s">
        <v>2223</v>
      </c>
      <c r="AA351" t="s">
        <v>500</v>
      </c>
      <c r="AB351">
        <v>3</v>
      </c>
      <c r="AC351">
        <v>0</v>
      </c>
      <c r="AD351">
        <v>4.3200000000000002E-2</v>
      </c>
      <c r="AE351">
        <v>0</v>
      </c>
      <c r="AF351">
        <v>0</v>
      </c>
      <c r="AG351">
        <v>0</v>
      </c>
      <c r="AI351">
        <v>0</v>
      </c>
      <c r="AJ351">
        <v>0</v>
      </c>
      <c r="AL351">
        <v>23920.959999999999</v>
      </c>
      <c r="AM351">
        <v>0</v>
      </c>
      <c r="AN351">
        <v>0</v>
      </c>
      <c r="AO351">
        <v>0</v>
      </c>
      <c r="AP351" s="1">
        <v>32715</v>
      </c>
      <c r="AQ351">
        <v>4175</v>
      </c>
      <c r="AR351">
        <v>42</v>
      </c>
      <c r="AS351">
        <v>1</v>
      </c>
      <c r="AT351">
        <v>4</v>
      </c>
      <c r="AU351">
        <v>144800000</v>
      </c>
      <c r="AW351">
        <v>2023</v>
      </c>
      <c r="AX351" t="s">
        <v>2222</v>
      </c>
      <c r="AY351" t="s">
        <v>2221</v>
      </c>
      <c r="AZ351" t="s">
        <v>102</v>
      </c>
      <c r="BA351">
        <v>770000</v>
      </c>
      <c r="BB351">
        <v>678000</v>
      </c>
      <c r="BC351">
        <v>0</v>
      </c>
      <c r="BD351">
        <v>1448000</v>
      </c>
      <c r="BE351">
        <v>1448000</v>
      </c>
      <c r="BF351">
        <v>2022</v>
      </c>
      <c r="BG351" t="s">
        <v>2222</v>
      </c>
      <c r="BH351" t="s">
        <v>2221</v>
      </c>
      <c r="BI351" t="s">
        <v>102</v>
      </c>
      <c r="BJ351">
        <v>770000</v>
      </c>
      <c r="BK351">
        <v>678000</v>
      </c>
      <c r="BL351">
        <v>0</v>
      </c>
      <c r="BM351">
        <v>1448000</v>
      </c>
      <c r="BN351">
        <v>1448000</v>
      </c>
      <c r="BO351">
        <v>2021</v>
      </c>
      <c r="BP351" t="s">
        <v>2222</v>
      </c>
      <c r="BQ351" t="s">
        <v>2221</v>
      </c>
      <c r="BR351" t="s">
        <v>102</v>
      </c>
      <c r="BS351">
        <v>770000</v>
      </c>
      <c r="BT351">
        <v>678000</v>
      </c>
      <c r="BU351">
        <v>0</v>
      </c>
      <c r="BV351">
        <v>1448000</v>
      </c>
      <c r="BW351">
        <v>1448000</v>
      </c>
      <c r="BX351">
        <v>2020</v>
      </c>
      <c r="BY351" t="s">
        <v>2222</v>
      </c>
      <c r="BZ351" t="s">
        <v>2221</v>
      </c>
      <c r="CA351" t="s">
        <v>102</v>
      </c>
      <c r="CB351">
        <v>770000</v>
      </c>
      <c r="CC351">
        <v>678000</v>
      </c>
      <c r="CD351">
        <v>0</v>
      </c>
      <c r="CE351">
        <v>1448000</v>
      </c>
      <c r="CF351">
        <v>1448000</v>
      </c>
      <c r="CG351">
        <v>0</v>
      </c>
      <c r="CH351">
        <v>0</v>
      </c>
      <c r="CI351">
        <v>48</v>
      </c>
      <c r="CJ351" t="s">
        <v>103</v>
      </c>
      <c r="CM351" t="s">
        <v>2224</v>
      </c>
    </row>
    <row r="352" spans="1:91" x14ac:dyDescent="0.35">
      <c r="A352">
        <v>187</v>
      </c>
      <c r="B352">
        <v>10</v>
      </c>
      <c r="D352" t="s">
        <v>2225</v>
      </c>
      <c r="E352" t="s">
        <v>92</v>
      </c>
      <c r="F352" t="s">
        <v>2226</v>
      </c>
      <c r="G352" t="s">
        <v>2227</v>
      </c>
      <c r="H352" t="s">
        <v>2228</v>
      </c>
      <c r="I352">
        <v>0</v>
      </c>
      <c r="O352" s="1">
        <v>44599</v>
      </c>
      <c r="P352" t="s">
        <v>96</v>
      </c>
      <c r="Q352">
        <v>11167700</v>
      </c>
      <c r="S352">
        <v>0</v>
      </c>
      <c r="T352" t="s">
        <v>164</v>
      </c>
      <c r="Z352" t="s">
        <v>248</v>
      </c>
      <c r="AA352" t="s">
        <v>1858</v>
      </c>
      <c r="AB352">
        <v>2</v>
      </c>
      <c r="AC352">
        <v>0</v>
      </c>
      <c r="AD352">
        <v>4.2999999999999997E-2</v>
      </c>
      <c r="AE352">
        <v>0</v>
      </c>
      <c r="AF352">
        <v>0</v>
      </c>
      <c r="AG352">
        <v>0</v>
      </c>
      <c r="AI352">
        <v>0</v>
      </c>
      <c r="AJ352">
        <v>0</v>
      </c>
      <c r="AL352">
        <v>12330</v>
      </c>
      <c r="AM352">
        <v>0</v>
      </c>
      <c r="AN352">
        <v>0</v>
      </c>
      <c r="AO352">
        <v>0</v>
      </c>
      <c r="AP352" t="s">
        <v>208</v>
      </c>
      <c r="AS352">
        <v>0</v>
      </c>
      <c r="AT352">
        <v>0</v>
      </c>
      <c r="AU352">
        <v>0</v>
      </c>
      <c r="AW352">
        <v>2023</v>
      </c>
      <c r="AX352" t="s">
        <v>2226</v>
      </c>
      <c r="AY352" t="s">
        <v>2227</v>
      </c>
      <c r="AZ352" t="s">
        <v>2228</v>
      </c>
      <c r="BA352">
        <v>462000</v>
      </c>
      <c r="BB352">
        <v>288000</v>
      </c>
      <c r="BC352">
        <v>0</v>
      </c>
      <c r="BD352">
        <v>750000</v>
      </c>
      <c r="BE352">
        <v>750000</v>
      </c>
      <c r="BF352">
        <v>2022</v>
      </c>
      <c r="BG352" t="s">
        <v>2226</v>
      </c>
      <c r="BH352" t="s">
        <v>2229</v>
      </c>
      <c r="BI352" t="s">
        <v>2230</v>
      </c>
      <c r="BJ352">
        <v>462000</v>
      </c>
      <c r="BK352">
        <v>288000</v>
      </c>
      <c r="BL352">
        <v>0</v>
      </c>
      <c r="BM352">
        <v>750000</v>
      </c>
      <c r="BN352">
        <v>750000</v>
      </c>
      <c r="BO352">
        <v>2021</v>
      </c>
      <c r="BP352" t="s">
        <v>2226</v>
      </c>
      <c r="BQ352" t="s">
        <v>2229</v>
      </c>
      <c r="BR352" t="s">
        <v>2230</v>
      </c>
      <c r="BS352">
        <v>462000</v>
      </c>
      <c r="BT352">
        <v>288000</v>
      </c>
      <c r="BU352">
        <v>0</v>
      </c>
      <c r="BV352">
        <v>750000</v>
      </c>
      <c r="BW352">
        <v>750000</v>
      </c>
      <c r="BX352">
        <v>2020</v>
      </c>
      <c r="BY352" t="s">
        <v>2226</v>
      </c>
      <c r="BZ352" t="s">
        <v>2229</v>
      </c>
      <c r="CA352" t="s">
        <v>2230</v>
      </c>
      <c r="CB352">
        <v>462000</v>
      </c>
      <c r="CC352">
        <v>288000</v>
      </c>
      <c r="CD352">
        <v>0</v>
      </c>
      <c r="CE352">
        <v>750000</v>
      </c>
      <c r="CF352">
        <v>750000</v>
      </c>
      <c r="CG352">
        <v>0</v>
      </c>
      <c r="CH352">
        <v>0</v>
      </c>
      <c r="CI352">
        <v>53</v>
      </c>
      <c r="CJ352" t="s">
        <v>167</v>
      </c>
      <c r="CM352" t="s">
        <v>2231</v>
      </c>
    </row>
    <row r="353" spans="1:91" x14ac:dyDescent="0.35">
      <c r="A353">
        <v>205</v>
      </c>
      <c r="B353">
        <v>29.02</v>
      </c>
      <c r="D353" t="s">
        <v>2232</v>
      </c>
      <c r="E353" t="s">
        <v>92</v>
      </c>
      <c r="F353" t="s">
        <v>2233</v>
      </c>
      <c r="G353" t="s">
        <v>2234</v>
      </c>
      <c r="H353" t="s">
        <v>102</v>
      </c>
      <c r="I353">
        <v>0</v>
      </c>
      <c r="L353">
        <v>205</v>
      </c>
      <c r="M353">
        <v>29.2</v>
      </c>
      <c r="O353" s="1">
        <v>45000</v>
      </c>
      <c r="P353" t="s">
        <v>96</v>
      </c>
      <c r="Q353">
        <v>11284600</v>
      </c>
      <c r="S353">
        <v>0</v>
      </c>
      <c r="T353" t="s">
        <v>97</v>
      </c>
      <c r="Z353" t="s">
        <v>254</v>
      </c>
      <c r="AA353" t="s">
        <v>719</v>
      </c>
      <c r="AB353">
        <v>1</v>
      </c>
      <c r="AC353">
        <v>0</v>
      </c>
      <c r="AD353">
        <v>2.3800000000000002E-2</v>
      </c>
      <c r="AE353">
        <v>0</v>
      </c>
      <c r="AF353">
        <v>0</v>
      </c>
      <c r="AG353">
        <v>0</v>
      </c>
      <c r="AI353">
        <v>0</v>
      </c>
      <c r="AJ353">
        <v>0</v>
      </c>
      <c r="AL353">
        <v>10209.36</v>
      </c>
      <c r="AM353">
        <v>0</v>
      </c>
      <c r="AN353">
        <v>0</v>
      </c>
      <c r="AO353">
        <v>0</v>
      </c>
      <c r="AP353" s="1">
        <v>44972</v>
      </c>
      <c r="AQ353">
        <v>9730</v>
      </c>
      <c r="AR353">
        <v>584</v>
      </c>
      <c r="AS353">
        <v>1</v>
      </c>
      <c r="AT353">
        <v>10</v>
      </c>
      <c r="AU353">
        <v>61800000</v>
      </c>
      <c r="AW353">
        <v>2023</v>
      </c>
      <c r="AX353" t="s">
        <v>2235</v>
      </c>
      <c r="AY353" t="s">
        <v>2236</v>
      </c>
      <c r="AZ353" t="s">
        <v>2237</v>
      </c>
      <c r="BA353">
        <v>455000</v>
      </c>
      <c r="BB353">
        <v>163000</v>
      </c>
      <c r="BC353">
        <v>0</v>
      </c>
      <c r="BD353">
        <v>618000</v>
      </c>
      <c r="BE353">
        <v>618000</v>
      </c>
      <c r="BF353">
        <v>2022</v>
      </c>
      <c r="BG353" t="s">
        <v>2235</v>
      </c>
      <c r="BH353" t="s">
        <v>2236</v>
      </c>
      <c r="BI353" t="s">
        <v>2237</v>
      </c>
      <c r="BJ353">
        <v>455000</v>
      </c>
      <c r="BK353">
        <v>163000</v>
      </c>
      <c r="BL353">
        <v>0</v>
      </c>
      <c r="BM353">
        <v>618000</v>
      </c>
      <c r="BN353">
        <v>618000</v>
      </c>
      <c r="BO353">
        <v>2021</v>
      </c>
      <c r="BP353" t="s">
        <v>2235</v>
      </c>
      <c r="BQ353" t="s">
        <v>2236</v>
      </c>
      <c r="BR353" t="s">
        <v>2237</v>
      </c>
      <c r="BS353">
        <v>455000</v>
      </c>
      <c r="BT353">
        <v>163000</v>
      </c>
      <c r="BU353">
        <v>0</v>
      </c>
      <c r="BV353">
        <v>618000</v>
      </c>
      <c r="BW353">
        <v>618000</v>
      </c>
      <c r="BX353">
        <v>2020</v>
      </c>
      <c r="BY353" t="s">
        <v>2235</v>
      </c>
      <c r="BZ353" t="s">
        <v>2236</v>
      </c>
      <c r="CA353" t="s">
        <v>2237</v>
      </c>
      <c r="CB353">
        <v>455000</v>
      </c>
      <c r="CC353">
        <v>163000</v>
      </c>
      <c r="CD353">
        <v>0</v>
      </c>
      <c r="CE353">
        <v>618000</v>
      </c>
      <c r="CF353">
        <v>618000</v>
      </c>
      <c r="CG353">
        <v>0</v>
      </c>
      <c r="CH353">
        <v>0</v>
      </c>
      <c r="CI353">
        <v>48</v>
      </c>
      <c r="CJ353" t="s">
        <v>103</v>
      </c>
      <c r="CM353" t="s">
        <v>2238</v>
      </c>
    </row>
    <row r="354" spans="1:91" x14ac:dyDescent="0.35">
      <c r="A354">
        <v>194</v>
      </c>
      <c r="B354">
        <v>20</v>
      </c>
      <c r="D354" t="s">
        <v>2239</v>
      </c>
      <c r="E354" t="s">
        <v>92</v>
      </c>
      <c r="F354" t="s">
        <v>2240</v>
      </c>
      <c r="G354" t="s">
        <v>2241</v>
      </c>
      <c r="H354" t="s">
        <v>102</v>
      </c>
      <c r="I354">
        <v>0</v>
      </c>
      <c r="O354" s="1">
        <v>44632</v>
      </c>
      <c r="P354" t="s">
        <v>96</v>
      </c>
      <c r="Q354">
        <v>11218400</v>
      </c>
      <c r="S354">
        <v>0</v>
      </c>
      <c r="T354" t="s">
        <v>121</v>
      </c>
      <c r="Z354" t="s">
        <v>2242</v>
      </c>
      <c r="AA354" t="s">
        <v>2243</v>
      </c>
      <c r="AB354">
        <v>2</v>
      </c>
      <c r="AC354">
        <v>0</v>
      </c>
      <c r="AD354">
        <v>0.1052</v>
      </c>
      <c r="AE354">
        <v>0</v>
      </c>
      <c r="AF354">
        <v>0</v>
      </c>
      <c r="AG354">
        <v>0</v>
      </c>
      <c r="AI354">
        <v>0</v>
      </c>
      <c r="AJ354">
        <v>0</v>
      </c>
      <c r="AL354">
        <v>17818.560000000001</v>
      </c>
      <c r="AM354">
        <v>0</v>
      </c>
      <c r="AN354">
        <v>0</v>
      </c>
      <c r="AO354">
        <v>0</v>
      </c>
      <c r="AP354" s="1">
        <v>29425</v>
      </c>
      <c r="AQ354">
        <v>3304</v>
      </c>
      <c r="AR354">
        <v>792</v>
      </c>
      <c r="AS354">
        <v>33000</v>
      </c>
      <c r="AT354">
        <v>8</v>
      </c>
      <c r="AU354">
        <v>3345.45454545455</v>
      </c>
      <c r="AW354">
        <v>2023</v>
      </c>
      <c r="AX354" t="s">
        <v>2240</v>
      </c>
      <c r="AY354" t="s">
        <v>2241</v>
      </c>
      <c r="AZ354" t="s">
        <v>102</v>
      </c>
      <c r="BA354">
        <v>764800</v>
      </c>
      <c r="BB354">
        <v>339200</v>
      </c>
      <c r="BC354">
        <v>0</v>
      </c>
      <c r="BD354">
        <v>1104000</v>
      </c>
      <c r="BE354">
        <v>1104000</v>
      </c>
      <c r="BF354">
        <v>2022</v>
      </c>
      <c r="BG354" t="s">
        <v>2244</v>
      </c>
      <c r="BH354" t="s">
        <v>2241</v>
      </c>
      <c r="BI354" t="s">
        <v>102</v>
      </c>
      <c r="BJ354">
        <v>764800</v>
      </c>
      <c r="BK354">
        <v>339200</v>
      </c>
      <c r="BL354">
        <v>0</v>
      </c>
      <c r="BM354">
        <v>1104000</v>
      </c>
      <c r="BN354">
        <v>1104000</v>
      </c>
      <c r="BO354">
        <v>2021</v>
      </c>
      <c r="BP354" t="s">
        <v>2244</v>
      </c>
      <c r="BQ354" t="s">
        <v>2241</v>
      </c>
      <c r="BR354" t="s">
        <v>102</v>
      </c>
      <c r="BS354">
        <v>764800</v>
      </c>
      <c r="BT354">
        <v>339200</v>
      </c>
      <c r="BU354">
        <v>0</v>
      </c>
      <c r="BV354">
        <v>1104000</v>
      </c>
      <c r="BW354">
        <v>1104000</v>
      </c>
      <c r="BX354">
        <v>2020</v>
      </c>
      <c r="BY354" t="s">
        <v>2244</v>
      </c>
      <c r="BZ354" t="s">
        <v>2241</v>
      </c>
      <c r="CA354" t="s">
        <v>102</v>
      </c>
      <c r="CB354">
        <v>764800</v>
      </c>
      <c r="CC354">
        <v>339200</v>
      </c>
      <c r="CD354">
        <v>0</v>
      </c>
      <c r="CE354">
        <v>1104000</v>
      </c>
      <c r="CF354">
        <v>1104000</v>
      </c>
      <c r="CG354">
        <v>0</v>
      </c>
      <c r="CH354">
        <v>0</v>
      </c>
      <c r="CI354">
        <v>53</v>
      </c>
      <c r="CJ354" t="s">
        <v>167</v>
      </c>
      <c r="CM354" t="s">
        <v>2245</v>
      </c>
    </row>
    <row r="355" spans="1:91" x14ac:dyDescent="0.35">
      <c r="A355">
        <v>207</v>
      </c>
      <c r="B355">
        <v>20</v>
      </c>
      <c r="D355" t="s">
        <v>285</v>
      </c>
      <c r="E355" t="s">
        <v>92</v>
      </c>
      <c r="F355" t="s">
        <v>2246</v>
      </c>
      <c r="G355" t="s">
        <v>285</v>
      </c>
      <c r="H355" t="s">
        <v>102</v>
      </c>
      <c r="I355">
        <v>0</v>
      </c>
      <c r="O355" s="1">
        <v>44399</v>
      </c>
      <c r="P355" t="s">
        <v>96</v>
      </c>
      <c r="Q355">
        <v>11297300</v>
      </c>
      <c r="S355">
        <v>660</v>
      </c>
      <c r="T355" t="s">
        <v>97</v>
      </c>
      <c r="Z355" t="s">
        <v>248</v>
      </c>
      <c r="AA355" t="s">
        <v>323</v>
      </c>
      <c r="AB355">
        <v>3</v>
      </c>
      <c r="AC355">
        <v>0</v>
      </c>
      <c r="AD355">
        <v>4.2999999999999997E-2</v>
      </c>
      <c r="AE355">
        <v>0</v>
      </c>
      <c r="AF355">
        <v>0</v>
      </c>
      <c r="AG355">
        <v>0</v>
      </c>
      <c r="AI355">
        <v>0</v>
      </c>
      <c r="AJ355">
        <v>0</v>
      </c>
      <c r="AL355">
        <v>14042</v>
      </c>
      <c r="AM355">
        <v>0</v>
      </c>
      <c r="AN355">
        <v>0</v>
      </c>
      <c r="AO355">
        <v>0</v>
      </c>
      <c r="AP355" s="1">
        <v>44299</v>
      </c>
      <c r="AQ355">
        <v>9574</v>
      </c>
      <c r="AR355">
        <v>636</v>
      </c>
      <c r="AS355">
        <v>2500000</v>
      </c>
      <c r="AT355">
        <v>10</v>
      </c>
      <c r="AU355">
        <v>34</v>
      </c>
      <c r="AW355">
        <v>2023</v>
      </c>
      <c r="AX355" t="s">
        <v>2246</v>
      </c>
      <c r="AY355" t="s">
        <v>285</v>
      </c>
      <c r="AZ355" t="s">
        <v>102</v>
      </c>
      <c r="BA355">
        <v>770000</v>
      </c>
      <c r="BB355">
        <v>80000</v>
      </c>
      <c r="BC355">
        <v>0</v>
      </c>
      <c r="BD355">
        <v>850000</v>
      </c>
      <c r="BE355">
        <v>850000</v>
      </c>
      <c r="BF355">
        <v>2022</v>
      </c>
      <c r="BG355" t="s">
        <v>2246</v>
      </c>
      <c r="BH355" t="s">
        <v>285</v>
      </c>
      <c r="BI355" t="s">
        <v>102</v>
      </c>
      <c r="BJ355">
        <v>770000</v>
      </c>
      <c r="BK355">
        <v>80000</v>
      </c>
      <c r="BL355">
        <v>0</v>
      </c>
      <c r="BM355">
        <v>850000</v>
      </c>
      <c r="BN355">
        <v>850000</v>
      </c>
      <c r="BO355">
        <v>2021</v>
      </c>
      <c r="BP355" t="s">
        <v>2247</v>
      </c>
      <c r="BQ355" t="s">
        <v>285</v>
      </c>
      <c r="BR355" t="s">
        <v>102</v>
      </c>
      <c r="BS355">
        <v>770000</v>
      </c>
      <c r="BT355">
        <v>80000</v>
      </c>
      <c r="BU355">
        <v>0</v>
      </c>
      <c r="BV355">
        <v>850000</v>
      </c>
      <c r="BW355">
        <v>850000</v>
      </c>
      <c r="BX355">
        <v>2020</v>
      </c>
      <c r="BY355" t="s">
        <v>2247</v>
      </c>
      <c r="BZ355" t="s">
        <v>285</v>
      </c>
      <c r="CA355" t="s">
        <v>102</v>
      </c>
      <c r="CB355">
        <v>770000</v>
      </c>
      <c r="CC355">
        <v>80000</v>
      </c>
      <c r="CD355">
        <v>0</v>
      </c>
      <c r="CE355">
        <v>850000</v>
      </c>
      <c r="CF355">
        <v>850000</v>
      </c>
      <c r="CG355">
        <v>0</v>
      </c>
      <c r="CH355">
        <v>0</v>
      </c>
      <c r="CI355">
        <v>48</v>
      </c>
      <c r="CJ355" t="s">
        <v>103</v>
      </c>
      <c r="CM355" t="s">
        <v>2248</v>
      </c>
    </row>
    <row r="356" spans="1:91" x14ac:dyDescent="0.35">
      <c r="A356">
        <v>182</v>
      </c>
      <c r="B356">
        <v>31</v>
      </c>
      <c r="D356" t="s">
        <v>2249</v>
      </c>
      <c r="E356" t="s">
        <v>92</v>
      </c>
      <c r="F356" t="s">
        <v>2250</v>
      </c>
      <c r="G356" t="s">
        <v>2251</v>
      </c>
      <c r="H356" t="s">
        <v>959</v>
      </c>
      <c r="I356">
        <v>0</v>
      </c>
      <c r="O356" s="1">
        <v>43826</v>
      </c>
      <c r="P356" t="s">
        <v>96</v>
      </c>
      <c r="Q356">
        <v>11126400</v>
      </c>
      <c r="S356">
        <v>2250</v>
      </c>
      <c r="T356" t="s">
        <v>121</v>
      </c>
      <c r="Z356" t="s">
        <v>2252</v>
      </c>
      <c r="AA356" t="s">
        <v>145</v>
      </c>
      <c r="AB356">
        <v>2</v>
      </c>
      <c r="AC356">
        <v>0</v>
      </c>
      <c r="AD356">
        <v>2.69E-2</v>
      </c>
      <c r="AE356">
        <v>0</v>
      </c>
      <c r="AF356">
        <v>0</v>
      </c>
      <c r="AG356">
        <v>0</v>
      </c>
      <c r="AI356">
        <v>0</v>
      </c>
      <c r="AJ356">
        <v>0</v>
      </c>
      <c r="AL356">
        <v>12912</v>
      </c>
      <c r="AM356">
        <v>0</v>
      </c>
      <c r="AN356">
        <v>0</v>
      </c>
      <c r="AO356">
        <v>0</v>
      </c>
      <c r="AP356" s="1">
        <v>34443</v>
      </c>
      <c r="AQ356">
        <v>4719</v>
      </c>
      <c r="AR356">
        <v>201</v>
      </c>
      <c r="AS356">
        <v>190000</v>
      </c>
      <c r="AT356">
        <v>0</v>
      </c>
      <c r="AU356">
        <v>421.052631578947</v>
      </c>
      <c r="AW356">
        <v>2023</v>
      </c>
      <c r="AX356" t="s">
        <v>2250</v>
      </c>
      <c r="AY356" t="s">
        <v>2251</v>
      </c>
      <c r="AZ356" t="s">
        <v>959</v>
      </c>
      <c r="BA356">
        <v>532000</v>
      </c>
      <c r="BB356">
        <v>268000</v>
      </c>
      <c r="BC356">
        <v>0</v>
      </c>
      <c r="BD356">
        <v>800000</v>
      </c>
      <c r="BE356">
        <v>800000</v>
      </c>
      <c r="BF356">
        <v>2022</v>
      </c>
      <c r="BG356" t="s">
        <v>2250</v>
      </c>
      <c r="BH356" t="s">
        <v>2251</v>
      </c>
      <c r="BI356" t="s">
        <v>959</v>
      </c>
      <c r="BJ356">
        <v>532000</v>
      </c>
      <c r="BK356">
        <v>268000</v>
      </c>
      <c r="BL356">
        <v>0</v>
      </c>
      <c r="BM356">
        <v>800000</v>
      </c>
      <c r="BN356">
        <v>800000</v>
      </c>
      <c r="BO356">
        <v>2021</v>
      </c>
      <c r="BP356" t="s">
        <v>2250</v>
      </c>
      <c r="BQ356" t="s">
        <v>2251</v>
      </c>
      <c r="BR356" t="s">
        <v>959</v>
      </c>
      <c r="BS356">
        <v>532000</v>
      </c>
      <c r="BT356">
        <v>268000</v>
      </c>
      <c r="BU356">
        <v>0</v>
      </c>
      <c r="BV356">
        <v>800000</v>
      </c>
      <c r="BW356">
        <v>800000</v>
      </c>
      <c r="BX356">
        <v>2020</v>
      </c>
      <c r="BY356" t="s">
        <v>2250</v>
      </c>
      <c r="BZ356" t="s">
        <v>2251</v>
      </c>
      <c r="CA356" t="s">
        <v>959</v>
      </c>
      <c r="CB356">
        <v>532000</v>
      </c>
      <c r="CC356">
        <v>268000</v>
      </c>
      <c r="CD356">
        <v>0</v>
      </c>
      <c r="CE356">
        <v>800000</v>
      </c>
      <c r="CF356">
        <v>800000</v>
      </c>
      <c r="CG356">
        <v>0</v>
      </c>
      <c r="CH356">
        <v>0</v>
      </c>
      <c r="CI356">
        <v>53</v>
      </c>
      <c r="CJ356" t="s">
        <v>167</v>
      </c>
      <c r="CM356" t="s">
        <v>2253</v>
      </c>
    </row>
    <row r="357" spans="1:91" x14ac:dyDescent="0.35">
      <c r="A357">
        <v>49</v>
      </c>
      <c r="B357">
        <v>1.01</v>
      </c>
      <c r="D357" t="s">
        <v>2254</v>
      </c>
      <c r="E357" t="s">
        <v>92</v>
      </c>
      <c r="F357" t="s">
        <v>2255</v>
      </c>
      <c r="G357" t="s">
        <v>2256</v>
      </c>
      <c r="H357" t="s">
        <v>2257</v>
      </c>
      <c r="I357">
        <v>0</v>
      </c>
      <c r="L357">
        <v>49</v>
      </c>
      <c r="M357">
        <v>1.1000000000000001</v>
      </c>
      <c r="O357" s="1">
        <v>44493</v>
      </c>
      <c r="P357" t="s">
        <v>120</v>
      </c>
      <c r="Q357">
        <v>10402700</v>
      </c>
      <c r="S357">
        <v>660</v>
      </c>
      <c r="T357" t="s">
        <v>121</v>
      </c>
      <c r="Z357" t="s">
        <v>2258</v>
      </c>
      <c r="AA357" t="s">
        <v>513</v>
      </c>
      <c r="AB357">
        <v>6</v>
      </c>
      <c r="AC357">
        <v>0</v>
      </c>
      <c r="AD357">
        <v>3.5799999999999998E-2</v>
      </c>
      <c r="AE357">
        <v>0</v>
      </c>
      <c r="AF357">
        <v>0</v>
      </c>
      <c r="AG357">
        <v>0</v>
      </c>
      <c r="AI357">
        <v>0</v>
      </c>
      <c r="AJ357">
        <v>0</v>
      </c>
      <c r="AL357">
        <v>23290.02</v>
      </c>
      <c r="AM357">
        <v>0</v>
      </c>
      <c r="AN357">
        <v>0</v>
      </c>
      <c r="AO357">
        <v>0</v>
      </c>
      <c r="AP357" s="1">
        <v>42907</v>
      </c>
      <c r="AQ357">
        <v>9212</v>
      </c>
      <c r="AR357">
        <v>660</v>
      </c>
      <c r="AS357">
        <v>3075000</v>
      </c>
      <c r="AT357">
        <v>26</v>
      </c>
      <c r="AU357">
        <v>46.9268292682927</v>
      </c>
      <c r="AW357">
        <v>2023</v>
      </c>
      <c r="AX357" t="s">
        <v>2255</v>
      </c>
      <c r="AY357" t="s">
        <v>2256</v>
      </c>
      <c r="AZ357" t="s">
        <v>2257</v>
      </c>
      <c r="BA357">
        <v>369100</v>
      </c>
      <c r="BB357">
        <v>1073900</v>
      </c>
      <c r="BC357">
        <v>0</v>
      </c>
      <c r="BD357">
        <v>1443000</v>
      </c>
      <c r="BE357">
        <v>1443000</v>
      </c>
      <c r="BF357">
        <v>2022</v>
      </c>
      <c r="BG357" t="s">
        <v>2255</v>
      </c>
      <c r="BH357" t="s">
        <v>2256</v>
      </c>
      <c r="BI357" t="s">
        <v>2257</v>
      </c>
      <c r="BJ357">
        <v>369100</v>
      </c>
      <c r="BK357">
        <v>1073900</v>
      </c>
      <c r="BL357">
        <v>0</v>
      </c>
      <c r="BM357">
        <v>1443000</v>
      </c>
      <c r="BN357">
        <v>1443000</v>
      </c>
      <c r="BO357">
        <v>2021</v>
      </c>
      <c r="BP357" t="s">
        <v>2255</v>
      </c>
      <c r="BQ357" t="s">
        <v>2259</v>
      </c>
      <c r="BR357" t="s">
        <v>2260</v>
      </c>
      <c r="BS357">
        <v>369100</v>
      </c>
      <c r="BT357">
        <v>1073900</v>
      </c>
      <c r="BU357">
        <v>0</v>
      </c>
      <c r="BV357">
        <v>1443000</v>
      </c>
      <c r="BW357">
        <v>1443000</v>
      </c>
      <c r="BX357">
        <v>2020</v>
      </c>
      <c r="BY357" t="s">
        <v>2255</v>
      </c>
      <c r="BZ357" t="s">
        <v>2259</v>
      </c>
      <c r="CA357" t="s">
        <v>2260</v>
      </c>
      <c r="CB357">
        <v>369100</v>
      </c>
      <c r="CC357">
        <v>1073900</v>
      </c>
      <c r="CD357">
        <v>0</v>
      </c>
      <c r="CE357">
        <v>1443000</v>
      </c>
      <c r="CF357">
        <v>1443000</v>
      </c>
      <c r="CG357">
        <v>0</v>
      </c>
      <c r="CH357">
        <v>0</v>
      </c>
      <c r="CI357">
        <v>75</v>
      </c>
      <c r="CJ357" t="s">
        <v>125</v>
      </c>
      <c r="CM357" t="s">
        <v>2261</v>
      </c>
    </row>
    <row r="358" spans="1:91" x14ac:dyDescent="0.35">
      <c r="A358">
        <v>205</v>
      </c>
      <c r="B358">
        <v>25.02</v>
      </c>
      <c r="D358" t="s">
        <v>2262</v>
      </c>
      <c r="E358" t="s">
        <v>92</v>
      </c>
      <c r="F358" t="s">
        <v>2263</v>
      </c>
      <c r="G358" t="s">
        <v>2264</v>
      </c>
      <c r="H358" t="s">
        <v>590</v>
      </c>
      <c r="I358">
        <v>0</v>
      </c>
      <c r="L358">
        <v>205</v>
      </c>
      <c r="M358">
        <v>25.2</v>
      </c>
      <c r="O358" s="1">
        <v>43826</v>
      </c>
      <c r="P358" t="s">
        <v>96</v>
      </c>
      <c r="Q358">
        <v>11284100</v>
      </c>
      <c r="S358">
        <v>0</v>
      </c>
      <c r="T358" t="s">
        <v>97</v>
      </c>
      <c r="Z358" t="s">
        <v>2265</v>
      </c>
      <c r="AA358" t="s">
        <v>145</v>
      </c>
      <c r="AB358">
        <v>2</v>
      </c>
      <c r="AC358">
        <v>0</v>
      </c>
      <c r="AD358">
        <v>2.5600000000000001E-2</v>
      </c>
      <c r="AE358">
        <v>0</v>
      </c>
      <c r="AF358">
        <v>0</v>
      </c>
      <c r="AG358">
        <v>0</v>
      </c>
      <c r="AI358">
        <v>0</v>
      </c>
      <c r="AJ358">
        <v>0</v>
      </c>
      <c r="AL358">
        <v>16520</v>
      </c>
      <c r="AM358">
        <v>0</v>
      </c>
      <c r="AN358">
        <v>0</v>
      </c>
      <c r="AO358">
        <v>0</v>
      </c>
      <c r="AP358" t="s">
        <v>208</v>
      </c>
      <c r="AS358">
        <v>0</v>
      </c>
      <c r="AT358">
        <v>0</v>
      </c>
      <c r="AU358">
        <v>0</v>
      </c>
      <c r="AW358">
        <v>2023</v>
      </c>
      <c r="AX358" t="s">
        <v>2263</v>
      </c>
      <c r="AY358" t="s">
        <v>2264</v>
      </c>
      <c r="AZ358" t="s">
        <v>590</v>
      </c>
      <c r="BA358">
        <v>525000</v>
      </c>
      <c r="BB358">
        <v>475000</v>
      </c>
      <c r="BC358">
        <v>0</v>
      </c>
      <c r="BD358">
        <v>1000000</v>
      </c>
      <c r="BE358">
        <v>1000000</v>
      </c>
      <c r="BF358">
        <v>2022</v>
      </c>
      <c r="BG358" t="s">
        <v>2263</v>
      </c>
      <c r="BH358" t="s">
        <v>2264</v>
      </c>
      <c r="BI358" t="s">
        <v>590</v>
      </c>
      <c r="BJ358">
        <v>525000</v>
      </c>
      <c r="BK358">
        <v>475000</v>
      </c>
      <c r="BL358">
        <v>0</v>
      </c>
      <c r="BM358">
        <v>1000000</v>
      </c>
      <c r="BN358">
        <v>1000000</v>
      </c>
      <c r="BO358">
        <v>2021</v>
      </c>
      <c r="BP358" t="s">
        <v>2263</v>
      </c>
      <c r="BQ358" t="s">
        <v>2264</v>
      </c>
      <c r="BR358" t="s">
        <v>590</v>
      </c>
      <c r="BS358">
        <v>525000</v>
      </c>
      <c r="BT358">
        <v>475000</v>
      </c>
      <c r="BU358">
        <v>0</v>
      </c>
      <c r="BV358">
        <v>1000000</v>
      </c>
      <c r="BW358">
        <v>1000000</v>
      </c>
      <c r="BX358">
        <v>2020</v>
      </c>
      <c r="BY358" t="s">
        <v>2263</v>
      </c>
      <c r="BZ358" t="s">
        <v>2264</v>
      </c>
      <c r="CA358" t="s">
        <v>590</v>
      </c>
      <c r="CB358">
        <v>525000</v>
      </c>
      <c r="CC358">
        <v>475000</v>
      </c>
      <c r="CD358">
        <v>0</v>
      </c>
      <c r="CE358">
        <v>1000000</v>
      </c>
      <c r="CF358">
        <v>1000000</v>
      </c>
      <c r="CG358">
        <v>0</v>
      </c>
      <c r="CH358">
        <v>0</v>
      </c>
      <c r="CI358">
        <v>48</v>
      </c>
      <c r="CJ358" t="s">
        <v>103</v>
      </c>
      <c r="CM358" t="s">
        <v>2266</v>
      </c>
    </row>
    <row r="359" spans="1:91" x14ac:dyDescent="0.35">
      <c r="A359">
        <v>60</v>
      </c>
      <c r="B359">
        <v>14</v>
      </c>
      <c r="D359" t="s">
        <v>2267</v>
      </c>
      <c r="E359" t="s">
        <v>92</v>
      </c>
      <c r="F359" t="s">
        <v>2268</v>
      </c>
      <c r="G359" t="s">
        <v>2269</v>
      </c>
      <c r="H359" t="s">
        <v>1332</v>
      </c>
      <c r="I359">
        <v>0</v>
      </c>
      <c r="O359" s="1">
        <v>43826</v>
      </c>
      <c r="P359" t="s">
        <v>120</v>
      </c>
      <c r="Q359">
        <v>10443200</v>
      </c>
      <c r="S359">
        <v>660</v>
      </c>
      <c r="T359" t="s">
        <v>121</v>
      </c>
      <c r="Z359" t="s">
        <v>2270</v>
      </c>
      <c r="AA359" t="s">
        <v>2271</v>
      </c>
      <c r="AB359">
        <v>3</v>
      </c>
      <c r="AC359">
        <v>0</v>
      </c>
      <c r="AD359">
        <v>4.5900000000000003E-2</v>
      </c>
      <c r="AE359">
        <v>0</v>
      </c>
      <c r="AF359">
        <v>0</v>
      </c>
      <c r="AG359">
        <v>0</v>
      </c>
      <c r="AI359">
        <v>0</v>
      </c>
      <c r="AJ359">
        <v>0</v>
      </c>
      <c r="AL359">
        <v>17641.02</v>
      </c>
      <c r="AM359">
        <v>0</v>
      </c>
      <c r="AN359">
        <v>0</v>
      </c>
      <c r="AO359">
        <v>0</v>
      </c>
      <c r="AP359" s="1">
        <v>38433</v>
      </c>
      <c r="AQ359">
        <v>7525</v>
      </c>
      <c r="AR359">
        <v>54</v>
      </c>
      <c r="AS359">
        <v>1</v>
      </c>
      <c r="AT359">
        <v>4</v>
      </c>
      <c r="AU359">
        <v>109300000</v>
      </c>
      <c r="AW359">
        <v>2023</v>
      </c>
      <c r="AX359" t="s">
        <v>2268</v>
      </c>
      <c r="AY359" t="s">
        <v>2269</v>
      </c>
      <c r="AZ359" t="s">
        <v>1332</v>
      </c>
      <c r="BA359">
        <v>404200</v>
      </c>
      <c r="BB359">
        <v>688800</v>
      </c>
      <c r="BC359">
        <v>0</v>
      </c>
      <c r="BD359">
        <v>1093000</v>
      </c>
      <c r="BE359">
        <v>1093000</v>
      </c>
      <c r="BF359">
        <v>2022</v>
      </c>
      <c r="BG359" t="s">
        <v>2268</v>
      </c>
      <c r="BH359" t="s">
        <v>2269</v>
      </c>
      <c r="BI359" t="s">
        <v>1332</v>
      </c>
      <c r="BJ359">
        <v>404200</v>
      </c>
      <c r="BK359">
        <v>688800</v>
      </c>
      <c r="BL359">
        <v>0</v>
      </c>
      <c r="BM359">
        <v>1093000</v>
      </c>
      <c r="BN359">
        <v>1093000</v>
      </c>
      <c r="BO359">
        <v>2021</v>
      </c>
      <c r="BP359" t="s">
        <v>2268</v>
      </c>
      <c r="BQ359" t="s">
        <v>2269</v>
      </c>
      <c r="BR359" t="s">
        <v>1332</v>
      </c>
      <c r="BS359">
        <v>404200</v>
      </c>
      <c r="BT359">
        <v>688800</v>
      </c>
      <c r="BU359">
        <v>0</v>
      </c>
      <c r="BV359">
        <v>1093000</v>
      </c>
      <c r="BW359">
        <v>1093000</v>
      </c>
      <c r="BX359">
        <v>2020</v>
      </c>
      <c r="BY359" t="s">
        <v>2268</v>
      </c>
      <c r="BZ359" t="s">
        <v>2269</v>
      </c>
      <c r="CA359" t="s">
        <v>1332</v>
      </c>
      <c r="CB359">
        <v>404200</v>
      </c>
      <c r="CC359">
        <v>688800</v>
      </c>
      <c r="CD359">
        <v>0</v>
      </c>
      <c r="CE359">
        <v>1093000</v>
      </c>
      <c r="CF359">
        <v>1093000</v>
      </c>
      <c r="CG359">
        <v>0</v>
      </c>
      <c r="CH359">
        <v>0</v>
      </c>
      <c r="CI359">
        <v>75</v>
      </c>
      <c r="CJ359" t="s">
        <v>125</v>
      </c>
      <c r="CM359" t="s">
        <v>2272</v>
      </c>
    </row>
    <row r="360" spans="1:91" x14ac:dyDescent="0.35">
      <c r="A360">
        <v>16</v>
      </c>
      <c r="B360">
        <v>40</v>
      </c>
      <c r="D360" t="s">
        <v>2273</v>
      </c>
      <c r="E360" t="s">
        <v>92</v>
      </c>
      <c r="F360" t="s">
        <v>2274</v>
      </c>
      <c r="G360" t="s">
        <v>2275</v>
      </c>
      <c r="H360" t="s">
        <v>102</v>
      </c>
      <c r="I360">
        <v>0</v>
      </c>
      <c r="O360" s="1">
        <v>44788</v>
      </c>
      <c r="P360" t="s">
        <v>178</v>
      </c>
      <c r="Q360">
        <v>10096600</v>
      </c>
      <c r="S360">
        <v>0</v>
      </c>
      <c r="T360" t="s">
        <v>121</v>
      </c>
      <c r="Z360" t="s">
        <v>2276</v>
      </c>
      <c r="AA360" t="s">
        <v>2277</v>
      </c>
      <c r="AB360">
        <v>7</v>
      </c>
      <c r="AC360">
        <v>737</v>
      </c>
      <c r="AD360">
        <v>0</v>
      </c>
      <c r="AE360">
        <v>0</v>
      </c>
      <c r="AF360">
        <v>0</v>
      </c>
      <c r="AG360">
        <v>0</v>
      </c>
      <c r="AI360">
        <v>0</v>
      </c>
      <c r="AJ360">
        <v>0</v>
      </c>
      <c r="AL360">
        <v>21611.46</v>
      </c>
      <c r="AM360">
        <v>0</v>
      </c>
      <c r="AN360">
        <v>0</v>
      </c>
      <c r="AO360">
        <v>0</v>
      </c>
      <c r="AP360" s="1">
        <v>43040</v>
      </c>
      <c r="AQ360">
        <v>9254</v>
      </c>
      <c r="AR360">
        <v>314</v>
      </c>
      <c r="AS360">
        <v>3000000</v>
      </c>
      <c r="AT360">
        <v>7</v>
      </c>
      <c r="AU360">
        <v>44.633333333333297</v>
      </c>
      <c r="AW360">
        <v>2023</v>
      </c>
      <c r="AX360" t="s">
        <v>2274</v>
      </c>
      <c r="AY360" t="s">
        <v>2275</v>
      </c>
      <c r="AZ360" t="s">
        <v>102</v>
      </c>
      <c r="BA360">
        <v>570000</v>
      </c>
      <c r="BB360">
        <v>769000</v>
      </c>
      <c r="BC360">
        <v>0</v>
      </c>
      <c r="BD360">
        <v>1339000</v>
      </c>
      <c r="BE360">
        <v>1339000</v>
      </c>
      <c r="BF360">
        <v>2022</v>
      </c>
      <c r="BG360" t="s">
        <v>2278</v>
      </c>
      <c r="BH360" t="s">
        <v>2279</v>
      </c>
      <c r="BI360" t="s">
        <v>2280</v>
      </c>
      <c r="BJ360">
        <v>570000</v>
      </c>
      <c r="BK360">
        <v>769000</v>
      </c>
      <c r="BL360">
        <v>0</v>
      </c>
      <c r="BM360">
        <v>1339000</v>
      </c>
      <c r="BN360">
        <v>1339000</v>
      </c>
      <c r="BO360">
        <v>2021</v>
      </c>
      <c r="BP360" t="s">
        <v>2278</v>
      </c>
      <c r="BQ360" t="s">
        <v>2279</v>
      </c>
      <c r="BR360" t="s">
        <v>2280</v>
      </c>
      <c r="BS360">
        <v>570000</v>
      </c>
      <c r="BT360">
        <v>769000</v>
      </c>
      <c r="BU360">
        <v>0</v>
      </c>
      <c r="BV360">
        <v>1339000</v>
      </c>
      <c r="BW360">
        <v>1339000</v>
      </c>
      <c r="BX360">
        <v>2020</v>
      </c>
      <c r="BY360" t="s">
        <v>2278</v>
      </c>
      <c r="BZ360" t="s">
        <v>2279</v>
      </c>
      <c r="CA360" t="s">
        <v>2280</v>
      </c>
      <c r="CB360">
        <v>570000</v>
      </c>
      <c r="CC360">
        <v>769000</v>
      </c>
      <c r="CD360">
        <v>0</v>
      </c>
      <c r="CE360">
        <v>1339000</v>
      </c>
      <c r="CF360">
        <v>1339000</v>
      </c>
      <c r="CG360">
        <v>0</v>
      </c>
      <c r="CH360">
        <v>0</v>
      </c>
      <c r="CI360">
        <v>82</v>
      </c>
      <c r="CJ360" t="s">
        <v>291</v>
      </c>
      <c r="CM360" t="s">
        <v>2281</v>
      </c>
    </row>
    <row r="361" spans="1:91" x14ac:dyDescent="0.35">
      <c r="A361">
        <v>161</v>
      </c>
      <c r="B361">
        <v>24</v>
      </c>
      <c r="D361" t="s">
        <v>2282</v>
      </c>
      <c r="E361" t="s">
        <v>92</v>
      </c>
      <c r="F361" t="s">
        <v>2283</v>
      </c>
      <c r="G361" t="s">
        <v>2284</v>
      </c>
      <c r="H361" t="s">
        <v>2285</v>
      </c>
      <c r="I361">
        <v>0</v>
      </c>
      <c r="O361" s="1">
        <v>43826</v>
      </c>
      <c r="P361" t="s">
        <v>120</v>
      </c>
      <c r="Q361">
        <v>10946400</v>
      </c>
      <c r="S361">
        <v>0</v>
      </c>
      <c r="T361" t="s">
        <v>121</v>
      </c>
      <c r="Z361" t="s">
        <v>2286</v>
      </c>
      <c r="AA361" t="s">
        <v>2287</v>
      </c>
      <c r="AB361">
        <v>9</v>
      </c>
      <c r="AC361">
        <v>0</v>
      </c>
      <c r="AD361">
        <v>9.1800000000000007E-2</v>
      </c>
      <c r="AE361">
        <v>0</v>
      </c>
      <c r="AF361">
        <v>0</v>
      </c>
      <c r="AG361">
        <v>0</v>
      </c>
      <c r="AI361">
        <v>0</v>
      </c>
      <c r="AJ361">
        <v>0</v>
      </c>
      <c r="AL361">
        <v>12960.42</v>
      </c>
      <c r="AM361">
        <v>0</v>
      </c>
      <c r="AN361">
        <v>0</v>
      </c>
      <c r="AO361">
        <v>0</v>
      </c>
      <c r="AP361" s="1">
        <v>33203</v>
      </c>
      <c r="AQ361">
        <v>5194</v>
      </c>
      <c r="AR361">
        <v>599</v>
      </c>
      <c r="AS361">
        <v>1</v>
      </c>
      <c r="AT361">
        <v>4</v>
      </c>
      <c r="AU361">
        <v>80300000</v>
      </c>
      <c r="AW361">
        <v>2023</v>
      </c>
      <c r="AX361" t="s">
        <v>2283</v>
      </c>
      <c r="AY361" t="s">
        <v>2284</v>
      </c>
      <c r="AZ361" t="s">
        <v>2285</v>
      </c>
      <c r="BA361">
        <v>547200</v>
      </c>
      <c r="BB361">
        <v>255800</v>
      </c>
      <c r="BC361">
        <v>0</v>
      </c>
      <c r="BD361">
        <v>803000</v>
      </c>
      <c r="BE361">
        <v>803000</v>
      </c>
      <c r="BF361">
        <v>2022</v>
      </c>
      <c r="BG361" t="s">
        <v>2283</v>
      </c>
      <c r="BH361" t="s">
        <v>2284</v>
      </c>
      <c r="BI361" t="s">
        <v>2285</v>
      </c>
      <c r="BJ361">
        <v>547200</v>
      </c>
      <c r="BK361">
        <v>255800</v>
      </c>
      <c r="BL361">
        <v>0</v>
      </c>
      <c r="BM361">
        <v>803000</v>
      </c>
      <c r="BN361">
        <v>803000</v>
      </c>
      <c r="BO361">
        <v>2021</v>
      </c>
      <c r="BP361" t="s">
        <v>2283</v>
      </c>
      <c r="BQ361" t="s">
        <v>2284</v>
      </c>
      <c r="BR361" t="s">
        <v>2285</v>
      </c>
      <c r="BS361">
        <v>547200</v>
      </c>
      <c r="BT361">
        <v>255800</v>
      </c>
      <c r="BU361">
        <v>0</v>
      </c>
      <c r="BV361">
        <v>803000</v>
      </c>
      <c r="BW361">
        <v>803000</v>
      </c>
      <c r="BX361">
        <v>2020</v>
      </c>
      <c r="BY361" t="s">
        <v>2283</v>
      </c>
      <c r="BZ361" t="s">
        <v>2284</v>
      </c>
      <c r="CA361" t="s">
        <v>2285</v>
      </c>
      <c r="CB361">
        <v>547200</v>
      </c>
      <c r="CC361">
        <v>255800</v>
      </c>
      <c r="CD361">
        <v>0</v>
      </c>
      <c r="CE361">
        <v>803000</v>
      </c>
      <c r="CF361">
        <v>803000</v>
      </c>
      <c r="CG361">
        <v>0</v>
      </c>
      <c r="CH361">
        <v>0</v>
      </c>
      <c r="CI361">
        <v>73</v>
      </c>
      <c r="CJ361" t="s">
        <v>158</v>
      </c>
      <c r="CM361" t="s">
        <v>2288</v>
      </c>
    </row>
    <row r="362" spans="1:91" x14ac:dyDescent="0.35">
      <c r="A362">
        <v>211</v>
      </c>
      <c r="B362">
        <v>1.01</v>
      </c>
      <c r="D362" t="s">
        <v>2289</v>
      </c>
      <c r="E362" t="s">
        <v>92</v>
      </c>
      <c r="F362" t="s">
        <v>2290</v>
      </c>
      <c r="G362" t="s">
        <v>2291</v>
      </c>
      <c r="H362" t="s">
        <v>102</v>
      </c>
      <c r="I362">
        <v>11500</v>
      </c>
      <c r="L362">
        <v>211</v>
      </c>
      <c r="M362">
        <v>1.1000000000000001</v>
      </c>
      <c r="O362" s="1">
        <v>44743</v>
      </c>
      <c r="P362" t="s">
        <v>110</v>
      </c>
      <c r="Q362">
        <v>11315500</v>
      </c>
      <c r="S362">
        <v>660</v>
      </c>
      <c r="T362" t="s">
        <v>97</v>
      </c>
      <c r="Y362" t="s">
        <v>2292</v>
      </c>
      <c r="Z362" t="s">
        <v>2293</v>
      </c>
      <c r="AA362" t="s">
        <v>2294</v>
      </c>
      <c r="AB362">
        <v>6</v>
      </c>
      <c r="AC362">
        <v>0</v>
      </c>
      <c r="AD362">
        <v>0.1148</v>
      </c>
      <c r="AE362">
        <v>0</v>
      </c>
      <c r="AF362">
        <v>0</v>
      </c>
      <c r="AG362">
        <v>0</v>
      </c>
      <c r="AI362">
        <v>0</v>
      </c>
      <c r="AJ362">
        <v>0</v>
      </c>
      <c r="AL362">
        <v>109692.8</v>
      </c>
      <c r="AM362">
        <v>0</v>
      </c>
      <c r="AN362">
        <v>0</v>
      </c>
      <c r="AO362">
        <v>0</v>
      </c>
      <c r="AP362" s="1">
        <v>41719</v>
      </c>
      <c r="AQ362">
        <v>8965</v>
      </c>
      <c r="AR362">
        <v>447</v>
      </c>
      <c r="AS362">
        <v>13450000</v>
      </c>
      <c r="AT362">
        <v>0</v>
      </c>
      <c r="AU362">
        <v>46.096654275092902</v>
      </c>
      <c r="AV362">
        <v>1</v>
      </c>
      <c r="AW362">
        <v>2023</v>
      </c>
      <c r="AX362" t="s">
        <v>2290</v>
      </c>
      <c r="AY362" t="s">
        <v>2291</v>
      </c>
      <c r="AZ362" t="s">
        <v>102</v>
      </c>
      <c r="BA362">
        <v>2250000</v>
      </c>
      <c r="BB362">
        <v>3950000</v>
      </c>
      <c r="BC362">
        <v>0</v>
      </c>
      <c r="BD362">
        <v>6200000</v>
      </c>
      <c r="BE362">
        <v>6200000</v>
      </c>
      <c r="BF362">
        <v>2022</v>
      </c>
      <c r="BG362" t="s">
        <v>2290</v>
      </c>
      <c r="BH362" t="s">
        <v>2291</v>
      </c>
      <c r="BI362" t="s">
        <v>102</v>
      </c>
      <c r="BJ362">
        <v>2250000</v>
      </c>
      <c r="BK362">
        <v>4390000</v>
      </c>
      <c r="BL362">
        <v>0</v>
      </c>
      <c r="BM362">
        <v>6640000</v>
      </c>
      <c r="BN362">
        <v>6640000</v>
      </c>
      <c r="BO362">
        <v>2021</v>
      </c>
      <c r="BP362" t="s">
        <v>2290</v>
      </c>
      <c r="BQ362" t="s">
        <v>2291</v>
      </c>
      <c r="BR362" t="s">
        <v>102</v>
      </c>
      <c r="BS362">
        <v>2250000</v>
      </c>
      <c r="BT362">
        <v>4390000</v>
      </c>
      <c r="BU362">
        <v>0</v>
      </c>
      <c r="BV362">
        <v>6640000</v>
      </c>
      <c r="BW362">
        <v>6640000</v>
      </c>
      <c r="BX362">
        <v>2020</v>
      </c>
      <c r="BY362" t="s">
        <v>2290</v>
      </c>
      <c r="BZ362" t="s">
        <v>2295</v>
      </c>
      <c r="CA362" t="s">
        <v>102</v>
      </c>
      <c r="CB362">
        <v>2250000</v>
      </c>
      <c r="CC362">
        <v>4390000</v>
      </c>
      <c r="CD362">
        <v>0</v>
      </c>
      <c r="CE362">
        <v>6640000</v>
      </c>
      <c r="CF362">
        <v>6640000</v>
      </c>
      <c r="CG362">
        <v>0</v>
      </c>
      <c r="CH362">
        <v>0</v>
      </c>
      <c r="CI362">
        <v>11</v>
      </c>
      <c r="CJ362" t="s">
        <v>115</v>
      </c>
      <c r="CM362" t="s">
        <v>2296</v>
      </c>
    </row>
    <row r="363" spans="1:91" x14ac:dyDescent="0.35">
      <c r="A363">
        <v>211</v>
      </c>
      <c r="B363">
        <v>2</v>
      </c>
      <c r="D363" t="s">
        <v>2297</v>
      </c>
      <c r="E363" t="s">
        <v>92</v>
      </c>
      <c r="F363" t="s">
        <v>2298</v>
      </c>
      <c r="G363" t="s">
        <v>2291</v>
      </c>
      <c r="H363" t="s">
        <v>102</v>
      </c>
      <c r="I363">
        <v>5600</v>
      </c>
      <c r="O363" s="1">
        <v>44743</v>
      </c>
      <c r="P363" t="s">
        <v>110</v>
      </c>
      <c r="Q363">
        <v>11315600</v>
      </c>
      <c r="S363">
        <v>660</v>
      </c>
      <c r="T363" t="s">
        <v>97</v>
      </c>
      <c r="Z363" t="s">
        <v>234</v>
      </c>
      <c r="AA363" t="s">
        <v>1234</v>
      </c>
      <c r="AB363">
        <v>4</v>
      </c>
      <c r="AC363">
        <v>738</v>
      </c>
      <c r="AD363">
        <v>5.74E-2</v>
      </c>
      <c r="AE363">
        <v>0</v>
      </c>
      <c r="AF363">
        <v>0</v>
      </c>
      <c r="AG363">
        <v>0</v>
      </c>
      <c r="AI363">
        <v>0</v>
      </c>
      <c r="AJ363">
        <v>0</v>
      </c>
      <c r="AL363">
        <v>47908</v>
      </c>
      <c r="AM363">
        <v>0</v>
      </c>
      <c r="AN363">
        <v>0</v>
      </c>
      <c r="AO363">
        <v>0</v>
      </c>
      <c r="AP363" s="1">
        <v>41719</v>
      </c>
      <c r="AQ363">
        <v>8965</v>
      </c>
      <c r="AR363">
        <v>453</v>
      </c>
      <c r="AS363">
        <v>4800000</v>
      </c>
      <c r="AT363">
        <v>0</v>
      </c>
      <c r="AU363">
        <v>54.1666666666667</v>
      </c>
      <c r="AV363">
        <v>1</v>
      </c>
      <c r="AW363">
        <v>2023</v>
      </c>
      <c r="AX363" t="s">
        <v>2298</v>
      </c>
      <c r="AY363" t="s">
        <v>2291</v>
      </c>
      <c r="AZ363" t="s">
        <v>102</v>
      </c>
      <c r="BA363">
        <v>1125000</v>
      </c>
      <c r="BB363">
        <v>1475000</v>
      </c>
      <c r="BC363">
        <v>0</v>
      </c>
      <c r="BD363">
        <v>2600000</v>
      </c>
      <c r="BE363">
        <v>2600000</v>
      </c>
      <c r="BF363">
        <v>2022</v>
      </c>
      <c r="BG363" t="s">
        <v>2298</v>
      </c>
      <c r="BH363" t="s">
        <v>2291</v>
      </c>
      <c r="BI363" t="s">
        <v>102</v>
      </c>
      <c r="BJ363">
        <v>1125000</v>
      </c>
      <c r="BK363">
        <v>1775000</v>
      </c>
      <c r="BL363">
        <v>0</v>
      </c>
      <c r="BM363">
        <v>2900000</v>
      </c>
      <c r="BN363">
        <v>2900000</v>
      </c>
      <c r="BO363">
        <v>2021</v>
      </c>
      <c r="BP363" t="s">
        <v>2298</v>
      </c>
      <c r="BQ363" t="s">
        <v>2291</v>
      </c>
      <c r="BR363" t="s">
        <v>102</v>
      </c>
      <c r="BS363">
        <v>1125000</v>
      </c>
      <c r="BT363">
        <v>1775000</v>
      </c>
      <c r="BU363">
        <v>0</v>
      </c>
      <c r="BV363">
        <v>2900000</v>
      </c>
      <c r="BW363">
        <v>2900000</v>
      </c>
      <c r="BX363">
        <v>2020</v>
      </c>
      <c r="BY363" t="s">
        <v>2298</v>
      </c>
      <c r="BZ363" t="s">
        <v>2299</v>
      </c>
      <c r="CA363" t="s">
        <v>102</v>
      </c>
      <c r="CB363">
        <v>1125000</v>
      </c>
      <c r="CC363">
        <v>1775000</v>
      </c>
      <c r="CD363">
        <v>0</v>
      </c>
      <c r="CE363">
        <v>2900000</v>
      </c>
      <c r="CF363">
        <v>2900000</v>
      </c>
      <c r="CG363">
        <v>0</v>
      </c>
      <c r="CH363">
        <v>0</v>
      </c>
      <c r="CI363">
        <v>11</v>
      </c>
      <c r="CJ363" t="s">
        <v>115</v>
      </c>
      <c r="CM363" t="s">
        <v>2300</v>
      </c>
    </row>
    <row r="364" spans="1:91" x14ac:dyDescent="0.35">
      <c r="A364">
        <v>215</v>
      </c>
      <c r="B364">
        <v>9</v>
      </c>
      <c r="D364" t="s">
        <v>2301</v>
      </c>
      <c r="E364" t="s">
        <v>92</v>
      </c>
      <c r="F364" t="s">
        <v>2302</v>
      </c>
      <c r="G364" t="s">
        <v>2303</v>
      </c>
      <c r="H364" t="s">
        <v>163</v>
      </c>
      <c r="I364">
        <v>0</v>
      </c>
      <c r="O364" s="1">
        <v>44433</v>
      </c>
      <c r="P364" t="s">
        <v>804</v>
      </c>
      <c r="Q364">
        <v>11340600</v>
      </c>
      <c r="S364">
        <v>597</v>
      </c>
      <c r="T364" t="s">
        <v>97</v>
      </c>
      <c r="Z364" t="s">
        <v>1361</v>
      </c>
      <c r="AA364" t="s">
        <v>2304</v>
      </c>
      <c r="AB364">
        <v>3</v>
      </c>
      <c r="AC364">
        <v>0</v>
      </c>
      <c r="AD364">
        <v>4.82E-2</v>
      </c>
      <c r="AE364">
        <v>0</v>
      </c>
      <c r="AF364">
        <v>0</v>
      </c>
      <c r="AG364">
        <v>0</v>
      </c>
      <c r="AI364">
        <v>0</v>
      </c>
      <c r="AJ364">
        <v>0</v>
      </c>
      <c r="AL364">
        <v>17692.919999999998</v>
      </c>
      <c r="AM364">
        <v>0</v>
      </c>
      <c r="AN364">
        <v>0</v>
      </c>
      <c r="AO364">
        <v>0</v>
      </c>
      <c r="AP364" s="1">
        <v>43755</v>
      </c>
      <c r="AQ364">
        <v>9449</v>
      </c>
      <c r="AR364">
        <v>338</v>
      </c>
      <c r="AS364">
        <v>2000000</v>
      </c>
      <c r="AT364">
        <v>0</v>
      </c>
      <c r="AU364">
        <v>53.55</v>
      </c>
      <c r="AW364">
        <v>2023</v>
      </c>
      <c r="AX364" t="s">
        <v>2302</v>
      </c>
      <c r="AY364" t="s">
        <v>2303</v>
      </c>
      <c r="AZ364" t="s">
        <v>163</v>
      </c>
      <c r="BA364">
        <v>735000</v>
      </c>
      <c r="BB364">
        <v>336000</v>
      </c>
      <c r="BC364">
        <v>0</v>
      </c>
      <c r="BD364">
        <v>1071000</v>
      </c>
      <c r="BE364">
        <v>1071000</v>
      </c>
      <c r="BF364">
        <v>2022</v>
      </c>
      <c r="BG364" t="s">
        <v>2302</v>
      </c>
      <c r="BH364" t="s">
        <v>2303</v>
      </c>
      <c r="BI364" t="s">
        <v>163</v>
      </c>
      <c r="BJ364">
        <v>735000</v>
      </c>
      <c r="BK364">
        <v>336000</v>
      </c>
      <c r="BL364">
        <v>0</v>
      </c>
      <c r="BM364">
        <v>1071000</v>
      </c>
      <c r="BN364">
        <v>1071000</v>
      </c>
      <c r="BO364">
        <v>2021</v>
      </c>
      <c r="BP364" t="s">
        <v>2302</v>
      </c>
      <c r="BQ364" t="s">
        <v>2303</v>
      </c>
      <c r="BR364" t="s">
        <v>163</v>
      </c>
      <c r="BS364">
        <v>735000</v>
      </c>
      <c r="BT364">
        <v>316000</v>
      </c>
      <c r="BU364">
        <v>0</v>
      </c>
      <c r="BV364">
        <v>1051000</v>
      </c>
      <c r="BW364">
        <v>1051000</v>
      </c>
      <c r="BX364">
        <v>2020</v>
      </c>
      <c r="BY364" t="s">
        <v>2302</v>
      </c>
      <c r="BZ364" t="s">
        <v>2303</v>
      </c>
      <c r="CA364" t="s">
        <v>163</v>
      </c>
      <c r="CB364">
        <v>735000</v>
      </c>
      <c r="CC364">
        <v>316000</v>
      </c>
      <c r="CD364">
        <v>0</v>
      </c>
      <c r="CE364">
        <v>1051000</v>
      </c>
      <c r="CF364">
        <v>1051000</v>
      </c>
      <c r="CG364">
        <v>0</v>
      </c>
      <c r="CH364">
        <v>0</v>
      </c>
      <c r="CI364">
        <v>48</v>
      </c>
      <c r="CJ364" t="s">
        <v>103</v>
      </c>
      <c r="CM364" t="s">
        <v>2305</v>
      </c>
    </row>
    <row r="365" spans="1:91" x14ac:dyDescent="0.35">
      <c r="A365">
        <v>166</v>
      </c>
      <c r="B365">
        <v>1</v>
      </c>
      <c r="D365" t="s">
        <v>2306</v>
      </c>
      <c r="E365" t="s">
        <v>92</v>
      </c>
      <c r="F365" t="s">
        <v>2307</v>
      </c>
      <c r="G365" t="s">
        <v>2308</v>
      </c>
      <c r="H365" t="s">
        <v>2309</v>
      </c>
      <c r="I365">
        <v>0</v>
      </c>
      <c r="O365" s="1">
        <v>44925</v>
      </c>
      <c r="P365" t="s">
        <v>96</v>
      </c>
      <c r="Q365">
        <v>10976200</v>
      </c>
      <c r="S365">
        <v>0</v>
      </c>
      <c r="T365" t="s">
        <v>121</v>
      </c>
      <c r="Z365" t="s">
        <v>2310</v>
      </c>
      <c r="AA365" t="s">
        <v>2311</v>
      </c>
      <c r="AB365">
        <v>3</v>
      </c>
      <c r="AC365">
        <v>0</v>
      </c>
      <c r="AD365">
        <v>2.53E-2</v>
      </c>
      <c r="AE365">
        <v>0</v>
      </c>
      <c r="AF365">
        <v>0</v>
      </c>
      <c r="AG365">
        <v>0</v>
      </c>
      <c r="AI365">
        <v>0</v>
      </c>
      <c r="AJ365">
        <v>0</v>
      </c>
      <c r="AL365">
        <v>13331.64</v>
      </c>
      <c r="AM365">
        <v>0</v>
      </c>
      <c r="AN365">
        <v>0</v>
      </c>
      <c r="AO365">
        <v>0</v>
      </c>
      <c r="AP365" s="1">
        <v>44867</v>
      </c>
      <c r="AQ365">
        <v>9712</v>
      </c>
      <c r="AR365">
        <v>952</v>
      </c>
      <c r="AS365">
        <v>1</v>
      </c>
      <c r="AT365">
        <v>10</v>
      </c>
      <c r="AU365">
        <v>82600000</v>
      </c>
      <c r="AW365">
        <v>2023</v>
      </c>
      <c r="AX365" t="s">
        <v>2307</v>
      </c>
      <c r="AY365" t="s">
        <v>2308</v>
      </c>
      <c r="AZ365" t="s">
        <v>2309</v>
      </c>
      <c r="BA365">
        <v>304000</v>
      </c>
      <c r="BB365">
        <v>522000</v>
      </c>
      <c r="BC365">
        <v>0</v>
      </c>
      <c r="BD365">
        <v>826000</v>
      </c>
      <c r="BE365">
        <v>826000</v>
      </c>
      <c r="BF365">
        <v>2022</v>
      </c>
      <c r="BG365" t="s">
        <v>2312</v>
      </c>
      <c r="BH365" t="s">
        <v>2313</v>
      </c>
      <c r="BI365" t="s">
        <v>2314</v>
      </c>
      <c r="BJ365">
        <v>304000</v>
      </c>
      <c r="BK365">
        <v>522000</v>
      </c>
      <c r="BL365">
        <v>0</v>
      </c>
      <c r="BM365">
        <v>826000</v>
      </c>
      <c r="BN365">
        <v>826000</v>
      </c>
      <c r="BO365">
        <v>2021</v>
      </c>
      <c r="BP365" t="s">
        <v>2312</v>
      </c>
      <c r="BQ365" t="s">
        <v>2313</v>
      </c>
      <c r="BR365" t="s">
        <v>2314</v>
      </c>
      <c r="BS365">
        <v>304000</v>
      </c>
      <c r="BT365">
        <v>522000</v>
      </c>
      <c r="BU365">
        <v>0</v>
      </c>
      <c r="BV365">
        <v>826000</v>
      </c>
      <c r="BW365">
        <v>826000</v>
      </c>
      <c r="BX365">
        <v>2020</v>
      </c>
      <c r="BY365" t="s">
        <v>2312</v>
      </c>
      <c r="BZ365" t="s">
        <v>2313</v>
      </c>
      <c r="CA365" t="s">
        <v>2314</v>
      </c>
      <c r="CB365">
        <v>304000</v>
      </c>
      <c r="CC365">
        <v>522000</v>
      </c>
      <c r="CD365">
        <v>0</v>
      </c>
      <c r="CE365">
        <v>826000</v>
      </c>
      <c r="CF365">
        <v>826000</v>
      </c>
      <c r="CG365">
        <v>0</v>
      </c>
      <c r="CH365">
        <v>0</v>
      </c>
      <c r="CI365">
        <v>58</v>
      </c>
      <c r="CJ365" t="s">
        <v>244</v>
      </c>
      <c r="CM365" t="s">
        <v>2315</v>
      </c>
    </row>
    <row r="366" spans="1:91" x14ac:dyDescent="0.35">
      <c r="A366">
        <v>211.01</v>
      </c>
      <c r="B366">
        <v>9</v>
      </c>
      <c r="D366" t="s">
        <v>2316</v>
      </c>
      <c r="E366" t="s">
        <v>92</v>
      </c>
      <c r="F366" t="s">
        <v>2317</v>
      </c>
      <c r="G366" t="s">
        <v>2318</v>
      </c>
      <c r="H366" t="s">
        <v>102</v>
      </c>
      <c r="I366">
        <v>0</v>
      </c>
      <c r="L366">
        <v>211.1</v>
      </c>
      <c r="M366">
        <v>9</v>
      </c>
      <c r="O366" s="1">
        <v>44632</v>
      </c>
      <c r="P366" t="s">
        <v>110</v>
      </c>
      <c r="Q366">
        <v>11316800</v>
      </c>
      <c r="S366">
        <v>2250</v>
      </c>
      <c r="T366" t="s">
        <v>399</v>
      </c>
      <c r="Z366" t="s">
        <v>234</v>
      </c>
      <c r="AA366" t="s">
        <v>2319</v>
      </c>
      <c r="AB366">
        <v>2</v>
      </c>
      <c r="AC366">
        <v>0</v>
      </c>
      <c r="AD366">
        <v>5.74E-2</v>
      </c>
      <c r="AE366">
        <v>0</v>
      </c>
      <c r="AF366">
        <v>0</v>
      </c>
      <c r="AG366">
        <v>0</v>
      </c>
      <c r="AI366">
        <v>0</v>
      </c>
      <c r="AJ366">
        <v>0</v>
      </c>
      <c r="AL366">
        <v>18116.64</v>
      </c>
      <c r="AM366">
        <v>0</v>
      </c>
      <c r="AN366">
        <v>0</v>
      </c>
      <c r="AO366">
        <v>0</v>
      </c>
      <c r="AP366" s="1">
        <v>40501</v>
      </c>
      <c r="AQ366">
        <v>8768</v>
      </c>
      <c r="AR366">
        <v>694</v>
      </c>
      <c r="AS366">
        <v>1</v>
      </c>
      <c r="AT366">
        <v>4</v>
      </c>
      <c r="AU366">
        <v>109400000</v>
      </c>
      <c r="AW366">
        <v>2023</v>
      </c>
      <c r="AX366" t="s">
        <v>2317</v>
      </c>
      <c r="AY366" t="s">
        <v>2318</v>
      </c>
      <c r="AZ366" t="s">
        <v>102</v>
      </c>
      <c r="BA366">
        <v>675000</v>
      </c>
      <c r="BB366">
        <v>419000</v>
      </c>
      <c r="BC366">
        <v>0</v>
      </c>
      <c r="BD366">
        <v>1094000</v>
      </c>
      <c r="BE366">
        <v>1094000</v>
      </c>
      <c r="BF366">
        <v>2022</v>
      </c>
      <c r="BG366" t="s">
        <v>2320</v>
      </c>
      <c r="BH366" t="s">
        <v>2318</v>
      </c>
      <c r="BI366" t="s">
        <v>102</v>
      </c>
      <c r="BJ366">
        <v>675000</v>
      </c>
      <c r="BK366">
        <v>419000</v>
      </c>
      <c r="BL366">
        <v>0</v>
      </c>
      <c r="BM366">
        <v>1094000</v>
      </c>
      <c r="BN366">
        <v>1094000</v>
      </c>
      <c r="BO366">
        <v>2021</v>
      </c>
      <c r="BP366" t="s">
        <v>2320</v>
      </c>
      <c r="BQ366" t="s">
        <v>2318</v>
      </c>
      <c r="BR366" t="s">
        <v>102</v>
      </c>
      <c r="BS366">
        <v>675000</v>
      </c>
      <c r="BT366">
        <v>419000</v>
      </c>
      <c r="BU366">
        <v>0</v>
      </c>
      <c r="BV366">
        <v>1094000</v>
      </c>
      <c r="BW366">
        <v>1094000</v>
      </c>
      <c r="BX366">
        <v>2020</v>
      </c>
      <c r="BY366" t="s">
        <v>2320</v>
      </c>
      <c r="BZ366" t="s">
        <v>2318</v>
      </c>
      <c r="CA366" t="s">
        <v>102</v>
      </c>
      <c r="CB366">
        <v>675000</v>
      </c>
      <c r="CC366">
        <v>419000</v>
      </c>
      <c r="CD366">
        <v>0</v>
      </c>
      <c r="CE366">
        <v>1094000</v>
      </c>
      <c r="CF366">
        <v>1094000</v>
      </c>
      <c r="CG366">
        <v>0</v>
      </c>
      <c r="CH366">
        <v>0</v>
      </c>
      <c r="CI366">
        <v>11</v>
      </c>
      <c r="CJ366" t="s">
        <v>115</v>
      </c>
      <c r="CM366" t="s">
        <v>2321</v>
      </c>
    </row>
    <row r="367" spans="1:91" x14ac:dyDescent="0.35">
      <c r="A367">
        <v>184</v>
      </c>
      <c r="B367">
        <v>1</v>
      </c>
      <c r="D367" t="s">
        <v>2322</v>
      </c>
      <c r="E367" t="s">
        <v>92</v>
      </c>
      <c r="F367" t="s">
        <v>2323</v>
      </c>
      <c r="G367" t="s">
        <v>2322</v>
      </c>
      <c r="H367" t="s">
        <v>102</v>
      </c>
      <c r="I367">
        <v>0</v>
      </c>
      <c r="O367" s="1">
        <v>44378</v>
      </c>
      <c r="P367" t="s">
        <v>96</v>
      </c>
      <c r="Q367">
        <v>11139200</v>
      </c>
      <c r="S367">
        <v>660</v>
      </c>
      <c r="T367" t="s">
        <v>121</v>
      </c>
      <c r="Z367" t="s">
        <v>2324</v>
      </c>
      <c r="AA367" t="s">
        <v>500</v>
      </c>
      <c r="AB367">
        <v>3</v>
      </c>
      <c r="AC367">
        <v>738</v>
      </c>
      <c r="AD367">
        <v>3.2500000000000001E-2</v>
      </c>
      <c r="AE367">
        <v>0</v>
      </c>
      <c r="AF367">
        <v>0</v>
      </c>
      <c r="AG367">
        <v>0</v>
      </c>
      <c r="AI367">
        <v>0</v>
      </c>
      <c r="AJ367">
        <v>0</v>
      </c>
      <c r="AL367">
        <v>17415.060000000001</v>
      </c>
      <c r="AM367">
        <v>0</v>
      </c>
      <c r="AN367">
        <v>0</v>
      </c>
      <c r="AO367">
        <v>0</v>
      </c>
      <c r="AP367" s="1">
        <v>43919</v>
      </c>
      <c r="AQ367">
        <v>9562</v>
      </c>
      <c r="AR367">
        <v>316</v>
      </c>
      <c r="AS367">
        <v>550000</v>
      </c>
      <c r="AT367">
        <v>0</v>
      </c>
      <c r="AU367">
        <v>196.18181818181799</v>
      </c>
      <c r="AW367">
        <v>2023</v>
      </c>
      <c r="AX367" t="s">
        <v>2323</v>
      </c>
      <c r="AY367" t="s">
        <v>2322</v>
      </c>
      <c r="AZ367" t="s">
        <v>102</v>
      </c>
      <c r="BA367">
        <v>631800</v>
      </c>
      <c r="BB367">
        <v>447200</v>
      </c>
      <c r="BC367">
        <v>0</v>
      </c>
      <c r="BD367">
        <v>1079000</v>
      </c>
      <c r="BE367">
        <v>1079000</v>
      </c>
      <c r="BF367">
        <v>2022</v>
      </c>
      <c r="BG367" t="s">
        <v>2323</v>
      </c>
      <c r="BH367" t="s">
        <v>2322</v>
      </c>
      <c r="BI367" t="s">
        <v>102</v>
      </c>
      <c r="BJ367">
        <v>631800</v>
      </c>
      <c r="BK367">
        <v>447200</v>
      </c>
      <c r="BL367">
        <v>0</v>
      </c>
      <c r="BM367">
        <v>1079000</v>
      </c>
      <c r="BN367">
        <v>1079000</v>
      </c>
      <c r="BO367">
        <v>2021</v>
      </c>
      <c r="BP367" t="s">
        <v>2325</v>
      </c>
      <c r="BQ367" t="s">
        <v>2322</v>
      </c>
      <c r="BR367" t="s">
        <v>2326</v>
      </c>
      <c r="BS367">
        <v>631800</v>
      </c>
      <c r="BT367">
        <v>447200</v>
      </c>
      <c r="BU367">
        <v>0</v>
      </c>
      <c r="BV367">
        <v>1079000</v>
      </c>
      <c r="BW367">
        <v>1079000</v>
      </c>
      <c r="BX367">
        <v>2020</v>
      </c>
      <c r="BY367" t="s">
        <v>2325</v>
      </c>
      <c r="BZ367" t="s">
        <v>2322</v>
      </c>
      <c r="CA367" t="s">
        <v>2326</v>
      </c>
      <c r="CB367">
        <v>631800</v>
      </c>
      <c r="CC367">
        <v>447200</v>
      </c>
      <c r="CD367">
        <v>0</v>
      </c>
      <c r="CE367">
        <v>1079000</v>
      </c>
      <c r="CF367">
        <v>1079000</v>
      </c>
      <c r="CG367">
        <v>0</v>
      </c>
      <c r="CH367">
        <v>0</v>
      </c>
      <c r="CI367">
        <v>57</v>
      </c>
      <c r="CJ367" t="s">
        <v>318</v>
      </c>
      <c r="CM367" t="s">
        <v>2327</v>
      </c>
    </row>
    <row r="368" spans="1:91" x14ac:dyDescent="0.35">
      <c r="A368">
        <v>200</v>
      </c>
      <c r="B368">
        <v>27</v>
      </c>
      <c r="D368" t="s">
        <v>2328</v>
      </c>
      <c r="E368" t="s">
        <v>92</v>
      </c>
      <c r="F368" t="s">
        <v>93</v>
      </c>
      <c r="G368" t="s">
        <v>2329</v>
      </c>
      <c r="H368" t="s">
        <v>2330</v>
      </c>
      <c r="I368">
        <v>0</v>
      </c>
      <c r="O368" s="1">
        <v>44796</v>
      </c>
      <c r="P368" t="s">
        <v>357</v>
      </c>
      <c r="Q368">
        <v>11253100</v>
      </c>
      <c r="S368">
        <v>0</v>
      </c>
      <c r="T368" t="s">
        <v>97</v>
      </c>
      <c r="Z368" t="s">
        <v>791</v>
      </c>
      <c r="AA368" t="s">
        <v>1735</v>
      </c>
      <c r="AB368">
        <v>6</v>
      </c>
      <c r="AC368">
        <v>0</v>
      </c>
      <c r="AD368">
        <v>4.5900000000000003E-2</v>
      </c>
      <c r="AE368">
        <v>0</v>
      </c>
      <c r="AF368">
        <v>0</v>
      </c>
      <c r="AG368">
        <v>0</v>
      </c>
      <c r="AI368">
        <v>0</v>
      </c>
      <c r="AJ368">
        <v>0</v>
      </c>
      <c r="AL368">
        <v>44339.68</v>
      </c>
      <c r="AM368">
        <v>0</v>
      </c>
      <c r="AN368">
        <v>0</v>
      </c>
      <c r="AO368">
        <v>0</v>
      </c>
      <c r="AP368" s="1">
        <v>43793</v>
      </c>
      <c r="AQ368">
        <v>9456</v>
      </c>
      <c r="AR368">
        <v>904</v>
      </c>
      <c r="AS368">
        <v>4030000</v>
      </c>
      <c r="AT368">
        <v>26</v>
      </c>
      <c r="AU368">
        <v>66.600496277915596</v>
      </c>
      <c r="AW368">
        <v>2023</v>
      </c>
      <c r="AX368" t="s">
        <v>93</v>
      </c>
      <c r="AY368" t="s">
        <v>2329</v>
      </c>
      <c r="AZ368" t="s">
        <v>2330</v>
      </c>
      <c r="BA368">
        <v>1035000</v>
      </c>
      <c r="BB368">
        <v>1649000</v>
      </c>
      <c r="BC368">
        <v>0</v>
      </c>
      <c r="BD368">
        <v>2684000</v>
      </c>
      <c r="BE368">
        <v>2684000</v>
      </c>
      <c r="BF368">
        <v>2022</v>
      </c>
      <c r="BG368" t="s">
        <v>93</v>
      </c>
      <c r="BH368" t="s">
        <v>2331</v>
      </c>
      <c r="BI368" t="s">
        <v>2332</v>
      </c>
      <c r="BJ368">
        <v>1035000</v>
      </c>
      <c r="BK368">
        <v>1649000</v>
      </c>
      <c r="BL368">
        <v>0</v>
      </c>
      <c r="BM368">
        <v>2684000</v>
      </c>
      <c r="BN368">
        <v>2684000</v>
      </c>
      <c r="BO368">
        <v>2021</v>
      </c>
      <c r="BP368" t="s">
        <v>93</v>
      </c>
      <c r="BQ368" t="s">
        <v>2331</v>
      </c>
      <c r="BR368" t="s">
        <v>2332</v>
      </c>
      <c r="BS368">
        <v>1035000</v>
      </c>
      <c r="BT368">
        <v>1649000</v>
      </c>
      <c r="BU368">
        <v>0</v>
      </c>
      <c r="BV368">
        <v>2684000</v>
      </c>
      <c r="BW368">
        <v>2684000</v>
      </c>
      <c r="BX368">
        <v>2020</v>
      </c>
      <c r="BY368" t="s">
        <v>93</v>
      </c>
      <c r="BZ368" t="s">
        <v>2331</v>
      </c>
      <c r="CA368" t="s">
        <v>2332</v>
      </c>
      <c r="CB368">
        <v>1035000</v>
      </c>
      <c r="CC368">
        <v>1649000</v>
      </c>
      <c r="CD368">
        <v>0</v>
      </c>
      <c r="CE368">
        <v>2684000</v>
      </c>
      <c r="CF368">
        <v>2684000</v>
      </c>
      <c r="CG368">
        <v>0</v>
      </c>
      <c r="CH368">
        <v>0</v>
      </c>
      <c r="CI368">
        <v>10</v>
      </c>
      <c r="CJ368" t="s">
        <v>115</v>
      </c>
      <c r="CM368" t="s">
        <v>2333</v>
      </c>
    </row>
    <row r="369" spans="1:91" x14ac:dyDescent="0.35">
      <c r="A369">
        <v>200</v>
      </c>
      <c r="B369">
        <v>25</v>
      </c>
      <c r="D369" t="s">
        <v>2334</v>
      </c>
      <c r="E369" t="s">
        <v>92</v>
      </c>
      <c r="F369" t="s">
        <v>2335</v>
      </c>
      <c r="G369" t="s">
        <v>2336</v>
      </c>
      <c r="H369" t="s">
        <v>2337</v>
      </c>
      <c r="I369">
        <v>0</v>
      </c>
      <c r="O369" s="1">
        <v>44795</v>
      </c>
      <c r="P369" t="s">
        <v>357</v>
      </c>
      <c r="Q369">
        <v>11252600</v>
      </c>
      <c r="S369">
        <v>660</v>
      </c>
      <c r="T369" t="s">
        <v>97</v>
      </c>
      <c r="Z369" t="s">
        <v>2338</v>
      </c>
      <c r="AA369" t="s">
        <v>1609</v>
      </c>
      <c r="AB369">
        <v>6</v>
      </c>
      <c r="AC369">
        <v>0</v>
      </c>
      <c r="AD369">
        <v>6.8000000000000005E-2</v>
      </c>
      <c r="AE369">
        <v>0</v>
      </c>
      <c r="AF369">
        <v>0</v>
      </c>
      <c r="AG369">
        <v>0</v>
      </c>
      <c r="AI369">
        <v>0</v>
      </c>
      <c r="AJ369">
        <v>0</v>
      </c>
      <c r="AL369">
        <v>60595.360000000001</v>
      </c>
      <c r="AM369">
        <v>0</v>
      </c>
      <c r="AN369">
        <v>0</v>
      </c>
      <c r="AO369">
        <v>0</v>
      </c>
      <c r="AP369" s="1">
        <v>43817</v>
      </c>
      <c r="AQ369">
        <v>9459</v>
      </c>
      <c r="AR369">
        <v>313</v>
      </c>
      <c r="AS369">
        <v>6500000</v>
      </c>
      <c r="AT369">
        <v>26</v>
      </c>
      <c r="AU369">
        <v>56.430769230769201</v>
      </c>
      <c r="AV369">
        <v>1</v>
      </c>
      <c r="AW369">
        <v>2023</v>
      </c>
      <c r="AX369" t="s">
        <v>2335</v>
      </c>
      <c r="AY369" t="s">
        <v>2336</v>
      </c>
      <c r="AZ369" t="s">
        <v>2337</v>
      </c>
      <c r="BA369">
        <v>1530000</v>
      </c>
      <c r="BB369">
        <v>2138000</v>
      </c>
      <c r="BC369">
        <v>0</v>
      </c>
      <c r="BD369">
        <v>3668000</v>
      </c>
      <c r="BE369">
        <v>3668000</v>
      </c>
      <c r="BF369">
        <v>2022</v>
      </c>
      <c r="BG369" t="s">
        <v>2335</v>
      </c>
      <c r="BH369" t="s">
        <v>2331</v>
      </c>
      <c r="BI369" t="s">
        <v>2332</v>
      </c>
      <c r="BJ369">
        <v>1530000</v>
      </c>
      <c r="BK369">
        <v>2138000</v>
      </c>
      <c r="BL369">
        <v>0</v>
      </c>
      <c r="BM369">
        <v>3668000</v>
      </c>
      <c r="BN369">
        <v>3668000</v>
      </c>
      <c r="BO369">
        <v>2021</v>
      </c>
      <c r="BP369" t="s">
        <v>2339</v>
      </c>
      <c r="BQ369" t="s">
        <v>2331</v>
      </c>
      <c r="BR369" t="s">
        <v>2332</v>
      </c>
      <c r="BS369">
        <v>1530000</v>
      </c>
      <c r="BT369">
        <v>2138000</v>
      </c>
      <c r="BU369">
        <v>0</v>
      </c>
      <c r="BV369">
        <v>3668000</v>
      </c>
      <c r="BW369">
        <v>3668000</v>
      </c>
      <c r="BX369">
        <v>2020</v>
      </c>
      <c r="BY369" t="s">
        <v>2339</v>
      </c>
      <c r="BZ369" t="s">
        <v>2331</v>
      </c>
      <c r="CA369" t="s">
        <v>2332</v>
      </c>
      <c r="CB369">
        <v>1530000</v>
      </c>
      <c r="CC369">
        <v>2138000</v>
      </c>
      <c r="CD369">
        <v>0</v>
      </c>
      <c r="CE369">
        <v>3668000</v>
      </c>
      <c r="CF369">
        <v>3668000</v>
      </c>
      <c r="CG369">
        <v>0</v>
      </c>
      <c r="CH369">
        <v>0</v>
      </c>
      <c r="CI369">
        <v>10</v>
      </c>
      <c r="CJ369" t="s">
        <v>115</v>
      </c>
      <c r="CM369" t="s">
        <v>2340</v>
      </c>
    </row>
    <row r="370" spans="1:91" x14ac:dyDescent="0.35">
      <c r="A370">
        <v>206</v>
      </c>
      <c r="B370">
        <v>29</v>
      </c>
      <c r="D370" t="s">
        <v>2341</v>
      </c>
      <c r="E370" t="s">
        <v>92</v>
      </c>
      <c r="F370" t="s">
        <v>2342</v>
      </c>
      <c r="G370" t="s">
        <v>2343</v>
      </c>
      <c r="H370" t="s">
        <v>2344</v>
      </c>
      <c r="I370">
        <v>0</v>
      </c>
      <c r="O370" s="1">
        <v>44873</v>
      </c>
      <c r="P370" t="s">
        <v>96</v>
      </c>
      <c r="Q370">
        <v>11291000</v>
      </c>
      <c r="S370">
        <v>0</v>
      </c>
      <c r="T370" t="s">
        <v>97</v>
      </c>
      <c r="Z370" t="s">
        <v>457</v>
      </c>
      <c r="AA370" t="s">
        <v>99</v>
      </c>
      <c r="AB370">
        <v>2</v>
      </c>
      <c r="AC370">
        <v>0</v>
      </c>
      <c r="AD370">
        <v>3.6200000000000003E-2</v>
      </c>
      <c r="AE370">
        <v>0</v>
      </c>
      <c r="AF370">
        <v>0</v>
      </c>
      <c r="AG370">
        <v>0</v>
      </c>
      <c r="AI370">
        <v>0</v>
      </c>
      <c r="AJ370">
        <v>0</v>
      </c>
      <c r="AL370">
        <v>16024.4</v>
      </c>
      <c r="AM370">
        <v>0</v>
      </c>
      <c r="AN370">
        <v>0</v>
      </c>
      <c r="AO370">
        <v>0</v>
      </c>
      <c r="AP370" s="1">
        <v>43793</v>
      </c>
      <c r="AQ370">
        <v>9457</v>
      </c>
      <c r="AR370">
        <v>22</v>
      </c>
      <c r="AS370">
        <v>2000000</v>
      </c>
      <c r="AT370">
        <v>0</v>
      </c>
      <c r="AU370">
        <v>48.5</v>
      </c>
      <c r="AW370">
        <v>2023</v>
      </c>
      <c r="AX370" t="s">
        <v>2342</v>
      </c>
      <c r="AY370" t="s">
        <v>2343</v>
      </c>
      <c r="AZ370" t="s">
        <v>2344</v>
      </c>
      <c r="BA370">
        <v>631800</v>
      </c>
      <c r="BB370">
        <v>338200</v>
      </c>
      <c r="BC370">
        <v>0</v>
      </c>
      <c r="BD370">
        <v>970000</v>
      </c>
      <c r="BE370">
        <v>970000</v>
      </c>
      <c r="BF370">
        <v>2022</v>
      </c>
      <c r="BG370" t="s">
        <v>2345</v>
      </c>
      <c r="BH370" t="s">
        <v>2331</v>
      </c>
      <c r="BI370" t="s">
        <v>2332</v>
      </c>
      <c r="BJ370">
        <v>631800</v>
      </c>
      <c r="BK370">
        <v>338200</v>
      </c>
      <c r="BL370">
        <v>0</v>
      </c>
      <c r="BM370">
        <v>970000</v>
      </c>
      <c r="BN370">
        <v>970000</v>
      </c>
      <c r="BO370">
        <v>2021</v>
      </c>
      <c r="BP370" t="s">
        <v>2345</v>
      </c>
      <c r="BQ370" t="s">
        <v>2331</v>
      </c>
      <c r="BR370" t="s">
        <v>2332</v>
      </c>
      <c r="BS370">
        <v>631800</v>
      </c>
      <c r="BT370">
        <v>338200</v>
      </c>
      <c r="BU370">
        <v>0</v>
      </c>
      <c r="BV370">
        <v>970000</v>
      </c>
      <c r="BW370">
        <v>970000</v>
      </c>
      <c r="BX370">
        <v>2020</v>
      </c>
      <c r="BY370" t="s">
        <v>2345</v>
      </c>
      <c r="BZ370" t="s">
        <v>2331</v>
      </c>
      <c r="CA370" t="s">
        <v>2332</v>
      </c>
      <c r="CB370">
        <v>631800</v>
      </c>
      <c r="CC370">
        <v>338200</v>
      </c>
      <c r="CD370">
        <v>0</v>
      </c>
      <c r="CE370">
        <v>970000</v>
      </c>
      <c r="CF370">
        <v>970000</v>
      </c>
      <c r="CG370">
        <v>0</v>
      </c>
      <c r="CH370">
        <v>0</v>
      </c>
      <c r="CI370">
        <v>48</v>
      </c>
      <c r="CJ370" t="s">
        <v>103</v>
      </c>
      <c r="CM370" t="s">
        <v>2346</v>
      </c>
    </row>
    <row r="371" spans="1:91" x14ac:dyDescent="0.35">
      <c r="A371">
        <v>166</v>
      </c>
      <c r="B371">
        <v>19</v>
      </c>
      <c r="D371" t="s">
        <v>2347</v>
      </c>
      <c r="E371" t="s">
        <v>92</v>
      </c>
      <c r="F371" t="s">
        <v>2339</v>
      </c>
      <c r="G371" t="s">
        <v>2348</v>
      </c>
      <c r="H371" t="s">
        <v>2337</v>
      </c>
      <c r="I371">
        <v>0</v>
      </c>
      <c r="O371" s="1">
        <v>44796</v>
      </c>
      <c r="P371" t="s">
        <v>96</v>
      </c>
      <c r="Q371">
        <v>10982100</v>
      </c>
      <c r="S371">
        <v>660</v>
      </c>
      <c r="T371" t="s">
        <v>121</v>
      </c>
      <c r="Y371" t="s">
        <v>1056</v>
      </c>
      <c r="Z371" t="s">
        <v>2349</v>
      </c>
      <c r="AA371" t="s">
        <v>2350</v>
      </c>
      <c r="AB371">
        <v>2</v>
      </c>
      <c r="AC371">
        <v>738</v>
      </c>
      <c r="AD371">
        <v>3.6999999999999998E-2</v>
      </c>
      <c r="AE371">
        <v>0</v>
      </c>
      <c r="AF371">
        <v>0</v>
      </c>
      <c r="AG371">
        <v>0</v>
      </c>
      <c r="AI371">
        <v>0</v>
      </c>
      <c r="AJ371">
        <v>0</v>
      </c>
      <c r="AL371">
        <v>15171.6</v>
      </c>
      <c r="AM371">
        <v>0</v>
      </c>
      <c r="AN371">
        <v>0</v>
      </c>
      <c r="AO371">
        <v>0</v>
      </c>
      <c r="AP371" s="1">
        <v>43817</v>
      </c>
      <c r="AQ371">
        <v>9459</v>
      </c>
      <c r="AR371">
        <v>341</v>
      </c>
      <c r="AS371">
        <v>1700000</v>
      </c>
      <c r="AT371">
        <v>26</v>
      </c>
      <c r="AU371">
        <v>55.294117647058798</v>
      </c>
      <c r="AW371">
        <v>2023</v>
      </c>
      <c r="AX371" t="s">
        <v>2339</v>
      </c>
      <c r="AY371" t="s">
        <v>2348</v>
      </c>
      <c r="AZ371" t="s">
        <v>2337</v>
      </c>
      <c r="BA371">
        <v>437000</v>
      </c>
      <c r="BB371">
        <v>503000</v>
      </c>
      <c r="BC371">
        <v>0</v>
      </c>
      <c r="BD371">
        <v>940000</v>
      </c>
      <c r="BE371">
        <v>940000</v>
      </c>
      <c r="BF371">
        <v>2022</v>
      </c>
      <c r="BG371" t="s">
        <v>2339</v>
      </c>
      <c r="BH371" t="s">
        <v>2331</v>
      </c>
      <c r="BI371" t="s">
        <v>2332</v>
      </c>
      <c r="BJ371">
        <v>437000</v>
      </c>
      <c r="BK371">
        <v>503000</v>
      </c>
      <c r="BL371">
        <v>0</v>
      </c>
      <c r="BM371">
        <v>940000</v>
      </c>
      <c r="BN371">
        <v>940000</v>
      </c>
      <c r="BO371">
        <v>2021</v>
      </c>
      <c r="BP371" t="s">
        <v>2339</v>
      </c>
      <c r="BQ371" t="s">
        <v>2331</v>
      </c>
      <c r="BR371" t="s">
        <v>2332</v>
      </c>
      <c r="BS371">
        <v>437000</v>
      </c>
      <c r="BT371">
        <v>503000</v>
      </c>
      <c r="BU371">
        <v>0</v>
      </c>
      <c r="BV371">
        <v>940000</v>
      </c>
      <c r="BW371">
        <v>940000</v>
      </c>
      <c r="BX371">
        <v>2020</v>
      </c>
      <c r="BY371" t="s">
        <v>2339</v>
      </c>
      <c r="BZ371" t="s">
        <v>2331</v>
      </c>
      <c r="CA371" t="s">
        <v>2332</v>
      </c>
      <c r="CB371">
        <v>437000</v>
      </c>
      <c r="CC371">
        <v>503000</v>
      </c>
      <c r="CD371">
        <v>0</v>
      </c>
      <c r="CE371">
        <v>940000</v>
      </c>
      <c r="CF371">
        <v>940000</v>
      </c>
      <c r="CG371">
        <v>0</v>
      </c>
      <c r="CH371">
        <v>0</v>
      </c>
      <c r="CI371">
        <v>58</v>
      </c>
      <c r="CJ371" t="s">
        <v>244</v>
      </c>
      <c r="CM371" t="s">
        <v>2351</v>
      </c>
    </row>
    <row r="372" spans="1:91" x14ac:dyDescent="0.35">
      <c r="A372">
        <v>205</v>
      </c>
      <c r="B372">
        <v>36</v>
      </c>
      <c r="D372" t="s">
        <v>2352</v>
      </c>
      <c r="E372" t="s">
        <v>92</v>
      </c>
      <c r="F372" t="s">
        <v>93</v>
      </c>
      <c r="G372" t="s">
        <v>2348</v>
      </c>
      <c r="H372" t="s">
        <v>2353</v>
      </c>
      <c r="I372">
        <v>0</v>
      </c>
      <c r="O372" s="1">
        <v>44796</v>
      </c>
      <c r="P372" t="s">
        <v>96</v>
      </c>
      <c r="Q372">
        <v>11285300</v>
      </c>
      <c r="S372">
        <v>0</v>
      </c>
      <c r="T372" t="s">
        <v>97</v>
      </c>
      <c r="Z372" t="s">
        <v>2354</v>
      </c>
      <c r="AA372" t="s">
        <v>1913</v>
      </c>
      <c r="AB372">
        <v>2</v>
      </c>
      <c r="AC372">
        <v>0</v>
      </c>
      <c r="AD372">
        <v>3.8399999999999997E-2</v>
      </c>
      <c r="AE372">
        <v>0</v>
      </c>
      <c r="AF372">
        <v>0</v>
      </c>
      <c r="AG372">
        <v>0</v>
      </c>
      <c r="AI372">
        <v>0</v>
      </c>
      <c r="AJ372">
        <v>0</v>
      </c>
      <c r="AL372">
        <v>21476</v>
      </c>
      <c r="AM372">
        <v>0</v>
      </c>
      <c r="AN372">
        <v>0</v>
      </c>
      <c r="AO372">
        <v>0</v>
      </c>
      <c r="AP372" s="1">
        <v>43793</v>
      </c>
      <c r="AQ372">
        <v>9457</v>
      </c>
      <c r="AR372">
        <v>15</v>
      </c>
      <c r="AS372">
        <v>1950000</v>
      </c>
      <c r="AT372">
        <v>26</v>
      </c>
      <c r="AU372">
        <v>66.6666666666667</v>
      </c>
      <c r="AW372">
        <v>2023</v>
      </c>
      <c r="AX372" t="s">
        <v>93</v>
      </c>
      <c r="AY372" t="s">
        <v>2348</v>
      </c>
      <c r="AZ372" t="s">
        <v>2353</v>
      </c>
      <c r="BA372">
        <v>700000</v>
      </c>
      <c r="BB372">
        <v>600000</v>
      </c>
      <c r="BC372">
        <v>0</v>
      </c>
      <c r="BD372">
        <v>1300000</v>
      </c>
      <c r="BE372">
        <v>1300000</v>
      </c>
      <c r="BF372">
        <v>2022</v>
      </c>
      <c r="BG372" t="s">
        <v>93</v>
      </c>
      <c r="BH372" t="s">
        <v>2331</v>
      </c>
      <c r="BI372" t="s">
        <v>2355</v>
      </c>
      <c r="BJ372">
        <v>700000</v>
      </c>
      <c r="BK372">
        <v>600000</v>
      </c>
      <c r="BL372">
        <v>0</v>
      </c>
      <c r="BM372">
        <v>1300000</v>
      </c>
      <c r="BN372">
        <v>1300000</v>
      </c>
      <c r="BO372">
        <v>2021</v>
      </c>
      <c r="BP372" t="s">
        <v>93</v>
      </c>
      <c r="BQ372" t="s">
        <v>2331</v>
      </c>
      <c r="BR372" t="s">
        <v>102</v>
      </c>
      <c r="BS372">
        <v>700000</v>
      </c>
      <c r="BT372">
        <v>600000</v>
      </c>
      <c r="BU372">
        <v>0</v>
      </c>
      <c r="BV372">
        <v>1300000</v>
      </c>
      <c r="BW372">
        <v>1300000</v>
      </c>
      <c r="BX372">
        <v>2020</v>
      </c>
      <c r="BY372" t="s">
        <v>93</v>
      </c>
      <c r="BZ372" t="s">
        <v>2331</v>
      </c>
      <c r="CA372" t="s">
        <v>102</v>
      </c>
      <c r="CB372">
        <v>700000</v>
      </c>
      <c r="CC372">
        <v>600000</v>
      </c>
      <c r="CD372">
        <v>0</v>
      </c>
      <c r="CE372">
        <v>1300000</v>
      </c>
      <c r="CF372">
        <v>1300000</v>
      </c>
      <c r="CG372">
        <v>0</v>
      </c>
      <c r="CH372">
        <v>0</v>
      </c>
      <c r="CI372">
        <v>48</v>
      </c>
      <c r="CJ372" t="s">
        <v>103</v>
      </c>
      <c r="CM372" t="s">
        <v>2356</v>
      </c>
    </row>
    <row r="373" spans="1:91" x14ac:dyDescent="0.35">
      <c r="A373">
        <v>246</v>
      </c>
      <c r="B373">
        <v>25</v>
      </c>
      <c r="D373" t="s">
        <v>2357</v>
      </c>
      <c r="E373" t="s">
        <v>92</v>
      </c>
      <c r="F373" t="s">
        <v>2339</v>
      </c>
      <c r="G373" t="s">
        <v>2358</v>
      </c>
      <c r="H373" t="s">
        <v>2353</v>
      </c>
      <c r="I373">
        <v>0</v>
      </c>
      <c r="O373" s="1">
        <v>44795</v>
      </c>
      <c r="P373" t="s">
        <v>96</v>
      </c>
      <c r="Q373" t="s">
        <v>2359</v>
      </c>
      <c r="S373">
        <v>660</v>
      </c>
      <c r="T373" t="s">
        <v>97</v>
      </c>
      <c r="Z373" t="s">
        <v>2360</v>
      </c>
      <c r="AA373" t="s">
        <v>2361</v>
      </c>
      <c r="AB373">
        <v>9</v>
      </c>
      <c r="AC373">
        <v>738</v>
      </c>
      <c r="AD373">
        <v>3.7900000000000003E-2</v>
      </c>
      <c r="AE373">
        <v>0</v>
      </c>
      <c r="AF373">
        <v>0</v>
      </c>
      <c r="AG373">
        <v>0</v>
      </c>
      <c r="AI373">
        <v>0</v>
      </c>
      <c r="AJ373">
        <v>0</v>
      </c>
      <c r="AL373">
        <v>32709.599999999999</v>
      </c>
      <c r="AM373">
        <v>0</v>
      </c>
      <c r="AN373">
        <v>0</v>
      </c>
      <c r="AO373">
        <v>0</v>
      </c>
      <c r="AP373" s="1">
        <v>43817</v>
      </c>
      <c r="AQ373">
        <v>9459</v>
      </c>
      <c r="AR373">
        <v>334</v>
      </c>
      <c r="AS373">
        <v>3500000</v>
      </c>
      <c r="AT373">
        <v>26</v>
      </c>
      <c r="AU373">
        <v>56.571428571428598</v>
      </c>
      <c r="AW373">
        <v>2023</v>
      </c>
      <c r="AX373" t="s">
        <v>2339</v>
      </c>
      <c r="AY373" t="s">
        <v>2358</v>
      </c>
      <c r="AZ373" t="s">
        <v>2353</v>
      </c>
      <c r="BA373">
        <v>800000</v>
      </c>
      <c r="BB373">
        <v>1180000</v>
      </c>
      <c r="BC373">
        <v>0</v>
      </c>
      <c r="BD373">
        <v>1980000</v>
      </c>
      <c r="BE373">
        <v>1980000</v>
      </c>
      <c r="BF373">
        <v>2022</v>
      </c>
      <c r="BG373" t="s">
        <v>2339</v>
      </c>
      <c r="BH373" t="s">
        <v>2331</v>
      </c>
      <c r="BI373" t="s">
        <v>2332</v>
      </c>
      <c r="BJ373">
        <v>800000</v>
      </c>
      <c r="BK373">
        <v>1180000</v>
      </c>
      <c r="BL373">
        <v>0</v>
      </c>
      <c r="BM373">
        <v>1980000</v>
      </c>
      <c r="BN373">
        <v>1980000</v>
      </c>
      <c r="BO373">
        <v>2021</v>
      </c>
      <c r="BP373" t="s">
        <v>2339</v>
      </c>
      <c r="BQ373" t="s">
        <v>2331</v>
      </c>
      <c r="BR373" t="s">
        <v>2332</v>
      </c>
      <c r="BS373">
        <v>800000</v>
      </c>
      <c r="BT373">
        <v>1180000</v>
      </c>
      <c r="BU373">
        <v>0</v>
      </c>
      <c r="BV373">
        <v>1980000</v>
      </c>
      <c r="BW373">
        <v>1980000</v>
      </c>
      <c r="BX373">
        <v>2020</v>
      </c>
      <c r="BY373" t="s">
        <v>2339</v>
      </c>
      <c r="BZ373" t="s">
        <v>2331</v>
      </c>
      <c r="CA373" t="s">
        <v>2332</v>
      </c>
      <c r="CB373">
        <v>800000</v>
      </c>
      <c r="CC373">
        <v>1180000</v>
      </c>
      <c r="CD373">
        <v>0</v>
      </c>
      <c r="CE373">
        <v>1980000</v>
      </c>
      <c r="CF373">
        <v>1980000</v>
      </c>
      <c r="CG373">
        <v>0</v>
      </c>
      <c r="CH373">
        <v>0</v>
      </c>
      <c r="CI373">
        <v>49</v>
      </c>
      <c r="CJ373" t="s">
        <v>146</v>
      </c>
      <c r="CM373" t="s">
        <v>2362</v>
      </c>
    </row>
    <row r="374" spans="1:91" x14ac:dyDescent="0.35">
      <c r="A374">
        <v>200</v>
      </c>
      <c r="B374">
        <v>29</v>
      </c>
      <c r="D374" t="s">
        <v>2363</v>
      </c>
      <c r="E374" t="s">
        <v>92</v>
      </c>
      <c r="F374" t="s">
        <v>2342</v>
      </c>
      <c r="G374" t="s">
        <v>2358</v>
      </c>
      <c r="H374" t="s">
        <v>2337</v>
      </c>
      <c r="I374">
        <v>0</v>
      </c>
      <c r="O374" s="1">
        <v>44839</v>
      </c>
      <c r="P374" t="s">
        <v>357</v>
      </c>
      <c r="Q374">
        <v>11253300</v>
      </c>
      <c r="S374">
        <v>0</v>
      </c>
      <c r="T374" t="s">
        <v>97</v>
      </c>
      <c r="Z374" t="s">
        <v>234</v>
      </c>
      <c r="AA374" t="s">
        <v>451</v>
      </c>
      <c r="AB374">
        <v>8</v>
      </c>
      <c r="AC374">
        <v>0</v>
      </c>
      <c r="AD374">
        <v>5.74E-2</v>
      </c>
      <c r="AE374">
        <v>0</v>
      </c>
      <c r="AF374">
        <v>0</v>
      </c>
      <c r="AG374">
        <v>0</v>
      </c>
      <c r="AI374">
        <v>0</v>
      </c>
      <c r="AJ374">
        <v>0</v>
      </c>
      <c r="AL374">
        <v>34658.959999999999</v>
      </c>
      <c r="AM374">
        <v>0</v>
      </c>
      <c r="AN374">
        <v>0</v>
      </c>
      <c r="AO374">
        <v>0</v>
      </c>
      <c r="AP374" s="1">
        <v>43793</v>
      </c>
      <c r="AQ374">
        <v>9456</v>
      </c>
      <c r="AR374">
        <v>897</v>
      </c>
      <c r="AS374">
        <v>4800000</v>
      </c>
      <c r="AT374">
        <v>26</v>
      </c>
      <c r="AU374">
        <v>43.7083333333333</v>
      </c>
      <c r="AW374">
        <v>2023</v>
      </c>
      <c r="AX374" t="s">
        <v>2342</v>
      </c>
      <c r="AY374" t="s">
        <v>2358</v>
      </c>
      <c r="AZ374" t="s">
        <v>2337</v>
      </c>
      <c r="BA374">
        <v>1125000</v>
      </c>
      <c r="BB374">
        <v>973000</v>
      </c>
      <c r="BC374">
        <v>0</v>
      </c>
      <c r="BD374">
        <v>2098000</v>
      </c>
      <c r="BE374">
        <v>2098000</v>
      </c>
      <c r="BF374">
        <v>2022</v>
      </c>
      <c r="BG374" t="s">
        <v>2342</v>
      </c>
      <c r="BH374" t="s">
        <v>2331</v>
      </c>
      <c r="BI374" t="s">
        <v>2332</v>
      </c>
      <c r="BJ374">
        <v>1125000</v>
      </c>
      <c r="BK374">
        <v>873000</v>
      </c>
      <c r="BL374">
        <v>0</v>
      </c>
      <c r="BM374">
        <v>1998000</v>
      </c>
      <c r="BN374">
        <v>1998000</v>
      </c>
      <c r="BO374">
        <v>2021</v>
      </c>
      <c r="BP374" t="s">
        <v>93</v>
      </c>
      <c r="BQ374" t="s">
        <v>2331</v>
      </c>
      <c r="BR374" t="s">
        <v>2332</v>
      </c>
      <c r="BS374">
        <v>1125000</v>
      </c>
      <c r="BT374">
        <v>873000</v>
      </c>
      <c r="BU374">
        <v>0</v>
      </c>
      <c r="BV374">
        <v>1998000</v>
      </c>
      <c r="BW374">
        <v>1998000</v>
      </c>
      <c r="BX374">
        <v>2020</v>
      </c>
      <c r="BY374" t="s">
        <v>93</v>
      </c>
      <c r="BZ374" t="s">
        <v>2331</v>
      </c>
      <c r="CA374" t="s">
        <v>2332</v>
      </c>
      <c r="CB374">
        <v>1125000</v>
      </c>
      <c r="CC374">
        <v>873000</v>
      </c>
      <c r="CD374">
        <v>0</v>
      </c>
      <c r="CE374">
        <v>1998000</v>
      </c>
      <c r="CF374">
        <v>1998000</v>
      </c>
      <c r="CG374">
        <v>0</v>
      </c>
      <c r="CH374">
        <v>0</v>
      </c>
      <c r="CI374">
        <v>10</v>
      </c>
      <c r="CJ374" t="s">
        <v>115</v>
      </c>
      <c r="CM374" t="s">
        <v>2364</v>
      </c>
    </row>
    <row r="375" spans="1:91" x14ac:dyDescent="0.35">
      <c r="A375">
        <v>212</v>
      </c>
      <c r="B375">
        <v>14</v>
      </c>
      <c r="D375" t="s">
        <v>2365</v>
      </c>
      <c r="E375" t="s">
        <v>92</v>
      </c>
      <c r="F375" t="s">
        <v>93</v>
      </c>
      <c r="G375" t="s">
        <v>2358</v>
      </c>
      <c r="H375" t="s">
        <v>2337</v>
      </c>
      <c r="I375">
        <v>0</v>
      </c>
      <c r="J375">
        <v>2002</v>
      </c>
      <c r="O375" s="1">
        <v>44796</v>
      </c>
      <c r="P375" t="s">
        <v>110</v>
      </c>
      <c r="Q375">
        <v>11319500</v>
      </c>
      <c r="S375">
        <v>0</v>
      </c>
      <c r="T375" t="s">
        <v>97</v>
      </c>
      <c r="Z375" t="s">
        <v>234</v>
      </c>
      <c r="AA375" t="s">
        <v>2366</v>
      </c>
      <c r="AB375">
        <v>8</v>
      </c>
      <c r="AC375">
        <v>0</v>
      </c>
      <c r="AD375">
        <v>5.74E-2</v>
      </c>
      <c r="AE375">
        <v>0</v>
      </c>
      <c r="AF375">
        <v>0</v>
      </c>
      <c r="AG375">
        <v>0</v>
      </c>
      <c r="AI375">
        <v>0</v>
      </c>
      <c r="AJ375">
        <v>0</v>
      </c>
      <c r="AL375">
        <v>34906.76</v>
      </c>
      <c r="AM375">
        <v>0</v>
      </c>
      <c r="AN375">
        <v>0</v>
      </c>
      <c r="AO375">
        <v>0</v>
      </c>
      <c r="AP375" s="1">
        <v>43793</v>
      </c>
      <c r="AQ375">
        <v>9456</v>
      </c>
      <c r="AR375">
        <v>911</v>
      </c>
      <c r="AS375">
        <v>9800000</v>
      </c>
      <c r="AT375">
        <v>26</v>
      </c>
      <c r="AU375">
        <v>21.561224489795901</v>
      </c>
      <c r="AW375">
        <v>2023</v>
      </c>
      <c r="AX375" t="s">
        <v>93</v>
      </c>
      <c r="AY375" t="s">
        <v>2358</v>
      </c>
      <c r="AZ375" t="s">
        <v>2337</v>
      </c>
      <c r="BA375">
        <v>1125000</v>
      </c>
      <c r="BB375">
        <v>988000</v>
      </c>
      <c r="BC375">
        <v>0</v>
      </c>
      <c r="BD375">
        <v>2113000</v>
      </c>
      <c r="BE375">
        <v>2113000</v>
      </c>
      <c r="BF375">
        <v>2022</v>
      </c>
      <c r="BG375" t="s">
        <v>93</v>
      </c>
      <c r="BH375" t="s">
        <v>2331</v>
      </c>
      <c r="BI375" t="s">
        <v>2332</v>
      </c>
      <c r="BJ375">
        <v>1125000</v>
      </c>
      <c r="BK375">
        <v>988000</v>
      </c>
      <c r="BL375">
        <v>0</v>
      </c>
      <c r="BM375">
        <v>2113000</v>
      </c>
      <c r="BN375">
        <v>2113000</v>
      </c>
      <c r="BO375">
        <v>2021</v>
      </c>
      <c r="BP375" t="s">
        <v>93</v>
      </c>
      <c r="BQ375" t="s">
        <v>2331</v>
      </c>
      <c r="BR375" t="s">
        <v>2332</v>
      </c>
      <c r="BS375">
        <v>1125000</v>
      </c>
      <c r="BT375">
        <v>988000</v>
      </c>
      <c r="BU375">
        <v>0</v>
      </c>
      <c r="BV375">
        <v>2113000</v>
      </c>
      <c r="BW375">
        <v>2113000</v>
      </c>
      <c r="BX375">
        <v>2020</v>
      </c>
      <c r="BY375" t="s">
        <v>93</v>
      </c>
      <c r="BZ375" t="s">
        <v>2331</v>
      </c>
      <c r="CA375" t="s">
        <v>2332</v>
      </c>
      <c r="CB375">
        <v>1125000</v>
      </c>
      <c r="CC375">
        <v>988000</v>
      </c>
      <c r="CD375">
        <v>0</v>
      </c>
      <c r="CE375">
        <v>2113000</v>
      </c>
      <c r="CF375">
        <v>2113000</v>
      </c>
      <c r="CG375">
        <v>0</v>
      </c>
      <c r="CH375">
        <v>0</v>
      </c>
      <c r="CI375">
        <v>11</v>
      </c>
      <c r="CJ375" t="s">
        <v>115</v>
      </c>
      <c r="CM375" t="s">
        <v>2367</v>
      </c>
    </row>
    <row r="376" spans="1:91" x14ac:dyDescent="0.35">
      <c r="A376">
        <v>221</v>
      </c>
      <c r="B376">
        <v>12.02</v>
      </c>
      <c r="D376" t="s">
        <v>2368</v>
      </c>
      <c r="E376" t="s">
        <v>92</v>
      </c>
      <c r="F376" t="s">
        <v>93</v>
      </c>
      <c r="G376" t="s">
        <v>2358</v>
      </c>
      <c r="H376" t="s">
        <v>2369</v>
      </c>
      <c r="I376">
        <v>0</v>
      </c>
      <c r="L376">
        <v>221</v>
      </c>
      <c r="M376">
        <v>12.2</v>
      </c>
      <c r="O376" s="1">
        <v>44796</v>
      </c>
      <c r="P376" t="s">
        <v>96</v>
      </c>
      <c r="Q376">
        <v>11395600</v>
      </c>
      <c r="S376">
        <v>0</v>
      </c>
      <c r="T376" t="s">
        <v>97</v>
      </c>
      <c r="Y376" t="s">
        <v>2370</v>
      </c>
      <c r="Z376" t="s">
        <v>2371</v>
      </c>
      <c r="AA376" t="s">
        <v>2372</v>
      </c>
      <c r="AB376">
        <v>6</v>
      </c>
      <c r="AC376">
        <v>0</v>
      </c>
      <c r="AD376">
        <v>1.15E-2</v>
      </c>
      <c r="AE376">
        <v>0</v>
      </c>
      <c r="AF376">
        <v>0</v>
      </c>
      <c r="AG376">
        <v>0</v>
      </c>
      <c r="AI376">
        <v>0</v>
      </c>
      <c r="AJ376">
        <v>0</v>
      </c>
      <c r="AL376">
        <v>41580.839999999997</v>
      </c>
      <c r="AM376">
        <v>0</v>
      </c>
      <c r="AN376">
        <v>0</v>
      </c>
      <c r="AO376">
        <v>0</v>
      </c>
      <c r="AP376" s="1">
        <v>43793</v>
      </c>
      <c r="AQ376">
        <v>9457</v>
      </c>
      <c r="AR376">
        <v>43</v>
      </c>
      <c r="AS376">
        <v>5500000</v>
      </c>
      <c r="AT376">
        <v>26</v>
      </c>
      <c r="AU376">
        <v>45.763636363636401</v>
      </c>
      <c r="AW376">
        <v>2023</v>
      </c>
      <c r="AX376" t="s">
        <v>93</v>
      </c>
      <c r="AY376" t="s">
        <v>2358</v>
      </c>
      <c r="AZ376" t="s">
        <v>2369</v>
      </c>
      <c r="BA376">
        <v>1360000</v>
      </c>
      <c r="BB376">
        <v>1157000</v>
      </c>
      <c r="BC376">
        <v>0</v>
      </c>
      <c r="BD376">
        <v>2517000</v>
      </c>
      <c r="BE376">
        <v>2517000</v>
      </c>
      <c r="BF376">
        <v>2022</v>
      </c>
      <c r="BG376" t="s">
        <v>93</v>
      </c>
      <c r="BH376" t="s">
        <v>2331</v>
      </c>
      <c r="BI376" t="s">
        <v>2332</v>
      </c>
      <c r="BJ376">
        <v>1360000</v>
      </c>
      <c r="BK376">
        <v>1157000</v>
      </c>
      <c r="BL376">
        <v>0</v>
      </c>
      <c r="BM376">
        <v>2517000</v>
      </c>
      <c r="BN376">
        <v>2517000</v>
      </c>
      <c r="BO376">
        <v>2021</v>
      </c>
      <c r="BP376" t="s">
        <v>93</v>
      </c>
      <c r="BQ376" t="s">
        <v>2331</v>
      </c>
      <c r="BR376" t="s">
        <v>2332</v>
      </c>
      <c r="BS376">
        <v>1360000</v>
      </c>
      <c r="BT376">
        <v>1157000</v>
      </c>
      <c r="BU376">
        <v>0</v>
      </c>
      <c r="BV376">
        <v>2517000</v>
      </c>
      <c r="BW376">
        <v>2517000</v>
      </c>
      <c r="BX376">
        <v>2020</v>
      </c>
      <c r="BY376" t="s">
        <v>93</v>
      </c>
      <c r="BZ376" t="s">
        <v>2331</v>
      </c>
      <c r="CA376" t="s">
        <v>2332</v>
      </c>
      <c r="CB376">
        <v>1360000</v>
      </c>
      <c r="CC376">
        <v>792000</v>
      </c>
      <c r="CD376">
        <v>0</v>
      </c>
      <c r="CE376">
        <v>2152000</v>
      </c>
      <c r="CF376">
        <v>2152000</v>
      </c>
      <c r="CG376">
        <v>0</v>
      </c>
      <c r="CH376">
        <v>0</v>
      </c>
      <c r="CI376">
        <v>49</v>
      </c>
      <c r="CJ376" t="s">
        <v>146</v>
      </c>
      <c r="CM376" t="s">
        <v>2373</v>
      </c>
    </row>
    <row r="377" spans="1:91" x14ac:dyDescent="0.35">
      <c r="A377">
        <v>123</v>
      </c>
      <c r="B377">
        <v>13</v>
      </c>
      <c r="D377" t="s">
        <v>2374</v>
      </c>
      <c r="E377" t="s">
        <v>92</v>
      </c>
      <c r="F377" t="s">
        <v>2375</v>
      </c>
      <c r="G377" t="s">
        <v>2358</v>
      </c>
      <c r="H377" t="s">
        <v>2337</v>
      </c>
      <c r="I377">
        <v>0</v>
      </c>
      <c r="O377" s="1">
        <v>44795</v>
      </c>
      <c r="P377" t="s">
        <v>414</v>
      </c>
      <c r="Q377">
        <v>10857400</v>
      </c>
      <c r="S377">
        <v>0</v>
      </c>
      <c r="T377" t="s">
        <v>2376</v>
      </c>
      <c r="Z377" t="s">
        <v>1337</v>
      </c>
      <c r="AA377" t="s">
        <v>2377</v>
      </c>
      <c r="AB377">
        <v>6</v>
      </c>
      <c r="AC377">
        <v>738</v>
      </c>
      <c r="AD377">
        <v>0.1148</v>
      </c>
      <c r="AE377">
        <v>0</v>
      </c>
      <c r="AF377">
        <v>0</v>
      </c>
      <c r="AG377">
        <v>0</v>
      </c>
      <c r="AI377">
        <v>0</v>
      </c>
      <c r="AJ377">
        <v>0</v>
      </c>
      <c r="AL377">
        <v>49727.34</v>
      </c>
      <c r="AM377">
        <v>0</v>
      </c>
      <c r="AN377">
        <v>0</v>
      </c>
      <c r="AO377">
        <v>0</v>
      </c>
      <c r="AP377" s="1">
        <v>43872</v>
      </c>
      <c r="AQ377">
        <v>9473</v>
      </c>
      <c r="AR377">
        <v>322</v>
      </c>
      <c r="AS377">
        <v>7050000</v>
      </c>
      <c r="AT377">
        <v>26</v>
      </c>
      <c r="AU377">
        <v>43.702127659574501</v>
      </c>
      <c r="AV377">
        <v>1</v>
      </c>
      <c r="AW377">
        <v>2023</v>
      </c>
      <c r="AX377" t="s">
        <v>2375</v>
      </c>
      <c r="AY377" t="s">
        <v>2358</v>
      </c>
      <c r="AZ377" t="s">
        <v>2337</v>
      </c>
      <c r="BA377">
        <v>380000</v>
      </c>
      <c r="BB377">
        <v>2701000</v>
      </c>
      <c r="BC377">
        <v>0</v>
      </c>
      <c r="BD377">
        <v>3081000</v>
      </c>
      <c r="BE377">
        <v>3081000</v>
      </c>
      <c r="BF377">
        <v>2022</v>
      </c>
      <c r="BG377" t="s">
        <v>2375</v>
      </c>
      <c r="BH377" t="s">
        <v>2331</v>
      </c>
      <c r="BI377" t="s">
        <v>2378</v>
      </c>
      <c r="BJ377">
        <v>380000</v>
      </c>
      <c r="BK377">
        <v>2701000</v>
      </c>
      <c r="BL377">
        <v>0</v>
      </c>
      <c r="BM377">
        <v>3081000</v>
      </c>
      <c r="BN377">
        <v>3081000</v>
      </c>
      <c r="BO377">
        <v>2021</v>
      </c>
      <c r="BP377" t="s">
        <v>2375</v>
      </c>
      <c r="BQ377" t="s">
        <v>2331</v>
      </c>
      <c r="BR377" t="s">
        <v>2378</v>
      </c>
      <c r="BS377">
        <v>380000</v>
      </c>
      <c r="BT377">
        <v>2701000</v>
      </c>
      <c r="BU377">
        <v>0</v>
      </c>
      <c r="BV377">
        <v>3081000</v>
      </c>
      <c r="BW377">
        <v>3081000</v>
      </c>
      <c r="BX377">
        <v>2020</v>
      </c>
      <c r="BY377" t="s">
        <v>2379</v>
      </c>
      <c r="BZ377" t="s">
        <v>607</v>
      </c>
      <c r="CA377" t="s">
        <v>102</v>
      </c>
      <c r="CB377">
        <v>380000</v>
      </c>
      <c r="CC377">
        <v>2701000</v>
      </c>
      <c r="CD377">
        <v>0</v>
      </c>
      <c r="CE377">
        <v>3081000</v>
      </c>
      <c r="CF377">
        <v>3081000</v>
      </c>
      <c r="CG377">
        <v>0</v>
      </c>
      <c r="CH377">
        <v>0</v>
      </c>
      <c r="CI377">
        <v>16</v>
      </c>
      <c r="CJ377" t="s">
        <v>133</v>
      </c>
      <c r="CM377" t="s">
        <v>2380</v>
      </c>
    </row>
    <row r="378" spans="1:91" x14ac:dyDescent="0.35">
      <c r="A378">
        <v>213</v>
      </c>
      <c r="B378">
        <v>11</v>
      </c>
      <c r="D378" t="s">
        <v>2381</v>
      </c>
      <c r="E378" t="s">
        <v>92</v>
      </c>
      <c r="F378" t="s">
        <v>93</v>
      </c>
      <c r="G378" t="s">
        <v>2358</v>
      </c>
      <c r="H378" t="s">
        <v>2337</v>
      </c>
      <c r="I378">
        <v>0</v>
      </c>
      <c r="O378" s="1">
        <v>44795</v>
      </c>
      <c r="P378" t="s">
        <v>110</v>
      </c>
      <c r="Q378">
        <v>11324500</v>
      </c>
      <c r="S378">
        <v>0</v>
      </c>
      <c r="T378" t="s">
        <v>97</v>
      </c>
      <c r="Y378" t="s">
        <v>2090</v>
      </c>
      <c r="Z378" t="s">
        <v>2382</v>
      </c>
      <c r="AA378" t="s">
        <v>2383</v>
      </c>
      <c r="AB378">
        <v>5</v>
      </c>
      <c r="AC378">
        <v>0</v>
      </c>
      <c r="AD378">
        <v>5.74E-2</v>
      </c>
      <c r="AE378">
        <v>0</v>
      </c>
      <c r="AF378">
        <v>0</v>
      </c>
      <c r="AG378">
        <v>0</v>
      </c>
      <c r="AI378">
        <v>0</v>
      </c>
      <c r="AJ378">
        <v>0</v>
      </c>
      <c r="AL378">
        <v>68326.720000000001</v>
      </c>
      <c r="AM378">
        <v>0</v>
      </c>
      <c r="AN378">
        <v>0</v>
      </c>
      <c r="AO378">
        <v>0</v>
      </c>
      <c r="AP378" s="1">
        <v>43793</v>
      </c>
      <c r="AQ378">
        <v>9456</v>
      </c>
      <c r="AR378">
        <v>943</v>
      </c>
      <c r="AS378">
        <v>11000000</v>
      </c>
      <c r="AT378">
        <v>26</v>
      </c>
      <c r="AU378">
        <v>37.6</v>
      </c>
      <c r="AW378">
        <v>2023</v>
      </c>
      <c r="AX378" t="s">
        <v>93</v>
      </c>
      <c r="AY378" t="s">
        <v>2358</v>
      </c>
      <c r="AZ378" t="s">
        <v>2337</v>
      </c>
      <c r="BA378">
        <v>2250000</v>
      </c>
      <c r="BB378">
        <v>1886000</v>
      </c>
      <c r="BC378">
        <v>0</v>
      </c>
      <c r="BD378">
        <v>4136000</v>
      </c>
      <c r="BE378">
        <v>4136000</v>
      </c>
      <c r="BF378">
        <v>2022</v>
      </c>
      <c r="BG378" t="s">
        <v>93</v>
      </c>
      <c r="BH378" t="s">
        <v>2331</v>
      </c>
      <c r="BI378" t="s">
        <v>2332</v>
      </c>
      <c r="BJ378">
        <v>2250000</v>
      </c>
      <c r="BK378">
        <v>1886000</v>
      </c>
      <c r="BL378">
        <v>0</v>
      </c>
      <c r="BM378">
        <v>4136000</v>
      </c>
      <c r="BN378">
        <v>4136000</v>
      </c>
      <c r="BO378">
        <v>2021</v>
      </c>
      <c r="BP378" t="s">
        <v>93</v>
      </c>
      <c r="BQ378" t="s">
        <v>2331</v>
      </c>
      <c r="BR378" t="s">
        <v>2332</v>
      </c>
      <c r="BS378">
        <v>2250000</v>
      </c>
      <c r="BT378">
        <v>1886000</v>
      </c>
      <c r="BU378">
        <v>0</v>
      </c>
      <c r="BV378">
        <v>4136000</v>
      </c>
      <c r="BW378">
        <v>4136000</v>
      </c>
      <c r="BX378">
        <v>2020</v>
      </c>
      <c r="BY378" t="s">
        <v>93</v>
      </c>
      <c r="BZ378" t="s">
        <v>2331</v>
      </c>
      <c r="CA378" t="s">
        <v>2332</v>
      </c>
      <c r="CB378">
        <v>2250000</v>
      </c>
      <c r="CC378">
        <v>1886000</v>
      </c>
      <c r="CD378">
        <v>0</v>
      </c>
      <c r="CE378">
        <v>4136000</v>
      </c>
      <c r="CF378">
        <v>4136000</v>
      </c>
      <c r="CG378">
        <v>0</v>
      </c>
      <c r="CH378">
        <v>0</v>
      </c>
      <c r="CI378">
        <v>11</v>
      </c>
      <c r="CJ378" t="s">
        <v>115</v>
      </c>
      <c r="CM378" t="s">
        <v>2384</v>
      </c>
    </row>
    <row r="379" spans="1:91" x14ac:dyDescent="0.35">
      <c r="A379">
        <v>201</v>
      </c>
      <c r="B379">
        <v>21</v>
      </c>
      <c r="D379" t="s">
        <v>2385</v>
      </c>
      <c r="E379" t="s">
        <v>92</v>
      </c>
      <c r="F379" t="s">
        <v>2342</v>
      </c>
      <c r="G379" t="s">
        <v>2358</v>
      </c>
      <c r="H379" t="s">
        <v>2337</v>
      </c>
      <c r="I379">
        <v>0</v>
      </c>
      <c r="O379" s="1">
        <v>44839</v>
      </c>
      <c r="P379" t="s">
        <v>357</v>
      </c>
      <c r="Q379">
        <v>11262700</v>
      </c>
      <c r="S379">
        <v>0</v>
      </c>
      <c r="T379" t="s">
        <v>97</v>
      </c>
      <c r="Z379" t="s">
        <v>2386</v>
      </c>
      <c r="AA379" t="s">
        <v>961</v>
      </c>
      <c r="AB379">
        <v>5</v>
      </c>
      <c r="AC379">
        <v>0</v>
      </c>
      <c r="AD379">
        <v>0</v>
      </c>
      <c r="AE379">
        <v>0</v>
      </c>
      <c r="AF379">
        <v>0</v>
      </c>
      <c r="AG379">
        <v>0</v>
      </c>
      <c r="AI379">
        <v>0</v>
      </c>
      <c r="AJ379">
        <v>0</v>
      </c>
      <c r="AL379">
        <v>39681.040000000001</v>
      </c>
      <c r="AM379">
        <v>0</v>
      </c>
      <c r="AN379">
        <v>0</v>
      </c>
      <c r="AO379">
        <v>0</v>
      </c>
      <c r="AP379" s="1">
        <v>43793</v>
      </c>
      <c r="AQ379">
        <v>9456</v>
      </c>
      <c r="AR379">
        <v>950</v>
      </c>
      <c r="AS379">
        <v>6000000</v>
      </c>
      <c r="AT379">
        <v>26</v>
      </c>
      <c r="AU379">
        <v>40.033333333333303</v>
      </c>
      <c r="AW379">
        <v>2023</v>
      </c>
      <c r="AX379" t="s">
        <v>2342</v>
      </c>
      <c r="AY379" t="s">
        <v>2358</v>
      </c>
      <c r="AZ379" t="s">
        <v>2337</v>
      </c>
      <c r="BA379">
        <v>1080000</v>
      </c>
      <c r="BB379">
        <v>1322000</v>
      </c>
      <c r="BC379">
        <v>0</v>
      </c>
      <c r="BD379">
        <v>2402000</v>
      </c>
      <c r="BE379">
        <v>2402000</v>
      </c>
      <c r="BF379">
        <v>2022</v>
      </c>
      <c r="BG379" t="s">
        <v>93</v>
      </c>
      <c r="BH379" t="s">
        <v>2331</v>
      </c>
      <c r="BI379" t="s">
        <v>2332</v>
      </c>
      <c r="BJ379">
        <v>1080000</v>
      </c>
      <c r="BK379">
        <v>1072000</v>
      </c>
      <c r="BL379">
        <v>0</v>
      </c>
      <c r="BM379">
        <v>2152000</v>
      </c>
      <c r="BN379">
        <v>2152000</v>
      </c>
      <c r="BO379">
        <v>2021</v>
      </c>
      <c r="BP379" t="s">
        <v>93</v>
      </c>
      <c r="BQ379" t="s">
        <v>2331</v>
      </c>
      <c r="BR379" t="s">
        <v>2332</v>
      </c>
      <c r="BS379">
        <v>1080000</v>
      </c>
      <c r="BT379">
        <v>1072000</v>
      </c>
      <c r="BU379">
        <v>0</v>
      </c>
      <c r="BV379">
        <v>2152000</v>
      </c>
      <c r="BW379">
        <v>2152000</v>
      </c>
      <c r="BX379">
        <v>2020</v>
      </c>
      <c r="BY379" t="s">
        <v>93</v>
      </c>
      <c r="BZ379" t="s">
        <v>2331</v>
      </c>
      <c r="CA379" t="s">
        <v>2332</v>
      </c>
      <c r="CB379">
        <v>1080000</v>
      </c>
      <c r="CC379">
        <v>1072000</v>
      </c>
      <c r="CD379">
        <v>0</v>
      </c>
      <c r="CE379">
        <v>2152000</v>
      </c>
      <c r="CF379">
        <v>2152000</v>
      </c>
      <c r="CG379">
        <v>0</v>
      </c>
      <c r="CH379">
        <v>0</v>
      </c>
      <c r="CI379">
        <v>10</v>
      </c>
      <c r="CJ379" t="s">
        <v>115</v>
      </c>
      <c r="CM379" t="s">
        <v>2387</v>
      </c>
    </row>
    <row r="380" spans="1:91" x14ac:dyDescent="0.35">
      <c r="A380">
        <v>209</v>
      </c>
      <c r="B380">
        <v>22.02</v>
      </c>
      <c r="D380" t="s">
        <v>2388</v>
      </c>
      <c r="E380" t="s">
        <v>92</v>
      </c>
      <c r="F380" t="s">
        <v>93</v>
      </c>
      <c r="G380" t="s">
        <v>2358</v>
      </c>
      <c r="H380" t="s">
        <v>2337</v>
      </c>
      <c r="I380">
        <v>0</v>
      </c>
      <c r="L380">
        <v>209</v>
      </c>
      <c r="M380">
        <v>22.2</v>
      </c>
      <c r="O380" s="1">
        <v>44796</v>
      </c>
      <c r="P380" t="s">
        <v>96</v>
      </c>
      <c r="Q380">
        <v>11309900</v>
      </c>
      <c r="S380">
        <v>0</v>
      </c>
      <c r="T380" t="s">
        <v>97</v>
      </c>
      <c r="Z380" t="s">
        <v>373</v>
      </c>
      <c r="AA380" t="s">
        <v>303</v>
      </c>
      <c r="AB380">
        <v>4</v>
      </c>
      <c r="AC380">
        <v>738</v>
      </c>
      <c r="AD380">
        <v>3.4099999999999998E-2</v>
      </c>
      <c r="AE380">
        <v>0</v>
      </c>
      <c r="AF380">
        <v>0</v>
      </c>
      <c r="AG380">
        <v>0</v>
      </c>
      <c r="AI380">
        <v>0</v>
      </c>
      <c r="AJ380">
        <v>0</v>
      </c>
      <c r="AL380">
        <v>16800.84</v>
      </c>
      <c r="AM380">
        <v>0</v>
      </c>
      <c r="AN380">
        <v>0</v>
      </c>
      <c r="AO380">
        <v>0</v>
      </c>
      <c r="AP380" s="1">
        <v>43793</v>
      </c>
      <c r="AQ380">
        <v>9457</v>
      </c>
      <c r="AR380">
        <v>36</v>
      </c>
      <c r="AS380">
        <v>1400000</v>
      </c>
      <c r="AT380">
        <v>26</v>
      </c>
      <c r="AU380">
        <v>72.642857142857096</v>
      </c>
      <c r="AW380">
        <v>2023</v>
      </c>
      <c r="AX380" t="s">
        <v>93</v>
      </c>
      <c r="AY380" t="s">
        <v>2358</v>
      </c>
      <c r="AZ380" t="s">
        <v>2337</v>
      </c>
      <c r="BA380">
        <v>720000</v>
      </c>
      <c r="BB380">
        <v>297000</v>
      </c>
      <c r="BC380">
        <v>0</v>
      </c>
      <c r="BD380">
        <v>1017000</v>
      </c>
      <c r="BE380">
        <v>1017000</v>
      </c>
      <c r="BF380">
        <v>2022</v>
      </c>
      <c r="BG380" t="s">
        <v>93</v>
      </c>
      <c r="BH380" t="s">
        <v>2331</v>
      </c>
      <c r="BI380" t="s">
        <v>2332</v>
      </c>
      <c r="BJ380">
        <v>720000</v>
      </c>
      <c r="BK380">
        <v>297000</v>
      </c>
      <c r="BL380">
        <v>0</v>
      </c>
      <c r="BM380">
        <v>1017000</v>
      </c>
      <c r="BN380">
        <v>1017000</v>
      </c>
      <c r="BO380">
        <v>2021</v>
      </c>
      <c r="BP380" t="s">
        <v>93</v>
      </c>
      <c r="BQ380" t="s">
        <v>2331</v>
      </c>
      <c r="BR380" t="s">
        <v>2332</v>
      </c>
      <c r="BS380">
        <v>720000</v>
      </c>
      <c r="BT380">
        <v>297000</v>
      </c>
      <c r="BU380">
        <v>0</v>
      </c>
      <c r="BV380">
        <v>1017000</v>
      </c>
      <c r="BW380">
        <v>1017000</v>
      </c>
      <c r="BX380">
        <v>2020</v>
      </c>
      <c r="BY380" t="s">
        <v>93</v>
      </c>
      <c r="BZ380" t="s">
        <v>2331</v>
      </c>
      <c r="CA380" t="s">
        <v>2332</v>
      </c>
      <c r="CB380">
        <v>720000</v>
      </c>
      <c r="CC380">
        <v>297000</v>
      </c>
      <c r="CD380">
        <v>0</v>
      </c>
      <c r="CE380">
        <v>1017000</v>
      </c>
      <c r="CF380">
        <v>1017000</v>
      </c>
      <c r="CG380">
        <v>0</v>
      </c>
      <c r="CH380">
        <v>0</v>
      </c>
      <c r="CI380">
        <v>49</v>
      </c>
      <c r="CJ380" t="s">
        <v>146</v>
      </c>
      <c r="CM380" t="s">
        <v>2389</v>
      </c>
    </row>
    <row r="381" spans="1:91" x14ac:dyDescent="0.35">
      <c r="A381">
        <v>216</v>
      </c>
      <c r="B381">
        <v>15</v>
      </c>
      <c r="D381" t="s">
        <v>2390</v>
      </c>
      <c r="E381" t="s">
        <v>92</v>
      </c>
      <c r="F381" t="s">
        <v>93</v>
      </c>
      <c r="G381" t="s">
        <v>2358</v>
      </c>
      <c r="H381" t="s">
        <v>2337</v>
      </c>
      <c r="I381">
        <v>0</v>
      </c>
      <c r="O381" s="1">
        <v>44795</v>
      </c>
      <c r="P381" t="s">
        <v>804</v>
      </c>
      <c r="Q381" t="s">
        <v>2391</v>
      </c>
      <c r="S381">
        <v>5174</v>
      </c>
      <c r="T381" t="s">
        <v>97</v>
      </c>
      <c r="Z381" t="s">
        <v>2392</v>
      </c>
      <c r="AA381" t="s">
        <v>2393</v>
      </c>
      <c r="AB381">
        <v>4</v>
      </c>
      <c r="AC381">
        <v>0</v>
      </c>
      <c r="AD381">
        <v>4.7100000000000003E-2</v>
      </c>
      <c r="AE381">
        <v>0</v>
      </c>
      <c r="AF381">
        <v>0</v>
      </c>
      <c r="AG381">
        <v>0</v>
      </c>
      <c r="AI381">
        <v>0</v>
      </c>
      <c r="AJ381">
        <v>0</v>
      </c>
      <c r="AL381">
        <v>22302</v>
      </c>
      <c r="AM381">
        <v>0</v>
      </c>
      <c r="AN381">
        <v>0</v>
      </c>
      <c r="AO381">
        <v>0</v>
      </c>
      <c r="AP381" s="1">
        <v>43793</v>
      </c>
      <c r="AQ381">
        <v>9456</v>
      </c>
      <c r="AR381">
        <v>987</v>
      </c>
      <c r="AS381">
        <v>2400000</v>
      </c>
      <c r="AT381">
        <v>26</v>
      </c>
      <c r="AU381">
        <v>56.25</v>
      </c>
      <c r="AW381">
        <v>2023</v>
      </c>
      <c r="AX381" t="s">
        <v>93</v>
      </c>
      <c r="AY381" t="s">
        <v>2358</v>
      </c>
      <c r="AZ381" t="s">
        <v>2337</v>
      </c>
      <c r="BA381">
        <v>700000</v>
      </c>
      <c r="BB381">
        <v>650000</v>
      </c>
      <c r="BC381">
        <v>0</v>
      </c>
      <c r="BD381">
        <v>1350000</v>
      </c>
      <c r="BE381">
        <v>1350000</v>
      </c>
      <c r="BF381">
        <v>2022</v>
      </c>
      <c r="BG381" t="s">
        <v>93</v>
      </c>
      <c r="BH381" t="s">
        <v>2331</v>
      </c>
      <c r="BI381" t="s">
        <v>2332</v>
      </c>
      <c r="BJ381">
        <v>700000</v>
      </c>
      <c r="BK381">
        <v>650000</v>
      </c>
      <c r="BL381">
        <v>0</v>
      </c>
      <c r="BM381">
        <v>1350000</v>
      </c>
      <c r="BN381">
        <v>1350000</v>
      </c>
      <c r="BO381">
        <v>2021</v>
      </c>
      <c r="BP381" t="s">
        <v>93</v>
      </c>
      <c r="BQ381" t="s">
        <v>2331</v>
      </c>
      <c r="BR381" t="s">
        <v>2332</v>
      </c>
      <c r="BS381">
        <v>700000</v>
      </c>
      <c r="BT381">
        <v>650000</v>
      </c>
      <c r="BU381">
        <v>0</v>
      </c>
      <c r="BV381">
        <v>1350000</v>
      </c>
      <c r="BW381">
        <v>1350000</v>
      </c>
      <c r="BX381">
        <v>2020</v>
      </c>
      <c r="BY381" t="s">
        <v>93</v>
      </c>
      <c r="BZ381" t="s">
        <v>2331</v>
      </c>
      <c r="CA381" t="s">
        <v>2332</v>
      </c>
      <c r="CB381">
        <v>700000</v>
      </c>
      <c r="CC381">
        <v>650000</v>
      </c>
      <c r="CD381">
        <v>0</v>
      </c>
      <c r="CE381">
        <v>1350000</v>
      </c>
      <c r="CF381">
        <v>1350000</v>
      </c>
      <c r="CG381">
        <v>0</v>
      </c>
      <c r="CH381">
        <v>0</v>
      </c>
      <c r="CI381">
        <v>48</v>
      </c>
      <c r="CJ381" t="s">
        <v>103</v>
      </c>
      <c r="CM381" t="s">
        <v>2394</v>
      </c>
    </row>
    <row r="382" spans="1:91" x14ac:dyDescent="0.35">
      <c r="A382">
        <v>211.01</v>
      </c>
      <c r="B382">
        <v>7</v>
      </c>
      <c r="D382" t="s">
        <v>2395</v>
      </c>
      <c r="E382" t="s">
        <v>92</v>
      </c>
      <c r="F382" t="s">
        <v>93</v>
      </c>
      <c r="G382" t="s">
        <v>2358</v>
      </c>
      <c r="H382" t="s">
        <v>2353</v>
      </c>
      <c r="I382">
        <v>0</v>
      </c>
      <c r="L382">
        <v>211.1</v>
      </c>
      <c r="M382">
        <v>7</v>
      </c>
      <c r="O382" s="1">
        <v>44795</v>
      </c>
      <c r="P382" t="s">
        <v>110</v>
      </c>
      <c r="Q382">
        <v>11316200</v>
      </c>
      <c r="S382">
        <v>0</v>
      </c>
      <c r="T382" t="s">
        <v>164</v>
      </c>
      <c r="Z382" t="s">
        <v>932</v>
      </c>
      <c r="AA382" t="s">
        <v>534</v>
      </c>
      <c r="AB382">
        <v>4</v>
      </c>
      <c r="AC382">
        <v>0</v>
      </c>
      <c r="AD382">
        <v>2.87E-2</v>
      </c>
      <c r="AE382">
        <v>0</v>
      </c>
      <c r="AF382">
        <v>0</v>
      </c>
      <c r="AG382">
        <v>0</v>
      </c>
      <c r="AI382">
        <v>0</v>
      </c>
      <c r="AJ382">
        <v>0</v>
      </c>
      <c r="AL382">
        <v>23591.4</v>
      </c>
      <c r="AM382">
        <v>0</v>
      </c>
      <c r="AN382">
        <v>0</v>
      </c>
      <c r="AO382">
        <v>0</v>
      </c>
      <c r="AP382" s="1">
        <v>43793</v>
      </c>
      <c r="AQ382">
        <v>9456</v>
      </c>
      <c r="AR382">
        <v>890</v>
      </c>
      <c r="AS382">
        <v>2800000</v>
      </c>
      <c r="AT382">
        <v>26</v>
      </c>
      <c r="AU382">
        <v>51.25</v>
      </c>
      <c r="AW382">
        <v>2023</v>
      </c>
      <c r="AX382" t="s">
        <v>93</v>
      </c>
      <c r="AY382" t="s">
        <v>2358</v>
      </c>
      <c r="AZ382" t="s">
        <v>2353</v>
      </c>
      <c r="BA382">
        <v>765000</v>
      </c>
      <c r="BB382">
        <v>670000</v>
      </c>
      <c r="BC382">
        <v>0</v>
      </c>
      <c r="BD382">
        <v>1435000</v>
      </c>
      <c r="BE382">
        <v>1435000</v>
      </c>
      <c r="BF382">
        <v>2022</v>
      </c>
      <c r="BG382" t="s">
        <v>93</v>
      </c>
      <c r="BH382" t="s">
        <v>2331</v>
      </c>
      <c r="BI382" t="s">
        <v>2332</v>
      </c>
      <c r="BJ382">
        <v>765000</v>
      </c>
      <c r="BK382">
        <v>670000</v>
      </c>
      <c r="BL382">
        <v>0</v>
      </c>
      <c r="BM382">
        <v>1435000</v>
      </c>
      <c r="BN382">
        <v>1435000</v>
      </c>
      <c r="BO382">
        <v>2021</v>
      </c>
      <c r="BP382" t="s">
        <v>93</v>
      </c>
      <c r="BQ382" t="s">
        <v>2331</v>
      </c>
      <c r="BR382" t="s">
        <v>2332</v>
      </c>
      <c r="BS382">
        <v>765000</v>
      </c>
      <c r="BT382">
        <v>670000</v>
      </c>
      <c r="BU382">
        <v>0</v>
      </c>
      <c r="BV382">
        <v>1435000</v>
      </c>
      <c r="BW382">
        <v>1435000</v>
      </c>
      <c r="BX382">
        <v>2020</v>
      </c>
      <c r="BY382" t="s">
        <v>93</v>
      </c>
      <c r="BZ382" t="s">
        <v>2331</v>
      </c>
      <c r="CA382" t="s">
        <v>2332</v>
      </c>
      <c r="CB382">
        <v>765000</v>
      </c>
      <c r="CC382">
        <v>670000</v>
      </c>
      <c r="CD382">
        <v>0</v>
      </c>
      <c r="CE382">
        <v>1435000</v>
      </c>
      <c r="CF382">
        <v>1435000</v>
      </c>
      <c r="CG382">
        <v>0</v>
      </c>
      <c r="CH382">
        <v>0</v>
      </c>
      <c r="CI382">
        <v>11</v>
      </c>
      <c r="CJ382" t="s">
        <v>115</v>
      </c>
      <c r="CM382" t="s">
        <v>2396</v>
      </c>
    </row>
    <row r="383" spans="1:91" x14ac:dyDescent="0.35">
      <c r="A383">
        <v>216</v>
      </c>
      <c r="B383">
        <v>19.03</v>
      </c>
      <c r="D383" t="s">
        <v>2397</v>
      </c>
      <c r="E383" t="s">
        <v>92</v>
      </c>
      <c r="F383" t="s">
        <v>93</v>
      </c>
      <c r="G383" t="s">
        <v>2358</v>
      </c>
      <c r="H383" t="s">
        <v>2337</v>
      </c>
      <c r="I383">
        <v>0</v>
      </c>
      <c r="L383">
        <v>216</v>
      </c>
      <c r="M383">
        <v>19.3</v>
      </c>
      <c r="O383" s="1">
        <v>44796</v>
      </c>
      <c r="P383" t="s">
        <v>804</v>
      </c>
      <c r="Q383">
        <v>11345900</v>
      </c>
      <c r="S383">
        <v>0</v>
      </c>
      <c r="T383" t="s">
        <v>97</v>
      </c>
      <c r="Z383" t="s">
        <v>2398</v>
      </c>
      <c r="AA383" t="s">
        <v>249</v>
      </c>
      <c r="AB383">
        <v>3</v>
      </c>
      <c r="AC383">
        <v>738</v>
      </c>
      <c r="AD383">
        <v>4.1300000000000003E-2</v>
      </c>
      <c r="AE383">
        <v>0</v>
      </c>
      <c r="AF383">
        <v>0</v>
      </c>
      <c r="AG383">
        <v>0</v>
      </c>
      <c r="AI383">
        <v>0</v>
      </c>
      <c r="AJ383">
        <v>0</v>
      </c>
      <c r="AL383">
        <v>15281</v>
      </c>
      <c r="AM383">
        <v>0</v>
      </c>
      <c r="AN383">
        <v>0</v>
      </c>
      <c r="AO383">
        <v>0</v>
      </c>
      <c r="AP383" s="1">
        <v>43793</v>
      </c>
      <c r="AQ383">
        <v>9457</v>
      </c>
      <c r="AR383">
        <v>1</v>
      </c>
      <c r="AS383">
        <v>3000000</v>
      </c>
      <c r="AT383">
        <v>26</v>
      </c>
      <c r="AU383">
        <v>30.8333333333333</v>
      </c>
      <c r="AW383">
        <v>2023</v>
      </c>
      <c r="AX383" t="s">
        <v>93</v>
      </c>
      <c r="AY383" t="s">
        <v>2358</v>
      </c>
      <c r="AZ383" t="s">
        <v>2337</v>
      </c>
      <c r="BA383">
        <v>770000</v>
      </c>
      <c r="BB383">
        <v>155000</v>
      </c>
      <c r="BC383">
        <v>0</v>
      </c>
      <c r="BD383">
        <v>925000</v>
      </c>
      <c r="BE383">
        <v>925000</v>
      </c>
      <c r="BF383">
        <v>2022</v>
      </c>
      <c r="BG383" t="s">
        <v>93</v>
      </c>
      <c r="BH383" t="s">
        <v>2331</v>
      </c>
      <c r="BI383" t="s">
        <v>2332</v>
      </c>
      <c r="BJ383">
        <v>770000</v>
      </c>
      <c r="BK383">
        <v>155000</v>
      </c>
      <c r="BL383">
        <v>0</v>
      </c>
      <c r="BM383">
        <v>925000</v>
      </c>
      <c r="BN383">
        <v>925000</v>
      </c>
      <c r="BO383">
        <v>2021</v>
      </c>
      <c r="BP383" t="s">
        <v>93</v>
      </c>
      <c r="BQ383" t="s">
        <v>2331</v>
      </c>
      <c r="BR383" t="s">
        <v>2332</v>
      </c>
      <c r="BS383">
        <v>770000</v>
      </c>
      <c r="BT383">
        <v>155000</v>
      </c>
      <c r="BU383">
        <v>0</v>
      </c>
      <c r="BV383">
        <v>925000</v>
      </c>
      <c r="BW383">
        <v>925000</v>
      </c>
      <c r="BX383">
        <v>2020</v>
      </c>
      <c r="BY383" t="s">
        <v>93</v>
      </c>
      <c r="BZ383" t="s">
        <v>2331</v>
      </c>
      <c r="CA383" t="s">
        <v>2332</v>
      </c>
      <c r="CB383">
        <v>770000</v>
      </c>
      <c r="CC383">
        <v>155000</v>
      </c>
      <c r="CD383">
        <v>0</v>
      </c>
      <c r="CE383">
        <v>925000</v>
      </c>
      <c r="CF383">
        <v>925000</v>
      </c>
      <c r="CG383">
        <v>0</v>
      </c>
      <c r="CH383">
        <v>0</v>
      </c>
      <c r="CI383">
        <v>48</v>
      </c>
      <c r="CJ383" t="s">
        <v>103</v>
      </c>
      <c r="CM383" t="s">
        <v>2399</v>
      </c>
    </row>
    <row r="384" spans="1:91" x14ac:dyDescent="0.35">
      <c r="A384">
        <v>213</v>
      </c>
      <c r="B384">
        <v>13</v>
      </c>
      <c r="D384" t="s">
        <v>2400</v>
      </c>
      <c r="E384" t="s">
        <v>92</v>
      </c>
      <c r="F384" t="s">
        <v>93</v>
      </c>
      <c r="G384" t="s">
        <v>2358</v>
      </c>
      <c r="H384" t="s">
        <v>2337</v>
      </c>
      <c r="I384">
        <v>0</v>
      </c>
      <c r="O384" s="1">
        <v>44796</v>
      </c>
      <c r="P384" t="s">
        <v>110</v>
      </c>
      <c r="Q384">
        <v>11324600</v>
      </c>
      <c r="S384">
        <v>0</v>
      </c>
      <c r="T384" t="s">
        <v>97</v>
      </c>
      <c r="Z384" t="s">
        <v>234</v>
      </c>
      <c r="AA384" t="s">
        <v>2039</v>
      </c>
      <c r="AB384">
        <v>2</v>
      </c>
      <c r="AC384">
        <v>0</v>
      </c>
      <c r="AD384">
        <v>5.74E-2</v>
      </c>
      <c r="AE384">
        <v>0</v>
      </c>
      <c r="AF384">
        <v>0</v>
      </c>
      <c r="AG384">
        <v>0</v>
      </c>
      <c r="AI384">
        <v>0</v>
      </c>
      <c r="AJ384">
        <v>0</v>
      </c>
      <c r="AL384">
        <v>39449.760000000002</v>
      </c>
      <c r="AM384">
        <v>0</v>
      </c>
      <c r="AN384">
        <v>0</v>
      </c>
      <c r="AO384">
        <v>0</v>
      </c>
      <c r="AP384" s="1">
        <v>43793</v>
      </c>
      <c r="AQ384">
        <v>9456</v>
      </c>
      <c r="AR384">
        <v>957</v>
      </c>
      <c r="AS384">
        <v>6000000</v>
      </c>
      <c r="AT384">
        <v>26</v>
      </c>
      <c r="AU384">
        <v>39.799999999999997</v>
      </c>
      <c r="AV384">
        <v>1</v>
      </c>
      <c r="AW384">
        <v>2023</v>
      </c>
      <c r="AX384" t="s">
        <v>93</v>
      </c>
      <c r="AY384" t="s">
        <v>2358</v>
      </c>
      <c r="AZ384" t="s">
        <v>2337</v>
      </c>
      <c r="BA384">
        <v>1125000</v>
      </c>
      <c r="BB384">
        <v>1263000</v>
      </c>
      <c r="BC384">
        <v>0</v>
      </c>
      <c r="BD384">
        <v>2388000</v>
      </c>
      <c r="BE384">
        <v>2388000</v>
      </c>
      <c r="BF384">
        <v>2022</v>
      </c>
      <c r="BG384" t="s">
        <v>93</v>
      </c>
      <c r="BH384" t="s">
        <v>2331</v>
      </c>
      <c r="BI384" t="s">
        <v>2332</v>
      </c>
      <c r="BJ384">
        <v>1125000</v>
      </c>
      <c r="BK384">
        <v>1263000</v>
      </c>
      <c r="BL384">
        <v>0</v>
      </c>
      <c r="BM384">
        <v>2388000</v>
      </c>
      <c r="BN384">
        <v>2388000</v>
      </c>
      <c r="BO384">
        <v>2021</v>
      </c>
      <c r="BP384" t="s">
        <v>93</v>
      </c>
      <c r="BQ384" t="s">
        <v>2331</v>
      </c>
      <c r="BR384" t="s">
        <v>2332</v>
      </c>
      <c r="BS384">
        <v>1125000</v>
      </c>
      <c r="BT384">
        <v>1263000</v>
      </c>
      <c r="BU384">
        <v>0</v>
      </c>
      <c r="BV384">
        <v>2388000</v>
      </c>
      <c r="BW384">
        <v>2388000</v>
      </c>
      <c r="BX384">
        <v>2020</v>
      </c>
      <c r="BY384" t="s">
        <v>93</v>
      </c>
      <c r="BZ384" t="s">
        <v>2331</v>
      </c>
      <c r="CA384" t="s">
        <v>2332</v>
      </c>
      <c r="CB384">
        <v>1125000</v>
      </c>
      <c r="CC384">
        <v>1263000</v>
      </c>
      <c r="CD384">
        <v>0</v>
      </c>
      <c r="CE384">
        <v>2388000</v>
      </c>
      <c r="CF384">
        <v>2388000</v>
      </c>
      <c r="CG384">
        <v>0</v>
      </c>
      <c r="CH384">
        <v>0</v>
      </c>
      <c r="CI384">
        <v>11</v>
      </c>
      <c r="CJ384" t="s">
        <v>115</v>
      </c>
      <c r="CM384" t="s">
        <v>2401</v>
      </c>
    </row>
    <row r="385" spans="1:91" x14ac:dyDescent="0.35">
      <c r="A385">
        <v>214</v>
      </c>
      <c r="B385">
        <v>8</v>
      </c>
      <c r="D385" t="s">
        <v>2402</v>
      </c>
      <c r="E385" t="s">
        <v>92</v>
      </c>
      <c r="F385" t="s">
        <v>93</v>
      </c>
      <c r="G385" t="s">
        <v>2358</v>
      </c>
      <c r="H385" t="s">
        <v>2337</v>
      </c>
      <c r="I385">
        <v>0</v>
      </c>
      <c r="O385" s="1">
        <v>44796</v>
      </c>
      <c r="P385" t="s">
        <v>110</v>
      </c>
      <c r="Q385">
        <v>11329500</v>
      </c>
      <c r="S385">
        <v>0</v>
      </c>
      <c r="T385" t="s">
        <v>97</v>
      </c>
      <c r="Z385" t="s">
        <v>1144</v>
      </c>
      <c r="AA385" t="s">
        <v>2403</v>
      </c>
      <c r="AB385">
        <v>2</v>
      </c>
      <c r="AC385">
        <v>0</v>
      </c>
      <c r="AD385">
        <v>5.74E-2</v>
      </c>
      <c r="AE385">
        <v>0</v>
      </c>
      <c r="AF385">
        <v>0</v>
      </c>
      <c r="AG385">
        <v>0</v>
      </c>
      <c r="AI385">
        <v>0</v>
      </c>
      <c r="AJ385">
        <v>0</v>
      </c>
      <c r="AL385">
        <v>63628.44</v>
      </c>
      <c r="AM385">
        <v>0</v>
      </c>
      <c r="AN385">
        <v>0</v>
      </c>
      <c r="AO385">
        <v>0</v>
      </c>
      <c r="AP385" s="1">
        <v>43793</v>
      </c>
      <c r="AQ385">
        <v>9456</v>
      </c>
      <c r="AR385">
        <v>964</v>
      </c>
      <c r="AS385">
        <v>9500000</v>
      </c>
      <c r="AT385">
        <v>26</v>
      </c>
      <c r="AU385">
        <v>40.543157894736801</v>
      </c>
      <c r="AV385">
        <v>1</v>
      </c>
      <c r="AW385">
        <v>2023</v>
      </c>
      <c r="AX385" t="s">
        <v>93</v>
      </c>
      <c r="AY385" t="s">
        <v>2358</v>
      </c>
      <c r="AZ385" t="s">
        <v>2337</v>
      </c>
      <c r="BA385">
        <v>1260000</v>
      </c>
      <c r="BB385">
        <v>2591600</v>
      </c>
      <c r="BC385">
        <v>0</v>
      </c>
      <c r="BD385">
        <v>3851600</v>
      </c>
      <c r="BE385">
        <v>3851600</v>
      </c>
      <c r="BF385">
        <v>2022</v>
      </c>
      <c r="BG385" t="s">
        <v>93</v>
      </c>
      <c r="BH385" t="s">
        <v>2331</v>
      </c>
      <c r="BI385" t="s">
        <v>2332</v>
      </c>
      <c r="BJ385">
        <v>1260000</v>
      </c>
      <c r="BK385">
        <v>2591600</v>
      </c>
      <c r="BL385">
        <v>0</v>
      </c>
      <c r="BM385">
        <v>3851600</v>
      </c>
      <c r="BN385">
        <v>3851600</v>
      </c>
      <c r="BO385">
        <v>2021</v>
      </c>
      <c r="BP385" t="s">
        <v>93</v>
      </c>
      <c r="BQ385" t="s">
        <v>2331</v>
      </c>
      <c r="BR385" t="s">
        <v>2332</v>
      </c>
      <c r="BS385">
        <v>1260000</v>
      </c>
      <c r="BT385">
        <v>2591600</v>
      </c>
      <c r="BU385">
        <v>0</v>
      </c>
      <c r="BV385">
        <v>3851600</v>
      </c>
      <c r="BW385">
        <v>3851600</v>
      </c>
      <c r="BX385">
        <v>2020</v>
      </c>
      <c r="BY385" t="s">
        <v>93</v>
      </c>
      <c r="BZ385" t="s">
        <v>2331</v>
      </c>
      <c r="CA385" t="s">
        <v>2332</v>
      </c>
      <c r="CB385">
        <v>1260000</v>
      </c>
      <c r="CC385">
        <v>2591600</v>
      </c>
      <c r="CD385">
        <v>0</v>
      </c>
      <c r="CE385">
        <v>3851600</v>
      </c>
      <c r="CF385">
        <v>3851600</v>
      </c>
      <c r="CG385">
        <v>0</v>
      </c>
      <c r="CH385">
        <v>0</v>
      </c>
      <c r="CI385">
        <v>11</v>
      </c>
      <c r="CJ385" t="s">
        <v>115</v>
      </c>
      <c r="CM385" t="s">
        <v>2404</v>
      </c>
    </row>
    <row r="386" spans="1:91" x14ac:dyDescent="0.35">
      <c r="A386">
        <v>204</v>
      </c>
      <c r="B386">
        <v>34</v>
      </c>
      <c r="D386" t="s">
        <v>2405</v>
      </c>
      <c r="E386" t="s">
        <v>92</v>
      </c>
      <c r="F386" t="s">
        <v>93</v>
      </c>
      <c r="G386" t="s">
        <v>2358</v>
      </c>
      <c r="H386" t="s">
        <v>2337</v>
      </c>
      <c r="I386">
        <v>0</v>
      </c>
      <c r="O386" s="1">
        <v>44831</v>
      </c>
      <c r="P386" t="s">
        <v>96</v>
      </c>
      <c r="Q386">
        <v>11280300</v>
      </c>
      <c r="S386">
        <v>0</v>
      </c>
      <c r="T386" t="s">
        <v>97</v>
      </c>
      <c r="Z386" t="s">
        <v>98</v>
      </c>
      <c r="AA386" t="s">
        <v>2406</v>
      </c>
      <c r="AB386">
        <v>2</v>
      </c>
      <c r="AC386">
        <v>0</v>
      </c>
      <c r="AD386">
        <v>3.7900000000000003E-2</v>
      </c>
      <c r="AE386">
        <v>0</v>
      </c>
      <c r="AF386">
        <v>0</v>
      </c>
      <c r="AG386">
        <v>0</v>
      </c>
      <c r="AI386">
        <v>0</v>
      </c>
      <c r="AJ386">
        <v>0</v>
      </c>
      <c r="AL386">
        <v>16272.2</v>
      </c>
      <c r="AM386">
        <v>0</v>
      </c>
      <c r="AN386">
        <v>0</v>
      </c>
      <c r="AO386">
        <v>0</v>
      </c>
      <c r="AP386" s="1">
        <v>43793</v>
      </c>
      <c r="AQ386">
        <v>9456</v>
      </c>
      <c r="AR386">
        <v>971</v>
      </c>
      <c r="AS386">
        <v>2500000</v>
      </c>
      <c r="AT386">
        <v>26</v>
      </c>
      <c r="AU386">
        <v>39.4</v>
      </c>
      <c r="AV386">
        <v>1</v>
      </c>
      <c r="AW386">
        <v>2023</v>
      </c>
      <c r="AX386" t="s">
        <v>93</v>
      </c>
      <c r="AY386" t="s">
        <v>2358</v>
      </c>
      <c r="AZ386" t="s">
        <v>2337</v>
      </c>
      <c r="BA386">
        <v>700000</v>
      </c>
      <c r="BB386">
        <v>285000</v>
      </c>
      <c r="BC386">
        <v>0</v>
      </c>
      <c r="BD386">
        <v>985000</v>
      </c>
      <c r="BE386">
        <v>985000</v>
      </c>
      <c r="BF386">
        <v>2022</v>
      </c>
      <c r="BG386" t="s">
        <v>93</v>
      </c>
      <c r="BH386" t="s">
        <v>2331</v>
      </c>
      <c r="BI386" t="s">
        <v>2332</v>
      </c>
      <c r="BJ386">
        <v>700000</v>
      </c>
      <c r="BK386">
        <v>265000</v>
      </c>
      <c r="BL386">
        <v>0</v>
      </c>
      <c r="BM386">
        <v>965000</v>
      </c>
      <c r="BN386">
        <v>965000</v>
      </c>
      <c r="BO386">
        <v>2021</v>
      </c>
      <c r="BP386" t="s">
        <v>93</v>
      </c>
      <c r="BQ386" t="s">
        <v>2331</v>
      </c>
      <c r="BR386" t="s">
        <v>2332</v>
      </c>
      <c r="BS386">
        <v>700000</v>
      </c>
      <c r="BT386">
        <v>265000</v>
      </c>
      <c r="BU386">
        <v>0</v>
      </c>
      <c r="BV386">
        <v>965000</v>
      </c>
      <c r="BW386">
        <v>965000</v>
      </c>
      <c r="BX386">
        <v>2020</v>
      </c>
      <c r="BY386" t="s">
        <v>93</v>
      </c>
      <c r="BZ386" t="s">
        <v>2331</v>
      </c>
      <c r="CA386" t="s">
        <v>2332</v>
      </c>
      <c r="CB386">
        <v>700000</v>
      </c>
      <c r="CC386">
        <v>265000</v>
      </c>
      <c r="CD386">
        <v>0</v>
      </c>
      <c r="CE386">
        <v>965000</v>
      </c>
      <c r="CF386">
        <v>965000</v>
      </c>
      <c r="CG386">
        <v>0</v>
      </c>
      <c r="CH386">
        <v>0</v>
      </c>
      <c r="CI386">
        <v>48</v>
      </c>
      <c r="CJ386" t="s">
        <v>103</v>
      </c>
      <c r="CM386" t="s">
        <v>2407</v>
      </c>
    </row>
    <row r="387" spans="1:91" x14ac:dyDescent="0.35">
      <c r="A387">
        <v>216</v>
      </c>
      <c r="B387">
        <v>16</v>
      </c>
      <c r="D387" t="s">
        <v>2408</v>
      </c>
      <c r="E387" t="s">
        <v>92</v>
      </c>
      <c r="F387" t="s">
        <v>93</v>
      </c>
      <c r="G387" t="s">
        <v>2358</v>
      </c>
      <c r="H387" t="s">
        <v>2353</v>
      </c>
      <c r="I387">
        <v>0</v>
      </c>
      <c r="O387" s="1">
        <v>44795</v>
      </c>
      <c r="P387" t="s">
        <v>804</v>
      </c>
      <c r="Q387">
        <v>11344800</v>
      </c>
      <c r="S387">
        <v>0</v>
      </c>
      <c r="T387" t="s">
        <v>97</v>
      </c>
      <c r="Z387" t="s">
        <v>2409</v>
      </c>
      <c r="AA387" t="s">
        <v>2410</v>
      </c>
      <c r="AB387">
        <v>2</v>
      </c>
      <c r="AC387">
        <v>0</v>
      </c>
      <c r="AD387">
        <v>0.108</v>
      </c>
      <c r="AE387">
        <v>0</v>
      </c>
      <c r="AF387">
        <v>0</v>
      </c>
      <c r="AG387">
        <v>0</v>
      </c>
      <c r="AI387">
        <v>0</v>
      </c>
      <c r="AJ387">
        <v>0</v>
      </c>
      <c r="AL387">
        <v>18998</v>
      </c>
      <c r="AM387">
        <v>0</v>
      </c>
      <c r="AN387">
        <v>0</v>
      </c>
      <c r="AO387">
        <v>0</v>
      </c>
      <c r="AP387" s="1">
        <v>43793</v>
      </c>
      <c r="AQ387">
        <v>9456</v>
      </c>
      <c r="AR387">
        <v>994</v>
      </c>
      <c r="AS387">
        <v>1400000</v>
      </c>
      <c r="AT387">
        <v>26</v>
      </c>
      <c r="AU387">
        <v>82.142857142857096</v>
      </c>
      <c r="AW387">
        <v>2023</v>
      </c>
      <c r="AX387" t="s">
        <v>93</v>
      </c>
      <c r="AY387" t="s">
        <v>2358</v>
      </c>
      <c r="AZ387" t="s">
        <v>2353</v>
      </c>
      <c r="BA387">
        <v>665000</v>
      </c>
      <c r="BB387">
        <v>485000</v>
      </c>
      <c r="BC387">
        <v>0</v>
      </c>
      <c r="BD387">
        <v>1150000</v>
      </c>
      <c r="BE387">
        <v>1150000</v>
      </c>
      <c r="BF387">
        <v>2022</v>
      </c>
      <c r="BG387" t="s">
        <v>93</v>
      </c>
      <c r="BH387" t="s">
        <v>2331</v>
      </c>
      <c r="BI387" t="s">
        <v>2332</v>
      </c>
      <c r="BJ387">
        <v>665000</v>
      </c>
      <c r="BK387">
        <v>485000</v>
      </c>
      <c r="BL387">
        <v>0</v>
      </c>
      <c r="BM387">
        <v>1150000</v>
      </c>
      <c r="BN387">
        <v>1150000</v>
      </c>
      <c r="BO387">
        <v>2021</v>
      </c>
      <c r="BP387" t="s">
        <v>93</v>
      </c>
      <c r="BQ387" t="s">
        <v>2331</v>
      </c>
      <c r="BR387" t="s">
        <v>2332</v>
      </c>
      <c r="BS387">
        <v>665000</v>
      </c>
      <c r="BT387">
        <v>485000</v>
      </c>
      <c r="BU387">
        <v>0</v>
      </c>
      <c r="BV387">
        <v>1150000</v>
      </c>
      <c r="BW387">
        <v>1150000</v>
      </c>
      <c r="BX387">
        <v>2020</v>
      </c>
      <c r="BY387" t="s">
        <v>93</v>
      </c>
      <c r="BZ387" t="s">
        <v>2331</v>
      </c>
      <c r="CA387" t="s">
        <v>2332</v>
      </c>
      <c r="CB387">
        <v>665000</v>
      </c>
      <c r="CC387">
        <v>485000</v>
      </c>
      <c r="CD387">
        <v>0</v>
      </c>
      <c r="CE387">
        <v>1150000</v>
      </c>
      <c r="CF387">
        <v>1150000</v>
      </c>
      <c r="CG387">
        <v>0</v>
      </c>
      <c r="CH387">
        <v>0</v>
      </c>
      <c r="CI387">
        <v>48</v>
      </c>
      <c r="CJ387" t="s">
        <v>103</v>
      </c>
      <c r="CM387" t="s">
        <v>2411</v>
      </c>
    </row>
    <row r="388" spans="1:91" x14ac:dyDescent="0.35">
      <c r="A388">
        <v>205</v>
      </c>
      <c r="B388">
        <v>25.01</v>
      </c>
      <c r="D388" t="s">
        <v>2412</v>
      </c>
      <c r="E388" t="s">
        <v>92</v>
      </c>
      <c r="F388" t="s">
        <v>2339</v>
      </c>
      <c r="G388" t="s">
        <v>2358</v>
      </c>
      <c r="H388" t="s">
        <v>2337</v>
      </c>
      <c r="I388">
        <v>0</v>
      </c>
      <c r="L388">
        <v>205</v>
      </c>
      <c r="M388">
        <v>25.1</v>
      </c>
      <c r="O388" s="1">
        <v>44796</v>
      </c>
      <c r="P388" t="s">
        <v>96</v>
      </c>
      <c r="Q388">
        <v>11284000</v>
      </c>
      <c r="S388">
        <v>660</v>
      </c>
      <c r="T388" t="s">
        <v>97</v>
      </c>
      <c r="Z388" t="s">
        <v>2413</v>
      </c>
      <c r="AA388" t="s">
        <v>1913</v>
      </c>
      <c r="AB388">
        <v>2</v>
      </c>
      <c r="AC388">
        <v>0</v>
      </c>
      <c r="AD388">
        <v>2.9399999999999999E-2</v>
      </c>
      <c r="AE388">
        <v>0</v>
      </c>
      <c r="AF388">
        <v>0</v>
      </c>
      <c r="AG388">
        <v>0</v>
      </c>
      <c r="AI388">
        <v>0</v>
      </c>
      <c r="AJ388">
        <v>0</v>
      </c>
      <c r="AL388">
        <v>19658.8</v>
      </c>
      <c r="AM388">
        <v>0</v>
      </c>
      <c r="AN388">
        <v>0</v>
      </c>
      <c r="AO388">
        <v>0</v>
      </c>
      <c r="AP388" s="1">
        <v>43817</v>
      </c>
      <c r="AQ388">
        <v>9459</v>
      </c>
      <c r="AR388">
        <v>320</v>
      </c>
      <c r="AS388">
        <v>3500000</v>
      </c>
      <c r="AT388">
        <v>26</v>
      </c>
      <c r="AU388">
        <v>34</v>
      </c>
      <c r="AW388">
        <v>2023</v>
      </c>
      <c r="AX388" t="s">
        <v>2339</v>
      </c>
      <c r="AY388" t="s">
        <v>2358</v>
      </c>
      <c r="AZ388" t="s">
        <v>2337</v>
      </c>
      <c r="BA388">
        <v>595000</v>
      </c>
      <c r="BB388">
        <v>595000</v>
      </c>
      <c r="BC388">
        <v>0</v>
      </c>
      <c r="BD388">
        <v>1190000</v>
      </c>
      <c r="BE388">
        <v>1190000</v>
      </c>
      <c r="BF388">
        <v>2022</v>
      </c>
      <c r="BG388" t="s">
        <v>2339</v>
      </c>
      <c r="BH388" t="s">
        <v>2331</v>
      </c>
      <c r="BI388" t="s">
        <v>2332</v>
      </c>
      <c r="BJ388">
        <v>595000</v>
      </c>
      <c r="BK388">
        <v>595000</v>
      </c>
      <c r="BL388">
        <v>0</v>
      </c>
      <c r="BM388">
        <v>1190000</v>
      </c>
      <c r="BN388">
        <v>1190000</v>
      </c>
      <c r="BO388">
        <v>2021</v>
      </c>
      <c r="BP388" t="s">
        <v>2339</v>
      </c>
      <c r="BQ388" t="s">
        <v>2331</v>
      </c>
      <c r="BR388" t="s">
        <v>2332</v>
      </c>
      <c r="BS388">
        <v>595000</v>
      </c>
      <c r="BT388">
        <v>545000</v>
      </c>
      <c r="BU388">
        <v>0</v>
      </c>
      <c r="BV388">
        <v>1140000</v>
      </c>
      <c r="BW388">
        <v>1140000</v>
      </c>
      <c r="BX388">
        <v>2020</v>
      </c>
      <c r="BY388" t="s">
        <v>2339</v>
      </c>
      <c r="BZ388" t="s">
        <v>2331</v>
      </c>
      <c r="CA388" t="s">
        <v>2332</v>
      </c>
      <c r="CB388">
        <v>595000</v>
      </c>
      <c r="CC388">
        <v>545000</v>
      </c>
      <c r="CD388">
        <v>0</v>
      </c>
      <c r="CE388">
        <v>1140000</v>
      </c>
      <c r="CF388">
        <v>1140000</v>
      </c>
      <c r="CG388">
        <v>0</v>
      </c>
      <c r="CH388">
        <v>0</v>
      </c>
      <c r="CI388">
        <v>48</v>
      </c>
      <c r="CJ388" t="s">
        <v>103</v>
      </c>
      <c r="CM388" t="s">
        <v>2414</v>
      </c>
    </row>
    <row r="389" spans="1:91" x14ac:dyDescent="0.35">
      <c r="A389">
        <v>205</v>
      </c>
      <c r="B389">
        <v>44</v>
      </c>
      <c r="D389" t="s">
        <v>2415</v>
      </c>
      <c r="E389" t="s">
        <v>92</v>
      </c>
      <c r="F389" t="s">
        <v>2416</v>
      </c>
      <c r="G389" t="s">
        <v>2358</v>
      </c>
      <c r="H389" t="s">
        <v>2337</v>
      </c>
      <c r="I389">
        <v>0</v>
      </c>
      <c r="O389" s="1">
        <v>44796</v>
      </c>
      <c r="P389" t="s">
        <v>96</v>
      </c>
      <c r="Q389">
        <v>11286300</v>
      </c>
      <c r="S389">
        <v>0</v>
      </c>
      <c r="T389" t="s">
        <v>97</v>
      </c>
      <c r="Z389" t="s">
        <v>2417</v>
      </c>
      <c r="AA389" t="s">
        <v>2418</v>
      </c>
      <c r="AB389">
        <v>1</v>
      </c>
      <c r="AC389">
        <v>738</v>
      </c>
      <c r="AD389">
        <v>2.7E-2</v>
      </c>
      <c r="AE389">
        <v>0</v>
      </c>
      <c r="AF389">
        <v>0</v>
      </c>
      <c r="AG389">
        <v>0</v>
      </c>
      <c r="AI389">
        <v>0</v>
      </c>
      <c r="AJ389">
        <v>0</v>
      </c>
      <c r="AL389">
        <v>28133.56</v>
      </c>
      <c r="AM389">
        <v>0</v>
      </c>
      <c r="AN389">
        <v>0</v>
      </c>
      <c r="AO389">
        <v>0</v>
      </c>
      <c r="AP389" s="1">
        <v>43793</v>
      </c>
      <c r="AQ389">
        <v>9456</v>
      </c>
      <c r="AR389">
        <v>278</v>
      </c>
      <c r="AS389">
        <v>3800000</v>
      </c>
      <c r="AT389">
        <v>26</v>
      </c>
      <c r="AU389">
        <v>44.815789473684198</v>
      </c>
      <c r="AV389">
        <v>1</v>
      </c>
      <c r="AW389">
        <v>2023</v>
      </c>
      <c r="AX389" t="s">
        <v>2416</v>
      </c>
      <c r="AY389" t="s">
        <v>2358</v>
      </c>
      <c r="AZ389" t="s">
        <v>2337</v>
      </c>
      <c r="BA389">
        <v>525000</v>
      </c>
      <c r="BB389">
        <v>1178000</v>
      </c>
      <c r="BC389">
        <v>0</v>
      </c>
      <c r="BD389">
        <v>1703000</v>
      </c>
      <c r="BE389">
        <v>1703000</v>
      </c>
      <c r="BF389">
        <v>2022</v>
      </c>
      <c r="BG389" t="s">
        <v>2416</v>
      </c>
      <c r="BH389" t="s">
        <v>2331</v>
      </c>
      <c r="BI389" t="s">
        <v>2332</v>
      </c>
      <c r="BJ389">
        <v>525000</v>
      </c>
      <c r="BK389">
        <v>1178000</v>
      </c>
      <c r="BL389">
        <v>0</v>
      </c>
      <c r="BM389">
        <v>1703000</v>
      </c>
      <c r="BN389">
        <v>1703000</v>
      </c>
      <c r="BO389">
        <v>2021</v>
      </c>
      <c r="BP389" t="s">
        <v>2416</v>
      </c>
      <c r="BQ389" t="s">
        <v>2331</v>
      </c>
      <c r="BR389" t="s">
        <v>2332</v>
      </c>
      <c r="BS389">
        <v>525000</v>
      </c>
      <c r="BT389">
        <v>1178000</v>
      </c>
      <c r="BU389">
        <v>0</v>
      </c>
      <c r="BV389">
        <v>1703000</v>
      </c>
      <c r="BW389">
        <v>1703000</v>
      </c>
      <c r="BX389">
        <v>2020</v>
      </c>
      <c r="BY389" t="s">
        <v>2416</v>
      </c>
      <c r="BZ389" t="s">
        <v>2331</v>
      </c>
      <c r="CA389" t="s">
        <v>2332</v>
      </c>
      <c r="CB389">
        <v>525000</v>
      </c>
      <c r="CC389">
        <v>1178000</v>
      </c>
      <c r="CD389">
        <v>0</v>
      </c>
      <c r="CE389">
        <v>1703000</v>
      </c>
      <c r="CF389">
        <v>1703000</v>
      </c>
      <c r="CG389">
        <v>0</v>
      </c>
      <c r="CH389">
        <v>0</v>
      </c>
      <c r="CI389">
        <v>48</v>
      </c>
      <c r="CJ389" t="s">
        <v>103</v>
      </c>
      <c r="CM389" t="s">
        <v>2419</v>
      </c>
    </row>
    <row r="390" spans="1:91" x14ac:dyDescent="0.35">
      <c r="A390">
        <v>212</v>
      </c>
      <c r="B390">
        <v>13</v>
      </c>
      <c r="D390" t="s">
        <v>2420</v>
      </c>
      <c r="E390" t="s">
        <v>92</v>
      </c>
      <c r="F390" t="s">
        <v>93</v>
      </c>
      <c r="G390" t="s">
        <v>2421</v>
      </c>
      <c r="H390" t="s">
        <v>2337</v>
      </c>
      <c r="I390">
        <v>0</v>
      </c>
      <c r="O390" s="1">
        <v>44796</v>
      </c>
      <c r="P390" t="s">
        <v>110</v>
      </c>
      <c r="Q390">
        <v>11319400</v>
      </c>
      <c r="S390">
        <v>0</v>
      </c>
      <c r="T390" t="s">
        <v>97</v>
      </c>
      <c r="Z390" t="s">
        <v>1876</v>
      </c>
      <c r="AA390" t="s">
        <v>2422</v>
      </c>
      <c r="AB390">
        <v>8</v>
      </c>
      <c r="AC390">
        <v>0</v>
      </c>
      <c r="AD390">
        <v>5.8500000000000003E-2</v>
      </c>
      <c r="AE390">
        <v>0</v>
      </c>
      <c r="AF390">
        <v>0</v>
      </c>
      <c r="AG390">
        <v>0</v>
      </c>
      <c r="AI390">
        <v>0</v>
      </c>
      <c r="AJ390">
        <v>0</v>
      </c>
      <c r="AL390">
        <v>35005.879999999997</v>
      </c>
      <c r="AM390">
        <v>0</v>
      </c>
      <c r="AN390">
        <v>0</v>
      </c>
      <c r="AO390">
        <v>0</v>
      </c>
      <c r="AP390" s="1">
        <v>43793</v>
      </c>
      <c r="AQ390">
        <v>9456</v>
      </c>
      <c r="AR390">
        <v>911</v>
      </c>
      <c r="AS390">
        <v>9800000</v>
      </c>
      <c r="AT390">
        <v>26</v>
      </c>
      <c r="AU390">
        <v>21.622448979591798</v>
      </c>
      <c r="AW390">
        <v>2023</v>
      </c>
      <c r="AX390" t="s">
        <v>93</v>
      </c>
      <c r="AY390" t="s">
        <v>2421</v>
      </c>
      <c r="AZ390" t="s">
        <v>2337</v>
      </c>
      <c r="BA390">
        <v>1170000</v>
      </c>
      <c r="BB390">
        <v>949000</v>
      </c>
      <c r="BC390">
        <v>0</v>
      </c>
      <c r="BD390">
        <v>2119000</v>
      </c>
      <c r="BE390">
        <v>2119000</v>
      </c>
      <c r="BF390">
        <v>2022</v>
      </c>
      <c r="BG390" t="s">
        <v>93</v>
      </c>
      <c r="BH390" t="s">
        <v>2331</v>
      </c>
      <c r="BI390" t="s">
        <v>2332</v>
      </c>
      <c r="BJ390">
        <v>1170000</v>
      </c>
      <c r="BK390">
        <v>949000</v>
      </c>
      <c r="BL390">
        <v>0</v>
      </c>
      <c r="BM390">
        <v>2119000</v>
      </c>
      <c r="BN390">
        <v>2119000</v>
      </c>
      <c r="BO390">
        <v>2021</v>
      </c>
      <c r="BP390" t="s">
        <v>93</v>
      </c>
      <c r="BQ390" t="s">
        <v>2331</v>
      </c>
      <c r="BR390" t="s">
        <v>2332</v>
      </c>
      <c r="BS390">
        <v>1170000</v>
      </c>
      <c r="BT390">
        <v>949000</v>
      </c>
      <c r="BU390">
        <v>0</v>
      </c>
      <c r="BV390">
        <v>2119000</v>
      </c>
      <c r="BW390">
        <v>2119000</v>
      </c>
      <c r="BX390">
        <v>2020</v>
      </c>
      <c r="BY390" t="s">
        <v>93</v>
      </c>
      <c r="BZ390" t="s">
        <v>2331</v>
      </c>
      <c r="CA390" t="s">
        <v>2332</v>
      </c>
      <c r="CB390">
        <v>1170000</v>
      </c>
      <c r="CC390">
        <v>949000</v>
      </c>
      <c r="CD390">
        <v>0</v>
      </c>
      <c r="CE390">
        <v>2119000</v>
      </c>
      <c r="CF390">
        <v>2119000</v>
      </c>
      <c r="CG390">
        <v>0</v>
      </c>
      <c r="CH390">
        <v>0</v>
      </c>
      <c r="CI390">
        <v>11</v>
      </c>
      <c r="CJ390" t="s">
        <v>115</v>
      </c>
      <c r="CM390" t="s">
        <v>2423</v>
      </c>
    </row>
    <row r="391" spans="1:91" x14ac:dyDescent="0.35">
      <c r="A391">
        <v>211</v>
      </c>
      <c r="B391">
        <v>5.01</v>
      </c>
      <c r="D391" t="s">
        <v>2424</v>
      </c>
      <c r="E391" t="s">
        <v>92</v>
      </c>
      <c r="F391" t="s">
        <v>2339</v>
      </c>
      <c r="G391" t="s">
        <v>2421</v>
      </c>
      <c r="H391" t="s">
        <v>2337</v>
      </c>
      <c r="I391">
        <v>0</v>
      </c>
      <c r="L391">
        <v>211</v>
      </c>
      <c r="M391">
        <v>5.0999999999999996</v>
      </c>
      <c r="O391" s="1">
        <v>44796</v>
      </c>
      <c r="P391" t="s">
        <v>110</v>
      </c>
      <c r="Q391">
        <v>11315900</v>
      </c>
      <c r="S391">
        <v>660</v>
      </c>
      <c r="T391" t="s">
        <v>97</v>
      </c>
      <c r="Z391" t="s">
        <v>2425</v>
      </c>
      <c r="AA391" t="s">
        <v>1524</v>
      </c>
      <c r="AB391">
        <v>3</v>
      </c>
      <c r="AC391">
        <v>0</v>
      </c>
      <c r="AD391">
        <v>2.87E-2</v>
      </c>
      <c r="AE391">
        <v>0</v>
      </c>
      <c r="AF391">
        <v>0</v>
      </c>
      <c r="AG391">
        <v>0</v>
      </c>
      <c r="AI391">
        <v>0</v>
      </c>
      <c r="AJ391">
        <v>0</v>
      </c>
      <c r="AL391">
        <v>22681.96</v>
      </c>
      <c r="AM391">
        <v>0</v>
      </c>
      <c r="AN391">
        <v>0</v>
      </c>
      <c r="AO391">
        <v>0</v>
      </c>
      <c r="AP391" s="1">
        <v>43817</v>
      </c>
      <c r="AQ391">
        <v>9459</v>
      </c>
      <c r="AR391">
        <v>306</v>
      </c>
      <c r="AS391">
        <v>3500000</v>
      </c>
      <c r="AT391">
        <v>26</v>
      </c>
      <c r="AU391">
        <v>39.228571428571399</v>
      </c>
      <c r="AW391">
        <v>2023</v>
      </c>
      <c r="AX391" t="s">
        <v>2339</v>
      </c>
      <c r="AY391" t="s">
        <v>2421</v>
      </c>
      <c r="AZ391" t="s">
        <v>2337</v>
      </c>
      <c r="BA391">
        <v>765000</v>
      </c>
      <c r="BB391">
        <v>608000</v>
      </c>
      <c r="BC391">
        <v>0</v>
      </c>
      <c r="BD391">
        <v>1373000</v>
      </c>
      <c r="BE391">
        <v>1373000</v>
      </c>
      <c r="BF391">
        <v>2022</v>
      </c>
      <c r="BG391" t="s">
        <v>2339</v>
      </c>
      <c r="BH391" t="s">
        <v>2331</v>
      </c>
      <c r="BI391" t="s">
        <v>2332</v>
      </c>
      <c r="BJ391">
        <v>765000</v>
      </c>
      <c r="BK391">
        <v>608000</v>
      </c>
      <c r="BL391">
        <v>0</v>
      </c>
      <c r="BM391">
        <v>1373000</v>
      </c>
      <c r="BN391">
        <v>1373000</v>
      </c>
      <c r="BO391">
        <v>2021</v>
      </c>
      <c r="BP391" t="s">
        <v>2339</v>
      </c>
      <c r="BQ391" t="s">
        <v>2331</v>
      </c>
      <c r="BR391" t="s">
        <v>2332</v>
      </c>
      <c r="BS391">
        <v>765000</v>
      </c>
      <c r="BT391">
        <v>608000</v>
      </c>
      <c r="BU391">
        <v>0</v>
      </c>
      <c r="BV391">
        <v>1373000</v>
      </c>
      <c r="BW391">
        <v>1373000</v>
      </c>
      <c r="BX391">
        <v>2020</v>
      </c>
      <c r="BY391" t="s">
        <v>2339</v>
      </c>
      <c r="BZ391" t="s">
        <v>2331</v>
      </c>
      <c r="CA391" t="s">
        <v>2332</v>
      </c>
      <c r="CB391">
        <v>765000</v>
      </c>
      <c r="CC391">
        <v>608000</v>
      </c>
      <c r="CD391">
        <v>0</v>
      </c>
      <c r="CE391">
        <v>1373000</v>
      </c>
      <c r="CF391">
        <v>1373000</v>
      </c>
      <c r="CG391">
        <v>0</v>
      </c>
      <c r="CH391">
        <v>0</v>
      </c>
      <c r="CI391">
        <v>11</v>
      </c>
      <c r="CJ391" t="s">
        <v>115</v>
      </c>
      <c r="CM391" t="s">
        <v>2426</v>
      </c>
    </row>
    <row r="392" spans="1:91" x14ac:dyDescent="0.35">
      <c r="A392">
        <v>202</v>
      </c>
      <c r="B392">
        <v>34</v>
      </c>
      <c r="D392" t="s">
        <v>2427</v>
      </c>
      <c r="E392" t="s">
        <v>92</v>
      </c>
      <c r="F392" t="s">
        <v>2428</v>
      </c>
      <c r="G392" t="s">
        <v>2421</v>
      </c>
      <c r="H392" t="s">
        <v>2337</v>
      </c>
      <c r="I392">
        <v>0</v>
      </c>
      <c r="O392" s="1">
        <v>44796</v>
      </c>
      <c r="P392" t="s">
        <v>357</v>
      </c>
      <c r="Q392">
        <v>11268400</v>
      </c>
      <c r="S392">
        <v>0</v>
      </c>
      <c r="T392" t="s">
        <v>97</v>
      </c>
      <c r="Z392" t="s">
        <v>791</v>
      </c>
      <c r="AA392" t="s">
        <v>2429</v>
      </c>
      <c r="AB392">
        <v>2</v>
      </c>
      <c r="AC392">
        <v>738</v>
      </c>
      <c r="AD392">
        <v>4.5900000000000003E-2</v>
      </c>
      <c r="AE392">
        <v>0</v>
      </c>
      <c r="AF392">
        <v>0</v>
      </c>
      <c r="AG392">
        <v>0</v>
      </c>
      <c r="AI392">
        <v>0</v>
      </c>
      <c r="AJ392">
        <v>0</v>
      </c>
      <c r="AL392">
        <v>33106.080000000002</v>
      </c>
      <c r="AM392">
        <v>0</v>
      </c>
      <c r="AN392">
        <v>0</v>
      </c>
      <c r="AO392">
        <v>0</v>
      </c>
      <c r="AP392" s="1">
        <v>43793</v>
      </c>
      <c r="AQ392">
        <v>9456</v>
      </c>
      <c r="AR392">
        <v>243</v>
      </c>
      <c r="AS392">
        <v>3900000</v>
      </c>
      <c r="AT392">
        <v>26</v>
      </c>
      <c r="AU392">
        <v>51.384615384615401</v>
      </c>
      <c r="AW392">
        <v>2023</v>
      </c>
      <c r="AX392" t="s">
        <v>2428</v>
      </c>
      <c r="AY392" t="s">
        <v>2421</v>
      </c>
      <c r="AZ392" t="s">
        <v>2337</v>
      </c>
      <c r="BA392">
        <v>1035000</v>
      </c>
      <c r="BB392">
        <v>969000</v>
      </c>
      <c r="BC392">
        <v>0</v>
      </c>
      <c r="BD392">
        <v>2004000</v>
      </c>
      <c r="BE392">
        <v>2004000</v>
      </c>
      <c r="BF392">
        <v>2022</v>
      </c>
      <c r="BG392" t="s">
        <v>2428</v>
      </c>
      <c r="BH392" t="s">
        <v>2331</v>
      </c>
      <c r="BI392" t="s">
        <v>2332</v>
      </c>
      <c r="BJ392">
        <v>1035000</v>
      </c>
      <c r="BK392">
        <v>969000</v>
      </c>
      <c r="BL392">
        <v>0</v>
      </c>
      <c r="BM392">
        <v>2004000</v>
      </c>
      <c r="BN392">
        <v>2004000</v>
      </c>
      <c r="BO392">
        <v>2021</v>
      </c>
      <c r="BP392" t="s">
        <v>2430</v>
      </c>
      <c r="BQ392" t="s">
        <v>2331</v>
      </c>
      <c r="BR392" t="s">
        <v>2332</v>
      </c>
      <c r="BS392">
        <v>1035000</v>
      </c>
      <c r="BT392">
        <v>924000</v>
      </c>
      <c r="BU392">
        <v>0</v>
      </c>
      <c r="BV392">
        <v>1959000</v>
      </c>
      <c r="BW392">
        <v>1959000</v>
      </c>
      <c r="BX392">
        <v>2020</v>
      </c>
      <c r="BY392" t="s">
        <v>2430</v>
      </c>
      <c r="BZ392" t="s">
        <v>2331</v>
      </c>
      <c r="CA392" t="s">
        <v>2332</v>
      </c>
      <c r="CB392">
        <v>1035000</v>
      </c>
      <c r="CC392">
        <v>924000</v>
      </c>
      <c r="CD392">
        <v>0</v>
      </c>
      <c r="CE392">
        <v>1959000</v>
      </c>
      <c r="CF392">
        <v>1959000</v>
      </c>
      <c r="CG392">
        <v>0</v>
      </c>
      <c r="CH392">
        <v>0</v>
      </c>
      <c r="CI392">
        <v>10</v>
      </c>
      <c r="CJ392" t="s">
        <v>115</v>
      </c>
      <c r="CM392" t="s">
        <v>2431</v>
      </c>
    </row>
    <row r="393" spans="1:91" x14ac:dyDescent="0.35">
      <c r="A393">
        <v>216</v>
      </c>
      <c r="B393">
        <v>19.02</v>
      </c>
      <c r="D393" t="s">
        <v>2432</v>
      </c>
      <c r="E393" t="s">
        <v>92</v>
      </c>
      <c r="F393" t="s">
        <v>93</v>
      </c>
      <c r="G393" t="s">
        <v>2433</v>
      </c>
      <c r="H393" t="s">
        <v>2337</v>
      </c>
      <c r="I393">
        <v>0</v>
      </c>
      <c r="L393">
        <v>216</v>
      </c>
      <c r="M393">
        <v>19.2</v>
      </c>
      <c r="O393" s="1">
        <v>44831</v>
      </c>
      <c r="P393" t="s">
        <v>804</v>
      </c>
      <c r="Q393">
        <v>11345800</v>
      </c>
      <c r="S393">
        <v>0</v>
      </c>
      <c r="T393" t="s">
        <v>97</v>
      </c>
      <c r="Z393" t="s">
        <v>1591</v>
      </c>
      <c r="AA393" t="s">
        <v>249</v>
      </c>
      <c r="AB393">
        <v>3</v>
      </c>
      <c r="AC393">
        <v>0</v>
      </c>
      <c r="AD393">
        <v>4.5900000000000003E-2</v>
      </c>
      <c r="AE393">
        <v>0</v>
      </c>
      <c r="AF393">
        <v>0</v>
      </c>
      <c r="AG393">
        <v>0</v>
      </c>
      <c r="AI393">
        <v>0</v>
      </c>
      <c r="AJ393">
        <v>0</v>
      </c>
      <c r="AL393">
        <v>28166.6</v>
      </c>
      <c r="AM393">
        <v>0</v>
      </c>
      <c r="AN393">
        <v>0</v>
      </c>
      <c r="AO393">
        <v>0</v>
      </c>
      <c r="AP393" s="1">
        <v>43793</v>
      </c>
      <c r="AQ393">
        <v>9457</v>
      </c>
      <c r="AR393">
        <v>8</v>
      </c>
      <c r="AS393">
        <v>3500000</v>
      </c>
      <c r="AT393">
        <v>26</v>
      </c>
      <c r="AU393">
        <v>48.714285714285701</v>
      </c>
      <c r="AW393">
        <v>2023</v>
      </c>
      <c r="AX393" t="s">
        <v>93</v>
      </c>
      <c r="AY393" t="s">
        <v>2433</v>
      </c>
      <c r="AZ393" t="s">
        <v>2337</v>
      </c>
      <c r="BA393">
        <v>805000</v>
      </c>
      <c r="BB393">
        <v>900000</v>
      </c>
      <c r="BC393">
        <v>0</v>
      </c>
      <c r="BD393">
        <v>1705000</v>
      </c>
      <c r="BE393">
        <v>1705000</v>
      </c>
      <c r="BF393">
        <v>2022</v>
      </c>
      <c r="BG393" t="s">
        <v>93</v>
      </c>
      <c r="BH393" t="s">
        <v>2331</v>
      </c>
      <c r="BI393" t="s">
        <v>2332</v>
      </c>
      <c r="BJ393">
        <v>805000</v>
      </c>
      <c r="BK393">
        <v>870000</v>
      </c>
      <c r="BL393">
        <v>0</v>
      </c>
      <c r="BM393">
        <v>1675000</v>
      </c>
      <c r="BN393">
        <v>1675000</v>
      </c>
      <c r="BO393">
        <v>2021</v>
      </c>
      <c r="BP393" t="s">
        <v>93</v>
      </c>
      <c r="BQ393" t="s">
        <v>2331</v>
      </c>
      <c r="BR393" t="s">
        <v>2332</v>
      </c>
      <c r="BS393">
        <v>805000</v>
      </c>
      <c r="BT393">
        <v>870000</v>
      </c>
      <c r="BU393">
        <v>0</v>
      </c>
      <c r="BV393">
        <v>1675000</v>
      </c>
      <c r="BW393">
        <v>1675000</v>
      </c>
      <c r="BX393">
        <v>2020</v>
      </c>
      <c r="BY393" t="s">
        <v>93</v>
      </c>
      <c r="BZ393" t="s">
        <v>2331</v>
      </c>
      <c r="CA393" t="s">
        <v>2332</v>
      </c>
      <c r="CB393">
        <v>805000</v>
      </c>
      <c r="CC393">
        <v>870000</v>
      </c>
      <c r="CD393">
        <v>0</v>
      </c>
      <c r="CE393">
        <v>1675000</v>
      </c>
      <c r="CF393">
        <v>1675000</v>
      </c>
      <c r="CG393">
        <v>0</v>
      </c>
      <c r="CH393">
        <v>0</v>
      </c>
      <c r="CI393">
        <v>48</v>
      </c>
      <c r="CJ393" t="s">
        <v>103</v>
      </c>
      <c r="CM393" t="s">
        <v>2434</v>
      </c>
    </row>
    <row r="394" spans="1:91" x14ac:dyDescent="0.35">
      <c r="A394">
        <v>208</v>
      </c>
      <c r="B394">
        <v>24</v>
      </c>
      <c r="D394" t="s">
        <v>2435</v>
      </c>
      <c r="E394" t="s">
        <v>92</v>
      </c>
      <c r="F394" t="s">
        <v>2339</v>
      </c>
      <c r="G394" t="s">
        <v>2436</v>
      </c>
      <c r="H394" t="s">
        <v>2337</v>
      </c>
      <c r="I394">
        <v>0</v>
      </c>
      <c r="O394" s="1">
        <v>44796</v>
      </c>
      <c r="P394" t="s">
        <v>96</v>
      </c>
      <c r="Q394">
        <v>11304400</v>
      </c>
      <c r="S394">
        <v>660</v>
      </c>
      <c r="T394" t="s">
        <v>97</v>
      </c>
      <c r="Z394" t="s">
        <v>144</v>
      </c>
      <c r="AA394" t="s">
        <v>2437</v>
      </c>
      <c r="AB394">
        <v>3</v>
      </c>
      <c r="AC394">
        <v>0</v>
      </c>
      <c r="AD394">
        <v>3.6999999999999998E-2</v>
      </c>
      <c r="AE394">
        <v>0</v>
      </c>
      <c r="AF394">
        <v>0</v>
      </c>
      <c r="AG394">
        <v>0</v>
      </c>
      <c r="AI394">
        <v>0</v>
      </c>
      <c r="AJ394">
        <v>0</v>
      </c>
      <c r="AL394">
        <v>13612.48</v>
      </c>
      <c r="AM394">
        <v>0</v>
      </c>
      <c r="AN394">
        <v>0</v>
      </c>
      <c r="AO394">
        <v>0</v>
      </c>
      <c r="AP394" s="1">
        <v>43817</v>
      </c>
      <c r="AQ394">
        <v>9459</v>
      </c>
      <c r="AR394">
        <v>327</v>
      </c>
      <c r="AS394">
        <v>1600000</v>
      </c>
      <c r="AT394">
        <v>26</v>
      </c>
      <c r="AU394">
        <v>51.5</v>
      </c>
      <c r="AW394">
        <v>2023</v>
      </c>
      <c r="AX394" t="s">
        <v>2339</v>
      </c>
      <c r="AY394" t="s">
        <v>2436</v>
      </c>
      <c r="AZ394" t="s">
        <v>2337</v>
      </c>
      <c r="BA394">
        <v>800000</v>
      </c>
      <c r="BB394">
        <v>24000</v>
      </c>
      <c r="BC394">
        <v>0</v>
      </c>
      <c r="BD394">
        <v>824000</v>
      </c>
      <c r="BE394">
        <v>824000</v>
      </c>
      <c r="BF394">
        <v>2022</v>
      </c>
      <c r="BG394" t="s">
        <v>2339</v>
      </c>
      <c r="BH394" t="s">
        <v>2331</v>
      </c>
      <c r="BI394" t="s">
        <v>2332</v>
      </c>
      <c r="BJ394">
        <v>800000</v>
      </c>
      <c r="BK394">
        <v>24000</v>
      </c>
      <c r="BL394">
        <v>0</v>
      </c>
      <c r="BM394">
        <v>824000</v>
      </c>
      <c r="BN394">
        <v>824000</v>
      </c>
      <c r="BO394">
        <v>2021</v>
      </c>
      <c r="BP394" t="s">
        <v>2339</v>
      </c>
      <c r="BQ394" t="s">
        <v>2331</v>
      </c>
      <c r="BR394" t="s">
        <v>2332</v>
      </c>
      <c r="BS394">
        <v>800000</v>
      </c>
      <c r="BT394">
        <v>24000</v>
      </c>
      <c r="BU394">
        <v>0</v>
      </c>
      <c r="BV394">
        <v>824000</v>
      </c>
      <c r="BW394">
        <v>824000</v>
      </c>
      <c r="BX394">
        <v>2020</v>
      </c>
      <c r="BY394" t="s">
        <v>2339</v>
      </c>
      <c r="BZ394" t="s">
        <v>2331</v>
      </c>
      <c r="CA394" t="s">
        <v>2332</v>
      </c>
      <c r="CB394">
        <v>800000</v>
      </c>
      <c r="CC394">
        <v>24000</v>
      </c>
      <c r="CD394">
        <v>0</v>
      </c>
      <c r="CE394">
        <v>824000</v>
      </c>
      <c r="CF394">
        <v>824000</v>
      </c>
      <c r="CG394">
        <v>0</v>
      </c>
      <c r="CH394">
        <v>0</v>
      </c>
      <c r="CI394">
        <v>49</v>
      </c>
      <c r="CJ394" t="s">
        <v>146</v>
      </c>
      <c r="CM394" t="s">
        <v>2438</v>
      </c>
    </row>
    <row r="395" spans="1:91" x14ac:dyDescent="0.35">
      <c r="A395">
        <v>15</v>
      </c>
      <c r="B395">
        <v>10</v>
      </c>
      <c r="D395" t="s">
        <v>2439</v>
      </c>
      <c r="E395" t="s">
        <v>92</v>
      </c>
      <c r="F395" t="s">
        <v>2440</v>
      </c>
      <c r="G395" t="s">
        <v>2439</v>
      </c>
      <c r="H395" t="s">
        <v>102</v>
      </c>
      <c r="I395">
        <v>2316</v>
      </c>
      <c r="J395">
        <v>1901</v>
      </c>
      <c r="K395">
        <v>17</v>
      </c>
      <c r="M395" t="s">
        <v>2441</v>
      </c>
      <c r="O395" s="1">
        <v>43826</v>
      </c>
      <c r="P395" t="s">
        <v>178</v>
      </c>
      <c r="Q395">
        <v>10072100</v>
      </c>
      <c r="S395">
        <v>0</v>
      </c>
      <c r="T395" t="s">
        <v>121</v>
      </c>
      <c r="Z395" t="s">
        <v>1870</v>
      </c>
      <c r="AA395" t="s">
        <v>2442</v>
      </c>
      <c r="AB395">
        <v>1</v>
      </c>
      <c r="AC395">
        <v>0</v>
      </c>
      <c r="AD395">
        <v>0.1148</v>
      </c>
      <c r="AE395">
        <v>0</v>
      </c>
      <c r="AF395">
        <v>0</v>
      </c>
      <c r="AG395">
        <v>0</v>
      </c>
      <c r="AI395">
        <v>0</v>
      </c>
      <c r="AJ395">
        <v>0</v>
      </c>
      <c r="AL395">
        <v>21288.66</v>
      </c>
      <c r="AM395">
        <v>0</v>
      </c>
      <c r="AN395">
        <v>0</v>
      </c>
      <c r="AO395">
        <v>0</v>
      </c>
      <c r="AP395" s="1">
        <v>32374</v>
      </c>
      <c r="AQ395">
        <v>4005</v>
      </c>
      <c r="AR395">
        <v>265</v>
      </c>
      <c r="AS395">
        <v>1</v>
      </c>
      <c r="AT395">
        <v>4</v>
      </c>
      <c r="AU395">
        <v>131900000</v>
      </c>
      <c r="AV395">
        <v>1</v>
      </c>
      <c r="AW395">
        <v>2023</v>
      </c>
      <c r="AX395" t="s">
        <v>2440</v>
      </c>
      <c r="AY395" t="s">
        <v>2439</v>
      </c>
      <c r="AZ395" t="s">
        <v>102</v>
      </c>
      <c r="BA395">
        <v>855000</v>
      </c>
      <c r="BB395">
        <v>464000</v>
      </c>
      <c r="BC395">
        <v>0</v>
      </c>
      <c r="BD395">
        <v>1319000</v>
      </c>
      <c r="BE395">
        <v>1319000</v>
      </c>
      <c r="BF395">
        <v>2022</v>
      </c>
      <c r="BG395" t="s">
        <v>2440</v>
      </c>
      <c r="BH395" t="s">
        <v>2439</v>
      </c>
      <c r="BI395" t="s">
        <v>102</v>
      </c>
      <c r="BJ395">
        <v>855000</v>
      </c>
      <c r="BK395">
        <v>464000</v>
      </c>
      <c r="BL395">
        <v>0</v>
      </c>
      <c r="BM395">
        <v>1319000</v>
      </c>
      <c r="BN395">
        <v>1319000</v>
      </c>
      <c r="BO395">
        <v>2021</v>
      </c>
      <c r="BP395" t="s">
        <v>2440</v>
      </c>
      <c r="BQ395" t="s">
        <v>2439</v>
      </c>
      <c r="BR395" t="s">
        <v>102</v>
      </c>
      <c r="BS395">
        <v>855000</v>
      </c>
      <c r="BT395">
        <v>464000</v>
      </c>
      <c r="BU395">
        <v>0</v>
      </c>
      <c r="BV395">
        <v>1319000</v>
      </c>
      <c r="BW395">
        <v>1319000</v>
      </c>
      <c r="BX395">
        <v>2020</v>
      </c>
      <c r="BY395" t="s">
        <v>2440</v>
      </c>
      <c r="BZ395" t="s">
        <v>2439</v>
      </c>
      <c r="CA395" t="s">
        <v>102</v>
      </c>
      <c r="CB395">
        <v>855000</v>
      </c>
      <c r="CC395">
        <v>464000</v>
      </c>
      <c r="CD395">
        <v>0</v>
      </c>
      <c r="CE395">
        <v>1319000</v>
      </c>
      <c r="CF395">
        <v>1319000</v>
      </c>
      <c r="CG395">
        <v>0</v>
      </c>
      <c r="CH395">
        <v>0</v>
      </c>
      <c r="CI395">
        <v>82</v>
      </c>
      <c r="CJ395" t="s">
        <v>353</v>
      </c>
      <c r="CK395" t="s">
        <v>1139</v>
      </c>
      <c r="CL395" t="s">
        <v>1191</v>
      </c>
      <c r="CM395" t="s">
        <v>2443</v>
      </c>
    </row>
    <row r="396" spans="1:91" x14ac:dyDescent="0.35">
      <c r="A396">
        <v>60</v>
      </c>
      <c r="B396">
        <v>15</v>
      </c>
      <c r="D396" t="s">
        <v>2444</v>
      </c>
      <c r="E396" t="s">
        <v>92</v>
      </c>
      <c r="F396" t="s">
        <v>2445</v>
      </c>
      <c r="G396" t="s">
        <v>2446</v>
      </c>
      <c r="H396" t="s">
        <v>102</v>
      </c>
      <c r="I396">
        <v>0</v>
      </c>
      <c r="O396" s="1">
        <v>44281</v>
      </c>
      <c r="P396" t="s">
        <v>120</v>
      </c>
      <c r="Q396">
        <v>10443300</v>
      </c>
      <c r="S396">
        <v>660</v>
      </c>
      <c r="T396" t="s">
        <v>121</v>
      </c>
      <c r="Z396" t="s">
        <v>248</v>
      </c>
      <c r="AA396" t="s">
        <v>1403</v>
      </c>
      <c r="AB396">
        <v>2</v>
      </c>
      <c r="AC396">
        <v>738</v>
      </c>
      <c r="AD396">
        <v>4.2999999999999997E-2</v>
      </c>
      <c r="AE396">
        <v>0</v>
      </c>
      <c r="AF396">
        <v>0</v>
      </c>
      <c r="AG396">
        <v>0</v>
      </c>
      <c r="AI396">
        <v>0</v>
      </c>
      <c r="AJ396">
        <v>0</v>
      </c>
      <c r="AL396">
        <v>11959.74</v>
      </c>
      <c r="AM396">
        <v>0</v>
      </c>
      <c r="AN396">
        <v>0</v>
      </c>
      <c r="AO396">
        <v>0</v>
      </c>
      <c r="AP396" s="1">
        <v>41332</v>
      </c>
      <c r="AQ396">
        <v>8897</v>
      </c>
      <c r="AR396">
        <v>347</v>
      </c>
      <c r="AS396">
        <v>755000</v>
      </c>
      <c r="AT396">
        <v>0</v>
      </c>
      <c r="AU396">
        <v>98.145695364238406</v>
      </c>
      <c r="AW396">
        <v>2023</v>
      </c>
      <c r="AX396" t="s">
        <v>2445</v>
      </c>
      <c r="AY396" t="s">
        <v>2446</v>
      </c>
      <c r="AZ396" t="s">
        <v>102</v>
      </c>
      <c r="BA396">
        <v>386700</v>
      </c>
      <c r="BB396">
        <v>354300</v>
      </c>
      <c r="BC396">
        <v>0</v>
      </c>
      <c r="BD396">
        <v>741000</v>
      </c>
      <c r="BE396">
        <v>741000</v>
      </c>
      <c r="BF396">
        <v>2022</v>
      </c>
      <c r="BG396" t="s">
        <v>2445</v>
      </c>
      <c r="BH396" t="s">
        <v>2446</v>
      </c>
      <c r="BI396" t="s">
        <v>102</v>
      </c>
      <c r="BJ396">
        <v>386700</v>
      </c>
      <c r="BK396">
        <v>354300</v>
      </c>
      <c r="BL396">
        <v>0</v>
      </c>
      <c r="BM396">
        <v>741000</v>
      </c>
      <c r="BN396">
        <v>741000</v>
      </c>
      <c r="BO396">
        <v>2021</v>
      </c>
      <c r="BP396" t="s">
        <v>2445</v>
      </c>
      <c r="BQ396" t="s">
        <v>2447</v>
      </c>
      <c r="BR396" t="s">
        <v>2448</v>
      </c>
      <c r="BS396">
        <v>386700</v>
      </c>
      <c r="BT396">
        <v>354300</v>
      </c>
      <c r="BU396">
        <v>0</v>
      </c>
      <c r="BV396">
        <v>741000</v>
      </c>
      <c r="BW396">
        <v>741000</v>
      </c>
      <c r="BX396">
        <v>2020</v>
      </c>
      <c r="BY396" t="s">
        <v>2445</v>
      </c>
      <c r="BZ396" t="s">
        <v>2447</v>
      </c>
      <c r="CA396" t="s">
        <v>2448</v>
      </c>
      <c r="CB396">
        <v>386700</v>
      </c>
      <c r="CC396">
        <v>354300</v>
      </c>
      <c r="CD396">
        <v>0</v>
      </c>
      <c r="CE396">
        <v>741000</v>
      </c>
      <c r="CF396">
        <v>741000</v>
      </c>
      <c r="CG396">
        <v>0</v>
      </c>
      <c r="CH396">
        <v>0</v>
      </c>
      <c r="CI396">
        <v>75</v>
      </c>
      <c r="CJ396" t="s">
        <v>125</v>
      </c>
      <c r="CM396" t="s">
        <v>2449</v>
      </c>
    </row>
    <row r="397" spans="1:91" x14ac:dyDescent="0.35">
      <c r="A397">
        <v>208</v>
      </c>
      <c r="B397">
        <v>29.01</v>
      </c>
      <c r="D397" t="s">
        <v>2450</v>
      </c>
      <c r="E397" t="s">
        <v>92</v>
      </c>
      <c r="F397" t="s">
        <v>2451</v>
      </c>
      <c r="G397" t="s">
        <v>2450</v>
      </c>
      <c r="H397" t="s">
        <v>102</v>
      </c>
      <c r="I397">
        <v>0</v>
      </c>
      <c r="L397">
        <v>208</v>
      </c>
      <c r="M397">
        <v>29.1</v>
      </c>
      <c r="O397" s="1">
        <v>43826</v>
      </c>
      <c r="P397" t="s">
        <v>96</v>
      </c>
      <c r="Q397">
        <v>11304900</v>
      </c>
      <c r="S397">
        <v>0</v>
      </c>
      <c r="T397" t="s">
        <v>97</v>
      </c>
      <c r="Z397" t="s">
        <v>144</v>
      </c>
      <c r="AA397" t="s">
        <v>99</v>
      </c>
      <c r="AB397">
        <v>2</v>
      </c>
      <c r="AC397">
        <v>0</v>
      </c>
      <c r="AD397">
        <v>3.6999999999999998E-2</v>
      </c>
      <c r="AE397">
        <v>0</v>
      </c>
      <c r="AF397">
        <v>0</v>
      </c>
      <c r="AG397">
        <v>0</v>
      </c>
      <c r="AI397">
        <v>0</v>
      </c>
      <c r="AJ397">
        <v>0</v>
      </c>
      <c r="AL397">
        <v>12224.8</v>
      </c>
      <c r="AM397">
        <v>0</v>
      </c>
      <c r="AN397">
        <v>0</v>
      </c>
      <c r="AO397">
        <v>0</v>
      </c>
      <c r="AP397" s="1">
        <v>22410</v>
      </c>
      <c r="AQ397">
        <v>2867</v>
      </c>
      <c r="AR397">
        <v>461</v>
      </c>
      <c r="AS397">
        <v>1</v>
      </c>
      <c r="AT397">
        <v>4</v>
      </c>
      <c r="AU397">
        <v>74000000</v>
      </c>
      <c r="AW397">
        <v>2023</v>
      </c>
      <c r="AX397" t="s">
        <v>2451</v>
      </c>
      <c r="AY397" t="s">
        <v>2450</v>
      </c>
      <c r="AZ397" t="s">
        <v>102</v>
      </c>
      <c r="BA397">
        <v>480000</v>
      </c>
      <c r="BB397">
        <v>260000</v>
      </c>
      <c r="BC397">
        <v>0</v>
      </c>
      <c r="BD397">
        <v>740000</v>
      </c>
      <c r="BE397">
        <v>740000</v>
      </c>
      <c r="BF397">
        <v>2022</v>
      </c>
      <c r="BG397" t="s">
        <v>2451</v>
      </c>
      <c r="BH397" t="s">
        <v>2450</v>
      </c>
      <c r="BI397" t="s">
        <v>102</v>
      </c>
      <c r="BJ397">
        <v>480000</v>
      </c>
      <c r="BK397">
        <v>260000</v>
      </c>
      <c r="BL397">
        <v>0</v>
      </c>
      <c r="BM397">
        <v>740000</v>
      </c>
      <c r="BN397">
        <v>740000</v>
      </c>
      <c r="BO397">
        <v>2021</v>
      </c>
      <c r="BP397" t="s">
        <v>2451</v>
      </c>
      <c r="BQ397" t="s">
        <v>2450</v>
      </c>
      <c r="BR397" t="s">
        <v>102</v>
      </c>
      <c r="BS397">
        <v>480000</v>
      </c>
      <c r="BT397">
        <v>260000</v>
      </c>
      <c r="BU397">
        <v>0</v>
      </c>
      <c r="BV397">
        <v>740000</v>
      </c>
      <c r="BW397">
        <v>740000</v>
      </c>
      <c r="BX397">
        <v>2020</v>
      </c>
      <c r="BY397" t="s">
        <v>2451</v>
      </c>
      <c r="BZ397" t="s">
        <v>2450</v>
      </c>
      <c r="CA397" t="s">
        <v>102</v>
      </c>
      <c r="CB397">
        <v>480000</v>
      </c>
      <c r="CC397">
        <v>260000</v>
      </c>
      <c r="CD397">
        <v>0</v>
      </c>
      <c r="CE397">
        <v>740000</v>
      </c>
      <c r="CF397">
        <v>740000</v>
      </c>
      <c r="CG397">
        <v>0</v>
      </c>
      <c r="CH397">
        <v>0</v>
      </c>
      <c r="CI397">
        <v>49</v>
      </c>
      <c r="CJ397" t="s">
        <v>146</v>
      </c>
      <c r="CM397" t="s">
        <v>2452</v>
      </c>
    </row>
    <row r="398" spans="1:91" x14ac:dyDescent="0.35">
      <c r="A398">
        <v>219</v>
      </c>
      <c r="B398">
        <v>1</v>
      </c>
      <c r="D398" t="s">
        <v>2453</v>
      </c>
      <c r="E398" t="s">
        <v>92</v>
      </c>
      <c r="F398" t="s">
        <v>2454</v>
      </c>
      <c r="G398" t="s">
        <v>2455</v>
      </c>
      <c r="H398" t="s">
        <v>2456</v>
      </c>
      <c r="I398">
        <v>0</v>
      </c>
      <c r="O398" s="1">
        <v>44404</v>
      </c>
      <c r="P398" t="s">
        <v>96</v>
      </c>
      <c r="Q398">
        <v>11365800</v>
      </c>
      <c r="S398">
        <v>0</v>
      </c>
      <c r="T398" t="s">
        <v>97</v>
      </c>
      <c r="Z398" t="s">
        <v>2457</v>
      </c>
      <c r="AA398" t="s">
        <v>2458</v>
      </c>
      <c r="AB398">
        <v>9</v>
      </c>
      <c r="AC398">
        <v>0</v>
      </c>
      <c r="AD398">
        <v>5.0099999999999999E-2</v>
      </c>
      <c r="AE398">
        <v>0</v>
      </c>
      <c r="AF398">
        <v>0</v>
      </c>
      <c r="AG398">
        <v>0</v>
      </c>
      <c r="AI398">
        <v>0</v>
      </c>
      <c r="AJ398">
        <v>0</v>
      </c>
      <c r="AL398">
        <v>20650</v>
      </c>
      <c r="AM398">
        <v>0</v>
      </c>
      <c r="AN398">
        <v>0</v>
      </c>
      <c r="AO398">
        <v>0</v>
      </c>
      <c r="AP398" s="1">
        <v>44166</v>
      </c>
      <c r="AQ398">
        <v>9531</v>
      </c>
      <c r="AR398">
        <v>352</v>
      </c>
      <c r="AS398">
        <v>1</v>
      </c>
      <c r="AT398">
        <v>4</v>
      </c>
      <c r="AU398">
        <v>125000000</v>
      </c>
      <c r="AW398">
        <v>2023</v>
      </c>
      <c r="AX398" t="s">
        <v>2454</v>
      </c>
      <c r="AY398" t="s">
        <v>2455</v>
      </c>
      <c r="AZ398" t="s">
        <v>2456</v>
      </c>
      <c r="BA398">
        <v>805000</v>
      </c>
      <c r="BB398">
        <v>445000</v>
      </c>
      <c r="BC398">
        <v>0</v>
      </c>
      <c r="BD398">
        <v>1250000</v>
      </c>
      <c r="BE398">
        <v>1250000</v>
      </c>
      <c r="BF398">
        <v>2022</v>
      </c>
      <c r="BG398" t="s">
        <v>2454</v>
      </c>
      <c r="BH398" t="s">
        <v>2455</v>
      </c>
      <c r="BI398" t="s">
        <v>2456</v>
      </c>
      <c r="BJ398">
        <v>805000</v>
      </c>
      <c r="BK398">
        <v>445000</v>
      </c>
      <c r="BL398">
        <v>0</v>
      </c>
      <c r="BM398">
        <v>1250000</v>
      </c>
      <c r="BN398">
        <v>1250000</v>
      </c>
      <c r="BO398">
        <v>2021</v>
      </c>
      <c r="BP398" t="s">
        <v>2459</v>
      </c>
      <c r="BQ398" t="s">
        <v>2460</v>
      </c>
      <c r="BR398" t="s">
        <v>2461</v>
      </c>
      <c r="BS398">
        <v>805000</v>
      </c>
      <c r="BT398">
        <v>445000</v>
      </c>
      <c r="BU398">
        <v>0</v>
      </c>
      <c r="BV398">
        <v>1250000</v>
      </c>
      <c r="BW398">
        <v>1250000</v>
      </c>
      <c r="BX398">
        <v>2020</v>
      </c>
      <c r="BY398" t="s">
        <v>2459</v>
      </c>
      <c r="BZ398" t="s">
        <v>2460</v>
      </c>
      <c r="CA398" t="s">
        <v>2456</v>
      </c>
      <c r="CB398">
        <v>805000</v>
      </c>
      <c r="CC398">
        <v>445000</v>
      </c>
      <c r="CD398">
        <v>0</v>
      </c>
      <c r="CE398">
        <v>1250000</v>
      </c>
      <c r="CF398">
        <v>1250000</v>
      </c>
      <c r="CG398">
        <v>0</v>
      </c>
      <c r="CH398">
        <v>0</v>
      </c>
      <c r="CI398">
        <v>48</v>
      </c>
      <c r="CJ398" t="s">
        <v>103</v>
      </c>
      <c r="CM398" t="s">
        <v>2462</v>
      </c>
    </row>
    <row r="399" spans="1:91" x14ac:dyDescent="0.35">
      <c r="A399">
        <v>208</v>
      </c>
      <c r="B399">
        <v>26</v>
      </c>
      <c r="D399" t="s">
        <v>2463</v>
      </c>
      <c r="E399" t="s">
        <v>92</v>
      </c>
      <c r="F399" t="s">
        <v>2464</v>
      </c>
      <c r="G399" t="s">
        <v>2463</v>
      </c>
      <c r="H399" t="s">
        <v>102</v>
      </c>
      <c r="I399">
        <v>0</v>
      </c>
      <c r="O399" s="1">
        <v>43826</v>
      </c>
      <c r="P399" t="s">
        <v>96</v>
      </c>
      <c r="Q399">
        <v>11304600</v>
      </c>
      <c r="S399">
        <v>0</v>
      </c>
      <c r="T399" t="s">
        <v>97</v>
      </c>
      <c r="Z399" t="s">
        <v>144</v>
      </c>
      <c r="AA399" t="s">
        <v>145</v>
      </c>
      <c r="AB399">
        <v>2</v>
      </c>
      <c r="AC399">
        <v>0</v>
      </c>
      <c r="AD399">
        <v>3.6999999999999998E-2</v>
      </c>
      <c r="AE399">
        <v>0</v>
      </c>
      <c r="AF399">
        <v>0</v>
      </c>
      <c r="AG399">
        <v>0</v>
      </c>
      <c r="AI399">
        <v>0</v>
      </c>
      <c r="AJ399">
        <v>0</v>
      </c>
      <c r="AL399">
        <v>20055.28</v>
      </c>
      <c r="AM399">
        <v>0</v>
      </c>
      <c r="AN399">
        <v>0</v>
      </c>
      <c r="AO399">
        <v>0</v>
      </c>
      <c r="AP399" s="1">
        <v>40368</v>
      </c>
      <c r="AQ399">
        <v>8746</v>
      </c>
      <c r="AR399">
        <v>61</v>
      </c>
      <c r="AS399">
        <v>1200000</v>
      </c>
      <c r="AT399">
        <v>0</v>
      </c>
      <c r="AU399">
        <v>101.166666666667</v>
      </c>
      <c r="AW399">
        <v>2023</v>
      </c>
      <c r="AX399" t="s">
        <v>2464</v>
      </c>
      <c r="AY399" t="s">
        <v>2463</v>
      </c>
      <c r="AZ399" t="s">
        <v>102</v>
      </c>
      <c r="BA399">
        <v>800000</v>
      </c>
      <c r="BB399">
        <v>414000</v>
      </c>
      <c r="BC399">
        <v>0</v>
      </c>
      <c r="BD399">
        <v>1214000</v>
      </c>
      <c r="BE399">
        <v>1214000</v>
      </c>
      <c r="BF399">
        <v>2022</v>
      </c>
      <c r="BG399" t="s">
        <v>2464</v>
      </c>
      <c r="BH399" t="s">
        <v>2463</v>
      </c>
      <c r="BI399" t="s">
        <v>102</v>
      </c>
      <c r="BJ399">
        <v>800000</v>
      </c>
      <c r="BK399">
        <v>414000</v>
      </c>
      <c r="BL399">
        <v>0</v>
      </c>
      <c r="BM399">
        <v>1214000</v>
      </c>
      <c r="BN399">
        <v>1214000</v>
      </c>
      <c r="BO399">
        <v>2021</v>
      </c>
      <c r="BP399" t="s">
        <v>2464</v>
      </c>
      <c r="BQ399" t="s">
        <v>2463</v>
      </c>
      <c r="BR399" t="s">
        <v>102</v>
      </c>
      <c r="BS399">
        <v>800000</v>
      </c>
      <c r="BT399">
        <v>414000</v>
      </c>
      <c r="BU399">
        <v>0</v>
      </c>
      <c r="BV399">
        <v>1214000</v>
      </c>
      <c r="BW399">
        <v>1214000</v>
      </c>
      <c r="BX399">
        <v>2020</v>
      </c>
      <c r="BY399" t="s">
        <v>2464</v>
      </c>
      <c r="BZ399" t="s">
        <v>2463</v>
      </c>
      <c r="CA399" t="s">
        <v>102</v>
      </c>
      <c r="CB399">
        <v>800000</v>
      </c>
      <c r="CC399">
        <v>414000</v>
      </c>
      <c r="CD399">
        <v>0</v>
      </c>
      <c r="CE399">
        <v>1214000</v>
      </c>
      <c r="CF399">
        <v>1214000</v>
      </c>
      <c r="CG399">
        <v>0</v>
      </c>
      <c r="CH399">
        <v>0</v>
      </c>
      <c r="CI399">
        <v>49</v>
      </c>
      <c r="CJ399" t="s">
        <v>146</v>
      </c>
      <c r="CM399" t="s">
        <v>2465</v>
      </c>
    </row>
    <row r="400" spans="1:91" x14ac:dyDescent="0.35">
      <c r="A400">
        <v>200</v>
      </c>
      <c r="B400">
        <v>28</v>
      </c>
      <c r="D400" t="s">
        <v>2466</v>
      </c>
      <c r="E400" t="s">
        <v>92</v>
      </c>
      <c r="F400" t="s">
        <v>2467</v>
      </c>
      <c r="G400" t="s">
        <v>2468</v>
      </c>
      <c r="H400" t="s">
        <v>102</v>
      </c>
      <c r="I400">
        <v>0</v>
      </c>
      <c r="O400" s="1">
        <v>43826</v>
      </c>
      <c r="P400" t="s">
        <v>357</v>
      </c>
      <c r="Q400">
        <v>11253200</v>
      </c>
      <c r="S400">
        <v>45</v>
      </c>
      <c r="T400" t="s">
        <v>97</v>
      </c>
      <c r="Z400" t="s">
        <v>791</v>
      </c>
      <c r="AA400" t="s">
        <v>2469</v>
      </c>
      <c r="AB400">
        <v>8</v>
      </c>
      <c r="AC400">
        <v>738</v>
      </c>
      <c r="AD400">
        <v>4.5900000000000003E-2</v>
      </c>
      <c r="AE400">
        <v>0</v>
      </c>
      <c r="AF400">
        <v>0</v>
      </c>
      <c r="AG400">
        <v>0</v>
      </c>
      <c r="AI400">
        <v>0</v>
      </c>
      <c r="AJ400">
        <v>0</v>
      </c>
      <c r="AL400">
        <v>41911.24</v>
      </c>
      <c r="AM400">
        <v>0</v>
      </c>
      <c r="AN400">
        <v>0</v>
      </c>
      <c r="AO400">
        <v>0</v>
      </c>
      <c r="AP400" s="1">
        <v>41479</v>
      </c>
      <c r="AQ400">
        <v>8923</v>
      </c>
      <c r="AR400">
        <v>641</v>
      </c>
      <c r="AS400">
        <v>1</v>
      </c>
      <c r="AT400">
        <v>3</v>
      </c>
      <c r="AU400">
        <v>253700000</v>
      </c>
      <c r="AW400">
        <v>2023</v>
      </c>
      <c r="AX400" t="s">
        <v>2467</v>
      </c>
      <c r="AY400" t="s">
        <v>2468</v>
      </c>
      <c r="AZ400" t="s">
        <v>102</v>
      </c>
      <c r="BA400">
        <v>1035000</v>
      </c>
      <c r="BB400">
        <v>1502000</v>
      </c>
      <c r="BC400">
        <v>0</v>
      </c>
      <c r="BD400">
        <v>2537000</v>
      </c>
      <c r="BE400">
        <v>2537000</v>
      </c>
      <c r="BF400">
        <v>2022</v>
      </c>
      <c r="BG400" t="s">
        <v>2467</v>
      </c>
      <c r="BH400" t="s">
        <v>2468</v>
      </c>
      <c r="BI400" t="s">
        <v>102</v>
      </c>
      <c r="BJ400">
        <v>1035000</v>
      </c>
      <c r="BK400">
        <v>1502000</v>
      </c>
      <c r="BL400">
        <v>0</v>
      </c>
      <c r="BM400">
        <v>2537000</v>
      </c>
      <c r="BN400">
        <v>2537000</v>
      </c>
      <c r="BO400">
        <v>2021</v>
      </c>
      <c r="BP400" t="s">
        <v>2467</v>
      </c>
      <c r="BQ400" t="s">
        <v>2468</v>
      </c>
      <c r="BR400" t="s">
        <v>102</v>
      </c>
      <c r="BS400">
        <v>1035000</v>
      </c>
      <c r="BT400">
        <v>1502000</v>
      </c>
      <c r="BU400">
        <v>0</v>
      </c>
      <c r="BV400">
        <v>2537000</v>
      </c>
      <c r="BW400">
        <v>2537000</v>
      </c>
      <c r="BX400">
        <v>2020</v>
      </c>
      <c r="BY400" t="s">
        <v>2467</v>
      </c>
      <c r="BZ400" t="s">
        <v>2468</v>
      </c>
      <c r="CA400" t="s">
        <v>102</v>
      </c>
      <c r="CB400">
        <v>1035000</v>
      </c>
      <c r="CC400">
        <v>1502000</v>
      </c>
      <c r="CD400">
        <v>0</v>
      </c>
      <c r="CE400">
        <v>2537000</v>
      </c>
      <c r="CF400">
        <v>2537000</v>
      </c>
      <c r="CG400">
        <v>0</v>
      </c>
      <c r="CH400">
        <v>0</v>
      </c>
      <c r="CI400">
        <v>10</v>
      </c>
      <c r="CJ400" t="s">
        <v>115</v>
      </c>
      <c r="CM400" t="s">
        <v>2470</v>
      </c>
    </row>
    <row r="401" spans="1:91" x14ac:dyDescent="0.35">
      <c r="A401">
        <v>22</v>
      </c>
      <c r="B401">
        <v>3.02</v>
      </c>
      <c r="D401" t="s">
        <v>2471</v>
      </c>
      <c r="E401" t="s">
        <v>92</v>
      </c>
      <c r="F401" t="s">
        <v>2472</v>
      </c>
      <c r="G401" t="s">
        <v>2468</v>
      </c>
      <c r="H401" t="s">
        <v>102</v>
      </c>
      <c r="I401">
        <v>0</v>
      </c>
      <c r="L401">
        <v>22</v>
      </c>
      <c r="M401">
        <v>3.2</v>
      </c>
      <c r="O401" s="1">
        <v>43826</v>
      </c>
      <c r="P401" t="s">
        <v>96</v>
      </c>
      <c r="Q401">
        <v>10178800</v>
      </c>
      <c r="S401">
        <v>45</v>
      </c>
      <c r="T401" t="s">
        <v>164</v>
      </c>
      <c r="Z401" t="s">
        <v>248</v>
      </c>
      <c r="AA401" t="s">
        <v>2473</v>
      </c>
      <c r="AB401">
        <v>8</v>
      </c>
      <c r="AC401">
        <v>29</v>
      </c>
      <c r="AD401">
        <v>4.2999999999999997E-2</v>
      </c>
      <c r="AE401">
        <v>0</v>
      </c>
      <c r="AF401">
        <v>0</v>
      </c>
      <c r="AG401">
        <v>0</v>
      </c>
      <c r="AI401">
        <v>0</v>
      </c>
      <c r="AJ401">
        <v>0</v>
      </c>
      <c r="AL401">
        <v>33471.839999999997</v>
      </c>
      <c r="AM401">
        <v>0</v>
      </c>
      <c r="AN401">
        <v>0</v>
      </c>
      <c r="AO401">
        <v>0</v>
      </c>
      <c r="AP401" s="1">
        <v>41270</v>
      </c>
      <c r="AQ401">
        <v>8887</v>
      </c>
      <c r="AR401">
        <v>308</v>
      </c>
      <c r="AS401">
        <v>2028000</v>
      </c>
      <c r="AT401">
        <v>0</v>
      </c>
      <c r="AU401">
        <v>100.39447731755401</v>
      </c>
      <c r="AW401">
        <v>2023</v>
      </c>
      <c r="AX401" t="s">
        <v>2472</v>
      </c>
      <c r="AY401" t="s">
        <v>2468</v>
      </c>
      <c r="AZ401" t="s">
        <v>102</v>
      </c>
      <c r="BA401">
        <v>418000</v>
      </c>
      <c r="BB401">
        <v>1618000</v>
      </c>
      <c r="BC401">
        <v>0</v>
      </c>
      <c r="BD401">
        <v>2036000</v>
      </c>
      <c r="BE401">
        <v>2036000</v>
      </c>
      <c r="BF401">
        <v>2022</v>
      </c>
      <c r="BG401" t="s">
        <v>2472</v>
      </c>
      <c r="BH401" t="s">
        <v>2468</v>
      </c>
      <c r="BI401" t="s">
        <v>102</v>
      </c>
      <c r="BJ401">
        <v>418000</v>
      </c>
      <c r="BK401">
        <v>1618000</v>
      </c>
      <c r="BL401">
        <v>0</v>
      </c>
      <c r="BM401">
        <v>2036000</v>
      </c>
      <c r="BN401">
        <v>2036000</v>
      </c>
      <c r="BO401">
        <v>2021</v>
      </c>
      <c r="BP401" t="s">
        <v>2472</v>
      </c>
      <c r="BQ401" t="s">
        <v>2468</v>
      </c>
      <c r="BR401" t="s">
        <v>102</v>
      </c>
      <c r="BS401">
        <v>418000</v>
      </c>
      <c r="BT401">
        <v>1618000</v>
      </c>
      <c r="BU401">
        <v>0</v>
      </c>
      <c r="BV401">
        <v>2036000</v>
      </c>
      <c r="BW401">
        <v>2036000</v>
      </c>
      <c r="BX401">
        <v>2020</v>
      </c>
      <c r="BY401" t="s">
        <v>2472</v>
      </c>
      <c r="BZ401" t="s">
        <v>2468</v>
      </c>
      <c r="CA401" t="s">
        <v>102</v>
      </c>
      <c r="CB401">
        <v>418000</v>
      </c>
      <c r="CC401">
        <v>1618000</v>
      </c>
      <c r="CD401">
        <v>0</v>
      </c>
      <c r="CE401">
        <v>2036000</v>
      </c>
      <c r="CF401">
        <v>2036000</v>
      </c>
      <c r="CG401">
        <v>0</v>
      </c>
      <c r="CH401">
        <v>0</v>
      </c>
      <c r="CI401">
        <v>58</v>
      </c>
      <c r="CJ401" t="s">
        <v>244</v>
      </c>
      <c r="CM401" t="s">
        <v>2474</v>
      </c>
    </row>
    <row r="402" spans="1:91" x14ac:dyDescent="0.35">
      <c r="A402">
        <v>202</v>
      </c>
      <c r="B402">
        <v>25</v>
      </c>
      <c r="D402" t="s">
        <v>2475</v>
      </c>
      <c r="E402" t="s">
        <v>92</v>
      </c>
      <c r="F402" t="s">
        <v>2476</v>
      </c>
      <c r="G402" t="s">
        <v>2468</v>
      </c>
      <c r="H402" t="s">
        <v>102</v>
      </c>
      <c r="I402">
        <v>0</v>
      </c>
      <c r="O402" s="1">
        <v>44839</v>
      </c>
      <c r="P402" t="s">
        <v>357</v>
      </c>
      <c r="Q402">
        <v>11266900</v>
      </c>
      <c r="S402">
        <v>660</v>
      </c>
      <c r="T402" t="s">
        <v>97</v>
      </c>
      <c r="Z402" t="s">
        <v>791</v>
      </c>
      <c r="AA402" t="s">
        <v>2477</v>
      </c>
      <c r="AB402">
        <v>8</v>
      </c>
      <c r="AC402">
        <v>0</v>
      </c>
      <c r="AD402">
        <v>4.5900000000000003E-2</v>
      </c>
      <c r="AE402">
        <v>0</v>
      </c>
      <c r="AF402">
        <v>0</v>
      </c>
      <c r="AG402">
        <v>0</v>
      </c>
      <c r="AI402">
        <v>0</v>
      </c>
      <c r="AJ402">
        <v>0</v>
      </c>
      <c r="AL402">
        <v>43612.800000000003</v>
      </c>
      <c r="AM402">
        <v>0</v>
      </c>
      <c r="AN402">
        <v>0</v>
      </c>
      <c r="AO402">
        <v>0</v>
      </c>
      <c r="AP402" s="1">
        <v>37974</v>
      </c>
      <c r="AQ402">
        <v>7228</v>
      </c>
      <c r="AR402">
        <v>337</v>
      </c>
      <c r="AS402">
        <v>10</v>
      </c>
      <c r="AT402">
        <v>4</v>
      </c>
      <c r="AU402">
        <v>26400000</v>
      </c>
      <c r="AW402">
        <v>2023</v>
      </c>
      <c r="AX402" t="s">
        <v>2476</v>
      </c>
      <c r="AY402" t="s">
        <v>2468</v>
      </c>
      <c r="AZ402" t="s">
        <v>102</v>
      </c>
      <c r="BA402">
        <v>1035000</v>
      </c>
      <c r="BB402">
        <v>1605000</v>
      </c>
      <c r="BC402">
        <v>0</v>
      </c>
      <c r="BD402">
        <v>2640000</v>
      </c>
      <c r="BE402">
        <v>2640000</v>
      </c>
      <c r="BF402">
        <v>2022</v>
      </c>
      <c r="BG402" t="s">
        <v>2476</v>
      </c>
      <c r="BH402" t="s">
        <v>2468</v>
      </c>
      <c r="BI402" t="s">
        <v>102</v>
      </c>
      <c r="BJ402">
        <v>1035000</v>
      </c>
      <c r="BK402">
        <v>1590000</v>
      </c>
      <c r="BL402">
        <v>0</v>
      </c>
      <c r="BM402">
        <v>2625000</v>
      </c>
      <c r="BN402">
        <v>2625000</v>
      </c>
      <c r="BO402">
        <v>2021</v>
      </c>
      <c r="BP402" t="s">
        <v>2476</v>
      </c>
      <c r="BQ402" t="s">
        <v>2468</v>
      </c>
      <c r="BR402" t="s">
        <v>102</v>
      </c>
      <c r="BS402">
        <v>1035000</v>
      </c>
      <c r="BT402">
        <v>1590000</v>
      </c>
      <c r="BU402">
        <v>0</v>
      </c>
      <c r="BV402">
        <v>2625000</v>
      </c>
      <c r="BW402">
        <v>2625000</v>
      </c>
      <c r="BX402">
        <v>2020</v>
      </c>
      <c r="BY402" t="s">
        <v>2476</v>
      </c>
      <c r="BZ402" t="s">
        <v>2468</v>
      </c>
      <c r="CA402" t="s">
        <v>102</v>
      </c>
      <c r="CB402">
        <v>1035000</v>
      </c>
      <c r="CC402">
        <v>1590000</v>
      </c>
      <c r="CD402">
        <v>0</v>
      </c>
      <c r="CE402">
        <v>2625000</v>
      </c>
      <c r="CF402">
        <v>2625000</v>
      </c>
      <c r="CG402">
        <v>0</v>
      </c>
      <c r="CH402">
        <v>0</v>
      </c>
      <c r="CI402">
        <v>10</v>
      </c>
      <c r="CJ402" t="s">
        <v>115</v>
      </c>
      <c r="CM402" t="s">
        <v>2478</v>
      </c>
    </row>
    <row r="403" spans="1:91" x14ac:dyDescent="0.35">
      <c r="A403">
        <v>214</v>
      </c>
      <c r="B403">
        <v>6</v>
      </c>
      <c r="D403" t="s">
        <v>2479</v>
      </c>
      <c r="E403" t="s">
        <v>92</v>
      </c>
      <c r="F403" t="s">
        <v>2480</v>
      </c>
      <c r="G403" t="s">
        <v>2468</v>
      </c>
      <c r="H403" t="s">
        <v>102</v>
      </c>
      <c r="I403">
        <v>0</v>
      </c>
      <c r="O403" s="1">
        <v>44830</v>
      </c>
      <c r="P403" t="s">
        <v>110</v>
      </c>
      <c r="Q403">
        <v>11329300</v>
      </c>
      <c r="S403">
        <v>5292</v>
      </c>
      <c r="T403" t="s">
        <v>97</v>
      </c>
      <c r="Z403" t="s">
        <v>2481</v>
      </c>
      <c r="AA403" t="s">
        <v>1220</v>
      </c>
      <c r="AB403">
        <v>6</v>
      </c>
      <c r="AC403">
        <v>0</v>
      </c>
      <c r="AD403">
        <v>6.54E-2</v>
      </c>
      <c r="AE403">
        <v>0</v>
      </c>
      <c r="AF403">
        <v>0</v>
      </c>
      <c r="AG403">
        <v>0</v>
      </c>
      <c r="AI403">
        <v>0</v>
      </c>
      <c r="AJ403">
        <v>0</v>
      </c>
      <c r="AL403">
        <v>54053.440000000002</v>
      </c>
      <c r="AM403">
        <v>0</v>
      </c>
      <c r="AN403">
        <v>0</v>
      </c>
      <c r="AO403">
        <v>0</v>
      </c>
      <c r="AP403" s="1">
        <v>43125</v>
      </c>
      <c r="AQ403">
        <v>9406</v>
      </c>
      <c r="AR403">
        <v>284</v>
      </c>
      <c r="AS403">
        <v>1</v>
      </c>
      <c r="AT403">
        <v>4</v>
      </c>
      <c r="AU403">
        <v>327200000</v>
      </c>
      <c r="AW403">
        <v>2023</v>
      </c>
      <c r="AX403" t="s">
        <v>2480</v>
      </c>
      <c r="AY403" t="s">
        <v>2468</v>
      </c>
      <c r="AZ403" t="s">
        <v>102</v>
      </c>
      <c r="BA403">
        <v>1305000</v>
      </c>
      <c r="BB403">
        <v>1967000</v>
      </c>
      <c r="BC403">
        <v>0</v>
      </c>
      <c r="BD403">
        <v>3272000</v>
      </c>
      <c r="BE403">
        <v>3272000</v>
      </c>
      <c r="BF403">
        <v>2022</v>
      </c>
      <c r="BG403" t="s">
        <v>2480</v>
      </c>
      <c r="BH403" t="s">
        <v>2468</v>
      </c>
      <c r="BI403" t="s">
        <v>102</v>
      </c>
      <c r="BJ403">
        <v>1305000</v>
      </c>
      <c r="BK403">
        <v>1967000</v>
      </c>
      <c r="BL403">
        <v>0</v>
      </c>
      <c r="BM403">
        <v>3272000</v>
      </c>
      <c r="BN403">
        <v>3272000</v>
      </c>
      <c r="BO403">
        <v>2021</v>
      </c>
      <c r="BP403" t="s">
        <v>2480</v>
      </c>
      <c r="BQ403" t="s">
        <v>2468</v>
      </c>
      <c r="BR403" t="s">
        <v>102</v>
      </c>
      <c r="BS403">
        <v>1305000</v>
      </c>
      <c r="BT403">
        <v>1967000</v>
      </c>
      <c r="BU403">
        <v>0</v>
      </c>
      <c r="BV403">
        <v>3272000</v>
      </c>
      <c r="BW403">
        <v>3272000</v>
      </c>
      <c r="BX403">
        <v>2020</v>
      </c>
      <c r="BY403" t="s">
        <v>2480</v>
      </c>
      <c r="BZ403" t="s">
        <v>2468</v>
      </c>
      <c r="CA403" t="s">
        <v>102</v>
      </c>
      <c r="CB403">
        <v>1305000</v>
      </c>
      <c r="CC403">
        <v>1967000</v>
      </c>
      <c r="CD403">
        <v>0</v>
      </c>
      <c r="CE403">
        <v>3272000</v>
      </c>
      <c r="CF403">
        <v>3272000</v>
      </c>
      <c r="CG403">
        <v>0</v>
      </c>
      <c r="CH403">
        <v>0</v>
      </c>
      <c r="CI403">
        <v>11</v>
      </c>
      <c r="CJ403" t="s">
        <v>115</v>
      </c>
      <c r="CM403" t="s">
        <v>2482</v>
      </c>
    </row>
    <row r="404" spans="1:91" x14ac:dyDescent="0.35">
      <c r="A404">
        <v>68</v>
      </c>
      <c r="B404">
        <v>32</v>
      </c>
      <c r="D404" t="s">
        <v>2483</v>
      </c>
      <c r="E404" t="s">
        <v>92</v>
      </c>
      <c r="F404" t="s">
        <v>2484</v>
      </c>
      <c r="G404" t="s">
        <v>2468</v>
      </c>
      <c r="H404" t="s">
        <v>102</v>
      </c>
      <c r="I404">
        <v>0</v>
      </c>
      <c r="O404" s="1">
        <v>43826</v>
      </c>
      <c r="P404" t="s">
        <v>120</v>
      </c>
      <c r="Q404">
        <v>10495500</v>
      </c>
      <c r="S404">
        <v>45</v>
      </c>
      <c r="T404" t="s">
        <v>121</v>
      </c>
      <c r="Z404" t="s">
        <v>309</v>
      </c>
      <c r="AA404" t="s">
        <v>2485</v>
      </c>
      <c r="AB404">
        <v>6</v>
      </c>
      <c r="AC404">
        <v>738</v>
      </c>
      <c r="AD404">
        <v>5.74E-2</v>
      </c>
      <c r="AE404">
        <v>0</v>
      </c>
      <c r="AF404">
        <v>0</v>
      </c>
      <c r="AG404">
        <v>0</v>
      </c>
      <c r="AI404">
        <v>0</v>
      </c>
      <c r="AJ404">
        <v>0</v>
      </c>
      <c r="AL404">
        <v>32259.02</v>
      </c>
      <c r="AM404">
        <v>0</v>
      </c>
      <c r="AN404">
        <v>0</v>
      </c>
      <c r="AO404">
        <v>0</v>
      </c>
      <c r="AP404" s="1">
        <v>41893</v>
      </c>
      <c r="AQ404">
        <v>8995</v>
      </c>
      <c r="AR404">
        <v>802</v>
      </c>
      <c r="AS404">
        <v>2100000</v>
      </c>
      <c r="AT404">
        <v>0</v>
      </c>
      <c r="AU404">
        <v>95.176190476190499</v>
      </c>
      <c r="AW404">
        <v>2023</v>
      </c>
      <c r="AX404" t="s">
        <v>2484</v>
      </c>
      <c r="AY404" t="s">
        <v>2468</v>
      </c>
      <c r="AZ404" t="s">
        <v>102</v>
      </c>
      <c r="BA404">
        <v>439400</v>
      </c>
      <c r="BB404">
        <v>1559300</v>
      </c>
      <c r="BC404">
        <v>0</v>
      </c>
      <c r="BD404">
        <v>1998700</v>
      </c>
      <c r="BE404">
        <v>1998700</v>
      </c>
      <c r="BF404">
        <v>2022</v>
      </c>
      <c r="BG404" t="s">
        <v>2484</v>
      </c>
      <c r="BH404" t="s">
        <v>2468</v>
      </c>
      <c r="BI404" t="s">
        <v>102</v>
      </c>
      <c r="BJ404">
        <v>439400</v>
      </c>
      <c r="BK404">
        <v>1559300</v>
      </c>
      <c r="BL404">
        <v>0</v>
      </c>
      <c r="BM404">
        <v>1998700</v>
      </c>
      <c r="BN404">
        <v>1998700</v>
      </c>
      <c r="BO404">
        <v>2021</v>
      </c>
      <c r="BP404" t="s">
        <v>2484</v>
      </c>
      <c r="BQ404" t="s">
        <v>2468</v>
      </c>
      <c r="BR404" t="s">
        <v>102</v>
      </c>
      <c r="BS404">
        <v>439400</v>
      </c>
      <c r="BT404">
        <v>1559300</v>
      </c>
      <c r="BU404">
        <v>0</v>
      </c>
      <c r="BV404">
        <v>1998700</v>
      </c>
      <c r="BW404">
        <v>1998700</v>
      </c>
      <c r="BX404">
        <v>2020</v>
      </c>
      <c r="BY404" t="s">
        <v>2484</v>
      </c>
      <c r="BZ404" t="s">
        <v>2468</v>
      </c>
      <c r="CA404" t="s">
        <v>102</v>
      </c>
      <c r="CB404">
        <v>439400</v>
      </c>
      <c r="CC404">
        <v>1559300</v>
      </c>
      <c r="CD404">
        <v>0</v>
      </c>
      <c r="CE404">
        <v>1998700</v>
      </c>
      <c r="CF404">
        <v>1998700</v>
      </c>
      <c r="CG404">
        <v>0</v>
      </c>
      <c r="CH404">
        <v>0</v>
      </c>
      <c r="CI404">
        <v>75</v>
      </c>
      <c r="CJ404" t="s">
        <v>125</v>
      </c>
      <c r="CM404" t="s">
        <v>2486</v>
      </c>
    </row>
    <row r="405" spans="1:91" x14ac:dyDescent="0.35">
      <c r="A405">
        <v>214.01</v>
      </c>
      <c r="B405">
        <v>36</v>
      </c>
      <c r="D405" t="s">
        <v>2487</v>
      </c>
      <c r="E405" t="s">
        <v>92</v>
      </c>
      <c r="F405" t="s">
        <v>2488</v>
      </c>
      <c r="G405" t="s">
        <v>2468</v>
      </c>
      <c r="H405" t="s">
        <v>102</v>
      </c>
      <c r="I405">
        <v>0</v>
      </c>
      <c r="L405">
        <v>214.1</v>
      </c>
      <c r="M405">
        <v>36</v>
      </c>
      <c r="O405" s="1">
        <v>44831</v>
      </c>
      <c r="P405" t="s">
        <v>110</v>
      </c>
      <c r="Q405">
        <v>11339100</v>
      </c>
      <c r="S405">
        <v>660</v>
      </c>
      <c r="T405" t="s">
        <v>399</v>
      </c>
      <c r="Z405" t="s">
        <v>2489</v>
      </c>
      <c r="AA405" t="s">
        <v>592</v>
      </c>
      <c r="AB405">
        <v>6</v>
      </c>
      <c r="AC405">
        <v>0</v>
      </c>
      <c r="AD405">
        <v>5.4100000000000002E-2</v>
      </c>
      <c r="AE405">
        <v>0</v>
      </c>
      <c r="AF405">
        <v>0</v>
      </c>
      <c r="AG405">
        <v>0</v>
      </c>
      <c r="AI405">
        <v>0</v>
      </c>
      <c r="AJ405">
        <v>0</v>
      </c>
      <c r="AL405">
        <v>30139.200000000001</v>
      </c>
      <c r="AM405">
        <v>0</v>
      </c>
      <c r="AN405">
        <v>0</v>
      </c>
      <c r="AO405">
        <v>0</v>
      </c>
      <c r="AP405" s="1">
        <v>43404</v>
      </c>
      <c r="AQ405">
        <v>9355</v>
      </c>
      <c r="AR405">
        <v>586</v>
      </c>
      <c r="AS405">
        <v>3050000</v>
      </c>
      <c r="AT405">
        <v>0</v>
      </c>
      <c r="AU405">
        <v>59.672131147541002</v>
      </c>
      <c r="AW405">
        <v>2023</v>
      </c>
      <c r="AX405" t="s">
        <v>2488</v>
      </c>
      <c r="AY405" t="s">
        <v>2468</v>
      </c>
      <c r="AZ405" t="s">
        <v>102</v>
      </c>
      <c r="BA405">
        <v>1260000</v>
      </c>
      <c r="BB405">
        <v>560000</v>
      </c>
      <c r="BC405">
        <v>0</v>
      </c>
      <c r="BD405">
        <v>1820000</v>
      </c>
      <c r="BE405">
        <v>1820000</v>
      </c>
      <c r="BF405">
        <v>2022</v>
      </c>
      <c r="BG405" t="s">
        <v>2488</v>
      </c>
      <c r="BH405" t="s">
        <v>2468</v>
      </c>
      <c r="BI405" t="s">
        <v>102</v>
      </c>
      <c r="BJ405">
        <v>1260000</v>
      </c>
      <c r="BK405">
        <v>140000</v>
      </c>
      <c r="BL405">
        <v>0</v>
      </c>
      <c r="BM405">
        <v>1400000</v>
      </c>
      <c r="BN405">
        <v>1400000</v>
      </c>
      <c r="BO405">
        <v>2021</v>
      </c>
      <c r="BP405" t="s">
        <v>2488</v>
      </c>
      <c r="BQ405" t="s">
        <v>2468</v>
      </c>
      <c r="BR405" t="s">
        <v>102</v>
      </c>
      <c r="BS405">
        <v>1260000</v>
      </c>
      <c r="BT405">
        <v>140000</v>
      </c>
      <c r="BU405">
        <v>0</v>
      </c>
      <c r="BV405">
        <v>1400000</v>
      </c>
      <c r="BW405">
        <v>1400000</v>
      </c>
      <c r="BX405">
        <v>2020</v>
      </c>
      <c r="BY405" t="s">
        <v>2488</v>
      </c>
      <c r="BZ405" t="s">
        <v>2468</v>
      </c>
      <c r="CA405" t="s">
        <v>102</v>
      </c>
      <c r="CB405">
        <v>1260000</v>
      </c>
      <c r="CC405">
        <v>140000</v>
      </c>
      <c r="CD405">
        <v>0</v>
      </c>
      <c r="CE405">
        <v>1400000</v>
      </c>
      <c r="CF405">
        <v>1400000</v>
      </c>
      <c r="CG405">
        <v>0</v>
      </c>
      <c r="CH405">
        <v>0</v>
      </c>
      <c r="CI405">
        <v>11</v>
      </c>
      <c r="CJ405" t="s">
        <v>115</v>
      </c>
      <c r="CM405" t="s">
        <v>2490</v>
      </c>
    </row>
    <row r="406" spans="1:91" x14ac:dyDescent="0.35">
      <c r="A406">
        <v>205</v>
      </c>
      <c r="B406">
        <v>31</v>
      </c>
      <c r="D406" t="s">
        <v>2491</v>
      </c>
      <c r="E406" t="s">
        <v>92</v>
      </c>
      <c r="F406" t="s">
        <v>2492</v>
      </c>
      <c r="G406" t="s">
        <v>2493</v>
      </c>
      <c r="H406" t="s">
        <v>2494</v>
      </c>
      <c r="I406">
        <v>0</v>
      </c>
      <c r="O406" s="1">
        <v>43826</v>
      </c>
      <c r="P406" t="s">
        <v>96</v>
      </c>
      <c r="Q406">
        <v>11284900</v>
      </c>
      <c r="S406">
        <v>0</v>
      </c>
      <c r="T406" t="s">
        <v>97</v>
      </c>
      <c r="Z406" t="s">
        <v>1923</v>
      </c>
      <c r="AA406" t="s">
        <v>145</v>
      </c>
      <c r="AB406">
        <v>2</v>
      </c>
      <c r="AC406">
        <v>0</v>
      </c>
      <c r="AD406">
        <v>2.58E-2</v>
      </c>
      <c r="AE406">
        <v>0</v>
      </c>
      <c r="AF406">
        <v>0</v>
      </c>
      <c r="AG406">
        <v>0</v>
      </c>
      <c r="AI406">
        <v>0</v>
      </c>
      <c r="AJ406">
        <v>0</v>
      </c>
      <c r="AL406">
        <v>23177.56</v>
      </c>
      <c r="AM406">
        <v>0</v>
      </c>
      <c r="AN406">
        <v>0</v>
      </c>
      <c r="AO406">
        <v>0</v>
      </c>
      <c r="AP406" s="1">
        <v>35895</v>
      </c>
      <c r="AQ406">
        <v>5272</v>
      </c>
      <c r="AR406">
        <v>123</v>
      </c>
      <c r="AS406">
        <v>401000</v>
      </c>
      <c r="AT406">
        <v>0</v>
      </c>
      <c r="AU406">
        <v>349.87531172069799</v>
      </c>
      <c r="AW406">
        <v>2023</v>
      </c>
      <c r="AX406" t="s">
        <v>2492</v>
      </c>
      <c r="AY406" t="s">
        <v>2493</v>
      </c>
      <c r="AZ406" t="s">
        <v>2494</v>
      </c>
      <c r="BA406">
        <v>455000</v>
      </c>
      <c r="BB406">
        <v>948000</v>
      </c>
      <c r="BC406">
        <v>0</v>
      </c>
      <c r="BD406">
        <v>1403000</v>
      </c>
      <c r="BE406">
        <v>1403000</v>
      </c>
      <c r="BF406">
        <v>2022</v>
      </c>
      <c r="BG406" t="s">
        <v>2492</v>
      </c>
      <c r="BH406" t="s">
        <v>2493</v>
      </c>
      <c r="BI406" t="s">
        <v>2494</v>
      </c>
      <c r="BJ406">
        <v>455000</v>
      </c>
      <c r="BK406">
        <v>948000</v>
      </c>
      <c r="BL406">
        <v>0</v>
      </c>
      <c r="BM406">
        <v>1403000</v>
      </c>
      <c r="BN406">
        <v>1403000</v>
      </c>
      <c r="BO406">
        <v>2021</v>
      </c>
      <c r="BP406" t="s">
        <v>2492</v>
      </c>
      <c r="BQ406" t="s">
        <v>2493</v>
      </c>
      <c r="BR406" t="s">
        <v>2494</v>
      </c>
      <c r="BS406">
        <v>455000</v>
      </c>
      <c r="BT406">
        <v>948000</v>
      </c>
      <c r="BU406">
        <v>0</v>
      </c>
      <c r="BV406">
        <v>1403000</v>
      </c>
      <c r="BW406">
        <v>1403000</v>
      </c>
      <c r="BX406">
        <v>2020</v>
      </c>
      <c r="BY406" t="s">
        <v>2492</v>
      </c>
      <c r="BZ406" t="s">
        <v>2493</v>
      </c>
      <c r="CA406" t="s">
        <v>2494</v>
      </c>
      <c r="CB406">
        <v>455000</v>
      </c>
      <c r="CC406">
        <v>948000</v>
      </c>
      <c r="CD406">
        <v>0</v>
      </c>
      <c r="CE406">
        <v>1403000</v>
      </c>
      <c r="CF406">
        <v>1403000</v>
      </c>
      <c r="CG406">
        <v>0</v>
      </c>
      <c r="CH406">
        <v>0</v>
      </c>
      <c r="CI406">
        <v>48</v>
      </c>
      <c r="CJ406" t="s">
        <v>103</v>
      </c>
      <c r="CM406" t="s">
        <v>2495</v>
      </c>
    </row>
    <row r="407" spans="1:91" x14ac:dyDescent="0.35">
      <c r="A407">
        <v>187</v>
      </c>
      <c r="B407">
        <v>13.01</v>
      </c>
      <c r="D407" t="s">
        <v>2496</v>
      </c>
      <c r="E407" t="s">
        <v>92</v>
      </c>
      <c r="F407" t="s">
        <v>2497</v>
      </c>
      <c r="G407" t="s">
        <v>2498</v>
      </c>
      <c r="H407" t="s">
        <v>102</v>
      </c>
      <c r="I407">
        <v>0</v>
      </c>
      <c r="L407">
        <v>187</v>
      </c>
      <c r="M407">
        <v>13.1</v>
      </c>
      <c r="O407" s="1">
        <v>44287</v>
      </c>
      <c r="P407" t="s">
        <v>96</v>
      </c>
      <c r="Q407">
        <v>11168000</v>
      </c>
      <c r="S407">
        <v>0</v>
      </c>
      <c r="T407" t="s">
        <v>121</v>
      </c>
      <c r="Z407" t="s">
        <v>386</v>
      </c>
      <c r="AA407" t="s">
        <v>2499</v>
      </c>
      <c r="AB407">
        <v>3</v>
      </c>
      <c r="AC407">
        <v>0</v>
      </c>
      <c r="AD407">
        <v>4.2999999999999997E-2</v>
      </c>
      <c r="AE407">
        <v>0</v>
      </c>
      <c r="AF407">
        <v>0</v>
      </c>
      <c r="AG407">
        <v>0</v>
      </c>
      <c r="AI407">
        <v>0</v>
      </c>
      <c r="AJ407">
        <v>0</v>
      </c>
      <c r="AL407">
        <v>20675.34</v>
      </c>
      <c r="AM407">
        <v>0</v>
      </c>
      <c r="AN407">
        <v>0</v>
      </c>
      <c r="AO407">
        <v>0</v>
      </c>
      <c r="AP407" s="1">
        <v>39168</v>
      </c>
      <c r="AQ407">
        <v>8172</v>
      </c>
      <c r="AR407">
        <v>288</v>
      </c>
      <c r="AS407">
        <v>1750000</v>
      </c>
      <c r="AT407">
        <v>0</v>
      </c>
      <c r="AU407">
        <v>73.2</v>
      </c>
      <c r="AW407">
        <v>2023</v>
      </c>
      <c r="AX407" t="s">
        <v>2497</v>
      </c>
      <c r="AY407" t="s">
        <v>2498</v>
      </c>
      <c r="AZ407" t="s">
        <v>102</v>
      </c>
      <c r="BA407">
        <v>731500</v>
      </c>
      <c r="BB407">
        <v>549500</v>
      </c>
      <c r="BC407">
        <v>0</v>
      </c>
      <c r="BD407">
        <v>1281000</v>
      </c>
      <c r="BE407">
        <v>1281000</v>
      </c>
      <c r="BF407">
        <v>2022</v>
      </c>
      <c r="BG407" t="s">
        <v>2497</v>
      </c>
      <c r="BH407" t="s">
        <v>2498</v>
      </c>
      <c r="BI407" t="s">
        <v>102</v>
      </c>
      <c r="BJ407">
        <v>731500</v>
      </c>
      <c r="BK407">
        <v>549500</v>
      </c>
      <c r="BL407">
        <v>0</v>
      </c>
      <c r="BM407">
        <v>1281000</v>
      </c>
      <c r="BN407">
        <v>1281000</v>
      </c>
      <c r="BO407">
        <v>2021</v>
      </c>
      <c r="BP407" t="s">
        <v>2497</v>
      </c>
      <c r="BQ407" t="s">
        <v>2496</v>
      </c>
      <c r="BR407" t="s">
        <v>102</v>
      </c>
      <c r="BS407">
        <v>731500</v>
      </c>
      <c r="BT407">
        <v>549500</v>
      </c>
      <c r="BU407">
        <v>0</v>
      </c>
      <c r="BV407">
        <v>1281000</v>
      </c>
      <c r="BW407">
        <v>1281000</v>
      </c>
      <c r="BX407">
        <v>2020</v>
      </c>
      <c r="BY407" t="s">
        <v>2497</v>
      </c>
      <c r="BZ407" t="s">
        <v>2496</v>
      </c>
      <c r="CA407" t="s">
        <v>102</v>
      </c>
      <c r="CB407">
        <v>731500</v>
      </c>
      <c r="CC407">
        <v>549500</v>
      </c>
      <c r="CD407">
        <v>0</v>
      </c>
      <c r="CE407">
        <v>1281000</v>
      </c>
      <c r="CF407">
        <v>1281000</v>
      </c>
      <c r="CG407">
        <v>0</v>
      </c>
      <c r="CH407">
        <v>0</v>
      </c>
      <c r="CI407">
        <v>53</v>
      </c>
      <c r="CJ407" t="s">
        <v>167</v>
      </c>
      <c r="CM407" t="s">
        <v>2500</v>
      </c>
    </row>
    <row r="408" spans="1:91" x14ac:dyDescent="0.35">
      <c r="A408">
        <v>18</v>
      </c>
      <c r="B408">
        <v>26</v>
      </c>
      <c r="D408" t="s">
        <v>2501</v>
      </c>
      <c r="E408" t="s">
        <v>92</v>
      </c>
      <c r="F408" t="s">
        <v>2502</v>
      </c>
      <c r="G408" t="s">
        <v>2501</v>
      </c>
      <c r="H408" t="s">
        <v>102</v>
      </c>
      <c r="I408">
        <v>0</v>
      </c>
      <c r="O408" s="1">
        <v>43826</v>
      </c>
      <c r="P408" t="s">
        <v>178</v>
      </c>
      <c r="Q408">
        <v>10134600</v>
      </c>
      <c r="S408">
        <v>660</v>
      </c>
      <c r="T408" t="s">
        <v>164</v>
      </c>
      <c r="Z408" t="s">
        <v>234</v>
      </c>
      <c r="AA408" t="s">
        <v>2503</v>
      </c>
      <c r="AB408">
        <v>2</v>
      </c>
      <c r="AC408">
        <v>0</v>
      </c>
      <c r="AD408">
        <v>5.74E-2</v>
      </c>
      <c r="AE408">
        <v>0</v>
      </c>
      <c r="AF408">
        <v>0</v>
      </c>
      <c r="AG408">
        <v>0</v>
      </c>
      <c r="AI408">
        <v>0</v>
      </c>
      <c r="AJ408">
        <v>0</v>
      </c>
      <c r="AL408">
        <v>15207</v>
      </c>
      <c r="AM408">
        <v>0</v>
      </c>
      <c r="AN408">
        <v>0</v>
      </c>
      <c r="AO408">
        <v>0</v>
      </c>
      <c r="AP408" s="1">
        <v>42804</v>
      </c>
      <c r="AQ408">
        <v>9200</v>
      </c>
      <c r="AR408">
        <v>250</v>
      </c>
      <c r="AS408">
        <v>1</v>
      </c>
      <c r="AT408">
        <v>3</v>
      </c>
      <c r="AU408">
        <v>92500000</v>
      </c>
      <c r="AW408">
        <v>2023</v>
      </c>
      <c r="AX408" t="s">
        <v>2502</v>
      </c>
      <c r="AY408" t="s">
        <v>2501</v>
      </c>
      <c r="AZ408" t="s">
        <v>102</v>
      </c>
      <c r="BA408">
        <v>427500</v>
      </c>
      <c r="BB408">
        <v>497500</v>
      </c>
      <c r="BC408">
        <v>0</v>
      </c>
      <c r="BD408">
        <v>925000</v>
      </c>
      <c r="BE408">
        <v>925000</v>
      </c>
      <c r="BF408">
        <v>2022</v>
      </c>
      <c r="BG408" t="s">
        <v>2502</v>
      </c>
      <c r="BH408" t="s">
        <v>2501</v>
      </c>
      <c r="BI408" t="s">
        <v>102</v>
      </c>
      <c r="BJ408">
        <v>427500</v>
      </c>
      <c r="BK408">
        <v>497500</v>
      </c>
      <c r="BL408">
        <v>0</v>
      </c>
      <c r="BM408">
        <v>925000</v>
      </c>
      <c r="BN408">
        <v>925000</v>
      </c>
      <c r="BO408">
        <v>2021</v>
      </c>
      <c r="BP408" t="s">
        <v>2502</v>
      </c>
      <c r="BQ408" t="s">
        <v>2501</v>
      </c>
      <c r="BR408" t="s">
        <v>102</v>
      </c>
      <c r="BS408">
        <v>427500</v>
      </c>
      <c r="BT408">
        <v>497500</v>
      </c>
      <c r="BU408">
        <v>0</v>
      </c>
      <c r="BV408">
        <v>925000</v>
      </c>
      <c r="BW408">
        <v>925000</v>
      </c>
      <c r="BX408">
        <v>2020</v>
      </c>
      <c r="BY408" t="s">
        <v>2502</v>
      </c>
      <c r="BZ408" t="s">
        <v>2501</v>
      </c>
      <c r="CA408" t="s">
        <v>102</v>
      </c>
      <c r="CB408">
        <v>427500</v>
      </c>
      <c r="CC408">
        <v>497500</v>
      </c>
      <c r="CD408">
        <v>0</v>
      </c>
      <c r="CE408">
        <v>925000</v>
      </c>
      <c r="CF408">
        <v>925000</v>
      </c>
      <c r="CG408">
        <v>0</v>
      </c>
      <c r="CH408">
        <v>0</v>
      </c>
      <c r="CI408">
        <v>82</v>
      </c>
      <c r="CJ408" t="s">
        <v>353</v>
      </c>
      <c r="CM408" t="s">
        <v>2504</v>
      </c>
    </row>
    <row r="409" spans="1:91" x14ac:dyDescent="0.35">
      <c r="A409">
        <v>236</v>
      </c>
      <c r="B409">
        <v>2.0299999999999998</v>
      </c>
      <c r="D409" t="s">
        <v>2505</v>
      </c>
      <c r="E409" t="s">
        <v>92</v>
      </c>
      <c r="F409" t="s">
        <v>2506</v>
      </c>
      <c r="G409" t="s">
        <v>2507</v>
      </c>
      <c r="H409" t="s">
        <v>102</v>
      </c>
      <c r="I409">
        <v>0</v>
      </c>
      <c r="L409">
        <v>236</v>
      </c>
      <c r="M409">
        <v>2.2999999999999998</v>
      </c>
      <c r="O409" s="1">
        <v>43826</v>
      </c>
      <c r="P409" t="s">
        <v>2508</v>
      </c>
      <c r="Q409">
        <v>11422700</v>
      </c>
      <c r="S409">
        <v>0</v>
      </c>
      <c r="T409" t="s">
        <v>121</v>
      </c>
      <c r="Z409" t="s">
        <v>2509</v>
      </c>
      <c r="AA409" t="s">
        <v>2510</v>
      </c>
      <c r="AB409">
        <v>1</v>
      </c>
      <c r="AC409">
        <v>0</v>
      </c>
      <c r="AD409">
        <v>0.20660000000000001</v>
      </c>
      <c r="AE409">
        <v>0</v>
      </c>
      <c r="AF409">
        <v>0</v>
      </c>
      <c r="AG409">
        <v>0</v>
      </c>
      <c r="AI409">
        <v>0</v>
      </c>
      <c r="AJ409">
        <v>0</v>
      </c>
      <c r="AL409">
        <v>24613.5</v>
      </c>
      <c r="AM409">
        <v>0</v>
      </c>
      <c r="AN409">
        <v>0</v>
      </c>
      <c r="AO409">
        <v>0</v>
      </c>
      <c r="AP409" t="s">
        <v>208</v>
      </c>
      <c r="AS409">
        <v>0</v>
      </c>
      <c r="AT409">
        <v>0</v>
      </c>
      <c r="AU409">
        <v>0</v>
      </c>
      <c r="AW409">
        <v>2023</v>
      </c>
      <c r="AX409" t="s">
        <v>2506</v>
      </c>
      <c r="AY409" t="s">
        <v>2507</v>
      </c>
      <c r="AZ409" t="s">
        <v>102</v>
      </c>
      <c r="BA409">
        <v>960000</v>
      </c>
      <c r="BB409">
        <v>565000</v>
      </c>
      <c r="BC409">
        <v>0</v>
      </c>
      <c r="BD409">
        <v>1525000</v>
      </c>
      <c r="BE409">
        <v>1525000</v>
      </c>
      <c r="BF409">
        <v>2022</v>
      </c>
      <c r="BG409" t="s">
        <v>2506</v>
      </c>
      <c r="BH409" t="s">
        <v>2507</v>
      </c>
      <c r="BI409" t="s">
        <v>102</v>
      </c>
      <c r="BJ409">
        <v>960000</v>
      </c>
      <c r="BK409">
        <v>565000</v>
      </c>
      <c r="BL409">
        <v>0</v>
      </c>
      <c r="BM409">
        <v>1525000</v>
      </c>
      <c r="BN409">
        <v>1525000</v>
      </c>
      <c r="BO409">
        <v>2021</v>
      </c>
      <c r="BP409" t="s">
        <v>2506</v>
      </c>
      <c r="BQ409" t="s">
        <v>2507</v>
      </c>
      <c r="BR409" t="s">
        <v>102</v>
      </c>
      <c r="BS409">
        <v>960000</v>
      </c>
      <c r="BT409">
        <v>565000</v>
      </c>
      <c r="BU409">
        <v>0</v>
      </c>
      <c r="BV409">
        <v>1525000</v>
      </c>
      <c r="BW409">
        <v>1525000</v>
      </c>
      <c r="BX409">
        <v>2020</v>
      </c>
      <c r="BY409" t="s">
        <v>2506</v>
      </c>
      <c r="BZ409" t="s">
        <v>2507</v>
      </c>
      <c r="CA409" t="s">
        <v>102</v>
      </c>
      <c r="CB409">
        <v>960000</v>
      </c>
      <c r="CC409">
        <v>565000</v>
      </c>
      <c r="CD409">
        <v>0</v>
      </c>
      <c r="CE409">
        <v>1525000</v>
      </c>
      <c r="CF409">
        <v>1525000</v>
      </c>
      <c r="CG409">
        <v>0</v>
      </c>
      <c r="CH409">
        <v>0</v>
      </c>
      <c r="CI409">
        <v>12</v>
      </c>
      <c r="CJ409" t="s">
        <v>2511</v>
      </c>
      <c r="CM409" t="s">
        <v>2512</v>
      </c>
    </row>
    <row r="410" spans="1:91" x14ac:dyDescent="0.35">
      <c r="A410">
        <v>198</v>
      </c>
      <c r="B410">
        <v>14.01</v>
      </c>
      <c r="D410" t="s">
        <v>2513</v>
      </c>
      <c r="E410" t="s">
        <v>92</v>
      </c>
      <c r="F410" t="s">
        <v>2514</v>
      </c>
      <c r="G410" t="s">
        <v>2515</v>
      </c>
      <c r="H410" t="s">
        <v>584</v>
      </c>
      <c r="I410">
        <v>0</v>
      </c>
      <c r="L410">
        <v>198</v>
      </c>
      <c r="M410">
        <v>14.1</v>
      </c>
      <c r="O410" s="1">
        <v>44921</v>
      </c>
      <c r="Q410">
        <v>11248200</v>
      </c>
      <c r="S410">
        <v>0</v>
      </c>
      <c r="T410" t="s">
        <v>97</v>
      </c>
      <c r="Z410" t="s">
        <v>2516</v>
      </c>
      <c r="AA410" t="s">
        <v>2517</v>
      </c>
      <c r="AB410">
        <v>3</v>
      </c>
      <c r="AC410">
        <v>0</v>
      </c>
      <c r="AD410">
        <v>0</v>
      </c>
      <c r="AE410">
        <v>0</v>
      </c>
      <c r="AF410">
        <v>0</v>
      </c>
      <c r="AG410">
        <v>0</v>
      </c>
      <c r="AI410">
        <v>0</v>
      </c>
      <c r="AJ410">
        <v>0</v>
      </c>
      <c r="AL410">
        <v>31850.560000000001</v>
      </c>
      <c r="AM410">
        <v>0</v>
      </c>
      <c r="AN410">
        <v>0</v>
      </c>
      <c r="AO410">
        <v>0</v>
      </c>
      <c r="AP410" t="s">
        <v>208</v>
      </c>
      <c r="AS410">
        <v>0</v>
      </c>
      <c r="AT410">
        <v>0</v>
      </c>
      <c r="AU410">
        <v>0</v>
      </c>
      <c r="AV410">
        <v>1</v>
      </c>
      <c r="AW410">
        <v>2023</v>
      </c>
      <c r="AX410" t="s">
        <v>2514</v>
      </c>
      <c r="AY410" t="s">
        <v>2515</v>
      </c>
      <c r="AZ410" t="s">
        <v>584</v>
      </c>
      <c r="BA410">
        <v>1305000</v>
      </c>
      <c r="BB410">
        <v>623000</v>
      </c>
      <c r="BC410">
        <v>0</v>
      </c>
      <c r="BD410">
        <v>1928000</v>
      </c>
      <c r="BE410">
        <v>1928000</v>
      </c>
      <c r="BF410">
        <v>2022</v>
      </c>
      <c r="BG410" t="s">
        <v>2514</v>
      </c>
      <c r="BH410" t="s">
        <v>2515</v>
      </c>
      <c r="BI410" t="s">
        <v>584</v>
      </c>
      <c r="BJ410">
        <v>1305000</v>
      </c>
      <c r="BK410">
        <v>623000</v>
      </c>
      <c r="BL410">
        <v>0</v>
      </c>
      <c r="BM410">
        <v>1928000</v>
      </c>
      <c r="BN410">
        <v>1928000</v>
      </c>
      <c r="BO410">
        <v>2021</v>
      </c>
      <c r="BP410" t="s">
        <v>2514</v>
      </c>
      <c r="BQ410" t="s">
        <v>2515</v>
      </c>
      <c r="BR410" t="s">
        <v>584</v>
      </c>
      <c r="BS410">
        <v>1305000</v>
      </c>
      <c r="BT410">
        <v>623000</v>
      </c>
      <c r="BU410">
        <v>0</v>
      </c>
      <c r="BV410">
        <v>1928000</v>
      </c>
      <c r="BW410">
        <v>1928000</v>
      </c>
      <c r="BX410">
        <v>2020</v>
      </c>
      <c r="BY410" t="s">
        <v>2514</v>
      </c>
      <c r="BZ410" t="s">
        <v>2515</v>
      </c>
      <c r="CA410" t="s">
        <v>584</v>
      </c>
      <c r="CB410">
        <v>1305000</v>
      </c>
      <c r="CC410">
        <v>623000</v>
      </c>
      <c r="CD410">
        <v>0</v>
      </c>
      <c r="CE410">
        <v>1928000</v>
      </c>
      <c r="CF410">
        <v>1928000</v>
      </c>
      <c r="CG410">
        <v>0</v>
      </c>
      <c r="CH410">
        <v>0</v>
      </c>
      <c r="CI410">
        <v>10</v>
      </c>
      <c r="CJ410" t="s">
        <v>115</v>
      </c>
      <c r="CM410" t="s">
        <v>2518</v>
      </c>
    </row>
    <row r="411" spans="1:91" x14ac:dyDescent="0.35">
      <c r="A411">
        <v>126</v>
      </c>
      <c r="B411">
        <v>3.01</v>
      </c>
      <c r="D411" t="s">
        <v>2519</v>
      </c>
      <c r="E411" t="s">
        <v>92</v>
      </c>
      <c r="F411" t="s">
        <v>2520</v>
      </c>
      <c r="G411" t="s">
        <v>2521</v>
      </c>
      <c r="H411" t="s">
        <v>2522</v>
      </c>
      <c r="I411">
        <v>0</v>
      </c>
      <c r="J411">
        <v>2014</v>
      </c>
      <c r="L411">
        <v>126</v>
      </c>
      <c r="M411" t="s">
        <v>2523</v>
      </c>
      <c r="O411" s="1">
        <v>44838</v>
      </c>
      <c r="P411" t="s">
        <v>129</v>
      </c>
      <c r="Q411">
        <v>10858400</v>
      </c>
      <c r="S411">
        <v>0</v>
      </c>
      <c r="T411" t="s">
        <v>121</v>
      </c>
      <c r="Z411" t="s">
        <v>2524</v>
      </c>
      <c r="AA411" t="s">
        <v>2525</v>
      </c>
      <c r="AB411">
        <v>212</v>
      </c>
      <c r="AC411">
        <v>211</v>
      </c>
      <c r="AD411">
        <v>1.0955999999999999</v>
      </c>
      <c r="AE411">
        <v>0</v>
      </c>
      <c r="AF411">
        <v>0</v>
      </c>
      <c r="AG411">
        <v>0</v>
      </c>
      <c r="AI411">
        <v>0</v>
      </c>
      <c r="AJ411">
        <v>0</v>
      </c>
      <c r="AL411">
        <v>1373514</v>
      </c>
      <c r="AM411">
        <v>0</v>
      </c>
      <c r="AN411">
        <v>0</v>
      </c>
      <c r="AO411">
        <v>0</v>
      </c>
      <c r="AP411" s="1">
        <v>41271</v>
      </c>
      <c r="AQ411">
        <v>8889</v>
      </c>
      <c r="AR411">
        <v>505</v>
      </c>
      <c r="AS411">
        <v>10</v>
      </c>
      <c r="AT411">
        <v>25</v>
      </c>
      <c r="AU411">
        <v>851000000</v>
      </c>
      <c r="AV411">
        <v>1</v>
      </c>
      <c r="AW411">
        <v>2023</v>
      </c>
      <c r="AX411" t="s">
        <v>2520</v>
      </c>
      <c r="AY411" t="s">
        <v>2521</v>
      </c>
      <c r="AZ411" t="s">
        <v>2522</v>
      </c>
      <c r="BA411">
        <v>23428500</v>
      </c>
      <c r="BB411">
        <v>61671500</v>
      </c>
      <c r="BC411">
        <v>0</v>
      </c>
      <c r="BD411">
        <v>85100000</v>
      </c>
      <c r="BE411">
        <v>85100000</v>
      </c>
      <c r="BF411">
        <v>2022</v>
      </c>
      <c r="BG411" t="s">
        <v>2520</v>
      </c>
      <c r="BH411" t="s">
        <v>2521</v>
      </c>
      <c r="BI411" t="s">
        <v>2522</v>
      </c>
      <c r="BJ411">
        <v>23428500</v>
      </c>
      <c r="BK411">
        <v>61571500</v>
      </c>
      <c r="BL411">
        <v>0</v>
      </c>
      <c r="BM411">
        <v>85000000</v>
      </c>
      <c r="BN411">
        <v>85000000</v>
      </c>
      <c r="BO411">
        <v>2021</v>
      </c>
      <c r="BP411" t="s">
        <v>2520</v>
      </c>
      <c r="BQ411" t="s">
        <v>2521</v>
      </c>
      <c r="BR411" t="s">
        <v>2522</v>
      </c>
      <c r="BS411">
        <v>23428500</v>
      </c>
      <c r="BT411">
        <v>61571500</v>
      </c>
      <c r="BU411">
        <v>0</v>
      </c>
      <c r="BV411">
        <v>85000000</v>
      </c>
      <c r="BW411">
        <v>85000000</v>
      </c>
      <c r="BX411">
        <v>2020</v>
      </c>
      <c r="BY411" t="s">
        <v>2520</v>
      </c>
      <c r="BZ411" t="s">
        <v>2521</v>
      </c>
      <c r="CA411" t="s">
        <v>2522</v>
      </c>
      <c r="CB411">
        <v>23428500</v>
      </c>
      <c r="CC411">
        <v>61571500</v>
      </c>
      <c r="CD411">
        <v>0</v>
      </c>
      <c r="CE411">
        <v>85000000</v>
      </c>
      <c r="CF411">
        <v>85000000</v>
      </c>
      <c r="CG411">
        <v>0</v>
      </c>
      <c r="CH411">
        <v>0</v>
      </c>
      <c r="CI411">
        <v>15</v>
      </c>
      <c r="CM411" t="s">
        <v>2526</v>
      </c>
    </row>
    <row r="412" spans="1:91" x14ac:dyDescent="0.35">
      <c r="A412">
        <v>77</v>
      </c>
      <c r="B412">
        <v>4</v>
      </c>
      <c r="D412" t="s">
        <v>2527</v>
      </c>
      <c r="E412" t="s">
        <v>92</v>
      </c>
      <c r="F412" t="s">
        <v>2528</v>
      </c>
      <c r="G412" t="s">
        <v>2529</v>
      </c>
      <c r="H412" t="s">
        <v>102</v>
      </c>
      <c r="I412">
        <v>0</v>
      </c>
      <c r="O412" s="1">
        <v>43826</v>
      </c>
      <c r="P412" t="s">
        <v>120</v>
      </c>
      <c r="Q412">
        <v>10546400</v>
      </c>
      <c r="S412">
        <v>660</v>
      </c>
      <c r="T412" t="s">
        <v>121</v>
      </c>
      <c r="Z412" t="s">
        <v>2530</v>
      </c>
      <c r="AA412" t="s">
        <v>2531</v>
      </c>
      <c r="AB412">
        <v>6</v>
      </c>
      <c r="AC412">
        <v>0</v>
      </c>
      <c r="AD412">
        <v>0</v>
      </c>
      <c r="AE412">
        <v>0</v>
      </c>
      <c r="AF412">
        <v>0</v>
      </c>
      <c r="AG412">
        <v>0</v>
      </c>
      <c r="AI412">
        <v>0</v>
      </c>
      <c r="AJ412">
        <v>0</v>
      </c>
      <c r="AL412">
        <v>9942.24</v>
      </c>
      <c r="AM412">
        <v>0</v>
      </c>
      <c r="AN412">
        <v>0</v>
      </c>
      <c r="AO412">
        <v>0</v>
      </c>
      <c r="AP412" s="1">
        <v>36419</v>
      </c>
      <c r="AQ412">
        <v>5501</v>
      </c>
      <c r="AR412">
        <v>94</v>
      </c>
      <c r="AS412">
        <v>1</v>
      </c>
      <c r="AT412">
        <v>8</v>
      </c>
      <c r="AU412">
        <v>61600000</v>
      </c>
      <c r="AW412">
        <v>2023</v>
      </c>
      <c r="AX412" t="s">
        <v>2528</v>
      </c>
      <c r="AY412" t="s">
        <v>2529</v>
      </c>
      <c r="AZ412" t="s">
        <v>102</v>
      </c>
      <c r="BA412">
        <v>437000</v>
      </c>
      <c r="BB412">
        <v>179000</v>
      </c>
      <c r="BC412">
        <v>0</v>
      </c>
      <c r="BD412">
        <v>616000</v>
      </c>
      <c r="BE412">
        <v>616000</v>
      </c>
      <c r="BF412">
        <v>2022</v>
      </c>
      <c r="BG412" t="s">
        <v>2528</v>
      </c>
      <c r="BH412" t="s">
        <v>2529</v>
      </c>
      <c r="BI412" t="s">
        <v>102</v>
      </c>
      <c r="BJ412">
        <v>437000</v>
      </c>
      <c r="BK412">
        <v>179000</v>
      </c>
      <c r="BL412">
        <v>0</v>
      </c>
      <c r="BM412">
        <v>616000</v>
      </c>
      <c r="BN412">
        <v>616000</v>
      </c>
      <c r="BO412">
        <v>2021</v>
      </c>
      <c r="BP412" t="s">
        <v>2528</v>
      </c>
      <c r="BQ412" t="s">
        <v>2529</v>
      </c>
      <c r="BR412" t="s">
        <v>102</v>
      </c>
      <c r="BS412">
        <v>437000</v>
      </c>
      <c r="BT412">
        <v>179000</v>
      </c>
      <c r="BU412">
        <v>0</v>
      </c>
      <c r="BV412">
        <v>616000</v>
      </c>
      <c r="BW412">
        <v>616000</v>
      </c>
      <c r="BX412">
        <v>2020</v>
      </c>
      <c r="BY412" t="s">
        <v>2528</v>
      </c>
      <c r="BZ412" t="s">
        <v>2529</v>
      </c>
      <c r="CA412" t="s">
        <v>102</v>
      </c>
      <c r="CB412">
        <v>437000</v>
      </c>
      <c r="CC412">
        <v>179000</v>
      </c>
      <c r="CD412">
        <v>0</v>
      </c>
      <c r="CE412">
        <v>616000</v>
      </c>
      <c r="CF412">
        <v>616000</v>
      </c>
      <c r="CG412">
        <v>0</v>
      </c>
      <c r="CH412">
        <v>0</v>
      </c>
      <c r="CI412">
        <v>76</v>
      </c>
      <c r="CJ412" t="s">
        <v>195</v>
      </c>
      <c r="CM412" t="s">
        <v>2532</v>
      </c>
    </row>
    <row r="413" spans="1:91" x14ac:dyDescent="0.35">
      <c r="A413">
        <v>249</v>
      </c>
      <c r="B413">
        <v>20</v>
      </c>
      <c r="D413" t="s">
        <v>2533</v>
      </c>
      <c r="E413" t="s">
        <v>92</v>
      </c>
      <c r="F413" t="s">
        <v>2534</v>
      </c>
      <c r="G413" t="s">
        <v>2535</v>
      </c>
      <c r="H413" t="s">
        <v>102</v>
      </c>
      <c r="I413">
        <v>0</v>
      </c>
      <c r="O413" s="1">
        <v>43826</v>
      </c>
      <c r="P413" t="s">
        <v>96</v>
      </c>
      <c r="Q413">
        <v>11473200</v>
      </c>
      <c r="S413">
        <v>0</v>
      </c>
      <c r="T413" t="s">
        <v>121</v>
      </c>
      <c r="Z413" t="s">
        <v>1591</v>
      </c>
      <c r="AA413" t="s">
        <v>2536</v>
      </c>
      <c r="AB413">
        <v>8</v>
      </c>
      <c r="AC413">
        <v>29</v>
      </c>
      <c r="AD413">
        <v>4.5900000000000003E-2</v>
      </c>
      <c r="AE413">
        <v>0</v>
      </c>
      <c r="AF413">
        <v>0</v>
      </c>
      <c r="AG413">
        <v>0</v>
      </c>
      <c r="AI413">
        <v>0</v>
      </c>
      <c r="AJ413">
        <v>0</v>
      </c>
      <c r="AL413">
        <v>15970.54</v>
      </c>
      <c r="AM413">
        <v>0</v>
      </c>
      <c r="AN413">
        <v>0</v>
      </c>
      <c r="AO413">
        <v>0</v>
      </c>
      <c r="AP413" s="1">
        <v>40997</v>
      </c>
      <c r="AQ413">
        <v>8842</v>
      </c>
      <c r="AR413">
        <v>140</v>
      </c>
      <c r="AS413">
        <v>1</v>
      </c>
      <c r="AT413">
        <v>4</v>
      </c>
      <c r="AU413">
        <v>98950000</v>
      </c>
      <c r="AW413">
        <v>2023</v>
      </c>
      <c r="AX413" t="s">
        <v>2534</v>
      </c>
      <c r="AY413" t="s">
        <v>2535</v>
      </c>
      <c r="AZ413" t="s">
        <v>102</v>
      </c>
      <c r="BA413">
        <v>782000</v>
      </c>
      <c r="BB413">
        <v>207500</v>
      </c>
      <c r="BC413">
        <v>0</v>
      </c>
      <c r="BD413">
        <v>989500</v>
      </c>
      <c r="BE413">
        <v>989500</v>
      </c>
      <c r="BF413">
        <v>2022</v>
      </c>
      <c r="BG413" t="s">
        <v>2534</v>
      </c>
      <c r="BH413" t="s">
        <v>2535</v>
      </c>
      <c r="BI413" t="s">
        <v>102</v>
      </c>
      <c r="BJ413">
        <v>782000</v>
      </c>
      <c r="BK413">
        <v>207500</v>
      </c>
      <c r="BL413">
        <v>0</v>
      </c>
      <c r="BM413">
        <v>989500</v>
      </c>
      <c r="BN413">
        <v>989500</v>
      </c>
      <c r="BO413">
        <v>2021</v>
      </c>
      <c r="BP413" t="s">
        <v>2534</v>
      </c>
      <c r="BQ413" t="s">
        <v>2535</v>
      </c>
      <c r="BR413" t="s">
        <v>102</v>
      </c>
      <c r="BS413">
        <v>782000</v>
      </c>
      <c r="BT413">
        <v>207500</v>
      </c>
      <c r="BU413">
        <v>0</v>
      </c>
      <c r="BV413">
        <v>989500</v>
      </c>
      <c r="BW413">
        <v>989500</v>
      </c>
      <c r="BX413">
        <v>2020</v>
      </c>
      <c r="BY413" t="s">
        <v>2534</v>
      </c>
      <c r="BZ413" t="s">
        <v>2535</v>
      </c>
      <c r="CA413" t="s">
        <v>102</v>
      </c>
      <c r="CB413">
        <v>782000</v>
      </c>
      <c r="CC413">
        <v>207500</v>
      </c>
      <c r="CD413">
        <v>0</v>
      </c>
      <c r="CE413">
        <v>989500</v>
      </c>
      <c r="CF413">
        <v>989500</v>
      </c>
      <c r="CG413">
        <v>0</v>
      </c>
      <c r="CH413">
        <v>0</v>
      </c>
      <c r="CI413">
        <v>54</v>
      </c>
      <c r="CJ413" t="s">
        <v>286</v>
      </c>
      <c r="CM413" t="s">
        <v>2537</v>
      </c>
    </row>
    <row r="414" spans="1:91" x14ac:dyDescent="0.35">
      <c r="A414">
        <v>51</v>
      </c>
      <c r="B414">
        <v>14</v>
      </c>
      <c r="D414" t="s">
        <v>2538</v>
      </c>
      <c r="E414" t="s">
        <v>92</v>
      </c>
      <c r="F414" t="s">
        <v>2539</v>
      </c>
      <c r="G414" t="s">
        <v>2540</v>
      </c>
      <c r="H414" t="s">
        <v>102</v>
      </c>
      <c r="I414">
        <v>545</v>
      </c>
      <c r="J414">
        <v>0</v>
      </c>
      <c r="K414">
        <v>10</v>
      </c>
      <c r="L414">
        <v>51</v>
      </c>
      <c r="M414">
        <v>14</v>
      </c>
      <c r="N414" t="s">
        <v>2541</v>
      </c>
      <c r="O414" s="1">
        <v>43826</v>
      </c>
      <c r="P414" t="s">
        <v>120</v>
      </c>
      <c r="Q414">
        <v>10407400</v>
      </c>
      <c r="S414">
        <v>0</v>
      </c>
      <c r="T414" t="s">
        <v>121</v>
      </c>
      <c r="Z414" t="s">
        <v>1144</v>
      </c>
      <c r="AA414" t="s">
        <v>188</v>
      </c>
      <c r="AB414">
        <v>8</v>
      </c>
      <c r="AC414">
        <v>0</v>
      </c>
      <c r="AD414">
        <v>0.95599999999999996</v>
      </c>
      <c r="AE414">
        <v>0</v>
      </c>
      <c r="AF414">
        <v>0</v>
      </c>
      <c r="AG414">
        <v>0</v>
      </c>
      <c r="AI414">
        <v>0</v>
      </c>
      <c r="AJ414">
        <v>0</v>
      </c>
      <c r="AL414">
        <v>33571.199999999997</v>
      </c>
      <c r="AM414">
        <v>0</v>
      </c>
      <c r="AN414">
        <v>0</v>
      </c>
      <c r="AO414">
        <v>0</v>
      </c>
      <c r="AP414" s="1">
        <v>42606</v>
      </c>
      <c r="AQ414">
        <v>9144</v>
      </c>
      <c r="AR414">
        <v>395</v>
      </c>
      <c r="AS414">
        <v>190000</v>
      </c>
      <c r="AT414">
        <v>26</v>
      </c>
      <c r="AU414">
        <v>1094.7368421052599</v>
      </c>
      <c r="AV414">
        <v>1</v>
      </c>
      <c r="AW414">
        <v>2023</v>
      </c>
      <c r="AX414" t="s">
        <v>2539</v>
      </c>
      <c r="AY414" t="s">
        <v>2540</v>
      </c>
      <c r="AZ414" t="s">
        <v>102</v>
      </c>
      <c r="BA414">
        <v>1648900</v>
      </c>
      <c r="BB414">
        <v>431100</v>
      </c>
      <c r="BC414">
        <v>0</v>
      </c>
      <c r="BD414">
        <v>2080000</v>
      </c>
      <c r="BE414">
        <v>2080000</v>
      </c>
      <c r="BF414">
        <v>2022</v>
      </c>
      <c r="BG414" t="s">
        <v>2539</v>
      </c>
      <c r="BH414" t="s">
        <v>2540</v>
      </c>
      <c r="BI414" t="s">
        <v>102</v>
      </c>
      <c r="BJ414">
        <v>1648900</v>
      </c>
      <c r="BK414">
        <v>431100</v>
      </c>
      <c r="BL414">
        <v>0</v>
      </c>
      <c r="BM414">
        <v>2080000</v>
      </c>
      <c r="BN414">
        <v>2080000</v>
      </c>
      <c r="BO414">
        <v>2021</v>
      </c>
      <c r="BP414" t="s">
        <v>2539</v>
      </c>
      <c r="BQ414" t="s">
        <v>2540</v>
      </c>
      <c r="BR414" t="s">
        <v>102</v>
      </c>
      <c r="BS414">
        <v>1648900</v>
      </c>
      <c r="BT414">
        <v>431100</v>
      </c>
      <c r="BU414">
        <v>0</v>
      </c>
      <c r="BV414">
        <v>2080000</v>
      </c>
      <c r="BW414">
        <v>2080000</v>
      </c>
      <c r="BX414">
        <v>2020</v>
      </c>
      <c r="BY414" t="s">
        <v>2539</v>
      </c>
      <c r="BZ414" t="s">
        <v>2540</v>
      </c>
      <c r="CA414" t="s">
        <v>102</v>
      </c>
      <c r="CB414">
        <v>1648900</v>
      </c>
      <c r="CC414">
        <v>431100</v>
      </c>
      <c r="CD414">
        <v>0</v>
      </c>
      <c r="CE414">
        <v>2080000</v>
      </c>
      <c r="CF414">
        <v>2080000</v>
      </c>
      <c r="CG414">
        <v>0</v>
      </c>
      <c r="CH414">
        <v>0</v>
      </c>
      <c r="CI414">
        <v>75</v>
      </c>
      <c r="CJ414">
        <v>1665</v>
      </c>
      <c r="CM414" t="s">
        <v>2542</v>
      </c>
    </row>
    <row r="415" spans="1:91" x14ac:dyDescent="0.35">
      <c r="A415">
        <v>209</v>
      </c>
      <c r="B415">
        <v>34</v>
      </c>
      <c r="D415" t="s">
        <v>2543</v>
      </c>
      <c r="E415" t="s">
        <v>92</v>
      </c>
      <c r="F415" t="s">
        <v>2544</v>
      </c>
      <c r="G415" t="s">
        <v>2540</v>
      </c>
      <c r="H415" t="s">
        <v>102</v>
      </c>
      <c r="I415">
        <v>0</v>
      </c>
      <c r="O415" s="1">
        <v>43826</v>
      </c>
      <c r="P415" t="s">
        <v>96</v>
      </c>
      <c r="Q415">
        <v>11314300</v>
      </c>
      <c r="S415">
        <v>2250</v>
      </c>
      <c r="T415" t="s">
        <v>97</v>
      </c>
      <c r="Z415" t="s">
        <v>386</v>
      </c>
      <c r="AA415" t="s">
        <v>592</v>
      </c>
      <c r="AB415">
        <v>6</v>
      </c>
      <c r="AC415">
        <v>0</v>
      </c>
      <c r="AD415">
        <v>4.2999999999999997E-2</v>
      </c>
      <c r="AE415">
        <v>0</v>
      </c>
      <c r="AF415">
        <v>0</v>
      </c>
      <c r="AG415">
        <v>0</v>
      </c>
      <c r="AI415">
        <v>0</v>
      </c>
      <c r="AJ415">
        <v>0</v>
      </c>
      <c r="AL415">
        <v>22268.959999999999</v>
      </c>
      <c r="AM415">
        <v>0</v>
      </c>
      <c r="AN415">
        <v>0</v>
      </c>
      <c r="AO415">
        <v>0</v>
      </c>
      <c r="AP415" s="1">
        <v>40847</v>
      </c>
      <c r="AQ415">
        <v>8819</v>
      </c>
      <c r="AR415">
        <v>962</v>
      </c>
      <c r="AS415">
        <v>990000</v>
      </c>
      <c r="AT415">
        <v>0</v>
      </c>
      <c r="AU415">
        <v>136.161616161616</v>
      </c>
      <c r="AW415">
        <v>2023</v>
      </c>
      <c r="AX415" t="s">
        <v>2544</v>
      </c>
      <c r="AY415" t="s">
        <v>2540</v>
      </c>
      <c r="AZ415" t="s">
        <v>102</v>
      </c>
      <c r="BA415">
        <v>880000</v>
      </c>
      <c r="BB415">
        <v>468000</v>
      </c>
      <c r="BC415">
        <v>0</v>
      </c>
      <c r="BD415">
        <v>1348000</v>
      </c>
      <c r="BE415">
        <v>1348000</v>
      </c>
      <c r="BF415">
        <v>2022</v>
      </c>
      <c r="BG415" t="s">
        <v>2544</v>
      </c>
      <c r="BH415" t="s">
        <v>2540</v>
      </c>
      <c r="BI415" t="s">
        <v>102</v>
      </c>
      <c r="BJ415">
        <v>880000</v>
      </c>
      <c r="BK415">
        <v>468000</v>
      </c>
      <c r="BL415">
        <v>0</v>
      </c>
      <c r="BM415">
        <v>1348000</v>
      </c>
      <c r="BN415">
        <v>1348000</v>
      </c>
      <c r="BO415">
        <v>2021</v>
      </c>
      <c r="BP415" t="s">
        <v>2544</v>
      </c>
      <c r="BQ415" t="s">
        <v>2540</v>
      </c>
      <c r="BR415" t="s">
        <v>102</v>
      </c>
      <c r="BS415">
        <v>880000</v>
      </c>
      <c r="BT415">
        <v>468000</v>
      </c>
      <c r="BU415">
        <v>0</v>
      </c>
      <c r="BV415">
        <v>1348000</v>
      </c>
      <c r="BW415">
        <v>1348000</v>
      </c>
      <c r="BX415">
        <v>2020</v>
      </c>
      <c r="BY415" t="s">
        <v>2544</v>
      </c>
      <c r="BZ415" t="s">
        <v>2540</v>
      </c>
      <c r="CA415" t="s">
        <v>102</v>
      </c>
      <c r="CB415">
        <v>880000</v>
      </c>
      <c r="CC415">
        <v>468000</v>
      </c>
      <c r="CD415">
        <v>0</v>
      </c>
      <c r="CE415">
        <v>1348000</v>
      </c>
      <c r="CF415">
        <v>1348000</v>
      </c>
      <c r="CG415">
        <v>0</v>
      </c>
      <c r="CH415">
        <v>0</v>
      </c>
      <c r="CI415">
        <v>49</v>
      </c>
      <c r="CJ415" t="s">
        <v>146</v>
      </c>
      <c r="CM415" t="s">
        <v>2545</v>
      </c>
    </row>
    <row r="416" spans="1:91" x14ac:dyDescent="0.35">
      <c r="A416">
        <v>207</v>
      </c>
      <c r="B416">
        <v>1.01</v>
      </c>
      <c r="D416" t="s">
        <v>2546</v>
      </c>
      <c r="E416" t="s">
        <v>92</v>
      </c>
      <c r="F416" t="s">
        <v>2547</v>
      </c>
      <c r="G416" t="s">
        <v>2548</v>
      </c>
      <c r="H416" t="s">
        <v>2549</v>
      </c>
      <c r="I416">
        <v>0</v>
      </c>
      <c r="L416">
        <v>207</v>
      </c>
      <c r="M416">
        <v>1.1000000000000001</v>
      </c>
      <c r="O416" s="1">
        <v>44839</v>
      </c>
      <c r="P416" t="s">
        <v>96</v>
      </c>
      <c r="Q416">
        <v>11292800</v>
      </c>
      <c r="S416">
        <v>0</v>
      </c>
      <c r="T416" t="s">
        <v>121</v>
      </c>
      <c r="Z416" t="s">
        <v>2550</v>
      </c>
      <c r="AA416" t="s">
        <v>1588</v>
      </c>
      <c r="AB416">
        <v>2</v>
      </c>
      <c r="AC416">
        <v>0</v>
      </c>
      <c r="AD416">
        <v>2.01E-2</v>
      </c>
      <c r="AE416">
        <v>0</v>
      </c>
      <c r="AF416">
        <v>0</v>
      </c>
      <c r="AG416">
        <v>0</v>
      </c>
      <c r="AI416">
        <v>0</v>
      </c>
      <c r="AJ416">
        <v>0</v>
      </c>
      <c r="AL416">
        <v>10474.86</v>
      </c>
      <c r="AM416">
        <v>0</v>
      </c>
      <c r="AN416">
        <v>0</v>
      </c>
      <c r="AO416">
        <v>0</v>
      </c>
      <c r="AP416" s="1">
        <v>44097</v>
      </c>
      <c r="AQ416">
        <v>9519</v>
      </c>
      <c r="AR416">
        <v>576</v>
      </c>
      <c r="AS416">
        <v>1</v>
      </c>
      <c r="AT416">
        <v>4</v>
      </c>
      <c r="AU416">
        <v>64900000</v>
      </c>
      <c r="AW416">
        <v>2023</v>
      </c>
      <c r="AX416" t="s">
        <v>2547</v>
      </c>
      <c r="AY416" t="s">
        <v>2548</v>
      </c>
      <c r="AZ416" t="s">
        <v>2549</v>
      </c>
      <c r="BA416">
        <v>469300</v>
      </c>
      <c r="BB416">
        <v>179700</v>
      </c>
      <c r="BC416">
        <v>0</v>
      </c>
      <c r="BD416">
        <v>649000</v>
      </c>
      <c r="BE416">
        <v>649000</v>
      </c>
      <c r="BF416">
        <v>2022</v>
      </c>
      <c r="BG416" t="s">
        <v>2551</v>
      </c>
      <c r="BH416" t="s">
        <v>2552</v>
      </c>
      <c r="BI416" t="s">
        <v>2553</v>
      </c>
      <c r="BJ416">
        <v>469300</v>
      </c>
      <c r="BK416">
        <v>159700</v>
      </c>
      <c r="BL416">
        <v>0</v>
      </c>
      <c r="BM416">
        <v>629000</v>
      </c>
      <c r="BN416">
        <v>629000</v>
      </c>
      <c r="BO416">
        <v>2021</v>
      </c>
      <c r="BP416" t="s">
        <v>2551</v>
      </c>
      <c r="BQ416" t="s">
        <v>2552</v>
      </c>
      <c r="BR416" t="s">
        <v>2553</v>
      </c>
      <c r="BS416">
        <v>469300</v>
      </c>
      <c r="BT416">
        <v>159700</v>
      </c>
      <c r="BU416">
        <v>0</v>
      </c>
      <c r="BV416">
        <v>629000</v>
      </c>
      <c r="BW416">
        <v>629000</v>
      </c>
      <c r="BX416">
        <v>2020</v>
      </c>
      <c r="BY416" t="s">
        <v>2554</v>
      </c>
      <c r="BZ416" t="s">
        <v>2555</v>
      </c>
      <c r="CA416" t="s">
        <v>2556</v>
      </c>
      <c r="CB416">
        <v>469300</v>
      </c>
      <c r="CC416">
        <v>159700</v>
      </c>
      <c r="CD416">
        <v>0</v>
      </c>
      <c r="CE416">
        <v>629000</v>
      </c>
      <c r="CF416">
        <v>629000</v>
      </c>
      <c r="CG416">
        <v>0</v>
      </c>
      <c r="CH416">
        <v>0</v>
      </c>
      <c r="CI416">
        <v>51</v>
      </c>
      <c r="CJ416" t="s">
        <v>214</v>
      </c>
      <c r="CM416" t="s">
        <v>2557</v>
      </c>
    </row>
    <row r="417" spans="1:91" x14ac:dyDescent="0.35">
      <c r="A417">
        <v>202</v>
      </c>
      <c r="B417">
        <v>24</v>
      </c>
      <c r="D417" t="s">
        <v>2558</v>
      </c>
      <c r="E417" t="s">
        <v>92</v>
      </c>
      <c r="F417" t="s">
        <v>2559</v>
      </c>
      <c r="G417" t="s">
        <v>2560</v>
      </c>
      <c r="H417" t="s">
        <v>102</v>
      </c>
      <c r="I417">
        <v>0</v>
      </c>
      <c r="O417" s="1">
        <v>43826</v>
      </c>
      <c r="P417" t="s">
        <v>357</v>
      </c>
      <c r="Q417">
        <v>11266800</v>
      </c>
      <c r="S417">
        <v>0</v>
      </c>
      <c r="T417" t="s">
        <v>97</v>
      </c>
      <c r="Z417" t="s">
        <v>2561</v>
      </c>
      <c r="AA417" t="s">
        <v>2562</v>
      </c>
      <c r="AB417">
        <v>5</v>
      </c>
      <c r="AC417">
        <v>0</v>
      </c>
      <c r="AD417">
        <v>4.4999999999999998E-2</v>
      </c>
      <c r="AE417">
        <v>0</v>
      </c>
      <c r="AF417">
        <v>0</v>
      </c>
      <c r="AG417">
        <v>0</v>
      </c>
      <c r="AI417">
        <v>0</v>
      </c>
      <c r="AJ417">
        <v>0</v>
      </c>
      <c r="AL417">
        <v>23541</v>
      </c>
      <c r="AM417">
        <v>0</v>
      </c>
      <c r="AN417">
        <v>0</v>
      </c>
      <c r="AO417">
        <v>0</v>
      </c>
      <c r="AP417" s="1">
        <v>38231</v>
      </c>
      <c r="AQ417">
        <v>7430</v>
      </c>
      <c r="AR417">
        <v>148</v>
      </c>
      <c r="AS417">
        <v>1428000</v>
      </c>
      <c r="AT417">
        <v>0</v>
      </c>
      <c r="AU417">
        <v>99.789915966386602</v>
      </c>
      <c r="AW417">
        <v>2023</v>
      </c>
      <c r="AX417" t="s">
        <v>2559</v>
      </c>
      <c r="AY417" t="s">
        <v>2560</v>
      </c>
      <c r="AZ417" t="s">
        <v>102</v>
      </c>
      <c r="BA417">
        <v>1035000</v>
      </c>
      <c r="BB417">
        <v>390000</v>
      </c>
      <c r="BC417">
        <v>0</v>
      </c>
      <c r="BD417">
        <v>1425000</v>
      </c>
      <c r="BE417">
        <v>1425000</v>
      </c>
      <c r="BF417">
        <v>2022</v>
      </c>
      <c r="BG417" t="s">
        <v>2559</v>
      </c>
      <c r="BH417" t="s">
        <v>2560</v>
      </c>
      <c r="BI417" t="s">
        <v>102</v>
      </c>
      <c r="BJ417">
        <v>1035000</v>
      </c>
      <c r="BK417">
        <v>390000</v>
      </c>
      <c r="BL417">
        <v>0</v>
      </c>
      <c r="BM417">
        <v>1425000</v>
      </c>
      <c r="BN417">
        <v>1425000</v>
      </c>
      <c r="BO417">
        <v>2021</v>
      </c>
      <c r="BP417" t="s">
        <v>2559</v>
      </c>
      <c r="BQ417" t="s">
        <v>2560</v>
      </c>
      <c r="BR417" t="s">
        <v>102</v>
      </c>
      <c r="BS417">
        <v>1035000</v>
      </c>
      <c r="BT417">
        <v>390000</v>
      </c>
      <c r="BU417">
        <v>0</v>
      </c>
      <c r="BV417">
        <v>1425000</v>
      </c>
      <c r="BW417">
        <v>1425000</v>
      </c>
      <c r="BX417">
        <v>2020</v>
      </c>
      <c r="BY417" t="s">
        <v>2559</v>
      </c>
      <c r="BZ417" t="s">
        <v>2560</v>
      </c>
      <c r="CA417" t="s">
        <v>102</v>
      </c>
      <c r="CB417">
        <v>1035000</v>
      </c>
      <c r="CC417">
        <v>390000</v>
      </c>
      <c r="CD417">
        <v>0</v>
      </c>
      <c r="CE417">
        <v>1425000</v>
      </c>
      <c r="CF417">
        <v>1425000</v>
      </c>
      <c r="CG417">
        <v>0</v>
      </c>
      <c r="CH417">
        <v>0</v>
      </c>
      <c r="CI417">
        <v>10</v>
      </c>
      <c r="CJ417" t="s">
        <v>115</v>
      </c>
      <c r="CM417" t="s">
        <v>2563</v>
      </c>
    </row>
    <row r="418" spans="1:91" x14ac:dyDescent="0.35">
      <c r="A418">
        <v>69</v>
      </c>
      <c r="B418">
        <v>20</v>
      </c>
      <c r="D418" t="s">
        <v>2564</v>
      </c>
      <c r="E418" t="s">
        <v>92</v>
      </c>
      <c r="F418" t="s">
        <v>2565</v>
      </c>
      <c r="G418" t="s">
        <v>2566</v>
      </c>
      <c r="H418" t="s">
        <v>2567</v>
      </c>
      <c r="I418">
        <v>0</v>
      </c>
      <c r="O418" s="1">
        <v>43826</v>
      </c>
      <c r="P418" t="s">
        <v>120</v>
      </c>
      <c r="Q418">
        <v>10499900</v>
      </c>
      <c r="S418">
        <v>660</v>
      </c>
      <c r="T418" t="s">
        <v>121</v>
      </c>
      <c r="Z418" t="s">
        <v>234</v>
      </c>
      <c r="AA418" t="s">
        <v>235</v>
      </c>
      <c r="AB418">
        <v>3</v>
      </c>
      <c r="AC418">
        <v>738</v>
      </c>
      <c r="AD418">
        <v>5.74E-2</v>
      </c>
      <c r="AE418">
        <v>0</v>
      </c>
      <c r="AF418">
        <v>0</v>
      </c>
      <c r="AG418">
        <v>0</v>
      </c>
      <c r="AI418">
        <v>0</v>
      </c>
      <c r="AJ418">
        <v>0</v>
      </c>
      <c r="AL418">
        <v>21385.5</v>
      </c>
      <c r="AM418">
        <v>0</v>
      </c>
      <c r="AN418">
        <v>0</v>
      </c>
      <c r="AO418">
        <v>0</v>
      </c>
      <c r="AP418" s="1">
        <v>41403</v>
      </c>
      <c r="AQ418">
        <v>8909</v>
      </c>
      <c r="AR418">
        <v>223</v>
      </c>
      <c r="AS418">
        <v>1060000</v>
      </c>
      <c r="AT418">
        <v>0</v>
      </c>
      <c r="AU418">
        <v>125</v>
      </c>
      <c r="AW418">
        <v>2023</v>
      </c>
      <c r="AX418" t="s">
        <v>2565</v>
      </c>
      <c r="AY418" t="s">
        <v>2566</v>
      </c>
      <c r="AZ418" t="s">
        <v>2567</v>
      </c>
      <c r="BA418">
        <v>439400</v>
      </c>
      <c r="BB418">
        <v>885600</v>
      </c>
      <c r="BC418">
        <v>0</v>
      </c>
      <c r="BD418">
        <v>1325000</v>
      </c>
      <c r="BE418">
        <v>1325000</v>
      </c>
      <c r="BF418">
        <v>2022</v>
      </c>
      <c r="BG418" t="s">
        <v>2565</v>
      </c>
      <c r="BH418" t="s">
        <v>2566</v>
      </c>
      <c r="BI418" t="s">
        <v>2567</v>
      </c>
      <c r="BJ418">
        <v>439400</v>
      </c>
      <c r="BK418">
        <v>885600</v>
      </c>
      <c r="BL418">
        <v>0</v>
      </c>
      <c r="BM418">
        <v>1325000</v>
      </c>
      <c r="BN418">
        <v>1325000</v>
      </c>
      <c r="BO418">
        <v>2021</v>
      </c>
      <c r="BP418" t="s">
        <v>2565</v>
      </c>
      <c r="BQ418" t="s">
        <v>2566</v>
      </c>
      <c r="BR418" t="s">
        <v>2567</v>
      </c>
      <c r="BS418">
        <v>439400</v>
      </c>
      <c r="BT418">
        <v>885600</v>
      </c>
      <c r="BU418">
        <v>0</v>
      </c>
      <c r="BV418">
        <v>1325000</v>
      </c>
      <c r="BW418">
        <v>1325000</v>
      </c>
      <c r="BX418">
        <v>2020</v>
      </c>
      <c r="BY418" t="s">
        <v>2565</v>
      </c>
      <c r="BZ418" t="s">
        <v>2566</v>
      </c>
      <c r="CA418" t="s">
        <v>2567</v>
      </c>
      <c r="CB418">
        <v>439400</v>
      </c>
      <c r="CC418">
        <v>885600</v>
      </c>
      <c r="CD418">
        <v>0</v>
      </c>
      <c r="CE418">
        <v>1325000</v>
      </c>
      <c r="CF418">
        <v>1325000</v>
      </c>
      <c r="CG418">
        <v>0</v>
      </c>
      <c r="CH418">
        <v>0</v>
      </c>
      <c r="CI418">
        <v>75</v>
      </c>
      <c r="CJ418" t="s">
        <v>125</v>
      </c>
      <c r="CM418" t="s">
        <v>2568</v>
      </c>
    </row>
    <row r="419" spans="1:91" x14ac:dyDescent="0.35">
      <c r="A419">
        <v>209</v>
      </c>
      <c r="B419">
        <v>22.01</v>
      </c>
      <c r="D419" t="s">
        <v>282</v>
      </c>
      <c r="E419" t="s">
        <v>92</v>
      </c>
      <c r="F419" t="s">
        <v>2569</v>
      </c>
      <c r="G419" t="s">
        <v>2570</v>
      </c>
      <c r="H419" t="s">
        <v>102</v>
      </c>
      <c r="I419">
        <v>0</v>
      </c>
      <c r="L419">
        <v>209</v>
      </c>
      <c r="M419">
        <v>22.1</v>
      </c>
      <c r="O419" s="1">
        <v>43826</v>
      </c>
      <c r="P419" t="s">
        <v>96</v>
      </c>
      <c r="Q419">
        <v>11309800</v>
      </c>
      <c r="S419">
        <v>0</v>
      </c>
      <c r="T419" t="s">
        <v>97</v>
      </c>
      <c r="Z419" t="s">
        <v>373</v>
      </c>
      <c r="AA419" t="s">
        <v>2571</v>
      </c>
      <c r="AB419">
        <v>4</v>
      </c>
      <c r="AC419">
        <v>0</v>
      </c>
      <c r="AD419">
        <v>3.4099999999999998E-2</v>
      </c>
      <c r="AE419">
        <v>0</v>
      </c>
      <c r="AF419">
        <v>0</v>
      </c>
      <c r="AG419">
        <v>0</v>
      </c>
      <c r="AI419">
        <v>0</v>
      </c>
      <c r="AJ419">
        <v>0</v>
      </c>
      <c r="AL419">
        <v>11018.84</v>
      </c>
      <c r="AM419">
        <v>0</v>
      </c>
      <c r="AN419">
        <v>0</v>
      </c>
      <c r="AO419">
        <v>0</v>
      </c>
      <c r="AP419" s="1">
        <v>37020</v>
      </c>
      <c r="AQ419">
        <v>5842</v>
      </c>
      <c r="AR419">
        <v>292</v>
      </c>
      <c r="AS419">
        <v>1</v>
      </c>
      <c r="AT419">
        <v>3</v>
      </c>
      <c r="AU419">
        <v>66700000</v>
      </c>
      <c r="AW419">
        <v>2023</v>
      </c>
      <c r="AX419" t="s">
        <v>2569</v>
      </c>
      <c r="AY419" t="s">
        <v>2570</v>
      </c>
      <c r="AZ419" t="s">
        <v>102</v>
      </c>
      <c r="BA419">
        <v>432000</v>
      </c>
      <c r="BB419">
        <v>235000</v>
      </c>
      <c r="BC419">
        <v>0</v>
      </c>
      <c r="BD419">
        <v>667000</v>
      </c>
      <c r="BE419">
        <v>667000</v>
      </c>
      <c r="BF419">
        <v>2022</v>
      </c>
      <c r="BG419" t="s">
        <v>2569</v>
      </c>
      <c r="BH419" t="s">
        <v>2570</v>
      </c>
      <c r="BI419" t="s">
        <v>102</v>
      </c>
      <c r="BJ419">
        <v>432000</v>
      </c>
      <c r="BK419">
        <v>235000</v>
      </c>
      <c r="BL419">
        <v>0</v>
      </c>
      <c r="BM419">
        <v>667000</v>
      </c>
      <c r="BN419">
        <v>667000</v>
      </c>
      <c r="BO419">
        <v>2021</v>
      </c>
      <c r="BP419" t="s">
        <v>2569</v>
      </c>
      <c r="BQ419" t="s">
        <v>2570</v>
      </c>
      <c r="BR419" t="s">
        <v>102</v>
      </c>
      <c r="BS419">
        <v>432000</v>
      </c>
      <c r="BT419">
        <v>235000</v>
      </c>
      <c r="BU419">
        <v>0</v>
      </c>
      <c r="BV419">
        <v>667000</v>
      </c>
      <c r="BW419">
        <v>667000</v>
      </c>
      <c r="BX419">
        <v>2020</v>
      </c>
      <c r="BY419" t="s">
        <v>2569</v>
      </c>
      <c r="BZ419" t="s">
        <v>2570</v>
      </c>
      <c r="CA419" t="s">
        <v>102</v>
      </c>
      <c r="CB419">
        <v>432000</v>
      </c>
      <c r="CC419">
        <v>235000</v>
      </c>
      <c r="CD419">
        <v>0</v>
      </c>
      <c r="CE419">
        <v>667000</v>
      </c>
      <c r="CF419">
        <v>667000</v>
      </c>
      <c r="CG419">
        <v>0</v>
      </c>
      <c r="CH419">
        <v>0</v>
      </c>
      <c r="CI419">
        <v>49</v>
      </c>
      <c r="CJ419" t="s">
        <v>146</v>
      </c>
      <c r="CM419" t="s">
        <v>2572</v>
      </c>
    </row>
    <row r="420" spans="1:91" x14ac:dyDescent="0.35">
      <c r="A420">
        <v>208</v>
      </c>
      <c r="B420">
        <v>21</v>
      </c>
      <c r="D420" t="s">
        <v>2573</v>
      </c>
      <c r="E420" t="s">
        <v>92</v>
      </c>
      <c r="F420" t="s">
        <v>2574</v>
      </c>
      <c r="G420" t="s">
        <v>2570</v>
      </c>
      <c r="H420" t="s">
        <v>102</v>
      </c>
      <c r="I420">
        <v>0</v>
      </c>
      <c r="O420" s="1">
        <v>43826</v>
      </c>
      <c r="P420" t="s">
        <v>96</v>
      </c>
      <c r="Q420">
        <v>11304100</v>
      </c>
      <c r="S420">
        <v>0</v>
      </c>
      <c r="T420" t="s">
        <v>97</v>
      </c>
      <c r="Z420" t="s">
        <v>2575</v>
      </c>
      <c r="AA420" t="s">
        <v>2576</v>
      </c>
      <c r="AB420">
        <v>2</v>
      </c>
      <c r="AC420">
        <v>0</v>
      </c>
      <c r="AD420">
        <v>4.2999999999999997E-2</v>
      </c>
      <c r="AE420">
        <v>0</v>
      </c>
      <c r="AF420">
        <v>0</v>
      </c>
      <c r="AG420">
        <v>0</v>
      </c>
      <c r="AI420">
        <v>0</v>
      </c>
      <c r="AJ420">
        <v>0</v>
      </c>
      <c r="AL420">
        <v>21459.48</v>
      </c>
      <c r="AM420">
        <v>0</v>
      </c>
      <c r="AN420">
        <v>0</v>
      </c>
      <c r="AO420">
        <v>0</v>
      </c>
      <c r="AP420" s="1">
        <v>37020</v>
      </c>
      <c r="AQ420">
        <v>5842</v>
      </c>
      <c r="AR420">
        <v>283</v>
      </c>
      <c r="AS420">
        <v>1</v>
      </c>
      <c r="AT420">
        <v>3</v>
      </c>
      <c r="AU420">
        <v>129900000</v>
      </c>
      <c r="AW420">
        <v>2023</v>
      </c>
      <c r="AX420" t="s">
        <v>2574</v>
      </c>
      <c r="AY420" t="s">
        <v>2570</v>
      </c>
      <c r="AZ420" t="s">
        <v>102</v>
      </c>
      <c r="BA420">
        <v>880000</v>
      </c>
      <c r="BB420">
        <v>419000</v>
      </c>
      <c r="BC420">
        <v>0</v>
      </c>
      <c r="BD420">
        <v>1299000</v>
      </c>
      <c r="BE420">
        <v>1299000</v>
      </c>
      <c r="BF420">
        <v>2022</v>
      </c>
      <c r="BG420" t="s">
        <v>2574</v>
      </c>
      <c r="BH420" t="s">
        <v>2570</v>
      </c>
      <c r="BI420" t="s">
        <v>102</v>
      </c>
      <c r="BJ420">
        <v>880000</v>
      </c>
      <c r="BK420">
        <v>419000</v>
      </c>
      <c r="BL420">
        <v>0</v>
      </c>
      <c r="BM420">
        <v>1299000</v>
      </c>
      <c r="BN420">
        <v>1299000</v>
      </c>
      <c r="BO420">
        <v>2021</v>
      </c>
      <c r="BP420" t="s">
        <v>2574</v>
      </c>
      <c r="BQ420" t="s">
        <v>2570</v>
      </c>
      <c r="BR420" t="s">
        <v>102</v>
      </c>
      <c r="BS420">
        <v>880000</v>
      </c>
      <c r="BT420">
        <v>419000</v>
      </c>
      <c r="BU420">
        <v>0</v>
      </c>
      <c r="BV420">
        <v>1299000</v>
      </c>
      <c r="BW420">
        <v>1299000</v>
      </c>
      <c r="BX420">
        <v>2020</v>
      </c>
      <c r="BY420" t="s">
        <v>2574</v>
      </c>
      <c r="BZ420" t="s">
        <v>2570</v>
      </c>
      <c r="CA420" t="s">
        <v>102</v>
      </c>
      <c r="CB420">
        <v>880000</v>
      </c>
      <c r="CC420">
        <v>419000</v>
      </c>
      <c r="CD420">
        <v>0</v>
      </c>
      <c r="CE420">
        <v>1299000</v>
      </c>
      <c r="CF420">
        <v>1299000</v>
      </c>
      <c r="CG420">
        <v>0</v>
      </c>
      <c r="CH420">
        <v>0</v>
      </c>
      <c r="CI420">
        <v>49</v>
      </c>
      <c r="CJ420" t="s">
        <v>146</v>
      </c>
      <c r="CM420" t="s">
        <v>2577</v>
      </c>
    </row>
    <row r="421" spans="1:91" x14ac:dyDescent="0.35">
      <c r="A421">
        <v>50</v>
      </c>
      <c r="B421">
        <v>18</v>
      </c>
      <c r="D421" t="s">
        <v>2578</v>
      </c>
      <c r="E421" t="s">
        <v>92</v>
      </c>
      <c r="F421" t="s">
        <v>2579</v>
      </c>
      <c r="G421" t="s">
        <v>2580</v>
      </c>
      <c r="H421" t="s">
        <v>102</v>
      </c>
      <c r="I421">
        <v>0</v>
      </c>
      <c r="O421" s="1">
        <v>43826</v>
      </c>
      <c r="P421" t="s">
        <v>120</v>
      </c>
      <c r="Q421">
        <v>10405400</v>
      </c>
      <c r="S421">
        <v>0</v>
      </c>
      <c r="T421" t="s">
        <v>121</v>
      </c>
      <c r="Z421" t="s">
        <v>2581</v>
      </c>
      <c r="AA421" t="s">
        <v>1817</v>
      </c>
      <c r="AB421">
        <v>8</v>
      </c>
      <c r="AC421">
        <v>0</v>
      </c>
      <c r="AD421">
        <v>5.7299999999999997E-2</v>
      </c>
      <c r="AE421">
        <v>0</v>
      </c>
      <c r="AF421">
        <v>0</v>
      </c>
      <c r="AG421">
        <v>0</v>
      </c>
      <c r="AI421">
        <v>0</v>
      </c>
      <c r="AJ421">
        <v>0</v>
      </c>
      <c r="AL421">
        <v>24839.46</v>
      </c>
      <c r="AM421">
        <v>0</v>
      </c>
      <c r="AN421">
        <v>0</v>
      </c>
      <c r="AO421">
        <v>0</v>
      </c>
      <c r="AP421" s="1">
        <v>24119</v>
      </c>
      <c r="AQ421">
        <v>2988</v>
      </c>
      <c r="AR421">
        <v>717</v>
      </c>
      <c r="AS421">
        <v>1</v>
      </c>
      <c r="AT421">
        <v>4</v>
      </c>
      <c r="AU421">
        <v>153900000</v>
      </c>
      <c r="AW421">
        <v>2023</v>
      </c>
      <c r="AX421" t="s">
        <v>2579</v>
      </c>
      <c r="AY421" t="s">
        <v>2580</v>
      </c>
      <c r="AZ421" t="s">
        <v>102</v>
      </c>
      <c r="BA421">
        <v>439400</v>
      </c>
      <c r="BB421">
        <v>1099600</v>
      </c>
      <c r="BC421">
        <v>0</v>
      </c>
      <c r="BD421">
        <v>1539000</v>
      </c>
      <c r="BE421">
        <v>1539000</v>
      </c>
      <c r="BF421">
        <v>2022</v>
      </c>
      <c r="BG421" t="s">
        <v>2579</v>
      </c>
      <c r="BH421" t="s">
        <v>2580</v>
      </c>
      <c r="BI421" t="s">
        <v>102</v>
      </c>
      <c r="BJ421">
        <v>439400</v>
      </c>
      <c r="BK421">
        <v>1099600</v>
      </c>
      <c r="BL421">
        <v>0</v>
      </c>
      <c r="BM421">
        <v>1539000</v>
      </c>
      <c r="BN421">
        <v>1539000</v>
      </c>
      <c r="BO421">
        <v>2021</v>
      </c>
      <c r="BP421" t="s">
        <v>2579</v>
      </c>
      <c r="BQ421" t="s">
        <v>2580</v>
      </c>
      <c r="BR421" t="s">
        <v>102</v>
      </c>
      <c r="BS421">
        <v>439400</v>
      </c>
      <c r="BT421">
        <v>1099600</v>
      </c>
      <c r="BU421">
        <v>0</v>
      </c>
      <c r="BV421">
        <v>1539000</v>
      </c>
      <c r="BW421">
        <v>1539000</v>
      </c>
      <c r="BX421">
        <v>2020</v>
      </c>
      <c r="BY421" t="s">
        <v>2579</v>
      </c>
      <c r="BZ421" t="s">
        <v>2580</v>
      </c>
      <c r="CA421" t="s">
        <v>102</v>
      </c>
      <c r="CB421">
        <v>439400</v>
      </c>
      <c r="CC421">
        <v>1099600</v>
      </c>
      <c r="CD421">
        <v>0</v>
      </c>
      <c r="CE421">
        <v>1539000</v>
      </c>
      <c r="CF421">
        <v>1539000</v>
      </c>
      <c r="CG421">
        <v>0</v>
      </c>
      <c r="CH421">
        <v>0</v>
      </c>
      <c r="CI421">
        <v>75</v>
      </c>
      <c r="CJ421" t="s">
        <v>125</v>
      </c>
      <c r="CM421" t="s">
        <v>2582</v>
      </c>
    </row>
    <row r="422" spans="1:91" x14ac:dyDescent="0.35">
      <c r="A422">
        <v>33</v>
      </c>
      <c r="B422">
        <v>23</v>
      </c>
      <c r="D422" t="s">
        <v>2583</v>
      </c>
      <c r="E422" t="s">
        <v>92</v>
      </c>
      <c r="F422" t="s">
        <v>2584</v>
      </c>
      <c r="G422" t="s">
        <v>2585</v>
      </c>
      <c r="H422" t="s">
        <v>102</v>
      </c>
      <c r="I422">
        <v>4744</v>
      </c>
      <c r="O422" s="1">
        <v>44990</v>
      </c>
      <c r="P422" t="s">
        <v>178</v>
      </c>
      <c r="Q422">
        <v>10296000</v>
      </c>
      <c r="S422">
        <v>660</v>
      </c>
      <c r="T422" t="s">
        <v>121</v>
      </c>
      <c r="Z422" t="s">
        <v>2586</v>
      </c>
      <c r="AA422" t="s">
        <v>552</v>
      </c>
      <c r="AB422">
        <v>2</v>
      </c>
      <c r="AC422">
        <v>738</v>
      </c>
      <c r="AD422">
        <v>0</v>
      </c>
      <c r="AE422">
        <v>0</v>
      </c>
      <c r="AF422">
        <v>0</v>
      </c>
      <c r="AG422">
        <v>0</v>
      </c>
      <c r="AI422">
        <v>0</v>
      </c>
      <c r="AJ422">
        <v>0</v>
      </c>
      <c r="AL422">
        <v>18173.64</v>
      </c>
      <c r="AM422">
        <v>0</v>
      </c>
      <c r="AN422">
        <v>0</v>
      </c>
      <c r="AO422">
        <v>0</v>
      </c>
      <c r="AP422" s="1">
        <v>41725</v>
      </c>
      <c r="AQ422">
        <v>8965</v>
      </c>
      <c r="AR422">
        <v>717</v>
      </c>
      <c r="AS422">
        <v>999000</v>
      </c>
      <c r="AT422">
        <v>10</v>
      </c>
      <c r="AU422">
        <v>112.712712712713</v>
      </c>
      <c r="AV422">
        <v>1</v>
      </c>
      <c r="AW422">
        <v>2023</v>
      </c>
      <c r="AX422" t="s">
        <v>2584</v>
      </c>
      <c r="AY422" t="s">
        <v>2587</v>
      </c>
      <c r="AZ422" t="s">
        <v>102</v>
      </c>
      <c r="BA422">
        <v>433200</v>
      </c>
      <c r="BB422">
        <v>692800</v>
      </c>
      <c r="BC422">
        <v>0</v>
      </c>
      <c r="BD422">
        <v>1126000</v>
      </c>
      <c r="BE422">
        <v>1126000</v>
      </c>
      <c r="BF422">
        <v>2022</v>
      </c>
      <c r="BG422" t="s">
        <v>2584</v>
      </c>
      <c r="BH422" t="s">
        <v>2587</v>
      </c>
      <c r="BI422" t="s">
        <v>102</v>
      </c>
      <c r="BJ422">
        <v>433200</v>
      </c>
      <c r="BK422">
        <v>692800</v>
      </c>
      <c r="BL422">
        <v>0</v>
      </c>
      <c r="BM422">
        <v>1126000</v>
      </c>
      <c r="BN422">
        <v>1126000</v>
      </c>
      <c r="BO422">
        <v>2021</v>
      </c>
      <c r="BP422" t="s">
        <v>2584</v>
      </c>
      <c r="BQ422" t="s">
        <v>2587</v>
      </c>
      <c r="BR422" t="s">
        <v>102</v>
      </c>
      <c r="BS422">
        <v>433200</v>
      </c>
      <c r="BT422">
        <v>692800</v>
      </c>
      <c r="BU422">
        <v>0</v>
      </c>
      <c r="BV422">
        <v>1126000</v>
      </c>
      <c r="BW422">
        <v>1126000</v>
      </c>
      <c r="BX422">
        <v>2020</v>
      </c>
      <c r="BY422" t="s">
        <v>2584</v>
      </c>
      <c r="BZ422" t="s">
        <v>2587</v>
      </c>
      <c r="CA422" t="s">
        <v>102</v>
      </c>
      <c r="CB422">
        <v>433200</v>
      </c>
      <c r="CC422">
        <v>692800</v>
      </c>
      <c r="CD422">
        <v>0</v>
      </c>
      <c r="CE422">
        <v>1126000</v>
      </c>
      <c r="CF422">
        <v>1126000</v>
      </c>
      <c r="CG422">
        <v>0</v>
      </c>
      <c r="CH422">
        <v>0</v>
      </c>
      <c r="CI422">
        <v>80</v>
      </c>
      <c r="CJ422" t="s">
        <v>237</v>
      </c>
      <c r="CM422" t="s">
        <v>2588</v>
      </c>
    </row>
    <row r="423" spans="1:91" x14ac:dyDescent="0.35">
      <c r="A423">
        <v>269</v>
      </c>
      <c r="B423">
        <v>1</v>
      </c>
      <c r="D423" t="s">
        <v>2589</v>
      </c>
      <c r="E423" t="s">
        <v>92</v>
      </c>
      <c r="F423" t="s">
        <v>2590</v>
      </c>
      <c r="G423" t="s">
        <v>2591</v>
      </c>
      <c r="H423" t="s">
        <v>102</v>
      </c>
      <c r="I423">
        <v>0</v>
      </c>
      <c r="O423" s="1">
        <v>44856</v>
      </c>
      <c r="P423" t="s">
        <v>129</v>
      </c>
      <c r="Q423">
        <v>11754700</v>
      </c>
      <c r="S423">
        <v>0</v>
      </c>
      <c r="T423" t="s">
        <v>130</v>
      </c>
      <c r="Z423" t="s">
        <v>2592</v>
      </c>
      <c r="AA423" t="s">
        <v>1161</v>
      </c>
      <c r="AB423">
        <v>8</v>
      </c>
      <c r="AC423">
        <v>0</v>
      </c>
      <c r="AD423">
        <v>6.54E-2</v>
      </c>
      <c r="AE423">
        <v>0</v>
      </c>
      <c r="AF423">
        <v>0</v>
      </c>
      <c r="AG423">
        <v>0</v>
      </c>
      <c r="AI423">
        <v>0</v>
      </c>
      <c r="AJ423">
        <v>0</v>
      </c>
      <c r="AL423">
        <v>41508.400000000001</v>
      </c>
      <c r="AM423">
        <v>0</v>
      </c>
      <c r="AN423">
        <v>0</v>
      </c>
      <c r="AO423">
        <v>0</v>
      </c>
      <c r="AP423" s="1">
        <v>35104</v>
      </c>
      <c r="AQ423">
        <v>4967</v>
      </c>
      <c r="AR423">
        <v>53</v>
      </c>
      <c r="AS423">
        <v>1</v>
      </c>
      <c r="AT423">
        <v>4</v>
      </c>
      <c r="AU423">
        <v>253100000</v>
      </c>
      <c r="AV423">
        <v>1</v>
      </c>
      <c r="AW423">
        <v>2023</v>
      </c>
      <c r="AX423" t="s">
        <v>2590</v>
      </c>
      <c r="AY423" t="s">
        <v>2591</v>
      </c>
      <c r="AZ423" t="s">
        <v>102</v>
      </c>
      <c r="BA423">
        <v>232000</v>
      </c>
      <c r="BB423">
        <v>2299000</v>
      </c>
      <c r="BC423">
        <v>0</v>
      </c>
      <c r="BD423">
        <v>2531000</v>
      </c>
      <c r="BE423">
        <v>2531000</v>
      </c>
      <c r="BF423">
        <v>2022</v>
      </c>
      <c r="BG423" t="s">
        <v>2590</v>
      </c>
      <c r="BH423" t="s">
        <v>2591</v>
      </c>
      <c r="BI423" t="s">
        <v>102</v>
      </c>
      <c r="BJ423">
        <v>232000</v>
      </c>
      <c r="BK423">
        <v>2299000</v>
      </c>
      <c r="BL423">
        <v>0</v>
      </c>
      <c r="BM423">
        <v>2531000</v>
      </c>
      <c r="BN423">
        <v>2531000</v>
      </c>
      <c r="BO423">
        <v>2021</v>
      </c>
      <c r="BP423" t="s">
        <v>2590</v>
      </c>
      <c r="BQ423" t="s">
        <v>2591</v>
      </c>
      <c r="BR423" t="s">
        <v>102</v>
      </c>
      <c r="BS423">
        <v>232000</v>
      </c>
      <c r="BT423">
        <v>2299000</v>
      </c>
      <c r="BU423">
        <v>0</v>
      </c>
      <c r="BV423">
        <v>2531000</v>
      </c>
      <c r="BW423">
        <v>2531000</v>
      </c>
      <c r="BX423">
        <v>2020</v>
      </c>
      <c r="BY423" t="s">
        <v>2590</v>
      </c>
      <c r="BZ423" t="s">
        <v>2591</v>
      </c>
      <c r="CA423" t="s">
        <v>102</v>
      </c>
      <c r="CB423">
        <v>232000</v>
      </c>
      <c r="CC423">
        <v>2299000</v>
      </c>
      <c r="CD423">
        <v>0</v>
      </c>
      <c r="CE423">
        <v>2531000</v>
      </c>
      <c r="CF423">
        <v>2531000</v>
      </c>
      <c r="CG423">
        <v>0</v>
      </c>
      <c r="CH423">
        <v>0</v>
      </c>
      <c r="CI423">
        <v>15</v>
      </c>
      <c r="CJ423" t="s">
        <v>133</v>
      </c>
      <c r="CM423" t="s">
        <v>2593</v>
      </c>
    </row>
    <row r="424" spans="1:91" x14ac:dyDescent="0.35">
      <c r="A424">
        <v>211.01</v>
      </c>
      <c r="B424">
        <v>8.02</v>
      </c>
      <c r="D424" t="s">
        <v>2594</v>
      </c>
      <c r="E424" t="s">
        <v>92</v>
      </c>
      <c r="F424" t="s">
        <v>2590</v>
      </c>
      <c r="G424" t="s">
        <v>2591</v>
      </c>
      <c r="H424" t="s">
        <v>102</v>
      </c>
      <c r="I424">
        <v>0</v>
      </c>
      <c r="L424">
        <v>211.1</v>
      </c>
      <c r="M424">
        <v>8.1999999999999993</v>
      </c>
      <c r="O424" s="1">
        <v>43826</v>
      </c>
      <c r="P424" t="s">
        <v>110</v>
      </c>
      <c r="Q424">
        <v>11316700</v>
      </c>
      <c r="S424">
        <v>0</v>
      </c>
      <c r="T424" t="s">
        <v>399</v>
      </c>
      <c r="Z424" t="s">
        <v>234</v>
      </c>
      <c r="AA424" t="s">
        <v>500</v>
      </c>
      <c r="AB424">
        <v>3</v>
      </c>
      <c r="AC424">
        <v>0</v>
      </c>
      <c r="AD424">
        <v>5.74E-2</v>
      </c>
      <c r="AE424">
        <v>0</v>
      </c>
      <c r="AF424">
        <v>0</v>
      </c>
      <c r="AG424">
        <v>0</v>
      </c>
      <c r="AI424">
        <v>0</v>
      </c>
      <c r="AJ424">
        <v>0</v>
      </c>
      <c r="AL424">
        <v>24690.959999999999</v>
      </c>
      <c r="AM424">
        <v>0</v>
      </c>
      <c r="AN424">
        <v>0</v>
      </c>
      <c r="AO424">
        <v>0</v>
      </c>
      <c r="AP424" s="1">
        <v>35104</v>
      </c>
      <c r="AQ424">
        <v>4967</v>
      </c>
      <c r="AR424">
        <v>49</v>
      </c>
      <c r="AS424">
        <v>1</v>
      </c>
      <c r="AT424">
        <v>4</v>
      </c>
      <c r="AU424">
        <v>149100000</v>
      </c>
      <c r="AW424">
        <v>2023</v>
      </c>
      <c r="AX424" t="s">
        <v>2590</v>
      </c>
      <c r="AY424" t="s">
        <v>2591</v>
      </c>
      <c r="AZ424" t="s">
        <v>102</v>
      </c>
      <c r="BA424">
        <v>1125000</v>
      </c>
      <c r="BB424">
        <v>366000</v>
      </c>
      <c r="BC424">
        <v>0</v>
      </c>
      <c r="BD424">
        <v>1491000</v>
      </c>
      <c r="BE424">
        <v>1491000</v>
      </c>
      <c r="BF424">
        <v>2022</v>
      </c>
      <c r="BG424" t="s">
        <v>2590</v>
      </c>
      <c r="BH424" t="s">
        <v>2591</v>
      </c>
      <c r="BI424" t="s">
        <v>102</v>
      </c>
      <c r="BJ424">
        <v>1125000</v>
      </c>
      <c r="BK424">
        <v>366000</v>
      </c>
      <c r="BL424">
        <v>0</v>
      </c>
      <c r="BM424">
        <v>1491000</v>
      </c>
      <c r="BN424">
        <v>1491000</v>
      </c>
      <c r="BO424">
        <v>2021</v>
      </c>
      <c r="BP424" t="s">
        <v>2590</v>
      </c>
      <c r="BQ424" t="s">
        <v>2591</v>
      </c>
      <c r="BR424" t="s">
        <v>102</v>
      </c>
      <c r="BS424">
        <v>1125000</v>
      </c>
      <c r="BT424">
        <v>366000</v>
      </c>
      <c r="BU424">
        <v>0</v>
      </c>
      <c r="BV424">
        <v>1491000</v>
      </c>
      <c r="BW424">
        <v>1491000</v>
      </c>
      <c r="BX424">
        <v>2020</v>
      </c>
      <c r="BY424" t="s">
        <v>2590</v>
      </c>
      <c r="BZ424" t="s">
        <v>2591</v>
      </c>
      <c r="CA424" t="s">
        <v>102</v>
      </c>
      <c r="CB424">
        <v>1125000</v>
      </c>
      <c r="CC424">
        <v>366000</v>
      </c>
      <c r="CD424">
        <v>0</v>
      </c>
      <c r="CE424">
        <v>1491000</v>
      </c>
      <c r="CF424">
        <v>1491000</v>
      </c>
      <c r="CG424">
        <v>0</v>
      </c>
      <c r="CH424">
        <v>0</v>
      </c>
      <c r="CI424">
        <v>11</v>
      </c>
      <c r="CJ424" t="s">
        <v>115</v>
      </c>
      <c r="CM424" t="s">
        <v>2595</v>
      </c>
    </row>
    <row r="425" spans="1:91" x14ac:dyDescent="0.35">
      <c r="A425">
        <v>185</v>
      </c>
      <c r="B425">
        <v>18</v>
      </c>
      <c r="D425" t="s">
        <v>2596</v>
      </c>
      <c r="E425" t="s">
        <v>92</v>
      </c>
      <c r="F425" t="s">
        <v>2597</v>
      </c>
      <c r="G425" t="s">
        <v>2598</v>
      </c>
      <c r="H425" t="s">
        <v>102</v>
      </c>
      <c r="I425">
        <v>0</v>
      </c>
      <c r="O425" s="1">
        <v>43826</v>
      </c>
      <c r="P425" t="s">
        <v>96</v>
      </c>
      <c r="Q425">
        <v>11151700</v>
      </c>
      <c r="S425">
        <v>0</v>
      </c>
      <c r="T425" t="s">
        <v>121</v>
      </c>
      <c r="Z425" t="s">
        <v>2186</v>
      </c>
      <c r="AA425" t="s">
        <v>2599</v>
      </c>
      <c r="AB425">
        <v>4</v>
      </c>
      <c r="AC425">
        <v>0</v>
      </c>
      <c r="AD425">
        <v>3.9E-2</v>
      </c>
      <c r="AE425">
        <v>0</v>
      </c>
      <c r="AF425">
        <v>0</v>
      </c>
      <c r="AG425">
        <v>0</v>
      </c>
      <c r="AI425">
        <v>0</v>
      </c>
      <c r="AJ425">
        <v>0</v>
      </c>
      <c r="AL425">
        <v>27680.1</v>
      </c>
      <c r="AM425">
        <v>0</v>
      </c>
      <c r="AN425">
        <v>0</v>
      </c>
      <c r="AO425">
        <v>0</v>
      </c>
      <c r="AP425" s="1">
        <v>33890</v>
      </c>
      <c r="AQ425">
        <v>5080</v>
      </c>
      <c r="AR425">
        <v>285</v>
      </c>
      <c r="AS425">
        <v>395000</v>
      </c>
      <c r="AT425">
        <v>0</v>
      </c>
      <c r="AU425">
        <v>434.17721518987298</v>
      </c>
      <c r="AW425">
        <v>2023</v>
      </c>
      <c r="AX425" t="s">
        <v>2597</v>
      </c>
      <c r="AY425" t="s">
        <v>2598</v>
      </c>
      <c r="AZ425" t="s">
        <v>102</v>
      </c>
      <c r="BA425">
        <v>735000</v>
      </c>
      <c r="BB425">
        <v>980000</v>
      </c>
      <c r="BC425">
        <v>0</v>
      </c>
      <c r="BD425">
        <v>1715000</v>
      </c>
      <c r="BE425">
        <v>1715000</v>
      </c>
      <c r="BF425">
        <v>2022</v>
      </c>
      <c r="BG425" t="s">
        <v>2597</v>
      </c>
      <c r="BH425" t="s">
        <v>2598</v>
      </c>
      <c r="BI425" t="s">
        <v>102</v>
      </c>
      <c r="BJ425">
        <v>735000</v>
      </c>
      <c r="BK425">
        <v>980000</v>
      </c>
      <c r="BL425">
        <v>0</v>
      </c>
      <c r="BM425">
        <v>1715000</v>
      </c>
      <c r="BN425">
        <v>1715000</v>
      </c>
      <c r="BO425">
        <v>2021</v>
      </c>
      <c r="BP425" t="s">
        <v>2597</v>
      </c>
      <c r="BQ425" t="s">
        <v>2598</v>
      </c>
      <c r="BR425" t="s">
        <v>102</v>
      </c>
      <c r="BS425">
        <v>735000</v>
      </c>
      <c r="BT425">
        <v>980000</v>
      </c>
      <c r="BU425">
        <v>0</v>
      </c>
      <c r="BV425">
        <v>1715000</v>
      </c>
      <c r="BW425">
        <v>1715000</v>
      </c>
      <c r="BX425">
        <v>2020</v>
      </c>
      <c r="BY425" t="s">
        <v>2597</v>
      </c>
      <c r="BZ425" t="s">
        <v>2598</v>
      </c>
      <c r="CA425" t="s">
        <v>102</v>
      </c>
      <c r="CB425">
        <v>735000</v>
      </c>
      <c r="CC425">
        <v>980000</v>
      </c>
      <c r="CD425">
        <v>0</v>
      </c>
      <c r="CE425">
        <v>1715000</v>
      </c>
      <c r="CF425">
        <v>1715000</v>
      </c>
      <c r="CG425">
        <v>0</v>
      </c>
      <c r="CH425">
        <v>0</v>
      </c>
      <c r="CI425">
        <v>57</v>
      </c>
      <c r="CJ425" t="s">
        <v>318</v>
      </c>
      <c r="CM425" t="s">
        <v>2600</v>
      </c>
    </row>
    <row r="426" spans="1:91" x14ac:dyDescent="0.35">
      <c r="A426">
        <v>33</v>
      </c>
      <c r="B426">
        <v>16</v>
      </c>
      <c r="D426" t="s">
        <v>2601</v>
      </c>
      <c r="E426" t="s">
        <v>92</v>
      </c>
      <c r="F426" t="s">
        <v>2602</v>
      </c>
      <c r="G426" t="s">
        <v>2598</v>
      </c>
      <c r="H426" t="s">
        <v>102</v>
      </c>
      <c r="I426">
        <v>0</v>
      </c>
      <c r="O426" s="1">
        <v>43826</v>
      </c>
      <c r="P426" t="s">
        <v>178</v>
      </c>
      <c r="Q426">
        <v>10295300</v>
      </c>
      <c r="S426">
        <v>0</v>
      </c>
      <c r="T426" t="s">
        <v>121</v>
      </c>
      <c r="Z426" t="s">
        <v>2603</v>
      </c>
      <c r="AA426" t="s">
        <v>2604</v>
      </c>
      <c r="AB426">
        <v>2</v>
      </c>
      <c r="AC426">
        <v>0</v>
      </c>
      <c r="AD426">
        <v>4.5699999999999998E-2</v>
      </c>
      <c r="AE426">
        <v>0</v>
      </c>
      <c r="AF426">
        <v>0</v>
      </c>
      <c r="AG426">
        <v>0</v>
      </c>
      <c r="AI426">
        <v>0</v>
      </c>
      <c r="AJ426">
        <v>0</v>
      </c>
      <c r="AL426">
        <v>24419.82</v>
      </c>
      <c r="AM426">
        <v>0</v>
      </c>
      <c r="AN426">
        <v>0</v>
      </c>
      <c r="AO426">
        <v>0</v>
      </c>
      <c r="AP426" s="1">
        <v>38849</v>
      </c>
      <c r="AQ426">
        <v>7939</v>
      </c>
      <c r="AR426">
        <v>318</v>
      </c>
      <c r="AS426">
        <v>1</v>
      </c>
      <c r="AT426">
        <v>4</v>
      </c>
      <c r="AU426">
        <v>151300000</v>
      </c>
      <c r="AW426">
        <v>2023</v>
      </c>
      <c r="AX426" t="s">
        <v>2602</v>
      </c>
      <c r="AY426" t="s">
        <v>2598</v>
      </c>
      <c r="AZ426" t="s">
        <v>102</v>
      </c>
      <c r="BA426">
        <v>415200</v>
      </c>
      <c r="BB426">
        <v>1097800</v>
      </c>
      <c r="BC426">
        <v>0</v>
      </c>
      <c r="BD426">
        <v>1513000</v>
      </c>
      <c r="BE426">
        <v>1513000</v>
      </c>
      <c r="BF426">
        <v>2022</v>
      </c>
      <c r="BG426" t="s">
        <v>2602</v>
      </c>
      <c r="BH426" t="s">
        <v>2598</v>
      </c>
      <c r="BI426" t="s">
        <v>102</v>
      </c>
      <c r="BJ426">
        <v>415200</v>
      </c>
      <c r="BK426">
        <v>1097800</v>
      </c>
      <c r="BL426">
        <v>0</v>
      </c>
      <c r="BM426">
        <v>1513000</v>
      </c>
      <c r="BN426">
        <v>1513000</v>
      </c>
      <c r="BO426">
        <v>2021</v>
      </c>
      <c r="BP426" t="s">
        <v>2602</v>
      </c>
      <c r="BQ426" t="s">
        <v>2598</v>
      </c>
      <c r="BR426" t="s">
        <v>102</v>
      </c>
      <c r="BS426">
        <v>415200</v>
      </c>
      <c r="BT426">
        <v>1097800</v>
      </c>
      <c r="BU426">
        <v>0</v>
      </c>
      <c r="BV426">
        <v>1513000</v>
      </c>
      <c r="BW426">
        <v>1513000</v>
      </c>
      <c r="BX426">
        <v>2020</v>
      </c>
      <c r="BY426" t="s">
        <v>2602</v>
      </c>
      <c r="BZ426" t="s">
        <v>2598</v>
      </c>
      <c r="CA426" t="s">
        <v>102</v>
      </c>
      <c r="CB426">
        <v>415200</v>
      </c>
      <c r="CC426">
        <v>1097800</v>
      </c>
      <c r="CD426">
        <v>0</v>
      </c>
      <c r="CE426">
        <v>1513000</v>
      </c>
      <c r="CF426">
        <v>1513000</v>
      </c>
      <c r="CG426">
        <v>0</v>
      </c>
      <c r="CH426">
        <v>0</v>
      </c>
      <c r="CI426">
        <v>81</v>
      </c>
      <c r="CJ426" t="s">
        <v>189</v>
      </c>
      <c r="CM426" t="s">
        <v>2605</v>
      </c>
    </row>
    <row r="427" spans="1:91" x14ac:dyDescent="0.35">
      <c r="A427">
        <v>171</v>
      </c>
      <c r="B427">
        <v>20</v>
      </c>
      <c r="D427" t="s">
        <v>2606</v>
      </c>
      <c r="E427" t="s">
        <v>92</v>
      </c>
      <c r="F427" t="s">
        <v>2607</v>
      </c>
      <c r="G427" t="s">
        <v>2608</v>
      </c>
      <c r="H427" t="s">
        <v>102</v>
      </c>
      <c r="I427">
        <v>0</v>
      </c>
      <c r="O427" s="1">
        <v>44979</v>
      </c>
      <c r="P427" t="s">
        <v>96</v>
      </c>
      <c r="Q427">
        <v>11044600</v>
      </c>
      <c r="S427">
        <v>0</v>
      </c>
      <c r="T427" t="s">
        <v>121</v>
      </c>
      <c r="Z427" t="s">
        <v>2609</v>
      </c>
      <c r="AA427" t="s">
        <v>775</v>
      </c>
      <c r="AB427">
        <v>8</v>
      </c>
      <c r="AC427">
        <v>0</v>
      </c>
      <c r="AD427">
        <v>5.8500000000000003E-2</v>
      </c>
      <c r="AE427">
        <v>0</v>
      </c>
      <c r="AF427">
        <v>0</v>
      </c>
      <c r="AG427">
        <v>0</v>
      </c>
      <c r="AI427">
        <v>0</v>
      </c>
      <c r="AJ427">
        <v>0</v>
      </c>
      <c r="AL427">
        <v>28180.44</v>
      </c>
      <c r="AM427">
        <v>0</v>
      </c>
      <c r="AN427">
        <v>0</v>
      </c>
      <c r="AO427">
        <v>0</v>
      </c>
      <c r="AP427" s="1">
        <v>44321</v>
      </c>
      <c r="AQ427">
        <v>9575</v>
      </c>
      <c r="AR427">
        <v>734</v>
      </c>
      <c r="AS427">
        <v>2000000</v>
      </c>
      <c r="AT427">
        <v>0</v>
      </c>
      <c r="AU427">
        <v>87.3</v>
      </c>
      <c r="AW427">
        <v>2023</v>
      </c>
      <c r="AX427" t="s">
        <v>2607</v>
      </c>
      <c r="AY427" t="s">
        <v>2610</v>
      </c>
      <c r="AZ427" t="s">
        <v>102</v>
      </c>
      <c r="BA427">
        <v>638400</v>
      </c>
      <c r="BB427">
        <v>1107600</v>
      </c>
      <c r="BC427">
        <v>0</v>
      </c>
      <c r="BD427">
        <v>1746000</v>
      </c>
      <c r="BE427">
        <v>1746000</v>
      </c>
      <c r="BF427">
        <v>2022</v>
      </c>
      <c r="BG427" t="s">
        <v>2611</v>
      </c>
      <c r="BH427" t="s">
        <v>2610</v>
      </c>
      <c r="BI427" t="s">
        <v>102</v>
      </c>
      <c r="BJ427">
        <v>638400</v>
      </c>
      <c r="BK427">
        <v>1107600</v>
      </c>
      <c r="BL427">
        <v>0</v>
      </c>
      <c r="BM427">
        <v>1746000</v>
      </c>
      <c r="BN427">
        <v>1746000</v>
      </c>
      <c r="BO427">
        <v>2021</v>
      </c>
      <c r="BP427" t="s">
        <v>2612</v>
      </c>
      <c r="BQ427" t="s">
        <v>2079</v>
      </c>
      <c r="BR427" t="s">
        <v>102</v>
      </c>
      <c r="BS427">
        <v>638400</v>
      </c>
      <c r="BT427">
        <v>1107600</v>
      </c>
      <c r="BU427">
        <v>0</v>
      </c>
      <c r="BV427">
        <v>1746000</v>
      </c>
      <c r="BW427">
        <v>1746000</v>
      </c>
      <c r="BX427">
        <v>2020</v>
      </c>
      <c r="BY427" t="s">
        <v>2612</v>
      </c>
      <c r="BZ427" t="s">
        <v>2079</v>
      </c>
      <c r="CA427" t="s">
        <v>102</v>
      </c>
      <c r="CB427">
        <v>638400</v>
      </c>
      <c r="CC427">
        <v>1082600</v>
      </c>
      <c r="CD427">
        <v>0</v>
      </c>
      <c r="CE427">
        <v>1721000</v>
      </c>
      <c r="CF427">
        <v>1721000</v>
      </c>
      <c r="CG427">
        <v>0</v>
      </c>
      <c r="CH427">
        <v>0</v>
      </c>
      <c r="CI427">
        <v>73</v>
      </c>
      <c r="CJ427" t="s">
        <v>158</v>
      </c>
      <c r="CM427" t="s">
        <v>2613</v>
      </c>
    </row>
    <row r="428" spans="1:91" x14ac:dyDescent="0.35">
      <c r="A428">
        <v>211.01</v>
      </c>
      <c r="B428">
        <v>6</v>
      </c>
      <c r="D428" t="s">
        <v>2614</v>
      </c>
      <c r="E428" t="s">
        <v>92</v>
      </c>
      <c r="F428" t="s">
        <v>2615</v>
      </c>
      <c r="G428" t="s">
        <v>2608</v>
      </c>
      <c r="H428" t="s">
        <v>102</v>
      </c>
      <c r="I428">
        <v>0</v>
      </c>
      <c r="L428">
        <v>211.1</v>
      </c>
      <c r="M428">
        <v>6</v>
      </c>
      <c r="O428" s="1">
        <v>44076</v>
      </c>
      <c r="P428" t="s">
        <v>110</v>
      </c>
      <c r="Q428">
        <v>11316100</v>
      </c>
      <c r="S428">
        <v>0</v>
      </c>
      <c r="T428" t="s">
        <v>164</v>
      </c>
      <c r="Z428" t="s">
        <v>2616</v>
      </c>
      <c r="AA428" t="s">
        <v>2617</v>
      </c>
      <c r="AB428">
        <v>3</v>
      </c>
      <c r="AC428">
        <v>0</v>
      </c>
      <c r="AD428">
        <v>2.87E-2</v>
      </c>
      <c r="AE428">
        <v>0</v>
      </c>
      <c r="AF428">
        <v>0</v>
      </c>
      <c r="AG428">
        <v>0</v>
      </c>
      <c r="AI428">
        <v>0</v>
      </c>
      <c r="AJ428">
        <v>0</v>
      </c>
      <c r="AL428">
        <v>17607.240000000002</v>
      </c>
      <c r="AM428">
        <v>0</v>
      </c>
      <c r="AN428">
        <v>0</v>
      </c>
      <c r="AO428">
        <v>0</v>
      </c>
      <c r="AP428" s="1">
        <v>43235</v>
      </c>
      <c r="AQ428">
        <v>9378</v>
      </c>
      <c r="AR428">
        <v>237</v>
      </c>
      <c r="AS428">
        <v>2028959</v>
      </c>
      <c r="AT428">
        <v>0</v>
      </c>
      <c r="AU428">
        <v>52.785689607330703</v>
      </c>
      <c r="AW428">
        <v>2023</v>
      </c>
      <c r="AX428" t="s">
        <v>2615</v>
      </c>
      <c r="AY428" t="s">
        <v>2608</v>
      </c>
      <c r="AZ428" t="s">
        <v>102</v>
      </c>
      <c r="BA428">
        <v>900000</v>
      </c>
      <c r="BB428">
        <v>171000</v>
      </c>
      <c r="BC428">
        <v>0</v>
      </c>
      <c r="BD428">
        <v>1071000</v>
      </c>
      <c r="BE428">
        <v>1071000</v>
      </c>
      <c r="BF428">
        <v>2022</v>
      </c>
      <c r="BG428" t="s">
        <v>2615</v>
      </c>
      <c r="BH428" t="s">
        <v>2608</v>
      </c>
      <c r="BI428" t="s">
        <v>102</v>
      </c>
      <c r="BJ428">
        <v>900000</v>
      </c>
      <c r="BK428">
        <v>171000</v>
      </c>
      <c r="BL428">
        <v>0</v>
      </c>
      <c r="BM428">
        <v>1071000</v>
      </c>
      <c r="BN428">
        <v>1071000</v>
      </c>
      <c r="BO428">
        <v>2021</v>
      </c>
      <c r="BP428" t="s">
        <v>2615</v>
      </c>
      <c r="BQ428" t="s">
        <v>2608</v>
      </c>
      <c r="BR428" t="s">
        <v>102</v>
      </c>
      <c r="BS428">
        <v>900000</v>
      </c>
      <c r="BT428">
        <v>171000</v>
      </c>
      <c r="BU428">
        <v>0</v>
      </c>
      <c r="BV428">
        <v>1071000</v>
      </c>
      <c r="BW428">
        <v>1071000</v>
      </c>
      <c r="BX428">
        <v>2020</v>
      </c>
      <c r="BY428" t="s">
        <v>2615</v>
      </c>
      <c r="BZ428" t="s">
        <v>2618</v>
      </c>
      <c r="CA428" t="s">
        <v>102</v>
      </c>
      <c r="CB428">
        <v>900000</v>
      </c>
      <c r="CC428">
        <v>161000</v>
      </c>
      <c r="CD428">
        <v>0</v>
      </c>
      <c r="CE428">
        <v>1061000</v>
      </c>
      <c r="CF428">
        <v>1061000</v>
      </c>
      <c r="CG428">
        <v>0</v>
      </c>
      <c r="CH428">
        <v>0</v>
      </c>
      <c r="CI428">
        <v>11</v>
      </c>
      <c r="CJ428" t="s">
        <v>115</v>
      </c>
      <c r="CM428" t="s">
        <v>2619</v>
      </c>
    </row>
    <row r="429" spans="1:91" x14ac:dyDescent="0.35">
      <c r="A429">
        <v>179</v>
      </c>
      <c r="B429">
        <v>1</v>
      </c>
      <c r="D429" t="s">
        <v>2620</v>
      </c>
      <c r="E429" t="s">
        <v>92</v>
      </c>
      <c r="F429" t="s">
        <v>2621</v>
      </c>
      <c r="G429" t="s">
        <v>2622</v>
      </c>
      <c r="H429" t="s">
        <v>2623</v>
      </c>
      <c r="I429">
        <v>0</v>
      </c>
      <c r="O429" s="1">
        <v>44933</v>
      </c>
      <c r="P429" t="s">
        <v>96</v>
      </c>
      <c r="Q429">
        <v>11102100</v>
      </c>
      <c r="S429">
        <v>0</v>
      </c>
      <c r="T429" t="s">
        <v>121</v>
      </c>
      <c r="Z429" t="s">
        <v>2624</v>
      </c>
      <c r="AA429" t="s">
        <v>500</v>
      </c>
      <c r="AB429">
        <v>3</v>
      </c>
      <c r="AC429">
        <v>0</v>
      </c>
      <c r="AD429">
        <v>2.6200000000000001E-2</v>
      </c>
      <c r="AE429">
        <v>0</v>
      </c>
      <c r="AF429">
        <v>0</v>
      </c>
      <c r="AG429">
        <v>0</v>
      </c>
      <c r="AI429">
        <v>0</v>
      </c>
      <c r="AJ429">
        <v>0</v>
      </c>
      <c r="AL429">
        <v>12992.7</v>
      </c>
      <c r="AM429">
        <v>0</v>
      </c>
      <c r="AN429">
        <v>0</v>
      </c>
      <c r="AO429">
        <v>0</v>
      </c>
      <c r="AP429" s="1">
        <v>44413</v>
      </c>
      <c r="AQ429">
        <v>9602</v>
      </c>
      <c r="AR429">
        <v>89</v>
      </c>
      <c r="AS429">
        <v>1250000</v>
      </c>
      <c r="AT429">
        <v>0</v>
      </c>
      <c r="AU429">
        <v>64.400000000000006</v>
      </c>
      <c r="AW429">
        <v>2023</v>
      </c>
      <c r="AX429" t="s">
        <v>2621</v>
      </c>
      <c r="AY429" t="s">
        <v>2622</v>
      </c>
      <c r="AZ429" t="s">
        <v>2623</v>
      </c>
      <c r="BA429">
        <v>470300</v>
      </c>
      <c r="BB429">
        <v>334700</v>
      </c>
      <c r="BC429">
        <v>0</v>
      </c>
      <c r="BD429">
        <v>805000</v>
      </c>
      <c r="BE429">
        <v>805000</v>
      </c>
      <c r="BF429">
        <v>2022</v>
      </c>
      <c r="BG429" t="s">
        <v>2625</v>
      </c>
      <c r="BH429" t="s">
        <v>2626</v>
      </c>
      <c r="BI429" t="s">
        <v>102</v>
      </c>
      <c r="BJ429">
        <v>470300</v>
      </c>
      <c r="BK429">
        <v>334700</v>
      </c>
      <c r="BL429">
        <v>0</v>
      </c>
      <c r="BM429">
        <v>805000</v>
      </c>
      <c r="BN429">
        <v>805000</v>
      </c>
      <c r="BO429">
        <v>2021</v>
      </c>
      <c r="BP429" t="s">
        <v>2627</v>
      </c>
      <c r="BQ429" t="s">
        <v>2628</v>
      </c>
      <c r="BR429" t="s">
        <v>584</v>
      </c>
      <c r="BS429">
        <v>470300</v>
      </c>
      <c r="BT429">
        <v>334700</v>
      </c>
      <c r="BU429">
        <v>0</v>
      </c>
      <c r="BV429">
        <v>805000</v>
      </c>
      <c r="BW429">
        <v>805000</v>
      </c>
      <c r="BX429">
        <v>2020</v>
      </c>
      <c r="BY429" t="s">
        <v>2627</v>
      </c>
      <c r="BZ429" t="s">
        <v>2628</v>
      </c>
      <c r="CA429" t="s">
        <v>584</v>
      </c>
      <c r="CB429">
        <v>470300</v>
      </c>
      <c r="CC429">
        <v>334700</v>
      </c>
      <c r="CD429">
        <v>0</v>
      </c>
      <c r="CE429">
        <v>805000</v>
      </c>
      <c r="CF429">
        <v>805000</v>
      </c>
      <c r="CG429">
        <v>0</v>
      </c>
      <c r="CH429">
        <v>0</v>
      </c>
      <c r="CI429">
        <v>55</v>
      </c>
      <c r="CJ429" t="s">
        <v>139</v>
      </c>
      <c r="CM429" t="s">
        <v>2629</v>
      </c>
    </row>
    <row r="430" spans="1:91" x14ac:dyDescent="0.35">
      <c r="A430">
        <v>206</v>
      </c>
      <c r="B430">
        <v>26</v>
      </c>
      <c r="D430" t="s">
        <v>2630</v>
      </c>
      <c r="E430" t="s">
        <v>92</v>
      </c>
      <c r="F430" t="s">
        <v>2631</v>
      </c>
      <c r="G430" t="s">
        <v>2632</v>
      </c>
      <c r="H430" t="s">
        <v>676</v>
      </c>
      <c r="I430">
        <v>0</v>
      </c>
      <c r="O430" s="1">
        <v>43826</v>
      </c>
      <c r="P430" t="s">
        <v>96</v>
      </c>
      <c r="Q430">
        <v>11290700</v>
      </c>
      <c r="S430">
        <v>0</v>
      </c>
      <c r="T430" t="s">
        <v>97</v>
      </c>
      <c r="Z430" t="s">
        <v>1523</v>
      </c>
      <c r="AA430" t="s">
        <v>145</v>
      </c>
      <c r="AB430">
        <v>2</v>
      </c>
      <c r="AC430">
        <v>0</v>
      </c>
      <c r="AD430">
        <v>3.5299999999999998E-2</v>
      </c>
      <c r="AE430">
        <v>0</v>
      </c>
      <c r="AF430">
        <v>0</v>
      </c>
      <c r="AG430">
        <v>0</v>
      </c>
      <c r="AI430">
        <v>0</v>
      </c>
      <c r="AJ430">
        <v>0</v>
      </c>
      <c r="AL430">
        <v>14058.52</v>
      </c>
      <c r="AM430">
        <v>0</v>
      </c>
      <c r="AN430">
        <v>0</v>
      </c>
      <c r="AO430">
        <v>0</v>
      </c>
      <c r="AP430" s="1">
        <v>39972</v>
      </c>
      <c r="AQ430">
        <v>8670</v>
      </c>
      <c r="AR430">
        <v>581</v>
      </c>
      <c r="AS430">
        <v>1</v>
      </c>
      <c r="AT430">
        <v>4</v>
      </c>
      <c r="AU430">
        <v>85100000</v>
      </c>
      <c r="AW430">
        <v>2023</v>
      </c>
      <c r="AX430" t="s">
        <v>2631</v>
      </c>
      <c r="AY430" t="s">
        <v>2632</v>
      </c>
      <c r="AZ430" t="s">
        <v>676</v>
      </c>
      <c r="BA430">
        <v>631800</v>
      </c>
      <c r="BB430">
        <v>219200</v>
      </c>
      <c r="BC430">
        <v>0</v>
      </c>
      <c r="BD430">
        <v>851000</v>
      </c>
      <c r="BE430">
        <v>851000</v>
      </c>
      <c r="BF430">
        <v>2022</v>
      </c>
      <c r="BG430" t="s">
        <v>2631</v>
      </c>
      <c r="BH430" t="s">
        <v>2632</v>
      </c>
      <c r="BI430" t="s">
        <v>676</v>
      </c>
      <c r="BJ430">
        <v>631800</v>
      </c>
      <c r="BK430">
        <v>219200</v>
      </c>
      <c r="BL430">
        <v>0</v>
      </c>
      <c r="BM430">
        <v>851000</v>
      </c>
      <c r="BN430">
        <v>851000</v>
      </c>
      <c r="BO430">
        <v>2021</v>
      </c>
      <c r="BP430" t="s">
        <v>2631</v>
      </c>
      <c r="BQ430" t="s">
        <v>2632</v>
      </c>
      <c r="BR430" t="s">
        <v>676</v>
      </c>
      <c r="BS430">
        <v>631800</v>
      </c>
      <c r="BT430">
        <v>219200</v>
      </c>
      <c r="BU430">
        <v>0</v>
      </c>
      <c r="BV430">
        <v>851000</v>
      </c>
      <c r="BW430">
        <v>851000</v>
      </c>
      <c r="BX430">
        <v>2020</v>
      </c>
      <c r="BY430" t="s">
        <v>2631</v>
      </c>
      <c r="BZ430" t="s">
        <v>2632</v>
      </c>
      <c r="CA430" t="s">
        <v>676</v>
      </c>
      <c r="CB430">
        <v>631800</v>
      </c>
      <c r="CC430">
        <v>219200</v>
      </c>
      <c r="CD430">
        <v>0</v>
      </c>
      <c r="CE430">
        <v>851000</v>
      </c>
      <c r="CF430">
        <v>851000</v>
      </c>
      <c r="CG430">
        <v>0</v>
      </c>
      <c r="CH430">
        <v>0</v>
      </c>
      <c r="CI430">
        <v>48</v>
      </c>
      <c r="CJ430" t="s">
        <v>103</v>
      </c>
      <c r="CM430" t="s">
        <v>2633</v>
      </c>
    </row>
    <row r="431" spans="1:91" x14ac:dyDescent="0.35">
      <c r="A431">
        <v>85</v>
      </c>
      <c r="B431">
        <v>6</v>
      </c>
      <c r="D431" t="s">
        <v>2634</v>
      </c>
      <c r="E431" t="s">
        <v>92</v>
      </c>
      <c r="F431" t="s">
        <v>2635</v>
      </c>
      <c r="G431" t="s">
        <v>2636</v>
      </c>
      <c r="H431" t="s">
        <v>102</v>
      </c>
      <c r="I431">
        <v>0</v>
      </c>
      <c r="O431" s="1">
        <v>43826</v>
      </c>
      <c r="P431" t="s">
        <v>120</v>
      </c>
      <c r="Q431">
        <v>10615500</v>
      </c>
      <c r="S431">
        <v>0</v>
      </c>
      <c r="T431" t="s">
        <v>121</v>
      </c>
      <c r="Z431" t="s">
        <v>234</v>
      </c>
      <c r="AA431" t="s">
        <v>2637</v>
      </c>
      <c r="AB431">
        <v>8</v>
      </c>
      <c r="AC431">
        <v>0</v>
      </c>
      <c r="AD431">
        <v>5.74E-2</v>
      </c>
      <c r="AE431">
        <v>0</v>
      </c>
      <c r="AF431">
        <v>0</v>
      </c>
      <c r="AG431">
        <v>0</v>
      </c>
      <c r="AI431">
        <v>0</v>
      </c>
      <c r="AJ431">
        <v>0</v>
      </c>
      <c r="AL431">
        <v>16285.26</v>
      </c>
      <c r="AM431">
        <v>0</v>
      </c>
      <c r="AN431">
        <v>0</v>
      </c>
      <c r="AO431">
        <v>0</v>
      </c>
      <c r="AP431" s="1">
        <v>35949</v>
      </c>
      <c r="AQ431">
        <v>5293</v>
      </c>
      <c r="AR431">
        <v>112</v>
      </c>
      <c r="AS431">
        <v>100</v>
      </c>
      <c r="AT431">
        <v>25</v>
      </c>
      <c r="AU431">
        <v>1009000</v>
      </c>
      <c r="AW431">
        <v>2023</v>
      </c>
      <c r="AX431" t="s">
        <v>2635</v>
      </c>
      <c r="AY431" t="s">
        <v>2636</v>
      </c>
      <c r="AZ431" t="s">
        <v>102</v>
      </c>
      <c r="BA431">
        <v>475000</v>
      </c>
      <c r="BB431">
        <v>534000</v>
      </c>
      <c r="BC431">
        <v>0</v>
      </c>
      <c r="BD431">
        <v>1009000</v>
      </c>
      <c r="BE431">
        <v>1009000</v>
      </c>
      <c r="BF431">
        <v>2022</v>
      </c>
      <c r="BG431" t="s">
        <v>2635</v>
      </c>
      <c r="BH431" t="s">
        <v>2636</v>
      </c>
      <c r="BI431" t="s">
        <v>102</v>
      </c>
      <c r="BJ431">
        <v>475000</v>
      </c>
      <c r="BK431">
        <v>534000</v>
      </c>
      <c r="BL431">
        <v>0</v>
      </c>
      <c r="BM431">
        <v>1009000</v>
      </c>
      <c r="BN431">
        <v>1009000</v>
      </c>
      <c r="BO431">
        <v>2021</v>
      </c>
      <c r="BP431" t="s">
        <v>2635</v>
      </c>
      <c r="BQ431" t="s">
        <v>2636</v>
      </c>
      <c r="BR431" t="s">
        <v>102</v>
      </c>
      <c r="BS431">
        <v>475000</v>
      </c>
      <c r="BT431">
        <v>534000</v>
      </c>
      <c r="BU431">
        <v>0</v>
      </c>
      <c r="BV431">
        <v>1009000</v>
      </c>
      <c r="BW431">
        <v>1009000</v>
      </c>
      <c r="BX431">
        <v>2020</v>
      </c>
      <c r="BY431" t="s">
        <v>2635</v>
      </c>
      <c r="BZ431" t="s">
        <v>2636</v>
      </c>
      <c r="CA431" t="s">
        <v>102</v>
      </c>
      <c r="CB431">
        <v>475000</v>
      </c>
      <c r="CC431">
        <v>534000</v>
      </c>
      <c r="CD431">
        <v>0</v>
      </c>
      <c r="CE431">
        <v>1009000</v>
      </c>
      <c r="CF431">
        <v>1009000</v>
      </c>
      <c r="CG431">
        <v>0</v>
      </c>
      <c r="CH431">
        <v>0</v>
      </c>
      <c r="CI431">
        <v>76</v>
      </c>
      <c r="CJ431" t="s">
        <v>195</v>
      </c>
      <c r="CM431" t="s">
        <v>2638</v>
      </c>
    </row>
    <row r="432" spans="1:91" x14ac:dyDescent="0.35">
      <c r="A432">
        <v>158.02000000000001</v>
      </c>
      <c r="B432">
        <v>32</v>
      </c>
      <c r="D432" t="s">
        <v>2639</v>
      </c>
      <c r="E432" t="s">
        <v>92</v>
      </c>
      <c r="F432" t="s">
        <v>2640</v>
      </c>
      <c r="G432" t="s">
        <v>2641</v>
      </c>
      <c r="H432" t="s">
        <v>2642</v>
      </c>
      <c r="I432">
        <v>1500</v>
      </c>
      <c r="K432">
        <v>22</v>
      </c>
      <c r="L432">
        <v>158.19999999999999</v>
      </c>
      <c r="M432">
        <v>32</v>
      </c>
      <c r="O432" s="1">
        <v>43826</v>
      </c>
      <c r="P432" t="s">
        <v>96</v>
      </c>
      <c r="Q432">
        <v>10923400</v>
      </c>
      <c r="S432">
        <v>0</v>
      </c>
      <c r="T432" t="s">
        <v>121</v>
      </c>
      <c r="Z432" t="s">
        <v>2643</v>
      </c>
      <c r="AA432" t="s">
        <v>2644</v>
      </c>
      <c r="AB432">
        <v>1</v>
      </c>
      <c r="AC432">
        <v>0</v>
      </c>
      <c r="AD432">
        <v>1.47E-2</v>
      </c>
      <c r="AE432">
        <v>0</v>
      </c>
      <c r="AF432">
        <v>0</v>
      </c>
      <c r="AG432">
        <v>0</v>
      </c>
      <c r="AI432">
        <v>0</v>
      </c>
      <c r="AJ432">
        <v>0</v>
      </c>
      <c r="AL432">
        <v>10087.5</v>
      </c>
      <c r="AM432">
        <v>0</v>
      </c>
      <c r="AN432">
        <v>0</v>
      </c>
      <c r="AO432">
        <v>0</v>
      </c>
      <c r="AP432" s="1">
        <v>39616</v>
      </c>
      <c r="AQ432">
        <v>8556</v>
      </c>
      <c r="AR432">
        <v>175</v>
      </c>
      <c r="AS432">
        <v>790000</v>
      </c>
      <c r="AT432">
        <v>0</v>
      </c>
      <c r="AU432">
        <v>79.113924050632903</v>
      </c>
      <c r="AV432">
        <v>5</v>
      </c>
      <c r="AW432">
        <v>2023</v>
      </c>
      <c r="AX432" t="s">
        <v>2640</v>
      </c>
      <c r="AY432" t="s">
        <v>2641</v>
      </c>
      <c r="AZ432" t="s">
        <v>2642</v>
      </c>
      <c r="BA432">
        <v>197500</v>
      </c>
      <c r="BB432">
        <v>427500</v>
      </c>
      <c r="BC432">
        <v>0</v>
      </c>
      <c r="BD432">
        <v>625000</v>
      </c>
      <c r="BE432">
        <v>625000</v>
      </c>
      <c r="BF432">
        <v>2022</v>
      </c>
      <c r="BG432" t="s">
        <v>2640</v>
      </c>
      <c r="BH432" t="s">
        <v>2641</v>
      </c>
      <c r="BI432" t="s">
        <v>2642</v>
      </c>
      <c r="BJ432">
        <v>197500</v>
      </c>
      <c r="BK432">
        <v>427500</v>
      </c>
      <c r="BL432">
        <v>0</v>
      </c>
      <c r="BM432">
        <v>625000</v>
      </c>
      <c r="BN432">
        <v>625000</v>
      </c>
      <c r="BO432">
        <v>2021</v>
      </c>
      <c r="BP432" t="s">
        <v>2640</v>
      </c>
      <c r="BQ432" t="s">
        <v>2641</v>
      </c>
      <c r="BR432" t="s">
        <v>2642</v>
      </c>
      <c r="BS432">
        <v>197500</v>
      </c>
      <c r="BT432">
        <v>427500</v>
      </c>
      <c r="BU432">
        <v>0</v>
      </c>
      <c r="BV432">
        <v>625000</v>
      </c>
      <c r="BW432">
        <v>625000</v>
      </c>
      <c r="BX432">
        <v>2020</v>
      </c>
      <c r="BY432" t="s">
        <v>2640</v>
      </c>
      <c r="BZ432" t="s">
        <v>2641</v>
      </c>
      <c r="CA432" t="s">
        <v>2642</v>
      </c>
      <c r="CB432">
        <v>197500</v>
      </c>
      <c r="CC432">
        <v>427500</v>
      </c>
      <c r="CD432">
        <v>0</v>
      </c>
      <c r="CE432">
        <v>625000</v>
      </c>
      <c r="CF432">
        <v>625000</v>
      </c>
      <c r="CG432">
        <v>0</v>
      </c>
      <c r="CH432">
        <v>0</v>
      </c>
      <c r="CI432">
        <v>60</v>
      </c>
      <c r="CJ432" t="s">
        <v>1960</v>
      </c>
      <c r="CK432" t="s">
        <v>1961</v>
      </c>
      <c r="CL432" t="s">
        <v>1962</v>
      </c>
      <c r="CM432" t="s">
        <v>2645</v>
      </c>
    </row>
    <row r="433" spans="1:91" x14ac:dyDescent="0.35">
      <c r="A433">
        <v>22</v>
      </c>
      <c r="B433">
        <v>5.01</v>
      </c>
      <c r="D433" t="s">
        <v>2646</v>
      </c>
      <c r="E433" t="s">
        <v>92</v>
      </c>
      <c r="F433" t="s">
        <v>2647</v>
      </c>
      <c r="G433" t="s">
        <v>2648</v>
      </c>
      <c r="H433" t="s">
        <v>102</v>
      </c>
      <c r="I433">
        <v>0</v>
      </c>
      <c r="J433">
        <v>2015</v>
      </c>
      <c r="L433">
        <v>22</v>
      </c>
      <c r="M433" t="s">
        <v>2649</v>
      </c>
      <c r="O433" s="1">
        <v>43826</v>
      </c>
      <c r="P433" t="s">
        <v>96</v>
      </c>
      <c r="Q433">
        <v>10179700</v>
      </c>
      <c r="S433">
        <v>1327</v>
      </c>
      <c r="T433" t="s">
        <v>164</v>
      </c>
      <c r="Z433" t="s">
        <v>2650</v>
      </c>
      <c r="AA433" t="s">
        <v>2651</v>
      </c>
      <c r="AB433">
        <v>15</v>
      </c>
      <c r="AC433">
        <v>0</v>
      </c>
      <c r="AD433">
        <v>8.6099999999999996E-2</v>
      </c>
      <c r="AE433">
        <v>0</v>
      </c>
      <c r="AF433">
        <v>0</v>
      </c>
      <c r="AG433">
        <v>0</v>
      </c>
      <c r="AI433">
        <v>0</v>
      </c>
      <c r="AJ433">
        <v>0</v>
      </c>
      <c r="AL433">
        <v>75771.960000000006</v>
      </c>
      <c r="AM433">
        <v>0</v>
      </c>
      <c r="AN433">
        <v>0</v>
      </c>
      <c r="AO433">
        <v>0</v>
      </c>
      <c r="AP433" s="1">
        <v>40451</v>
      </c>
      <c r="AQ433">
        <v>8756</v>
      </c>
      <c r="AR433">
        <v>295</v>
      </c>
      <c r="AS433">
        <v>999000</v>
      </c>
      <c r="AT433">
        <v>0</v>
      </c>
      <c r="AU433">
        <v>461.36136136136099</v>
      </c>
      <c r="AW433">
        <v>2023</v>
      </c>
      <c r="AX433" t="s">
        <v>2647</v>
      </c>
      <c r="AY433" t="s">
        <v>2648</v>
      </c>
      <c r="AZ433" t="s">
        <v>102</v>
      </c>
      <c r="BA433">
        <v>988000</v>
      </c>
      <c r="BB433">
        <v>3621000</v>
      </c>
      <c r="BC433">
        <v>0</v>
      </c>
      <c r="BD433">
        <v>4609000</v>
      </c>
      <c r="BE433">
        <v>4609000</v>
      </c>
      <c r="BF433">
        <v>2022</v>
      </c>
      <c r="BG433" t="s">
        <v>2647</v>
      </c>
      <c r="BH433" t="s">
        <v>2648</v>
      </c>
      <c r="BI433" t="s">
        <v>102</v>
      </c>
      <c r="BJ433">
        <v>988000</v>
      </c>
      <c r="BK433">
        <v>3621000</v>
      </c>
      <c r="BL433">
        <v>0</v>
      </c>
      <c r="BM433">
        <v>4609000</v>
      </c>
      <c r="BN433">
        <v>4609000</v>
      </c>
      <c r="BO433">
        <v>2021</v>
      </c>
      <c r="BP433" t="s">
        <v>2647</v>
      </c>
      <c r="BQ433" t="s">
        <v>2648</v>
      </c>
      <c r="BR433" t="s">
        <v>102</v>
      </c>
      <c r="BS433">
        <v>988000</v>
      </c>
      <c r="BT433">
        <v>3621000</v>
      </c>
      <c r="BU433">
        <v>0</v>
      </c>
      <c r="BV433">
        <v>4609000</v>
      </c>
      <c r="BW433">
        <v>4609000</v>
      </c>
      <c r="BX433">
        <v>2020</v>
      </c>
      <c r="BY433" t="s">
        <v>2647</v>
      </c>
      <c r="BZ433" t="s">
        <v>2648</v>
      </c>
      <c r="CA433" t="s">
        <v>102</v>
      </c>
      <c r="CB433">
        <v>988000</v>
      </c>
      <c r="CC433">
        <v>3621000</v>
      </c>
      <c r="CD433">
        <v>0</v>
      </c>
      <c r="CE433">
        <v>4609000</v>
      </c>
      <c r="CF433">
        <v>4609000</v>
      </c>
      <c r="CG433">
        <v>0</v>
      </c>
      <c r="CH433">
        <v>0</v>
      </c>
      <c r="CI433">
        <v>58</v>
      </c>
      <c r="CJ433" t="s">
        <v>244</v>
      </c>
      <c r="CM433" t="s">
        <v>2652</v>
      </c>
    </row>
    <row r="434" spans="1:91" x14ac:dyDescent="0.35">
      <c r="A434">
        <v>117</v>
      </c>
      <c r="B434">
        <v>3</v>
      </c>
      <c r="D434" t="s">
        <v>2653</v>
      </c>
      <c r="E434" t="s">
        <v>92</v>
      </c>
      <c r="F434" t="s">
        <v>2654</v>
      </c>
      <c r="G434" t="s">
        <v>2655</v>
      </c>
      <c r="H434" t="s">
        <v>2656</v>
      </c>
      <c r="I434">
        <v>0</v>
      </c>
      <c r="O434" s="1">
        <v>43826</v>
      </c>
      <c r="P434" t="s">
        <v>120</v>
      </c>
      <c r="Q434">
        <v>10849300</v>
      </c>
      <c r="S434">
        <v>660</v>
      </c>
      <c r="T434" t="s">
        <v>121</v>
      </c>
      <c r="Z434" t="s">
        <v>2657</v>
      </c>
      <c r="AA434" t="s">
        <v>2658</v>
      </c>
      <c r="AB434">
        <v>2</v>
      </c>
      <c r="AC434">
        <v>0</v>
      </c>
      <c r="AD434">
        <v>0</v>
      </c>
      <c r="AE434">
        <v>0</v>
      </c>
      <c r="AF434">
        <v>0</v>
      </c>
      <c r="AG434">
        <v>0</v>
      </c>
      <c r="AI434">
        <v>0</v>
      </c>
      <c r="AJ434">
        <v>0</v>
      </c>
      <c r="AL434">
        <v>39833.519999999997</v>
      </c>
      <c r="AM434">
        <v>0</v>
      </c>
      <c r="AN434">
        <v>0</v>
      </c>
      <c r="AO434">
        <v>0</v>
      </c>
      <c r="AP434" s="1">
        <v>38043</v>
      </c>
      <c r="AQ434">
        <v>7228</v>
      </c>
      <c r="AR434">
        <v>160</v>
      </c>
      <c r="AS434">
        <v>975000</v>
      </c>
      <c r="AT434">
        <v>0</v>
      </c>
      <c r="AU434">
        <v>253.128205128205</v>
      </c>
      <c r="AW434">
        <v>2023</v>
      </c>
      <c r="AX434" t="s">
        <v>2654</v>
      </c>
      <c r="AY434" t="s">
        <v>2655</v>
      </c>
      <c r="AZ434" t="s">
        <v>2656</v>
      </c>
      <c r="BA434">
        <v>1377500</v>
      </c>
      <c r="BB434">
        <v>1090500</v>
      </c>
      <c r="BC434">
        <v>0</v>
      </c>
      <c r="BD434">
        <v>2468000</v>
      </c>
      <c r="BE434">
        <v>2468000</v>
      </c>
      <c r="BF434">
        <v>2022</v>
      </c>
      <c r="BG434" t="s">
        <v>2654</v>
      </c>
      <c r="BH434" t="s">
        <v>2655</v>
      </c>
      <c r="BI434" t="s">
        <v>2656</v>
      </c>
      <c r="BJ434">
        <v>1377500</v>
      </c>
      <c r="BK434">
        <v>1090500</v>
      </c>
      <c r="BL434">
        <v>0</v>
      </c>
      <c r="BM434">
        <v>2468000</v>
      </c>
      <c r="BN434">
        <v>2468000</v>
      </c>
      <c r="BO434">
        <v>2021</v>
      </c>
      <c r="BP434" t="s">
        <v>2654</v>
      </c>
      <c r="BQ434" t="s">
        <v>2655</v>
      </c>
      <c r="BR434" t="s">
        <v>2656</v>
      </c>
      <c r="BS434">
        <v>1377500</v>
      </c>
      <c r="BT434">
        <v>1090500</v>
      </c>
      <c r="BU434">
        <v>0</v>
      </c>
      <c r="BV434">
        <v>2468000</v>
      </c>
      <c r="BW434">
        <v>2468000</v>
      </c>
      <c r="BX434">
        <v>2020</v>
      </c>
      <c r="BY434" t="s">
        <v>2654</v>
      </c>
      <c r="BZ434" t="s">
        <v>2655</v>
      </c>
      <c r="CA434" t="s">
        <v>2656</v>
      </c>
      <c r="CB434">
        <v>1377500</v>
      </c>
      <c r="CC434">
        <v>1090500</v>
      </c>
      <c r="CD434">
        <v>0</v>
      </c>
      <c r="CE434">
        <v>2468000</v>
      </c>
      <c r="CF434">
        <v>2468000</v>
      </c>
      <c r="CG434">
        <v>0</v>
      </c>
      <c r="CH434">
        <v>0</v>
      </c>
      <c r="CI434">
        <v>74</v>
      </c>
      <c r="CJ434" t="s">
        <v>2659</v>
      </c>
      <c r="CM434" t="s">
        <v>2660</v>
      </c>
    </row>
    <row r="435" spans="1:91" x14ac:dyDescent="0.35">
      <c r="A435">
        <v>209</v>
      </c>
      <c r="B435">
        <v>31</v>
      </c>
      <c r="D435" t="s">
        <v>2661</v>
      </c>
      <c r="E435" t="s">
        <v>92</v>
      </c>
      <c r="F435" t="s">
        <v>2662</v>
      </c>
      <c r="G435" t="s">
        <v>2663</v>
      </c>
      <c r="H435" t="s">
        <v>2664</v>
      </c>
      <c r="I435">
        <v>0</v>
      </c>
      <c r="O435" s="1">
        <v>44306</v>
      </c>
      <c r="P435" t="s">
        <v>96</v>
      </c>
      <c r="Q435">
        <v>11313700</v>
      </c>
      <c r="S435">
        <v>660</v>
      </c>
      <c r="T435" t="s">
        <v>97</v>
      </c>
      <c r="Z435" t="s">
        <v>2665</v>
      </c>
      <c r="AA435" t="s">
        <v>1220</v>
      </c>
      <c r="AB435">
        <v>6</v>
      </c>
      <c r="AC435">
        <v>0</v>
      </c>
      <c r="AD435">
        <v>5.6800000000000003E-2</v>
      </c>
      <c r="AE435">
        <v>0</v>
      </c>
      <c r="AF435">
        <v>0</v>
      </c>
      <c r="AG435">
        <v>0</v>
      </c>
      <c r="AI435">
        <v>0</v>
      </c>
      <c r="AJ435">
        <v>0</v>
      </c>
      <c r="AL435">
        <v>29669.919999999998</v>
      </c>
      <c r="AM435">
        <v>0</v>
      </c>
      <c r="AN435">
        <v>0</v>
      </c>
      <c r="AO435">
        <v>0</v>
      </c>
      <c r="AP435" s="1">
        <v>37280</v>
      </c>
      <c r="AQ435">
        <v>5931</v>
      </c>
      <c r="AR435">
        <v>202</v>
      </c>
      <c r="AS435">
        <v>930000</v>
      </c>
      <c r="AT435">
        <v>0</v>
      </c>
      <c r="AU435">
        <v>193.118279569892</v>
      </c>
      <c r="AW435">
        <v>2023</v>
      </c>
      <c r="AX435" t="s">
        <v>2662</v>
      </c>
      <c r="AY435" t="s">
        <v>2663</v>
      </c>
      <c r="AZ435" t="s">
        <v>2664</v>
      </c>
      <c r="BA435">
        <v>1200000</v>
      </c>
      <c r="BB435">
        <v>596000</v>
      </c>
      <c r="BC435">
        <v>0</v>
      </c>
      <c r="BD435">
        <v>1796000</v>
      </c>
      <c r="BE435">
        <v>1796000</v>
      </c>
      <c r="BF435">
        <v>2022</v>
      </c>
      <c r="BG435" t="s">
        <v>2662</v>
      </c>
      <c r="BH435" t="s">
        <v>2663</v>
      </c>
      <c r="BI435" t="s">
        <v>2664</v>
      </c>
      <c r="BJ435">
        <v>1200000</v>
      </c>
      <c r="BK435">
        <v>596000</v>
      </c>
      <c r="BL435">
        <v>0</v>
      </c>
      <c r="BM435">
        <v>1796000</v>
      </c>
      <c r="BN435">
        <v>1796000</v>
      </c>
      <c r="BO435">
        <v>2021</v>
      </c>
      <c r="BP435" t="s">
        <v>2662</v>
      </c>
      <c r="BQ435" t="s">
        <v>2663</v>
      </c>
      <c r="BR435" t="s">
        <v>2666</v>
      </c>
      <c r="BS435">
        <v>1200000</v>
      </c>
      <c r="BT435">
        <v>596000</v>
      </c>
      <c r="BU435">
        <v>0</v>
      </c>
      <c r="BV435">
        <v>1796000</v>
      </c>
      <c r="BW435">
        <v>1796000</v>
      </c>
      <c r="BX435">
        <v>2020</v>
      </c>
      <c r="BY435" t="s">
        <v>2662</v>
      </c>
      <c r="BZ435" t="s">
        <v>2663</v>
      </c>
      <c r="CA435" t="s">
        <v>2666</v>
      </c>
      <c r="CB435">
        <v>1200000</v>
      </c>
      <c r="CC435">
        <v>596000</v>
      </c>
      <c r="CD435">
        <v>0</v>
      </c>
      <c r="CE435">
        <v>1796000</v>
      </c>
      <c r="CF435">
        <v>1796000</v>
      </c>
      <c r="CG435">
        <v>0</v>
      </c>
      <c r="CH435">
        <v>0</v>
      </c>
      <c r="CI435">
        <v>49</v>
      </c>
      <c r="CJ435" t="s">
        <v>146</v>
      </c>
      <c r="CM435" t="s">
        <v>2667</v>
      </c>
    </row>
    <row r="436" spans="1:91" x14ac:dyDescent="0.35">
      <c r="A436">
        <v>223</v>
      </c>
      <c r="B436">
        <v>5.01</v>
      </c>
      <c r="D436" t="s">
        <v>2668</v>
      </c>
      <c r="E436" t="s">
        <v>92</v>
      </c>
      <c r="F436" t="s">
        <v>2669</v>
      </c>
      <c r="G436" t="s">
        <v>2663</v>
      </c>
      <c r="H436" t="s">
        <v>2664</v>
      </c>
      <c r="I436">
        <v>0</v>
      </c>
      <c r="L436">
        <v>223</v>
      </c>
      <c r="O436" s="1">
        <v>43826</v>
      </c>
      <c r="P436" t="s">
        <v>357</v>
      </c>
      <c r="Q436">
        <v>11406900</v>
      </c>
      <c r="S436">
        <v>0</v>
      </c>
      <c r="T436" t="s">
        <v>399</v>
      </c>
      <c r="Z436" t="s">
        <v>2670</v>
      </c>
      <c r="AA436" t="s">
        <v>2671</v>
      </c>
      <c r="AB436">
        <v>4</v>
      </c>
      <c r="AC436">
        <v>0</v>
      </c>
      <c r="AD436">
        <v>0</v>
      </c>
      <c r="AE436">
        <v>0</v>
      </c>
      <c r="AF436">
        <v>0</v>
      </c>
      <c r="AG436">
        <v>0</v>
      </c>
      <c r="AI436">
        <v>0</v>
      </c>
      <c r="AJ436">
        <v>0</v>
      </c>
      <c r="AL436">
        <v>140163.84</v>
      </c>
      <c r="AM436">
        <v>0</v>
      </c>
      <c r="AN436">
        <v>0</v>
      </c>
      <c r="AO436">
        <v>0</v>
      </c>
      <c r="AP436" s="1">
        <v>38822</v>
      </c>
      <c r="AQ436">
        <v>7874</v>
      </c>
      <c r="AR436">
        <v>249</v>
      </c>
      <c r="AS436">
        <v>3500000</v>
      </c>
      <c r="AT436">
        <v>26</v>
      </c>
      <c r="AU436">
        <v>241.828571428571</v>
      </c>
      <c r="AW436">
        <v>2023</v>
      </c>
      <c r="AX436" t="s">
        <v>2669</v>
      </c>
      <c r="AY436" t="s">
        <v>2663</v>
      </c>
      <c r="AZ436" t="s">
        <v>2664</v>
      </c>
      <c r="BA436">
        <v>2655000</v>
      </c>
      <c r="BB436">
        <v>5809000</v>
      </c>
      <c r="BC436">
        <v>0</v>
      </c>
      <c r="BD436">
        <v>8464000</v>
      </c>
      <c r="BE436">
        <v>8464000</v>
      </c>
      <c r="BF436">
        <v>2022</v>
      </c>
      <c r="BG436" t="s">
        <v>2669</v>
      </c>
      <c r="BH436" t="s">
        <v>2663</v>
      </c>
      <c r="BI436" t="s">
        <v>2664</v>
      </c>
      <c r="BJ436">
        <v>2655000</v>
      </c>
      <c r="BK436">
        <v>5809000</v>
      </c>
      <c r="BL436">
        <v>0</v>
      </c>
      <c r="BM436">
        <v>8464000</v>
      </c>
      <c r="BN436">
        <v>8464000</v>
      </c>
      <c r="BO436">
        <v>2021</v>
      </c>
      <c r="BP436" t="s">
        <v>2669</v>
      </c>
      <c r="BQ436" t="s">
        <v>2663</v>
      </c>
      <c r="BR436" t="s">
        <v>2664</v>
      </c>
      <c r="BS436">
        <v>2655000</v>
      </c>
      <c r="BT436">
        <v>5809000</v>
      </c>
      <c r="BU436">
        <v>0</v>
      </c>
      <c r="BV436">
        <v>8464000</v>
      </c>
      <c r="BW436">
        <v>8464000</v>
      </c>
      <c r="BX436">
        <v>2020</v>
      </c>
      <c r="BY436" t="s">
        <v>2669</v>
      </c>
      <c r="BZ436" t="s">
        <v>2663</v>
      </c>
      <c r="CA436" t="s">
        <v>2664</v>
      </c>
      <c r="CB436">
        <v>2655000</v>
      </c>
      <c r="CC436">
        <v>5809000</v>
      </c>
      <c r="CD436">
        <v>0</v>
      </c>
      <c r="CE436">
        <v>8464000</v>
      </c>
      <c r="CF436">
        <v>8464000</v>
      </c>
      <c r="CG436">
        <v>0</v>
      </c>
      <c r="CH436">
        <v>0</v>
      </c>
      <c r="CI436">
        <v>10</v>
      </c>
      <c r="CJ436" t="s">
        <v>115</v>
      </c>
      <c r="CM436" t="s">
        <v>2672</v>
      </c>
    </row>
    <row r="437" spans="1:91" x14ac:dyDescent="0.35">
      <c r="A437">
        <v>216</v>
      </c>
      <c r="B437">
        <v>17</v>
      </c>
      <c r="D437" t="s">
        <v>2673</v>
      </c>
      <c r="E437" t="s">
        <v>92</v>
      </c>
      <c r="F437" t="s">
        <v>2674</v>
      </c>
      <c r="G437" t="s">
        <v>2675</v>
      </c>
      <c r="H437" t="s">
        <v>2676</v>
      </c>
      <c r="I437">
        <v>0</v>
      </c>
      <c r="O437" s="1">
        <v>43826</v>
      </c>
      <c r="P437" t="s">
        <v>804</v>
      </c>
      <c r="Q437">
        <v>11344900</v>
      </c>
      <c r="S437">
        <v>0</v>
      </c>
      <c r="T437" t="s">
        <v>97</v>
      </c>
      <c r="Z437" t="s">
        <v>234</v>
      </c>
      <c r="AA437" t="s">
        <v>2677</v>
      </c>
      <c r="AB437">
        <v>2</v>
      </c>
      <c r="AC437">
        <v>0</v>
      </c>
      <c r="AD437">
        <v>5.74E-2</v>
      </c>
      <c r="AE437">
        <v>0</v>
      </c>
      <c r="AF437">
        <v>0</v>
      </c>
      <c r="AG437">
        <v>0</v>
      </c>
      <c r="AI437">
        <v>0</v>
      </c>
      <c r="AJ437">
        <v>0</v>
      </c>
      <c r="AL437">
        <v>21707.279999999999</v>
      </c>
      <c r="AM437">
        <v>0</v>
      </c>
      <c r="AN437">
        <v>0</v>
      </c>
      <c r="AO437">
        <v>0</v>
      </c>
      <c r="AP437" s="1">
        <v>40655</v>
      </c>
      <c r="AQ437">
        <v>8789</v>
      </c>
      <c r="AR437">
        <v>626</v>
      </c>
      <c r="AS437">
        <v>10</v>
      </c>
      <c r="AT437">
        <v>4</v>
      </c>
      <c r="AU437">
        <v>13140000</v>
      </c>
      <c r="AW437">
        <v>2023</v>
      </c>
      <c r="AX437" t="s">
        <v>2674</v>
      </c>
      <c r="AY437" t="s">
        <v>2675</v>
      </c>
      <c r="AZ437" t="s">
        <v>2676</v>
      </c>
      <c r="BA437">
        <v>875000</v>
      </c>
      <c r="BB437">
        <v>439000</v>
      </c>
      <c r="BC437">
        <v>0</v>
      </c>
      <c r="BD437">
        <v>1314000</v>
      </c>
      <c r="BE437">
        <v>1314000</v>
      </c>
      <c r="BF437">
        <v>2022</v>
      </c>
      <c r="BG437" t="s">
        <v>2674</v>
      </c>
      <c r="BH437" t="s">
        <v>2675</v>
      </c>
      <c r="BI437" t="s">
        <v>2676</v>
      </c>
      <c r="BJ437">
        <v>875000</v>
      </c>
      <c r="BK437">
        <v>439000</v>
      </c>
      <c r="BL437">
        <v>0</v>
      </c>
      <c r="BM437">
        <v>1314000</v>
      </c>
      <c r="BN437">
        <v>1314000</v>
      </c>
      <c r="BO437">
        <v>2021</v>
      </c>
      <c r="BP437" t="s">
        <v>2674</v>
      </c>
      <c r="BQ437" t="s">
        <v>2675</v>
      </c>
      <c r="BR437" t="s">
        <v>2676</v>
      </c>
      <c r="BS437">
        <v>875000</v>
      </c>
      <c r="BT437">
        <v>439000</v>
      </c>
      <c r="BU437">
        <v>0</v>
      </c>
      <c r="BV437">
        <v>1314000</v>
      </c>
      <c r="BW437">
        <v>1314000</v>
      </c>
      <c r="BX437">
        <v>2020</v>
      </c>
      <c r="BY437" t="s">
        <v>2674</v>
      </c>
      <c r="BZ437" t="s">
        <v>2675</v>
      </c>
      <c r="CA437" t="s">
        <v>2676</v>
      </c>
      <c r="CB437">
        <v>875000</v>
      </c>
      <c r="CC437">
        <v>439000</v>
      </c>
      <c r="CD437">
        <v>0</v>
      </c>
      <c r="CE437">
        <v>1314000</v>
      </c>
      <c r="CF437">
        <v>1314000</v>
      </c>
      <c r="CG437">
        <v>0</v>
      </c>
      <c r="CH437">
        <v>0</v>
      </c>
      <c r="CI437">
        <v>48</v>
      </c>
      <c r="CJ437" t="s">
        <v>103</v>
      </c>
      <c r="CM437" t="s">
        <v>2678</v>
      </c>
    </row>
    <row r="438" spans="1:91" x14ac:dyDescent="0.35">
      <c r="A438">
        <v>216</v>
      </c>
      <c r="B438">
        <v>5.01</v>
      </c>
      <c r="D438" t="s">
        <v>2679</v>
      </c>
      <c r="E438" t="s">
        <v>92</v>
      </c>
      <c r="F438" t="s">
        <v>2680</v>
      </c>
      <c r="G438" t="s">
        <v>2681</v>
      </c>
      <c r="H438" t="s">
        <v>2682</v>
      </c>
      <c r="I438">
        <v>0</v>
      </c>
      <c r="L438">
        <v>216</v>
      </c>
      <c r="M438">
        <v>5.0999999999999996</v>
      </c>
      <c r="O438" s="1">
        <v>44764</v>
      </c>
      <c r="P438" t="s">
        <v>804</v>
      </c>
      <c r="Q438">
        <v>11343300</v>
      </c>
      <c r="S438">
        <v>0</v>
      </c>
      <c r="T438" t="s">
        <v>97</v>
      </c>
      <c r="Z438" t="s">
        <v>2683</v>
      </c>
      <c r="AA438" t="s">
        <v>500</v>
      </c>
      <c r="AB438">
        <v>3</v>
      </c>
      <c r="AC438">
        <v>738</v>
      </c>
      <c r="AD438">
        <v>3.5000000000000003E-2</v>
      </c>
      <c r="AE438">
        <v>0</v>
      </c>
      <c r="AF438">
        <v>0</v>
      </c>
      <c r="AG438">
        <v>0</v>
      </c>
      <c r="AI438">
        <v>0</v>
      </c>
      <c r="AJ438">
        <v>0</v>
      </c>
      <c r="AL438">
        <v>30760.240000000002</v>
      </c>
      <c r="AM438">
        <v>0</v>
      </c>
      <c r="AN438">
        <v>0</v>
      </c>
      <c r="AO438">
        <v>0</v>
      </c>
      <c r="AP438" s="1">
        <v>41183</v>
      </c>
      <c r="AQ438">
        <v>8876</v>
      </c>
      <c r="AR438">
        <v>591</v>
      </c>
      <c r="AS438">
        <v>1</v>
      </c>
      <c r="AT438">
        <v>3</v>
      </c>
      <c r="AU438">
        <v>186200000</v>
      </c>
      <c r="AW438">
        <v>2023</v>
      </c>
      <c r="AX438" t="s">
        <v>2680</v>
      </c>
      <c r="AY438" t="s">
        <v>2681</v>
      </c>
      <c r="AZ438" t="s">
        <v>2682</v>
      </c>
      <c r="BA438">
        <v>700000</v>
      </c>
      <c r="BB438">
        <v>1162000</v>
      </c>
      <c r="BC438">
        <v>0</v>
      </c>
      <c r="BD438">
        <v>1862000</v>
      </c>
      <c r="BE438">
        <v>1862000</v>
      </c>
      <c r="BF438">
        <v>2022</v>
      </c>
      <c r="BG438" t="s">
        <v>2680</v>
      </c>
      <c r="BH438" t="s">
        <v>2681</v>
      </c>
      <c r="BI438" t="s">
        <v>2682</v>
      </c>
      <c r="BJ438">
        <v>700000</v>
      </c>
      <c r="BK438">
        <v>1162000</v>
      </c>
      <c r="BL438">
        <v>0</v>
      </c>
      <c r="BM438">
        <v>1862000</v>
      </c>
      <c r="BN438">
        <v>1862000</v>
      </c>
      <c r="BO438">
        <v>2021</v>
      </c>
      <c r="BP438" t="s">
        <v>2680</v>
      </c>
      <c r="BQ438" t="s">
        <v>2681</v>
      </c>
      <c r="BR438" t="s">
        <v>2682</v>
      </c>
      <c r="BS438">
        <v>700000</v>
      </c>
      <c r="BT438">
        <v>1162000</v>
      </c>
      <c r="BU438">
        <v>0</v>
      </c>
      <c r="BV438">
        <v>1862000</v>
      </c>
      <c r="BW438">
        <v>1862000</v>
      </c>
      <c r="BX438">
        <v>2020</v>
      </c>
      <c r="BY438" t="s">
        <v>2680</v>
      </c>
      <c r="BZ438" t="s">
        <v>2681</v>
      </c>
      <c r="CA438" t="s">
        <v>2682</v>
      </c>
      <c r="CB438">
        <v>700000</v>
      </c>
      <c r="CC438">
        <v>462000</v>
      </c>
      <c r="CD438">
        <v>0</v>
      </c>
      <c r="CE438">
        <v>1162000</v>
      </c>
      <c r="CF438">
        <v>1162000</v>
      </c>
      <c r="CG438">
        <v>0</v>
      </c>
      <c r="CH438">
        <v>0</v>
      </c>
      <c r="CI438">
        <v>48</v>
      </c>
      <c r="CJ438" t="s">
        <v>103</v>
      </c>
      <c r="CM438" t="s">
        <v>2684</v>
      </c>
    </row>
    <row r="439" spans="1:91" x14ac:dyDescent="0.35">
      <c r="A439">
        <v>215</v>
      </c>
      <c r="B439">
        <v>4</v>
      </c>
      <c r="D439" t="s">
        <v>2685</v>
      </c>
      <c r="E439" t="s">
        <v>92</v>
      </c>
      <c r="F439" t="s">
        <v>2686</v>
      </c>
      <c r="G439" t="s">
        <v>154</v>
      </c>
      <c r="H439" t="s">
        <v>102</v>
      </c>
      <c r="I439">
        <v>0</v>
      </c>
      <c r="O439" s="1">
        <v>44834</v>
      </c>
      <c r="P439" t="s">
        <v>804</v>
      </c>
      <c r="Q439">
        <v>11339400</v>
      </c>
      <c r="S439">
        <v>0</v>
      </c>
      <c r="T439" t="s">
        <v>97</v>
      </c>
      <c r="Z439" t="s">
        <v>234</v>
      </c>
      <c r="AA439" t="s">
        <v>2687</v>
      </c>
      <c r="AB439">
        <v>2</v>
      </c>
      <c r="AC439">
        <v>0</v>
      </c>
      <c r="AD439">
        <v>5.74E-2</v>
      </c>
      <c r="AE439">
        <v>0</v>
      </c>
      <c r="AF439">
        <v>0</v>
      </c>
      <c r="AG439">
        <v>0</v>
      </c>
      <c r="AI439">
        <v>0</v>
      </c>
      <c r="AJ439">
        <v>0</v>
      </c>
      <c r="AL439">
        <v>29009.119999999999</v>
      </c>
      <c r="AM439">
        <v>0</v>
      </c>
      <c r="AN439">
        <v>0</v>
      </c>
      <c r="AO439">
        <v>0</v>
      </c>
      <c r="AP439" s="1">
        <v>44196</v>
      </c>
      <c r="AQ439">
        <v>9545</v>
      </c>
      <c r="AR439">
        <v>667</v>
      </c>
      <c r="AS439">
        <v>2000000</v>
      </c>
      <c r="AT439">
        <v>0</v>
      </c>
      <c r="AU439">
        <v>87.8</v>
      </c>
      <c r="AW439">
        <v>2023</v>
      </c>
      <c r="AX439" t="s">
        <v>2686</v>
      </c>
      <c r="AY439" t="s">
        <v>154</v>
      </c>
      <c r="AZ439" t="s">
        <v>102</v>
      </c>
      <c r="BA439">
        <v>875000</v>
      </c>
      <c r="BB439">
        <v>881000</v>
      </c>
      <c r="BC439">
        <v>0</v>
      </c>
      <c r="BD439">
        <v>1756000</v>
      </c>
      <c r="BE439">
        <v>1756000</v>
      </c>
      <c r="BF439">
        <v>2022</v>
      </c>
      <c r="BG439" t="s">
        <v>2688</v>
      </c>
      <c r="BH439" t="s">
        <v>2689</v>
      </c>
      <c r="BI439" t="s">
        <v>375</v>
      </c>
      <c r="BJ439">
        <v>875000</v>
      </c>
      <c r="BK439">
        <v>881000</v>
      </c>
      <c r="BL439">
        <v>0</v>
      </c>
      <c r="BM439">
        <v>1756000</v>
      </c>
      <c r="BN439">
        <v>1756000</v>
      </c>
      <c r="BO439">
        <v>2021</v>
      </c>
      <c r="BP439" t="s">
        <v>2688</v>
      </c>
      <c r="BQ439" t="s">
        <v>2689</v>
      </c>
      <c r="BR439" t="s">
        <v>375</v>
      </c>
      <c r="BS439">
        <v>875000</v>
      </c>
      <c r="BT439">
        <v>881000</v>
      </c>
      <c r="BU439">
        <v>0</v>
      </c>
      <c r="BV439">
        <v>1756000</v>
      </c>
      <c r="BW439">
        <v>1756000</v>
      </c>
      <c r="BX439">
        <v>2020</v>
      </c>
      <c r="BY439" t="s">
        <v>2688</v>
      </c>
      <c r="BZ439" t="s">
        <v>2689</v>
      </c>
      <c r="CA439" t="s">
        <v>375</v>
      </c>
      <c r="CB439">
        <v>875000</v>
      </c>
      <c r="CC439">
        <v>881000</v>
      </c>
      <c r="CD439">
        <v>0</v>
      </c>
      <c r="CE439">
        <v>1756000</v>
      </c>
      <c r="CF439">
        <v>1756000</v>
      </c>
      <c r="CG439">
        <v>0</v>
      </c>
      <c r="CH439">
        <v>0</v>
      </c>
      <c r="CI439">
        <v>48</v>
      </c>
      <c r="CJ439" t="s">
        <v>103</v>
      </c>
      <c r="CM439" t="s">
        <v>2690</v>
      </c>
    </row>
    <row r="440" spans="1:91" x14ac:dyDescent="0.35">
      <c r="A440">
        <v>121</v>
      </c>
      <c r="B440">
        <v>19</v>
      </c>
      <c r="D440" t="s">
        <v>2691</v>
      </c>
      <c r="E440" t="s">
        <v>92</v>
      </c>
      <c r="F440" t="s">
        <v>2692</v>
      </c>
      <c r="G440" t="s">
        <v>2693</v>
      </c>
      <c r="H440" t="s">
        <v>102</v>
      </c>
      <c r="I440">
        <v>0</v>
      </c>
      <c r="J440">
        <v>2016</v>
      </c>
      <c r="O440" s="1">
        <v>44291</v>
      </c>
      <c r="P440" t="s">
        <v>414</v>
      </c>
      <c r="Q440">
        <v>10854800</v>
      </c>
      <c r="S440">
        <v>0</v>
      </c>
      <c r="T440" t="s">
        <v>2376</v>
      </c>
      <c r="Y440" t="s">
        <v>2694</v>
      </c>
      <c r="Z440" t="s">
        <v>2695</v>
      </c>
      <c r="AA440" t="s">
        <v>2696</v>
      </c>
      <c r="AB440">
        <v>24</v>
      </c>
      <c r="AC440">
        <v>0</v>
      </c>
      <c r="AD440">
        <v>0.17219999999999999</v>
      </c>
      <c r="AE440">
        <v>0</v>
      </c>
      <c r="AF440">
        <v>0</v>
      </c>
      <c r="AG440">
        <v>0</v>
      </c>
      <c r="AI440">
        <v>0</v>
      </c>
      <c r="AJ440">
        <v>0</v>
      </c>
      <c r="AL440">
        <v>92508.03</v>
      </c>
      <c r="AM440">
        <v>0</v>
      </c>
      <c r="AN440">
        <v>0</v>
      </c>
      <c r="AO440">
        <v>0</v>
      </c>
      <c r="AP440" s="1">
        <v>40067</v>
      </c>
      <c r="AQ440">
        <v>8688</v>
      </c>
      <c r="AR440">
        <v>102</v>
      </c>
      <c r="AS440">
        <v>1600000</v>
      </c>
      <c r="AT440">
        <v>23</v>
      </c>
      <c r="AU440">
        <v>358.22500000000002</v>
      </c>
      <c r="AV440">
        <v>1</v>
      </c>
      <c r="AW440">
        <v>2023</v>
      </c>
      <c r="AX440" t="s">
        <v>2692</v>
      </c>
      <c r="AY440" t="s">
        <v>2693</v>
      </c>
      <c r="AZ440" t="s">
        <v>102</v>
      </c>
      <c r="BA440">
        <v>1325000</v>
      </c>
      <c r="BB440">
        <v>4406600</v>
      </c>
      <c r="BC440">
        <v>0</v>
      </c>
      <c r="BD440">
        <v>5731600</v>
      </c>
      <c r="BE440">
        <v>5731600</v>
      </c>
      <c r="BF440">
        <v>2022</v>
      </c>
      <c r="BG440" t="s">
        <v>2692</v>
      </c>
      <c r="BH440" t="s">
        <v>2693</v>
      </c>
      <c r="BI440" t="s">
        <v>102</v>
      </c>
      <c r="BJ440">
        <v>1325000</v>
      </c>
      <c r="BK440">
        <v>4406600</v>
      </c>
      <c r="BL440">
        <v>0</v>
      </c>
      <c r="BM440">
        <v>5731600</v>
      </c>
      <c r="BN440">
        <v>5731600</v>
      </c>
      <c r="BO440">
        <v>2021</v>
      </c>
      <c r="BP440" t="s">
        <v>2692</v>
      </c>
      <c r="BQ440" t="s">
        <v>2693</v>
      </c>
      <c r="BR440" t="s">
        <v>2697</v>
      </c>
      <c r="BS440">
        <v>1325000</v>
      </c>
      <c r="BT440">
        <v>4406600</v>
      </c>
      <c r="BU440">
        <v>0</v>
      </c>
      <c r="BV440">
        <v>5731600</v>
      </c>
      <c r="BW440">
        <v>5731600</v>
      </c>
      <c r="BX440">
        <v>2020</v>
      </c>
      <c r="BY440" t="s">
        <v>2692</v>
      </c>
      <c r="BZ440" t="s">
        <v>2693</v>
      </c>
      <c r="CA440" t="s">
        <v>2697</v>
      </c>
      <c r="CB440">
        <v>1325000</v>
      </c>
      <c r="CC440">
        <v>4406600</v>
      </c>
      <c r="CD440">
        <v>0</v>
      </c>
      <c r="CE440">
        <v>5731600</v>
      </c>
      <c r="CF440">
        <v>5731600</v>
      </c>
      <c r="CG440">
        <v>0</v>
      </c>
      <c r="CH440">
        <v>0</v>
      </c>
      <c r="CI440">
        <v>16</v>
      </c>
      <c r="CJ440" t="s">
        <v>133</v>
      </c>
      <c r="CM440" t="s">
        <v>2698</v>
      </c>
    </row>
    <row r="441" spans="1:91" x14ac:dyDescent="0.35">
      <c r="A441">
        <v>156</v>
      </c>
      <c r="B441">
        <v>1</v>
      </c>
      <c r="D441" t="s">
        <v>2699</v>
      </c>
      <c r="E441" t="s">
        <v>92</v>
      </c>
      <c r="F441" t="s">
        <v>2700</v>
      </c>
      <c r="G441" t="s">
        <v>2693</v>
      </c>
      <c r="H441" t="s">
        <v>102</v>
      </c>
      <c r="I441">
        <v>0</v>
      </c>
      <c r="O441" s="1">
        <v>43826</v>
      </c>
      <c r="P441" t="s">
        <v>120</v>
      </c>
      <c r="Q441">
        <v>10899900</v>
      </c>
      <c r="S441">
        <v>0</v>
      </c>
      <c r="T441" t="s">
        <v>121</v>
      </c>
      <c r="Y441" t="s">
        <v>1929</v>
      </c>
      <c r="Z441" t="s">
        <v>2701</v>
      </c>
      <c r="AA441" t="s">
        <v>2702</v>
      </c>
      <c r="AB441">
        <v>16</v>
      </c>
      <c r="AC441">
        <v>0</v>
      </c>
      <c r="AD441">
        <v>0.1837</v>
      </c>
      <c r="AE441">
        <v>0</v>
      </c>
      <c r="AF441">
        <v>0</v>
      </c>
      <c r="AG441">
        <v>0</v>
      </c>
      <c r="AI441">
        <v>0</v>
      </c>
      <c r="AJ441">
        <v>0</v>
      </c>
      <c r="AL441">
        <v>61767.78</v>
      </c>
      <c r="AM441">
        <v>0</v>
      </c>
      <c r="AN441">
        <v>0</v>
      </c>
      <c r="AO441">
        <v>0</v>
      </c>
      <c r="AP441" s="1">
        <v>35746</v>
      </c>
      <c r="AQ441">
        <v>5212</v>
      </c>
      <c r="AR441">
        <v>149</v>
      </c>
      <c r="AS441">
        <v>302500</v>
      </c>
      <c r="AT441">
        <v>3</v>
      </c>
      <c r="AU441">
        <v>1265.12396694215</v>
      </c>
      <c r="AV441">
        <v>1</v>
      </c>
      <c r="AW441">
        <v>2023</v>
      </c>
      <c r="AX441" t="s">
        <v>2700</v>
      </c>
      <c r="AY441" t="s">
        <v>2693</v>
      </c>
      <c r="AZ441" t="s">
        <v>102</v>
      </c>
      <c r="BA441">
        <v>1227600</v>
      </c>
      <c r="BB441">
        <v>2599400</v>
      </c>
      <c r="BC441">
        <v>0</v>
      </c>
      <c r="BD441">
        <v>3827000</v>
      </c>
      <c r="BE441">
        <v>3827000</v>
      </c>
      <c r="BF441">
        <v>2022</v>
      </c>
      <c r="BG441" t="s">
        <v>2700</v>
      </c>
      <c r="BH441" t="s">
        <v>2693</v>
      </c>
      <c r="BI441" t="s">
        <v>102</v>
      </c>
      <c r="BJ441">
        <v>1227600</v>
      </c>
      <c r="BK441">
        <v>2599400</v>
      </c>
      <c r="BL441">
        <v>0</v>
      </c>
      <c r="BM441">
        <v>3827000</v>
      </c>
      <c r="BN441">
        <v>3827000</v>
      </c>
      <c r="BO441">
        <v>2021</v>
      </c>
      <c r="BP441" t="s">
        <v>2700</v>
      </c>
      <c r="BQ441" t="s">
        <v>2693</v>
      </c>
      <c r="BR441" t="s">
        <v>102</v>
      </c>
      <c r="BS441">
        <v>1227600</v>
      </c>
      <c r="BT441">
        <v>2599400</v>
      </c>
      <c r="BU441">
        <v>0</v>
      </c>
      <c r="BV441">
        <v>3827000</v>
      </c>
      <c r="BW441">
        <v>3827000</v>
      </c>
      <c r="BX441">
        <v>2020</v>
      </c>
      <c r="BY441" t="s">
        <v>2700</v>
      </c>
      <c r="BZ441" t="s">
        <v>2693</v>
      </c>
      <c r="CA441" t="s">
        <v>102</v>
      </c>
      <c r="CB441">
        <v>1227600</v>
      </c>
      <c r="CC441">
        <v>2599400</v>
      </c>
      <c r="CD441">
        <v>0</v>
      </c>
      <c r="CE441">
        <v>3827000</v>
      </c>
      <c r="CF441">
        <v>3827000</v>
      </c>
      <c r="CG441">
        <v>0</v>
      </c>
      <c r="CH441">
        <v>0</v>
      </c>
      <c r="CJ441" t="s">
        <v>2703</v>
      </c>
      <c r="CM441" t="s">
        <v>2704</v>
      </c>
    </row>
    <row r="442" spans="1:91" x14ac:dyDescent="0.35">
      <c r="A442">
        <v>210.01</v>
      </c>
      <c r="B442">
        <v>23</v>
      </c>
      <c r="D442" t="s">
        <v>2705</v>
      </c>
      <c r="E442" t="s">
        <v>92</v>
      </c>
      <c r="F442" t="s">
        <v>2706</v>
      </c>
      <c r="G442" t="s">
        <v>2707</v>
      </c>
      <c r="H442" t="s">
        <v>102</v>
      </c>
      <c r="I442">
        <v>0</v>
      </c>
      <c r="L442">
        <v>210.1</v>
      </c>
      <c r="M442">
        <v>23</v>
      </c>
      <c r="O442" s="1">
        <v>44488</v>
      </c>
      <c r="P442" t="s">
        <v>110</v>
      </c>
      <c r="Q442">
        <v>11314900</v>
      </c>
      <c r="S442">
        <v>597</v>
      </c>
      <c r="T442" t="s">
        <v>399</v>
      </c>
      <c r="Z442" t="s">
        <v>2708</v>
      </c>
      <c r="AA442" t="s">
        <v>2709</v>
      </c>
      <c r="AB442">
        <v>19</v>
      </c>
      <c r="AC442">
        <v>0</v>
      </c>
      <c r="AD442">
        <v>5.7599999999999998E-2</v>
      </c>
      <c r="AE442">
        <v>0</v>
      </c>
      <c r="AF442">
        <v>0</v>
      </c>
      <c r="AG442">
        <v>0</v>
      </c>
      <c r="AI442">
        <v>0</v>
      </c>
      <c r="AJ442">
        <v>0</v>
      </c>
      <c r="AL442">
        <v>52992</v>
      </c>
      <c r="AM442">
        <v>0</v>
      </c>
      <c r="AN442">
        <v>0</v>
      </c>
      <c r="AO442">
        <v>0</v>
      </c>
      <c r="AP442" s="1">
        <v>36105</v>
      </c>
      <c r="AQ442">
        <v>5361</v>
      </c>
      <c r="AR442">
        <v>176</v>
      </c>
      <c r="AS442">
        <v>1050000</v>
      </c>
      <c r="AT442">
        <v>0</v>
      </c>
      <c r="AU442">
        <v>304.76190476190499</v>
      </c>
      <c r="AW442">
        <v>2023</v>
      </c>
      <c r="AX442" t="s">
        <v>2706</v>
      </c>
      <c r="AY442" t="s">
        <v>2707</v>
      </c>
      <c r="AZ442" t="s">
        <v>102</v>
      </c>
      <c r="BA442">
        <v>1026000</v>
      </c>
      <c r="BB442">
        <v>2174000</v>
      </c>
      <c r="BC442">
        <v>0</v>
      </c>
      <c r="BD442">
        <v>3200000</v>
      </c>
      <c r="BE442">
        <v>3200000</v>
      </c>
      <c r="BF442">
        <v>2022</v>
      </c>
      <c r="BG442" t="s">
        <v>2706</v>
      </c>
      <c r="BH442" t="s">
        <v>2707</v>
      </c>
      <c r="BI442" t="s">
        <v>102</v>
      </c>
      <c r="BJ442">
        <v>1026000</v>
      </c>
      <c r="BK442">
        <v>2174000</v>
      </c>
      <c r="BL442">
        <v>0</v>
      </c>
      <c r="BM442">
        <v>3200000</v>
      </c>
      <c r="BN442">
        <v>3200000</v>
      </c>
      <c r="BO442">
        <v>2021</v>
      </c>
      <c r="BP442" t="s">
        <v>2706</v>
      </c>
      <c r="BQ442" t="s">
        <v>2707</v>
      </c>
      <c r="BR442" t="s">
        <v>102</v>
      </c>
      <c r="BS442">
        <v>1026000</v>
      </c>
      <c r="BT442">
        <v>2656800</v>
      </c>
      <c r="BU442">
        <v>0</v>
      </c>
      <c r="BV442">
        <v>3682800</v>
      </c>
      <c r="BW442">
        <v>3682800</v>
      </c>
      <c r="BX442">
        <v>2020</v>
      </c>
      <c r="BY442" t="s">
        <v>2706</v>
      </c>
      <c r="BZ442" t="s">
        <v>2707</v>
      </c>
      <c r="CA442" t="s">
        <v>102</v>
      </c>
      <c r="CB442">
        <v>1026000</v>
      </c>
      <c r="CC442">
        <v>3206800</v>
      </c>
      <c r="CD442">
        <v>0</v>
      </c>
      <c r="CE442">
        <v>4232800</v>
      </c>
      <c r="CF442">
        <v>4232800</v>
      </c>
      <c r="CG442">
        <v>0</v>
      </c>
      <c r="CH442">
        <v>0</v>
      </c>
      <c r="CI442">
        <v>11</v>
      </c>
      <c r="CJ442" t="s">
        <v>115</v>
      </c>
      <c r="CM442" t="s">
        <v>2710</v>
      </c>
    </row>
    <row r="443" spans="1:91" x14ac:dyDescent="0.35">
      <c r="A443">
        <v>204</v>
      </c>
      <c r="B443">
        <v>24.02</v>
      </c>
      <c r="D443" t="s">
        <v>2711</v>
      </c>
      <c r="E443" t="s">
        <v>92</v>
      </c>
      <c r="F443" t="s">
        <v>2712</v>
      </c>
      <c r="G443" t="s">
        <v>2707</v>
      </c>
      <c r="H443" t="s">
        <v>102</v>
      </c>
      <c r="I443">
        <v>0</v>
      </c>
      <c r="L443">
        <v>204</v>
      </c>
      <c r="M443">
        <v>24.2</v>
      </c>
      <c r="O443" s="1">
        <v>43826</v>
      </c>
      <c r="P443" t="s">
        <v>96</v>
      </c>
      <c r="Q443">
        <v>11278600</v>
      </c>
      <c r="S443">
        <v>660</v>
      </c>
      <c r="T443" t="s">
        <v>97</v>
      </c>
      <c r="Z443" t="s">
        <v>2713</v>
      </c>
      <c r="AA443" t="s">
        <v>451</v>
      </c>
      <c r="AB443">
        <v>8</v>
      </c>
      <c r="AC443">
        <v>0</v>
      </c>
      <c r="AD443">
        <v>0</v>
      </c>
      <c r="AE443">
        <v>0</v>
      </c>
      <c r="AF443">
        <v>0</v>
      </c>
      <c r="AG443">
        <v>0</v>
      </c>
      <c r="AI443">
        <v>0</v>
      </c>
      <c r="AJ443">
        <v>0</v>
      </c>
      <c r="AL443">
        <v>33837.910000000003</v>
      </c>
      <c r="AM443">
        <v>0</v>
      </c>
      <c r="AN443">
        <v>0</v>
      </c>
      <c r="AO443">
        <v>0</v>
      </c>
      <c r="AP443" s="1">
        <v>42678</v>
      </c>
      <c r="AQ443">
        <v>9161</v>
      </c>
      <c r="AR443">
        <v>164</v>
      </c>
      <c r="AS443">
        <v>3075000</v>
      </c>
      <c r="AT443">
        <v>0</v>
      </c>
      <c r="AU443">
        <v>66.611382113821094</v>
      </c>
      <c r="AV443">
        <v>1</v>
      </c>
      <c r="AW443">
        <v>2023</v>
      </c>
      <c r="AX443" t="s">
        <v>2712</v>
      </c>
      <c r="AY443" t="s">
        <v>2707</v>
      </c>
      <c r="AZ443" t="s">
        <v>102</v>
      </c>
      <c r="BA443">
        <v>630000</v>
      </c>
      <c r="BB443">
        <v>1418300</v>
      </c>
      <c r="BC443">
        <v>0</v>
      </c>
      <c r="BD443">
        <v>2048300</v>
      </c>
      <c r="BE443">
        <v>2048300</v>
      </c>
      <c r="BF443">
        <v>2022</v>
      </c>
      <c r="BG443" t="s">
        <v>2712</v>
      </c>
      <c r="BH443" t="s">
        <v>2707</v>
      </c>
      <c r="BI443" t="s">
        <v>102</v>
      </c>
      <c r="BJ443">
        <v>630000</v>
      </c>
      <c r="BK443">
        <v>1418300</v>
      </c>
      <c r="BL443">
        <v>0</v>
      </c>
      <c r="BM443">
        <v>2048300</v>
      </c>
      <c r="BN443">
        <v>2048300</v>
      </c>
      <c r="BO443">
        <v>2021</v>
      </c>
      <c r="BP443" t="s">
        <v>2712</v>
      </c>
      <c r="BQ443" t="s">
        <v>2707</v>
      </c>
      <c r="BR443" t="s">
        <v>102</v>
      </c>
      <c r="BS443">
        <v>630000</v>
      </c>
      <c r="BT443">
        <v>1418300</v>
      </c>
      <c r="BU443">
        <v>0</v>
      </c>
      <c r="BV443">
        <v>2048300</v>
      </c>
      <c r="BW443">
        <v>2048300</v>
      </c>
      <c r="BX443">
        <v>2020</v>
      </c>
      <c r="BY443" t="s">
        <v>2712</v>
      </c>
      <c r="BZ443" t="s">
        <v>2707</v>
      </c>
      <c r="CA443" t="s">
        <v>102</v>
      </c>
      <c r="CB443">
        <v>630000</v>
      </c>
      <c r="CC443">
        <v>1418300</v>
      </c>
      <c r="CD443">
        <v>0</v>
      </c>
      <c r="CE443">
        <v>2048300</v>
      </c>
      <c r="CF443">
        <v>2048300</v>
      </c>
      <c r="CG443">
        <v>0</v>
      </c>
      <c r="CH443">
        <v>0</v>
      </c>
      <c r="CI443">
        <v>48</v>
      </c>
      <c r="CJ443" t="s">
        <v>103</v>
      </c>
      <c r="CM443" t="s">
        <v>2714</v>
      </c>
    </row>
    <row r="444" spans="1:91" x14ac:dyDescent="0.35">
      <c r="A444">
        <v>182</v>
      </c>
      <c r="B444">
        <v>52</v>
      </c>
      <c r="D444" t="s">
        <v>2715</v>
      </c>
      <c r="E444" t="s">
        <v>92</v>
      </c>
      <c r="F444" t="s">
        <v>2716</v>
      </c>
      <c r="G444" t="s">
        <v>2707</v>
      </c>
      <c r="H444" t="s">
        <v>102</v>
      </c>
      <c r="I444">
        <v>0</v>
      </c>
      <c r="O444" s="1">
        <v>44695</v>
      </c>
      <c r="P444" t="s">
        <v>96</v>
      </c>
      <c r="Q444">
        <v>11129100</v>
      </c>
      <c r="S444">
        <v>0</v>
      </c>
      <c r="T444" t="s">
        <v>121</v>
      </c>
      <c r="Z444" t="s">
        <v>2717</v>
      </c>
      <c r="AA444" t="s">
        <v>895</v>
      </c>
      <c r="AB444">
        <v>3</v>
      </c>
      <c r="AC444">
        <v>0</v>
      </c>
      <c r="AD444">
        <v>1.9800000000000002E-2</v>
      </c>
      <c r="AE444">
        <v>0</v>
      </c>
      <c r="AF444">
        <v>0</v>
      </c>
      <c r="AG444">
        <v>0</v>
      </c>
      <c r="AI444">
        <v>0</v>
      </c>
      <c r="AJ444">
        <v>0</v>
      </c>
      <c r="AL444">
        <v>13299.36</v>
      </c>
      <c r="AM444">
        <v>0</v>
      </c>
      <c r="AN444">
        <v>0</v>
      </c>
      <c r="AO444">
        <v>0</v>
      </c>
      <c r="AP444" s="1">
        <v>41110</v>
      </c>
      <c r="AQ444">
        <v>8861</v>
      </c>
      <c r="AR444">
        <v>897</v>
      </c>
      <c r="AS444">
        <v>880000</v>
      </c>
      <c r="AT444">
        <v>0</v>
      </c>
      <c r="AU444">
        <v>93.636363636363598</v>
      </c>
      <c r="AW444">
        <v>2023</v>
      </c>
      <c r="AX444" t="s">
        <v>2716</v>
      </c>
      <c r="AY444" t="s">
        <v>2707</v>
      </c>
      <c r="AZ444" t="s">
        <v>102</v>
      </c>
      <c r="BA444">
        <v>399000</v>
      </c>
      <c r="BB444">
        <v>425000</v>
      </c>
      <c r="BC444">
        <v>0</v>
      </c>
      <c r="BD444">
        <v>824000</v>
      </c>
      <c r="BE444">
        <v>824000</v>
      </c>
      <c r="BF444">
        <v>2022</v>
      </c>
      <c r="BG444" t="s">
        <v>2718</v>
      </c>
      <c r="BH444" t="s">
        <v>2707</v>
      </c>
      <c r="BI444" t="s">
        <v>102</v>
      </c>
      <c r="BJ444">
        <v>399000</v>
      </c>
      <c r="BK444">
        <v>425000</v>
      </c>
      <c r="BL444">
        <v>0</v>
      </c>
      <c r="BM444">
        <v>824000</v>
      </c>
      <c r="BN444">
        <v>824000</v>
      </c>
      <c r="BO444">
        <v>2021</v>
      </c>
      <c r="BP444" t="s">
        <v>2718</v>
      </c>
      <c r="BQ444" t="s">
        <v>2707</v>
      </c>
      <c r="BR444" t="s">
        <v>102</v>
      </c>
      <c r="BS444">
        <v>399000</v>
      </c>
      <c r="BT444">
        <v>425000</v>
      </c>
      <c r="BU444">
        <v>0</v>
      </c>
      <c r="BV444">
        <v>824000</v>
      </c>
      <c r="BW444">
        <v>824000</v>
      </c>
      <c r="BX444">
        <v>2020</v>
      </c>
      <c r="BY444" t="s">
        <v>2718</v>
      </c>
      <c r="BZ444" t="s">
        <v>2707</v>
      </c>
      <c r="CA444" t="s">
        <v>102</v>
      </c>
      <c r="CB444">
        <v>399000</v>
      </c>
      <c r="CC444">
        <v>425000</v>
      </c>
      <c r="CD444">
        <v>0</v>
      </c>
      <c r="CE444">
        <v>824000</v>
      </c>
      <c r="CF444">
        <v>824000</v>
      </c>
      <c r="CG444">
        <v>0</v>
      </c>
      <c r="CH444">
        <v>0</v>
      </c>
      <c r="CI444">
        <v>53</v>
      </c>
      <c r="CJ444" t="s">
        <v>167</v>
      </c>
      <c r="CM444" t="s">
        <v>2719</v>
      </c>
    </row>
    <row r="445" spans="1:91" x14ac:dyDescent="0.35">
      <c r="A445">
        <v>210.01</v>
      </c>
      <c r="B445">
        <v>22</v>
      </c>
      <c r="D445" t="s">
        <v>2720</v>
      </c>
      <c r="E445" t="s">
        <v>92</v>
      </c>
      <c r="F445" t="s">
        <v>2721</v>
      </c>
      <c r="G445" t="s">
        <v>2707</v>
      </c>
      <c r="H445" t="s">
        <v>102</v>
      </c>
      <c r="I445">
        <v>0</v>
      </c>
      <c r="L445">
        <v>210.1</v>
      </c>
      <c r="M445">
        <v>22</v>
      </c>
      <c r="O445" s="1">
        <v>44839</v>
      </c>
      <c r="P445" t="s">
        <v>110</v>
      </c>
      <c r="Q445">
        <v>11314800</v>
      </c>
      <c r="S445">
        <v>0</v>
      </c>
      <c r="T445" t="s">
        <v>399</v>
      </c>
      <c r="Z445" t="s">
        <v>2722</v>
      </c>
      <c r="AA445" t="s">
        <v>2723</v>
      </c>
      <c r="AB445">
        <v>2</v>
      </c>
      <c r="AC445">
        <v>641</v>
      </c>
      <c r="AD445">
        <v>5.79E-2</v>
      </c>
      <c r="AE445">
        <v>0</v>
      </c>
      <c r="AF445">
        <v>0</v>
      </c>
      <c r="AG445">
        <v>0</v>
      </c>
      <c r="AI445">
        <v>0</v>
      </c>
      <c r="AJ445">
        <v>0</v>
      </c>
      <c r="AL445">
        <v>25088.400000000001</v>
      </c>
      <c r="AM445">
        <v>0</v>
      </c>
      <c r="AN445">
        <v>0</v>
      </c>
      <c r="AO445">
        <v>0</v>
      </c>
      <c r="AP445" s="1">
        <v>42104</v>
      </c>
      <c r="AQ445">
        <v>9034</v>
      </c>
      <c r="AR445">
        <v>174</v>
      </c>
      <c r="AS445">
        <v>2825000</v>
      </c>
      <c r="AT445">
        <v>29</v>
      </c>
      <c r="AU445">
        <v>53.628318584070797</v>
      </c>
      <c r="AW445">
        <v>2023</v>
      </c>
      <c r="AX445" t="s">
        <v>2721</v>
      </c>
      <c r="AY445" t="s">
        <v>2707</v>
      </c>
      <c r="AZ445" t="s">
        <v>102</v>
      </c>
      <c r="BA445">
        <v>1080000</v>
      </c>
      <c r="BB445">
        <v>435000</v>
      </c>
      <c r="BC445">
        <v>0</v>
      </c>
      <c r="BD445">
        <v>1515000</v>
      </c>
      <c r="BE445">
        <v>1515000</v>
      </c>
      <c r="BF445">
        <v>2022</v>
      </c>
      <c r="BG445" t="s">
        <v>2721</v>
      </c>
      <c r="BH445" t="s">
        <v>2707</v>
      </c>
      <c r="BI445" t="s">
        <v>102</v>
      </c>
      <c r="BJ445">
        <v>1080000</v>
      </c>
      <c r="BK445">
        <v>420000</v>
      </c>
      <c r="BL445">
        <v>0</v>
      </c>
      <c r="BM445">
        <v>1500000</v>
      </c>
      <c r="BN445">
        <v>1500000</v>
      </c>
      <c r="BO445">
        <v>2021</v>
      </c>
      <c r="BP445" t="s">
        <v>2721</v>
      </c>
      <c r="BQ445" t="s">
        <v>2707</v>
      </c>
      <c r="BR445" t="s">
        <v>102</v>
      </c>
      <c r="BS445">
        <v>1080000</v>
      </c>
      <c r="BT445">
        <v>620000</v>
      </c>
      <c r="BU445">
        <v>0</v>
      </c>
      <c r="BV445">
        <v>1700000</v>
      </c>
      <c r="BW445">
        <v>1700000</v>
      </c>
      <c r="BX445">
        <v>2020</v>
      </c>
      <c r="BY445" t="s">
        <v>2721</v>
      </c>
      <c r="BZ445" t="s">
        <v>2707</v>
      </c>
      <c r="CA445" t="s">
        <v>102</v>
      </c>
      <c r="CB445">
        <v>1080000</v>
      </c>
      <c r="CC445">
        <v>902700</v>
      </c>
      <c r="CD445">
        <v>0</v>
      </c>
      <c r="CE445">
        <v>1982700</v>
      </c>
      <c r="CF445">
        <v>1982700</v>
      </c>
      <c r="CG445">
        <v>0</v>
      </c>
      <c r="CH445">
        <v>0</v>
      </c>
      <c r="CI445">
        <v>11</v>
      </c>
      <c r="CJ445" t="s">
        <v>115</v>
      </c>
      <c r="CM445" t="s">
        <v>2724</v>
      </c>
    </row>
    <row r="446" spans="1:91" x14ac:dyDescent="0.35">
      <c r="A446">
        <v>208</v>
      </c>
      <c r="B446">
        <v>23</v>
      </c>
      <c r="D446" t="s">
        <v>2725</v>
      </c>
      <c r="E446" t="s">
        <v>92</v>
      </c>
      <c r="F446" t="s">
        <v>2726</v>
      </c>
      <c r="G446" t="s">
        <v>2707</v>
      </c>
      <c r="H446" t="s">
        <v>102</v>
      </c>
      <c r="I446">
        <v>0</v>
      </c>
      <c r="O446" s="1">
        <v>43826</v>
      </c>
      <c r="P446" t="s">
        <v>96</v>
      </c>
      <c r="Q446">
        <v>11304300</v>
      </c>
      <c r="S446">
        <v>660</v>
      </c>
      <c r="T446" t="s">
        <v>97</v>
      </c>
      <c r="Z446" t="s">
        <v>144</v>
      </c>
      <c r="AA446" t="s">
        <v>145</v>
      </c>
      <c r="AB446">
        <v>2</v>
      </c>
      <c r="AC446">
        <v>0</v>
      </c>
      <c r="AD446">
        <v>3.6999999999999998E-2</v>
      </c>
      <c r="AE446">
        <v>0</v>
      </c>
      <c r="AF446">
        <v>0</v>
      </c>
      <c r="AG446">
        <v>0</v>
      </c>
      <c r="AI446">
        <v>0</v>
      </c>
      <c r="AJ446">
        <v>0</v>
      </c>
      <c r="AL446">
        <v>15892.24</v>
      </c>
      <c r="AM446">
        <v>0</v>
      </c>
      <c r="AN446">
        <v>0</v>
      </c>
      <c r="AO446">
        <v>0</v>
      </c>
      <c r="AP446" s="1">
        <v>42184</v>
      </c>
      <c r="AQ446">
        <v>9054</v>
      </c>
      <c r="AR446">
        <v>245</v>
      </c>
      <c r="AS446">
        <v>1550000</v>
      </c>
      <c r="AT446">
        <v>0</v>
      </c>
      <c r="AU446">
        <v>62.064516129032299</v>
      </c>
      <c r="AW446">
        <v>2023</v>
      </c>
      <c r="AX446" t="s">
        <v>2726</v>
      </c>
      <c r="AY446" t="s">
        <v>2707</v>
      </c>
      <c r="AZ446" t="s">
        <v>102</v>
      </c>
      <c r="BA446">
        <v>800000</v>
      </c>
      <c r="BB446">
        <v>162000</v>
      </c>
      <c r="BC446">
        <v>0</v>
      </c>
      <c r="BD446">
        <v>962000</v>
      </c>
      <c r="BE446">
        <v>962000</v>
      </c>
      <c r="BF446">
        <v>2022</v>
      </c>
      <c r="BG446" t="s">
        <v>2726</v>
      </c>
      <c r="BH446" t="s">
        <v>2707</v>
      </c>
      <c r="BI446" t="s">
        <v>102</v>
      </c>
      <c r="BJ446">
        <v>800000</v>
      </c>
      <c r="BK446">
        <v>162000</v>
      </c>
      <c r="BL446">
        <v>0</v>
      </c>
      <c r="BM446">
        <v>962000</v>
      </c>
      <c r="BN446">
        <v>962000</v>
      </c>
      <c r="BO446">
        <v>2021</v>
      </c>
      <c r="BP446" t="s">
        <v>2726</v>
      </c>
      <c r="BQ446" t="s">
        <v>2707</v>
      </c>
      <c r="BR446" t="s">
        <v>102</v>
      </c>
      <c r="BS446">
        <v>800000</v>
      </c>
      <c r="BT446">
        <v>162000</v>
      </c>
      <c r="BU446">
        <v>0</v>
      </c>
      <c r="BV446">
        <v>962000</v>
      </c>
      <c r="BW446">
        <v>962000</v>
      </c>
      <c r="BX446">
        <v>2020</v>
      </c>
      <c r="BY446" t="s">
        <v>2726</v>
      </c>
      <c r="BZ446" t="s">
        <v>2707</v>
      </c>
      <c r="CA446" t="s">
        <v>102</v>
      </c>
      <c r="CB446">
        <v>800000</v>
      </c>
      <c r="CC446">
        <v>162000</v>
      </c>
      <c r="CD446">
        <v>0</v>
      </c>
      <c r="CE446">
        <v>962000</v>
      </c>
      <c r="CF446">
        <v>962000</v>
      </c>
      <c r="CG446">
        <v>0</v>
      </c>
      <c r="CH446">
        <v>0</v>
      </c>
      <c r="CI446">
        <v>49</v>
      </c>
      <c r="CJ446" t="s">
        <v>146</v>
      </c>
      <c r="CM446" t="s">
        <v>2727</v>
      </c>
    </row>
    <row r="447" spans="1:91" x14ac:dyDescent="0.35">
      <c r="A447">
        <v>223</v>
      </c>
      <c r="B447">
        <v>6.01</v>
      </c>
      <c r="D447" t="s">
        <v>2728</v>
      </c>
      <c r="E447" t="s">
        <v>92</v>
      </c>
      <c r="F447" t="s">
        <v>2729</v>
      </c>
      <c r="G447" t="s">
        <v>2707</v>
      </c>
      <c r="H447" t="s">
        <v>102</v>
      </c>
      <c r="I447">
        <v>0</v>
      </c>
      <c r="L447">
        <v>223</v>
      </c>
      <c r="O447" s="1">
        <v>44489</v>
      </c>
      <c r="P447" t="s">
        <v>357</v>
      </c>
      <c r="Q447">
        <v>11407000</v>
      </c>
      <c r="S447">
        <v>4703</v>
      </c>
      <c r="T447" t="s">
        <v>399</v>
      </c>
      <c r="Z447" t="s">
        <v>2730</v>
      </c>
      <c r="AA447" t="s">
        <v>2731</v>
      </c>
      <c r="AB447">
        <v>1</v>
      </c>
      <c r="AC447">
        <v>0</v>
      </c>
      <c r="AD447">
        <v>0</v>
      </c>
      <c r="AE447">
        <v>0</v>
      </c>
      <c r="AF447">
        <v>0</v>
      </c>
      <c r="AG447">
        <v>0</v>
      </c>
      <c r="AI447">
        <v>0</v>
      </c>
      <c r="AJ447">
        <v>0</v>
      </c>
      <c r="AL447">
        <v>49680</v>
      </c>
      <c r="AM447">
        <v>0</v>
      </c>
      <c r="AN447">
        <v>0</v>
      </c>
      <c r="AO447">
        <v>0</v>
      </c>
      <c r="AP447" t="s">
        <v>208</v>
      </c>
      <c r="AS447">
        <v>0</v>
      </c>
      <c r="AT447">
        <v>0</v>
      </c>
      <c r="AU447">
        <v>0</v>
      </c>
      <c r="AW447">
        <v>2023</v>
      </c>
      <c r="AX447" t="s">
        <v>2729</v>
      </c>
      <c r="AY447" t="s">
        <v>2707</v>
      </c>
      <c r="AZ447" t="s">
        <v>102</v>
      </c>
      <c r="BA447">
        <v>2925000</v>
      </c>
      <c r="BB447">
        <v>75000</v>
      </c>
      <c r="BC447">
        <v>0</v>
      </c>
      <c r="BD447">
        <v>3000000</v>
      </c>
      <c r="BE447">
        <v>3000000</v>
      </c>
      <c r="BF447">
        <v>2022</v>
      </c>
      <c r="BG447" t="s">
        <v>2729</v>
      </c>
      <c r="BH447" t="s">
        <v>2707</v>
      </c>
      <c r="BI447" t="s">
        <v>102</v>
      </c>
      <c r="BJ447">
        <v>2925000</v>
      </c>
      <c r="BK447">
        <v>75000</v>
      </c>
      <c r="BL447">
        <v>0</v>
      </c>
      <c r="BM447">
        <v>3000000</v>
      </c>
      <c r="BN447">
        <v>3000000</v>
      </c>
      <c r="BO447">
        <v>2021</v>
      </c>
      <c r="BP447" t="s">
        <v>2729</v>
      </c>
      <c r="BQ447" t="s">
        <v>2707</v>
      </c>
      <c r="BR447" t="s">
        <v>102</v>
      </c>
      <c r="BS447">
        <v>2925000</v>
      </c>
      <c r="BT447">
        <v>1075000</v>
      </c>
      <c r="BU447">
        <v>0</v>
      </c>
      <c r="BV447">
        <v>4000000</v>
      </c>
      <c r="BW447">
        <v>4000000</v>
      </c>
      <c r="BX447">
        <v>2020</v>
      </c>
      <c r="BY447" t="s">
        <v>2729</v>
      </c>
      <c r="BZ447" t="s">
        <v>2707</v>
      </c>
      <c r="CA447" t="s">
        <v>102</v>
      </c>
      <c r="CB447">
        <v>2925000</v>
      </c>
      <c r="CC447">
        <v>2575000</v>
      </c>
      <c r="CD447">
        <v>0</v>
      </c>
      <c r="CE447">
        <v>5500000</v>
      </c>
      <c r="CF447">
        <v>5500000</v>
      </c>
      <c r="CG447">
        <v>0</v>
      </c>
      <c r="CH447">
        <v>0</v>
      </c>
      <c r="CI447">
        <v>10</v>
      </c>
      <c r="CJ447" t="s">
        <v>115</v>
      </c>
      <c r="CM447" t="s">
        <v>2732</v>
      </c>
    </row>
    <row r="448" spans="1:91" x14ac:dyDescent="0.35">
      <c r="A448">
        <v>216</v>
      </c>
      <c r="B448">
        <v>12</v>
      </c>
      <c r="D448" t="s">
        <v>2733</v>
      </c>
      <c r="E448" t="s">
        <v>92</v>
      </c>
      <c r="F448" t="s">
        <v>2734</v>
      </c>
      <c r="G448" t="s">
        <v>2735</v>
      </c>
      <c r="H448" t="s">
        <v>2736</v>
      </c>
      <c r="I448">
        <v>0</v>
      </c>
      <c r="O448" s="1">
        <v>43826</v>
      </c>
      <c r="P448" t="s">
        <v>804</v>
      </c>
      <c r="Q448">
        <v>11344400</v>
      </c>
      <c r="S448">
        <v>0</v>
      </c>
      <c r="T448" t="s">
        <v>97</v>
      </c>
      <c r="Z448" t="s">
        <v>2737</v>
      </c>
      <c r="AA448" t="s">
        <v>2738</v>
      </c>
      <c r="AB448">
        <v>4</v>
      </c>
      <c r="AC448">
        <v>0</v>
      </c>
      <c r="AD448">
        <v>4.6899999999999997E-2</v>
      </c>
      <c r="AE448">
        <v>0</v>
      </c>
      <c r="AF448">
        <v>0</v>
      </c>
      <c r="AG448">
        <v>0</v>
      </c>
      <c r="AI448">
        <v>0</v>
      </c>
      <c r="AJ448">
        <v>0</v>
      </c>
      <c r="AL448">
        <v>25606</v>
      </c>
      <c r="AM448">
        <v>0</v>
      </c>
      <c r="AN448">
        <v>0</v>
      </c>
      <c r="AO448">
        <v>0</v>
      </c>
      <c r="AP448" s="1">
        <v>38805</v>
      </c>
      <c r="AQ448">
        <v>7864</v>
      </c>
      <c r="AR448">
        <v>79</v>
      </c>
      <c r="AS448">
        <v>1</v>
      </c>
      <c r="AT448">
        <v>4</v>
      </c>
      <c r="AU448">
        <v>155000000</v>
      </c>
      <c r="AW448">
        <v>2023</v>
      </c>
      <c r="AX448" t="s">
        <v>2734</v>
      </c>
      <c r="AY448" t="s">
        <v>2735</v>
      </c>
      <c r="AZ448" t="s">
        <v>2736</v>
      </c>
      <c r="BA448">
        <v>700000</v>
      </c>
      <c r="BB448">
        <v>850000</v>
      </c>
      <c r="BC448">
        <v>0</v>
      </c>
      <c r="BD448">
        <v>1550000</v>
      </c>
      <c r="BE448">
        <v>1550000</v>
      </c>
      <c r="BF448">
        <v>2022</v>
      </c>
      <c r="BG448" t="s">
        <v>2734</v>
      </c>
      <c r="BH448" t="s">
        <v>2735</v>
      </c>
      <c r="BI448" t="s">
        <v>2736</v>
      </c>
      <c r="BJ448">
        <v>700000</v>
      </c>
      <c r="BK448">
        <v>850000</v>
      </c>
      <c r="BL448">
        <v>0</v>
      </c>
      <c r="BM448">
        <v>1550000</v>
      </c>
      <c r="BN448">
        <v>1550000</v>
      </c>
      <c r="BO448">
        <v>2021</v>
      </c>
      <c r="BP448" t="s">
        <v>2734</v>
      </c>
      <c r="BQ448" t="s">
        <v>2735</v>
      </c>
      <c r="BR448" t="s">
        <v>2736</v>
      </c>
      <c r="BS448">
        <v>700000</v>
      </c>
      <c r="BT448">
        <v>850000</v>
      </c>
      <c r="BU448">
        <v>0</v>
      </c>
      <c r="BV448">
        <v>1550000</v>
      </c>
      <c r="BW448">
        <v>1550000</v>
      </c>
      <c r="BX448">
        <v>2020</v>
      </c>
      <c r="BY448" t="s">
        <v>2734</v>
      </c>
      <c r="BZ448" t="s">
        <v>2735</v>
      </c>
      <c r="CA448" t="s">
        <v>2736</v>
      </c>
      <c r="CB448">
        <v>700000</v>
      </c>
      <c r="CC448">
        <v>850000</v>
      </c>
      <c r="CD448">
        <v>0</v>
      </c>
      <c r="CE448">
        <v>1550000</v>
      </c>
      <c r="CF448">
        <v>1550000</v>
      </c>
      <c r="CG448">
        <v>0</v>
      </c>
      <c r="CH448">
        <v>0</v>
      </c>
      <c r="CI448">
        <v>48</v>
      </c>
      <c r="CJ448" t="s">
        <v>103</v>
      </c>
      <c r="CM448" t="s">
        <v>2739</v>
      </c>
    </row>
    <row r="449" spans="1:91" x14ac:dyDescent="0.35">
      <c r="A449">
        <v>167</v>
      </c>
      <c r="B449">
        <v>15.04</v>
      </c>
      <c r="D449" t="s">
        <v>2740</v>
      </c>
      <c r="E449" t="s">
        <v>92</v>
      </c>
      <c r="F449" t="s">
        <v>2741</v>
      </c>
      <c r="G449" t="s">
        <v>2742</v>
      </c>
      <c r="H449" t="s">
        <v>102</v>
      </c>
      <c r="I449">
        <v>0</v>
      </c>
      <c r="L449">
        <v>167</v>
      </c>
      <c r="M449">
        <v>15.4</v>
      </c>
      <c r="O449" s="1">
        <v>43826</v>
      </c>
      <c r="P449" t="s">
        <v>96</v>
      </c>
      <c r="Q449">
        <v>10994200</v>
      </c>
      <c r="S449">
        <v>0</v>
      </c>
      <c r="T449" t="s">
        <v>121</v>
      </c>
      <c r="Z449" t="s">
        <v>2743</v>
      </c>
      <c r="AA449" t="s">
        <v>2744</v>
      </c>
      <c r="AB449">
        <v>7</v>
      </c>
      <c r="AC449">
        <v>0</v>
      </c>
      <c r="AD449">
        <v>3.8199999999999998E-2</v>
      </c>
      <c r="AE449">
        <v>0</v>
      </c>
      <c r="AF449">
        <v>0</v>
      </c>
      <c r="AG449">
        <v>0</v>
      </c>
      <c r="AI449">
        <v>0</v>
      </c>
      <c r="AJ449">
        <v>0</v>
      </c>
      <c r="AL449">
        <v>14154.78</v>
      </c>
      <c r="AM449">
        <v>0</v>
      </c>
      <c r="AN449">
        <v>0</v>
      </c>
      <c r="AO449">
        <v>0</v>
      </c>
      <c r="AP449" s="1">
        <v>38322</v>
      </c>
      <c r="AQ449">
        <v>7414</v>
      </c>
      <c r="AR449">
        <v>335</v>
      </c>
      <c r="AS449">
        <v>875000</v>
      </c>
      <c r="AT449">
        <v>0</v>
      </c>
      <c r="AU449">
        <v>100.228571428571</v>
      </c>
      <c r="AW449">
        <v>2023</v>
      </c>
      <c r="AX449" t="s">
        <v>2741</v>
      </c>
      <c r="AY449" t="s">
        <v>2742</v>
      </c>
      <c r="AZ449" t="s">
        <v>102</v>
      </c>
      <c r="BA449">
        <v>710600</v>
      </c>
      <c r="BB449">
        <v>166400</v>
      </c>
      <c r="BC449">
        <v>0</v>
      </c>
      <c r="BD449">
        <v>877000</v>
      </c>
      <c r="BE449">
        <v>877000</v>
      </c>
      <c r="BF449">
        <v>2022</v>
      </c>
      <c r="BG449" t="s">
        <v>2741</v>
      </c>
      <c r="BH449" t="s">
        <v>2742</v>
      </c>
      <c r="BI449" t="s">
        <v>102</v>
      </c>
      <c r="BJ449">
        <v>710600</v>
      </c>
      <c r="BK449">
        <v>166400</v>
      </c>
      <c r="BL449">
        <v>0</v>
      </c>
      <c r="BM449">
        <v>877000</v>
      </c>
      <c r="BN449">
        <v>877000</v>
      </c>
      <c r="BO449">
        <v>2021</v>
      </c>
      <c r="BP449" t="s">
        <v>2741</v>
      </c>
      <c r="BQ449" t="s">
        <v>2742</v>
      </c>
      <c r="BR449" t="s">
        <v>102</v>
      </c>
      <c r="BS449">
        <v>710600</v>
      </c>
      <c r="BT449">
        <v>166400</v>
      </c>
      <c r="BU449">
        <v>0</v>
      </c>
      <c r="BV449">
        <v>877000</v>
      </c>
      <c r="BW449">
        <v>877000</v>
      </c>
      <c r="BX449">
        <v>2020</v>
      </c>
      <c r="BY449" t="s">
        <v>2741</v>
      </c>
      <c r="BZ449" t="s">
        <v>2742</v>
      </c>
      <c r="CA449" t="s">
        <v>102</v>
      </c>
      <c r="CB449">
        <v>710600</v>
      </c>
      <c r="CC449">
        <v>166400</v>
      </c>
      <c r="CD449">
        <v>0</v>
      </c>
      <c r="CE449">
        <v>877000</v>
      </c>
      <c r="CF449">
        <v>877000</v>
      </c>
      <c r="CG449">
        <v>0</v>
      </c>
      <c r="CH449">
        <v>0</v>
      </c>
      <c r="CI449">
        <v>56</v>
      </c>
      <c r="CJ449" t="s">
        <v>1562</v>
      </c>
      <c r="CM449" t="s">
        <v>2745</v>
      </c>
    </row>
    <row r="450" spans="1:91" x14ac:dyDescent="0.35">
      <c r="A450">
        <v>42</v>
      </c>
      <c r="B450">
        <v>28</v>
      </c>
      <c r="D450" t="s">
        <v>2746</v>
      </c>
      <c r="E450" t="s">
        <v>92</v>
      </c>
      <c r="F450" t="s">
        <v>2747</v>
      </c>
      <c r="G450" t="s">
        <v>2748</v>
      </c>
      <c r="H450" t="s">
        <v>102</v>
      </c>
      <c r="I450">
        <v>0</v>
      </c>
      <c r="O450" s="1">
        <v>43826</v>
      </c>
      <c r="P450" t="s">
        <v>120</v>
      </c>
      <c r="Q450">
        <v>10368400</v>
      </c>
      <c r="S450">
        <v>0</v>
      </c>
      <c r="T450" t="s">
        <v>121</v>
      </c>
      <c r="Z450" t="s">
        <v>309</v>
      </c>
      <c r="AA450" t="s">
        <v>2749</v>
      </c>
      <c r="AB450">
        <v>4</v>
      </c>
      <c r="AC450">
        <v>0</v>
      </c>
      <c r="AD450">
        <v>5.74E-2</v>
      </c>
      <c r="AE450">
        <v>0</v>
      </c>
      <c r="AF450">
        <v>0</v>
      </c>
      <c r="AG450">
        <v>0</v>
      </c>
      <c r="AI450">
        <v>0</v>
      </c>
      <c r="AJ450">
        <v>0</v>
      </c>
      <c r="AL450">
        <v>19690.8</v>
      </c>
      <c r="AM450">
        <v>0</v>
      </c>
      <c r="AN450">
        <v>0</v>
      </c>
      <c r="AO450">
        <v>0</v>
      </c>
      <c r="AP450" s="1">
        <v>37273</v>
      </c>
      <c r="AQ450">
        <v>5927</v>
      </c>
      <c r="AR450">
        <v>133</v>
      </c>
      <c r="AS450">
        <v>1</v>
      </c>
      <c r="AT450">
        <v>3</v>
      </c>
      <c r="AU450">
        <v>122000000</v>
      </c>
      <c r="AW450">
        <v>2023</v>
      </c>
      <c r="AX450" t="s">
        <v>2747</v>
      </c>
      <c r="AY450" t="s">
        <v>2748</v>
      </c>
      <c r="AZ450" t="s">
        <v>102</v>
      </c>
      <c r="BA450">
        <v>475000</v>
      </c>
      <c r="BB450">
        <v>745000</v>
      </c>
      <c r="BC450">
        <v>0</v>
      </c>
      <c r="BD450">
        <v>1220000</v>
      </c>
      <c r="BE450">
        <v>1220000</v>
      </c>
      <c r="BF450">
        <v>2022</v>
      </c>
      <c r="BG450" t="s">
        <v>2747</v>
      </c>
      <c r="BH450" t="s">
        <v>2748</v>
      </c>
      <c r="BI450" t="s">
        <v>102</v>
      </c>
      <c r="BJ450">
        <v>475000</v>
      </c>
      <c r="BK450">
        <v>745000</v>
      </c>
      <c r="BL450">
        <v>0</v>
      </c>
      <c r="BM450">
        <v>1220000</v>
      </c>
      <c r="BN450">
        <v>1220000</v>
      </c>
      <c r="BO450">
        <v>2021</v>
      </c>
      <c r="BP450" t="s">
        <v>2747</v>
      </c>
      <c r="BQ450" t="s">
        <v>2748</v>
      </c>
      <c r="BR450" t="s">
        <v>102</v>
      </c>
      <c r="BS450">
        <v>475000</v>
      </c>
      <c r="BT450">
        <v>745000</v>
      </c>
      <c r="BU450">
        <v>0</v>
      </c>
      <c r="BV450">
        <v>1220000</v>
      </c>
      <c r="BW450">
        <v>1220000</v>
      </c>
      <c r="BX450">
        <v>2020</v>
      </c>
      <c r="BY450" t="s">
        <v>2747</v>
      </c>
      <c r="BZ450" t="s">
        <v>2748</v>
      </c>
      <c r="CA450" t="s">
        <v>102</v>
      </c>
      <c r="CB450">
        <v>475000</v>
      </c>
      <c r="CC450">
        <v>745000</v>
      </c>
      <c r="CD450">
        <v>0</v>
      </c>
      <c r="CE450">
        <v>1220000</v>
      </c>
      <c r="CF450">
        <v>1220000</v>
      </c>
      <c r="CG450">
        <v>0</v>
      </c>
      <c r="CH450">
        <v>0</v>
      </c>
      <c r="CI450">
        <v>71</v>
      </c>
      <c r="CJ450" t="s">
        <v>911</v>
      </c>
      <c r="CM450" t="s">
        <v>2750</v>
      </c>
    </row>
    <row r="451" spans="1:91" x14ac:dyDescent="0.35">
      <c r="A451">
        <v>16</v>
      </c>
      <c r="B451">
        <v>1</v>
      </c>
      <c r="D451" t="s">
        <v>2751</v>
      </c>
      <c r="E451" t="s">
        <v>92</v>
      </c>
      <c r="F451" t="s">
        <v>2752</v>
      </c>
      <c r="G451" t="s">
        <v>2753</v>
      </c>
      <c r="H451" t="s">
        <v>2754</v>
      </c>
      <c r="I451">
        <v>0</v>
      </c>
      <c r="O451" s="1">
        <v>44614</v>
      </c>
      <c r="P451" t="s">
        <v>178</v>
      </c>
      <c r="Q451">
        <v>10083700</v>
      </c>
      <c r="S451">
        <v>0</v>
      </c>
      <c r="T451" t="s">
        <v>993</v>
      </c>
      <c r="Z451" t="s">
        <v>386</v>
      </c>
      <c r="AA451" t="s">
        <v>806</v>
      </c>
      <c r="AB451">
        <v>3</v>
      </c>
      <c r="AC451">
        <v>0</v>
      </c>
      <c r="AD451">
        <v>4.2999999999999997E-2</v>
      </c>
      <c r="AE451">
        <v>0</v>
      </c>
      <c r="AF451">
        <v>0</v>
      </c>
      <c r="AG451">
        <v>0</v>
      </c>
      <c r="AI451">
        <v>0</v>
      </c>
      <c r="AJ451">
        <v>0</v>
      </c>
      <c r="AL451">
        <v>9440.2900000000009</v>
      </c>
      <c r="AM451">
        <v>0</v>
      </c>
      <c r="AN451">
        <v>0</v>
      </c>
      <c r="AO451">
        <v>0</v>
      </c>
      <c r="AP451" s="1">
        <v>35265</v>
      </c>
      <c r="AQ451">
        <v>5019</v>
      </c>
      <c r="AR451">
        <v>226</v>
      </c>
      <c r="AS451">
        <v>810000</v>
      </c>
      <c r="AT451">
        <v>26</v>
      </c>
      <c r="AU451">
        <v>72.209876543209901</v>
      </c>
      <c r="AW451">
        <v>2023</v>
      </c>
      <c r="AX451" t="s">
        <v>2752</v>
      </c>
      <c r="AY451" t="s">
        <v>2753</v>
      </c>
      <c r="AZ451" t="s">
        <v>2754</v>
      </c>
      <c r="BA451">
        <v>376200</v>
      </c>
      <c r="BB451">
        <v>208700</v>
      </c>
      <c r="BC451">
        <v>0</v>
      </c>
      <c r="BD451">
        <v>584900</v>
      </c>
      <c r="BE451">
        <v>584900</v>
      </c>
      <c r="BF451">
        <v>2022</v>
      </c>
      <c r="BG451" t="s">
        <v>2752</v>
      </c>
      <c r="BH451" t="s">
        <v>2755</v>
      </c>
      <c r="BI451" t="s">
        <v>2756</v>
      </c>
      <c r="BJ451">
        <v>376200</v>
      </c>
      <c r="BK451">
        <v>208700</v>
      </c>
      <c r="BL451">
        <v>0</v>
      </c>
      <c r="BM451">
        <v>584900</v>
      </c>
      <c r="BN451">
        <v>584900</v>
      </c>
      <c r="BO451">
        <v>2021</v>
      </c>
      <c r="BP451" t="s">
        <v>2752</v>
      </c>
      <c r="BQ451" t="s">
        <v>2755</v>
      </c>
      <c r="BR451" t="s">
        <v>2756</v>
      </c>
      <c r="BS451">
        <v>376200</v>
      </c>
      <c r="BT451">
        <v>208700</v>
      </c>
      <c r="BU451">
        <v>0</v>
      </c>
      <c r="BV451">
        <v>584900</v>
      </c>
      <c r="BW451">
        <v>584900</v>
      </c>
      <c r="BX451">
        <v>2020</v>
      </c>
      <c r="BY451" t="s">
        <v>2752</v>
      </c>
      <c r="BZ451" t="s">
        <v>2755</v>
      </c>
      <c r="CA451" t="s">
        <v>2756</v>
      </c>
      <c r="CB451">
        <v>376200</v>
      </c>
      <c r="CC451">
        <v>208700</v>
      </c>
      <c r="CD451">
        <v>0</v>
      </c>
      <c r="CE451">
        <v>584900</v>
      </c>
      <c r="CF451">
        <v>584900</v>
      </c>
      <c r="CG451">
        <v>0</v>
      </c>
      <c r="CH451">
        <v>0</v>
      </c>
      <c r="CI451">
        <v>82</v>
      </c>
      <c r="CJ451" t="s">
        <v>353</v>
      </c>
      <c r="CM451" t="s">
        <v>2757</v>
      </c>
    </row>
    <row r="452" spans="1:91" x14ac:dyDescent="0.35">
      <c r="A452">
        <v>24</v>
      </c>
      <c r="B452">
        <v>6.01</v>
      </c>
      <c r="D452" t="s">
        <v>2758</v>
      </c>
      <c r="E452" t="s">
        <v>92</v>
      </c>
      <c r="F452" t="s">
        <v>2759</v>
      </c>
      <c r="G452" t="s">
        <v>2760</v>
      </c>
      <c r="H452" t="s">
        <v>102</v>
      </c>
      <c r="I452">
        <v>0</v>
      </c>
      <c r="L452">
        <v>24</v>
      </c>
      <c r="M452">
        <v>6</v>
      </c>
      <c r="O452" s="1">
        <v>44417</v>
      </c>
      <c r="P452" t="s">
        <v>178</v>
      </c>
      <c r="Q452">
        <v>10182400</v>
      </c>
      <c r="S452">
        <v>0</v>
      </c>
      <c r="T452" t="s">
        <v>993</v>
      </c>
      <c r="Z452" t="s">
        <v>2761</v>
      </c>
      <c r="AA452" t="s">
        <v>2762</v>
      </c>
      <c r="AB452">
        <v>81</v>
      </c>
      <c r="AC452">
        <v>0</v>
      </c>
      <c r="AD452">
        <v>0</v>
      </c>
      <c r="AE452">
        <v>0</v>
      </c>
      <c r="AF452">
        <v>0</v>
      </c>
      <c r="AG452">
        <v>0</v>
      </c>
      <c r="AI452">
        <v>0</v>
      </c>
      <c r="AJ452">
        <v>0</v>
      </c>
      <c r="AL452">
        <v>222732</v>
      </c>
      <c r="AM452">
        <v>0</v>
      </c>
      <c r="AN452">
        <v>0</v>
      </c>
      <c r="AO452">
        <v>0</v>
      </c>
      <c r="AP452" t="s">
        <v>208</v>
      </c>
      <c r="AS452">
        <v>0</v>
      </c>
      <c r="AT452">
        <v>0</v>
      </c>
      <c r="AU452">
        <v>0</v>
      </c>
      <c r="AW452">
        <v>2023</v>
      </c>
      <c r="AX452" t="s">
        <v>2759</v>
      </c>
      <c r="AY452" t="s">
        <v>2760</v>
      </c>
      <c r="AZ452" t="s">
        <v>102</v>
      </c>
      <c r="BA452">
        <v>4828000</v>
      </c>
      <c r="BB452">
        <v>8972000</v>
      </c>
      <c r="BC452">
        <v>0</v>
      </c>
      <c r="BD452">
        <v>13800000</v>
      </c>
      <c r="BE452">
        <v>13800000</v>
      </c>
      <c r="BF452">
        <v>2022</v>
      </c>
      <c r="BG452" t="s">
        <v>2759</v>
      </c>
      <c r="BH452" t="s">
        <v>2760</v>
      </c>
      <c r="BI452" t="s">
        <v>102</v>
      </c>
      <c r="BJ452">
        <v>4828000</v>
      </c>
      <c r="BK452">
        <v>8972000</v>
      </c>
      <c r="BL452">
        <v>0</v>
      </c>
      <c r="BM452">
        <v>13800000</v>
      </c>
      <c r="BN452">
        <v>13800000</v>
      </c>
      <c r="BO452">
        <v>2021</v>
      </c>
      <c r="BP452" t="s">
        <v>2759</v>
      </c>
      <c r="BQ452" t="s">
        <v>2760</v>
      </c>
      <c r="BR452" t="s">
        <v>102</v>
      </c>
      <c r="BS452">
        <v>4828000</v>
      </c>
      <c r="BT452">
        <v>10472000</v>
      </c>
      <c r="BU452">
        <v>0</v>
      </c>
      <c r="BV452">
        <v>15300000</v>
      </c>
      <c r="BW452">
        <v>15300000</v>
      </c>
      <c r="BX452">
        <v>2020</v>
      </c>
      <c r="BY452" t="s">
        <v>2759</v>
      </c>
      <c r="BZ452" t="s">
        <v>2760</v>
      </c>
      <c r="CA452" t="s">
        <v>102</v>
      </c>
      <c r="CB452">
        <v>4828000</v>
      </c>
      <c r="CC452">
        <v>10472000</v>
      </c>
      <c r="CD452">
        <v>0</v>
      </c>
      <c r="CE452">
        <v>15300000</v>
      </c>
      <c r="CF452">
        <v>15300000</v>
      </c>
      <c r="CG452">
        <v>0</v>
      </c>
      <c r="CH452">
        <v>0</v>
      </c>
      <c r="CI452">
        <v>82</v>
      </c>
      <c r="CJ452" t="s">
        <v>291</v>
      </c>
      <c r="CM452" t="s">
        <v>2763</v>
      </c>
    </row>
    <row r="453" spans="1:91" x14ac:dyDescent="0.35">
      <c r="A453">
        <v>203</v>
      </c>
      <c r="B453">
        <v>17</v>
      </c>
      <c r="D453" t="s">
        <v>2764</v>
      </c>
      <c r="E453" t="s">
        <v>92</v>
      </c>
      <c r="F453" t="s">
        <v>2765</v>
      </c>
      <c r="G453" t="s">
        <v>2760</v>
      </c>
      <c r="H453" t="s">
        <v>102</v>
      </c>
      <c r="I453">
        <v>0</v>
      </c>
      <c r="O453" s="1">
        <v>43826</v>
      </c>
      <c r="P453" t="s">
        <v>96</v>
      </c>
      <c r="Q453">
        <v>11273400</v>
      </c>
      <c r="S453">
        <v>0</v>
      </c>
      <c r="T453" t="s">
        <v>97</v>
      </c>
      <c r="Z453" t="s">
        <v>234</v>
      </c>
      <c r="AA453" t="s">
        <v>2766</v>
      </c>
      <c r="AB453">
        <v>16</v>
      </c>
      <c r="AC453">
        <v>0</v>
      </c>
      <c r="AD453">
        <v>5.74E-2</v>
      </c>
      <c r="AE453">
        <v>0</v>
      </c>
      <c r="AF453">
        <v>0</v>
      </c>
      <c r="AG453">
        <v>0</v>
      </c>
      <c r="AI453">
        <v>0</v>
      </c>
      <c r="AJ453">
        <v>0</v>
      </c>
      <c r="AL453">
        <v>32214</v>
      </c>
      <c r="AM453">
        <v>0</v>
      </c>
      <c r="AN453">
        <v>0</v>
      </c>
      <c r="AO453">
        <v>0</v>
      </c>
      <c r="AP453" s="1">
        <v>36066</v>
      </c>
      <c r="AQ453">
        <v>5347</v>
      </c>
      <c r="AR453">
        <v>53</v>
      </c>
      <c r="AS453">
        <v>100</v>
      </c>
      <c r="AT453">
        <v>4</v>
      </c>
      <c r="AU453">
        <v>1950000</v>
      </c>
      <c r="AW453">
        <v>2023</v>
      </c>
      <c r="AX453" t="s">
        <v>2765</v>
      </c>
      <c r="AY453" t="s">
        <v>2760</v>
      </c>
      <c r="AZ453" t="s">
        <v>102</v>
      </c>
      <c r="BA453">
        <v>875000</v>
      </c>
      <c r="BB453">
        <v>1075000</v>
      </c>
      <c r="BC453">
        <v>0</v>
      </c>
      <c r="BD453">
        <v>1950000</v>
      </c>
      <c r="BE453">
        <v>1950000</v>
      </c>
      <c r="BF453">
        <v>2022</v>
      </c>
      <c r="BG453" t="s">
        <v>2765</v>
      </c>
      <c r="BH453" t="s">
        <v>2760</v>
      </c>
      <c r="BI453" t="s">
        <v>102</v>
      </c>
      <c r="BJ453">
        <v>875000</v>
      </c>
      <c r="BK453">
        <v>1075000</v>
      </c>
      <c r="BL453">
        <v>0</v>
      </c>
      <c r="BM453">
        <v>1950000</v>
      </c>
      <c r="BN453">
        <v>1950000</v>
      </c>
      <c r="BO453">
        <v>2021</v>
      </c>
      <c r="BP453" t="s">
        <v>2765</v>
      </c>
      <c r="BQ453" t="s">
        <v>2760</v>
      </c>
      <c r="BR453" t="s">
        <v>102</v>
      </c>
      <c r="BS453">
        <v>875000</v>
      </c>
      <c r="BT453">
        <v>1075000</v>
      </c>
      <c r="BU453">
        <v>0</v>
      </c>
      <c r="BV453">
        <v>1950000</v>
      </c>
      <c r="BW453">
        <v>1950000</v>
      </c>
      <c r="BX453">
        <v>2020</v>
      </c>
      <c r="BY453" t="s">
        <v>2765</v>
      </c>
      <c r="BZ453" t="s">
        <v>2760</v>
      </c>
      <c r="CA453" t="s">
        <v>102</v>
      </c>
      <c r="CB453">
        <v>875000</v>
      </c>
      <c r="CC453">
        <v>1075000</v>
      </c>
      <c r="CD453">
        <v>0</v>
      </c>
      <c r="CE453">
        <v>1950000</v>
      </c>
      <c r="CF453">
        <v>1950000</v>
      </c>
      <c r="CG453">
        <v>0</v>
      </c>
      <c r="CH453">
        <v>0</v>
      </c>
      <c r="CI453">
        <v>48</v>
      </c>
      <c r="CJ453" t="s">
        <v>103</v>
      </c>
      <c r="CM453" t="s">
        <v>2767</v>
      </c>
    </row>
    <row r="454" spans="1:91" x14ac:dyDescent="0.35">
      <c r="A454">
        <v>269</v>
      </c>
      <c r="B454">
        <v>2</v>
      </c>
      <c r="D454" t="s">
        <v>2768</v>
      </c>
      <c r="E454" t="s">
        <v>92</v>
      </c>
      <c r="F454" t="s">
        <v>2769</v>
      </c>
      <c r="G454" t="s">
        <v>2760</v>
      </c>
      <c r="H454" t="s">
        <v>102</v>
      </c>
      <c r="I454">
        <v>0</v>
      </c>
      <c r="O454" s="1">
        <v>43826</v>
      </c>
      <c r="P454" t="s">
        <v>129</v>
      </c>
      <c r="Q454">
        <v>11754800</v>
      </c>
      <c r="S454">
        <v>0</v>
      </c>
      <c r="T454" t="s">
        <v>130</v>
      </c>
      <c r="Z454" t="s">
        <v>2770</v>
      </c>
      <c r="AA454" t="s">
        <v>1161</v>
      </c>
      <c r="AB454">
        <v>8</v>
      </c>
      <c r="AC454">
        <v>0</v>
      </c>
      <c r="AD454">
        <v>6.3600000000000004E-2</v>
      </c>
      <c r="AE454">
        <v>0</v>
      </c>
      <c r="AF454">
        <v>0</v>
      </c>
      <c r="AG454">
        <v>0</v>
      </c>
      <c r="AI454">
        <v>0</v>
      </c>
      <c r="AJ454">
        <v>0</v>
      </c>
      <c r="AL454">
        <v>18040</v>
      </c>
      <c r="AM454">
        <v>0</v>
      </c>
      <c r="AN454">
        <v>0</v>
      </c>
      <c r="AO454">
        <v>0</v>
      </c>
      <c r="AP454" s="1">
        <v>39939</v>
      </c>
      <c r="AQ454">
        <v>8663</v>
      </c>
      <c r="AR454">
        <v>435</v>
      </c>
      <c r="AS454">
        <v>1</v>
      </c>
      <c r="AT454">
        <v>4</v>
      </c>
      <c r="AU454">
        <v>110000000</v>
      </c>
      <c r="AW454">
        <v>2023</v>
      </c>
      <c r="AX454" t="s">
        <v>2769</v>
      </c>
      <c r="AY454" t="s">
        <v>2760</v>
      </c>
      <c r="AZ454" t="s">
        <v>102</v>
      </c>
      <c r="BA454">
        <v>224000</v>
      </c>
      <c r="BB454">
        <v>876000</v>
      </c>
      <c r="BC454">
        <v>0</v>
      </c>
      <c r="BD454">
        <v>1100000</v>
      </c>
      <c r="BE454">
        <v>1100000</v>
      </c>
      <c r="BF454">
        <v>2022</v>
      </c>
      <c r="BG454" t="s">
        <v>2769</v>
      </c>
      <c r="BH454" t="s">
        <v>2760</v>
      </c>
      <c r="BI454" t="s">
        <v>102</v>
      </c>
      <c r="BJ454">
        <v>224000</v>
      </c>
      <c r="BK454">
        <v>876000</v>
      </c>
      <c r="BL454">
        <v>0</v>
      </c>
      <c r="BM454">
        <v>1100000</v>
      </c>
      <c r="BN454">
        <v>1100000</v>
      </c>
      <c r="BO454">
        <v>2021</v>
      </c>
      <c r="BP454" t="s">
        <v>2769</v>
      </c>
      <c r="BQ454" t="s">
        <v>2760</v>
      </c>
      <c r="BR454" t="s">
        <v>102</v>
      </c>
      <c r="BS454">
        <v>224000</v>
      </c>
      <c r="BT454">
        <v>876000</v>
      </c>
      <c r="BU454">
        <v>0</v>
      </c>
      <c r="BV454">
        <v>1100000</v>
      </c>
      <c r="BW454">
        <v>1100000</v>
      </c>
      <c r="BX454">
        <v>2020</v>
      </c>
      <c r="BY454" t="s">
        <v>2769</v>
      </c>
      <c r="BZ454" t="s">
        <v>2760</v>
      </c>
      <c r="CA454" t="s">
        <v>102</v>
      </c>
      <c r="CB454">
        <v>224000</v>
      </c>
      <c r="CC454">
        <v>876000</v>
      </c>
      <c r="CD454">
        <v>0</v>
      </c>
      <c r="CE454">
        <v>1100000</v>
      </c>
      <c r="CF454">
        <v>1100000</v>
      </c>
      <c r="CG454">
        <v>0</v>
      </c>
      <c r="CH454">
        <v>0</v>
      </c>
      <c r="CI454">
        <v>15</v>
      </c>
      <c r="CJ454" t="s">
        <v>133</v>
      </c>
      <c r="CM454" t="s">
        <v>2771</v>
      </c>
    </row>
    <row r="455" spans="1:91" x14ac:dyDescent="0.35">
      <c r="A455">
        <v>19</v>
      </c>
      <c r="B455">
        <v>23</v>
      </c>
      <c r="D455" t="s">
        <v>2772</v>
      </c>
      <c r="E455" t="s">
        <v>92</v>
      </c>
      <c r="F455" t="s">
        <v>2773</v>
      </c>
      <c r="G455" t="s">
        <v>2760</v>
      </c>
      <c r="H455" t="s">
        <v>102</v>
      </c>
      <c r="I455">
        <v>0</v>
      </c>
      <c r="O455" s="1">
        <v>43826</v>
      </c>
      <c r="P455" t="s">
        <v>178</v>
      </c>
      <c r="Q455">
        <v>10145800</v>
      </c>
      <c r="S455">
        <v>0</v>
      </c>
      <c r="T455" t="s">
        <v>164</v>
      </c>
      <c r="Z455" t="s">
        <v>2774</v>
      </c>
      <c r="AA455" t="s">
        <v>513</v>
      </c>
      <c r="AB455">
        <v>6</v>
      </c>
      <c r="AC455">
        <v>0</v>
      </c>
      <c r="AD455">
        <v>4.8800000000000003E-2</v>
      </c>
      <c r="AE455">
        <v>0</v>
      </c>
      <c r="AF455">
        <v>0</v>
      </c>
      <c r="AG455">
        <v>0</v>
      </c>
      <c r="AI455">
        <v>0</v>
      </c>
      <c r="AJ455">
        <v>0</v>
      </c>
      <c r="AL455">
        <v>13530.12</v>
      </c>
      <c r="AM455">
        <v>0</v>
      </c>
      <c r="AN455">
        <v>0</v>
      </c>
      <c r="AO455">
        <v>0</v>
      </c>
      <c r="AP455" s="1">
        <v>36066</v>
      </c>
      <c r="AQ455">
        <v>5347</v>
      </c>
      <c r="AR455">
        <v>38</v>
      </c>
      <c r="AS455">
        <v>99</v>
      </c>
      <c r="AT455">
        <v>0</v>
      </c>
      <c r="AU455">
        <v>831313.13131313096</v>
      </c>
      <c r="AW455">
        <v>2023</v>
      </c>
      <c r="AX455" t="s">
        <v>2773</v>
      </c>
      <c r="AY455" t="s">
        <v>2760</v>
      </c>
      <c r="AZ455" t="s">
        <v>102</v>
      </c>
      <c r="BA455">
        <v>570000</v>
      </c>
      <c r="BB455">
        <v>253000</v>
      </c>
      <c r="BC455">
        <v>0</v>
      </c>
      <c r="BD455">
        <v>823000</v>
      </c>
      <c r="BE455">
        <v>823000</v>
      </c>
      <c r="BF455">
        <v>2022</v>
      </c>
      <c r="BG455" t="s">
        <v>2773</v>
      </c>
      <c r="BH455" t="s">
        <v>2760</v>
      </c>
      <c r="BI455" t="s">
        <v>102</v>
      </c>
      <c r="BJ455">
        <v>570000</v>
      </c>
      <c r="BK455">
        <v>253000</v>
      </c>
      <c r="BL455">
        <v>0</v>
      </c>
      <c r="BM455">
        <v>823000</v>
      </c>
      <c r="BN455">
        <v>823000</v>
      </c>
      <c r="BO455">
        <v>2021</v>
      </c>
      <c r="BP455" t="s">
        <v>2773</v>
      </c>
      <c r="BQ455" t="s">
        <v>2760</v>
      </c>
      <c r="BR455" t="s">
        <v>102</v>
      </c>
      <c r="BS455">
        <v>570000</v>
      </c>
      <c r="BT455">
        <v>253000</v>
      </c>
      <c r="BU455">
        <v>0</v>
      </c>
      <c r="BV455">
        <v>823000</v>
      </c>
      <c r="BW455">
        <v>823000</v>
      </c>
      <c r="BX455">
        <v>2020</v>
      </c>
      <c r="BY455" t="s">
        <v>2773</v>
      </c>
      <c r="BZ455" t="s">
        <v>2760</v>
      </c>
      <c r="CA455" t="s">
        <v>102</v>
      </c>
      <c r="CB455">
        <v>570000</v>
      </c>
      <c r="CC455">
        <v>253000</v>
      </c>
      <c r="CD455">
        <v>0</v>
      </c>
      <c r="CE455">
        <v>823000</v>
      </c>
      <c r="CF455">
        <v>823000</v>
      </c>
      <c r="CG455">
        <v>0</v>
      </c>
      <c r="CH455">
        <v>0</v>
      </c>
      <c r="CI455">
        <v>82</v>
      </c>
      <c r="CJ455" t="s">
        <v>291</v>
      </c>
      <c r="CM455" t="s">
        <v>2775</v>
      </c>
    </row>
    <row r="456" spans="1:91" x14ac:dyDescent="0.35">
      <c r="A456">
        <v>203</v>
      </c>
      <c r="B456">
        <v>18</v>
      </c>
      <c r="D456" t="s">
        <v>2776</v>
      </c>
      <c r="E456" t="s">
        <v>92</v>
      </c>
      <c r="F456" t="s">
        <v>2765</v>
      </c>
      <c r="G456" t="s">
        <v>2760</v>
      </c>
      <c r="H456" t="s">
        <v>102</v>
      </c>
      <c r="I456">
        <v>0</v>
      </c>
      <c r="O456" s="1">
        <v>44417</v>
      </c>
      <c r="P456" t="s">
        <v>96</v>
      </c>
      <c r="Q456">
        <v>11273600</v>
      </c>
      <c r="S456">
        <v>0</v>
      </c>
      <c r="T456" t="s">
        <v>97</v>
      </c>
      <c r="Z456" t="s">
        <v>234</v>
      </c>
      <c r="AA456" t="s">
        <v>592</v>
      </c>
      <c r="AB456">
        <v>6</v>
      </c>
      <c r="AC456">
        <v>0</v>
      </c>
      <c r="AD456">
        <v>5.74E-2</v>
      </c>
      <c r="AE456">
        <v>0</v>
      </c>
      <c r="AF456">
        <v>0</v>
      </c>
      <c r="AG456">
        <v>0</v>
      </c>
      <c r="AI456">
        <v>0</v>
      </c>
      <c r="AJ456">
        <v>0</v>
      </c>
      <c r="AL456">
        <v>16057.44</v>
      </c>
      <c r="AM456">
        <v>0</v>
      </c>
      <c r="AN456">
        <v>0</v>
      </c>
      <c r="AO456">
        <v>0</v>
      </c>
      <c r="AP456" s="1">
        <v>36066</v>
      </c>
      <c r="AQ456">
        <v>5347</v>
      </c>
      <c r="AR456">
        <v>53</v>
      </c>
      <c r="AS456">
        <v>100</v>
      </c>
      <c r="AT456">
        <v>4</v>
      </c>
      <c r="AU456">
        <v>972000</v>
      </c>
      <c r="AW456">
        <v>2023</v>
      </c>
      <c r="AX456" t="s">
        <v>2765</v>
      </c>
      <c r="AY456" t="s">
        <v>2760</v>
      </c>
      <c r="AZ456" t="s">
        <v>102</v>
      </c>
      <c r="BA456">
        <v>875000</v>
      </c>
      <c r="BB456">
        <v>97000</v>
      </c>
      <c r="BC456">
        <v>0</v>
      </c>
      <c r="BD456">
        <v>972000</v>
      </c>
      <c r="BE456">
        <v>972000</v>
      </c>
      <c r="BF456">
        <v>2022</v>
      </c>
      <c r="BG456" t="s">
        <v>2765</v>
      </c>
      <c r="BH456" t="s">
        <v>2760</v>
      </c>
      <c r="BI456" t="s">
        <v>102</v>
      </c>
      <c r="BJ456">
        <v>875000</v>
      </c>
      <c r="BK456">
        <v>97000</v>
      </c>
      <c r="BL456">
        <v>0</v>
      </c>
      <c r="BM456">
        <v>972000</v>
      </c>
      <c r="BN456">
        <v>972000</v>
      </c>
      <c r="BO456">
        <v>2021</v>
      </c>
      <c r="BP456" t="s">
        <v>2765</v>
      </c>
      <c r="BQ456" t="s">
        <v>2760</v>
      </c>
      <c r="BR456" t="s">
        <v>102</v>
      </c>
      <c r="BS456">
        <v>875000</v>
      </c>
      <c r="BT456">
        <v>264800</v>
      </c>
      <c r="BU456">
        <v>0</v>
      </c>
      <c r="BV456">
        <v>1139800</v>
      </c>
      <c r="BW456">
        <v>1139800</v>
      </c>
      <c r="BX456">
        <v>2020</v>
      </c>
      <c r="BY456" t="s">
        <v>2765</v>
      </c>
      <c r="BZ456" t="s">
        <v>2760</v>
      </c>
      <c r="CA456" t="s">
        <v>102</v>
      </c>
      <c r="CB456">
        <v>875000</v>
      </c>
      <c r="CC456">
        <v>264800</v>
      </c>
      <c r="CD456">
        <v>0</v>
      </c>
      <c r="CE456">
        <v>1139800</v>
      </c>
      <c r="CF456">
        <v>1139800</v>
      </c>
      <c r="CG456">
        <v>0</v>
      </c>
      <c r="CH456">
        <v>0</v>
      </c>
      <c r="CI456">
        <v>48</v>
      </c>
      <c r="CJ456" t="s">
        <v>103</v>
      </c>
      <c r="CM456" t="s">
        <v>2777</v>
      </c>
    </row>
    <row r="457" spans="1:91" x14ac:dyDescent="0.35">
      <c r="A457">
        <v>32</v>
      </c>
      <c r="B457">
        <v>24</v>
      </c>
      <c r="D457" t="s">
        <v>445</v>
      </c>
      <c r="E457" t="s">
        <v>92</v>
      </c>
      <c r="F457" t="s">
        <v>2778</v>
      </c>
      <c r="G457" t="s">
        <v>2760</v>
      </c>
      <c r="H457" t="s">
        <v>102</v>
      </c>
      <c r="I457">
        <v>0</v>
      </c>
      <c r="O457" s="1">
        <v>43826</v>
      </c>
      <c r="P457" t="s">
        <v>178</v>
      </c>
      <c r="Q457">
        <v>10287800</v>
      </c>
      <c r="S457">
        <v>0</v>
      </c>
      <c r="T457" t="s">
        <v>121</v>
      </c>
      <c r="Z457" t="s">
        <v>234</v>
      </c>
      <c r="AA457" t="s">
        <v>2779</v>
      </c>
      <c r="AB457">
        <v>3</v>
      </c>
      <c r="AC457">
        <v>0</v>
      </c>
      <c r="AD457">
        <v>5.74E-2</v>
      </c>
      <c r="AE457">
        <v>0</v>
      </c>
      <c r="AF457">
        <v>0</v>
      </c>
      <c r="AG457">
        <v>0</v>
      </c>
      <c r="AI457">
        <v>0</v>
      </c>
      <c r="AJ457">
        <v>0</v>
      </c>
      <c r="AL457">
        <v>13315.5</v>
      </c>
      <c r="AM457">
        <v>0</v>
      </c>
      <c r="AN457">
        <v>0</v>
      </c>
      <c r="AO457">
        <v>0</v>
      </c>
      <c r="AP457" s="1">
        <v>36066</v>
      </c>
      <c r="AQ457">
        <v>5347</v>
      </c>
      <c r="AR457">
        <v>68</v>
      </c>
      <c r="AS457">
        <v>99</v>
      </c>
      <c r="AT457">
        <v>4</v>
      </c>
      <c r="AU457">
        <v>833333.33333333302</v>
      </c>
      <c r="AW457">
        <v>2023</v>
      </c>
      <c r="AX457" t="s">
        <v>2778</v>
      </c>
      <c r="AY457" t="s">
        <v>2760</v>
      </c>
      <c r="AZ457" t="s">
        <v>102</v>
      </c>
      <c r="BA457">
        <v>451300</v>
      </c>
      <c r="BB457">
        <v>373700</v>
      </c>
      <c r="BC457">
        <v>0</v>
      </c>
      <c r="BD457">
        <v>825000</v>
      </c>
      <c r="BE457">
        <v>825000</v>
      </c>
      <c r="BF457">
        <v>2022</v>
      </c>
      <c r="BG457" t="s">
        <v>2778</v>
      </c>
      <c r="BH457" t="s">
        <v>2760</v>
      </c>
      <c r="BI457" t="s">
        <v>102</v>
      </c>
      <c r="BJ457">
        <v>451300</v>
      </c>
      <c r="BK457">
        <v>373700</v>
      </c>
      <c r="BL457">
        <v>0</v>
      </c>
      <c r="BM457">
        <v>825000</v>
      </c>
      <c r="BN457">
        <v>825000</v>
      </c>
      <c r="BO457">
        <v>2021</v>
      </c>
      <c r="BP457" t="s">
        <v>2778</v>
      </c>
      <c r="BQ457" t="s">
        <v>2760</v>
      </c>
      <c r="BR457" t="s">
        <v>102</v>
      </c>
      <c r="BS457">
        <v>451300</v>
      </c>
      <c r="BT457">
        <v>373700</v>
      </c>
      <c r="BU457">
        <v>0</v>
      </c>
      <c r="BV457">
        <v>825000</v>
      </c>
      <c r="BW457">
        <v>825000</v>
      </c>
      <c r="BX457">
        <v>2020</v>
      </c>
      <c r="BY457" t="s">
        <v>2778</v>
      </c>
      <c r="BZ457" t="s">
        <v>2760</v>
      </c>
      <c r="CA457" t="s">
        <v>102</v>
      </c>
      <c r="CB457">
        <v>451300</v>
      </c>
      <c r="CC457">
        <v>373700</v>
      </c>
      <c r="CD457">
        <v>0</v>
      </c>
      <c r="CE457">
        <v>825000</v>
      </c>
      <c r="CF457">
        <v>825000</v>
      </c>
      <c r="CG457">
        <v>0</v>
      </c>
      <c r="CH457">
        <v>0</v>
      </c>
      <c r="CI457">
        <v>81</v>
      </c>
      <c r="CJ457" t="s">
        <v>189</v>
      </c>
      <c r="CM457" t="s">
        <v>2780</v>
      </c>
    </row>
    <row r="458" spans="1:91" x14ac:dyDescent="0.35">
      <c r="A458">
        <v>57</v>
      </c>
      <c r="B458">
        <v>1.01</v>
      </c>
      <c r="D458" t="s">
        <v>2781</v>
      </c>
      <c r="E458" t="s">
        <v>92</v>
      </c>
      <c r="F458" t="s">
        <v>2782</v>
      </c>
      <c r="G458" t="s">
        <v>2783</v>
      </c>
      <c r="H458" t="s">
        <v>157</v>
      </c>
      <c r="I458">
        <v>0</v>
      </c>
      <c r="J458">
        <v>2021</v>
      </c>
      <c r="L458">
        <v>57</v>
      </c>
      <c r="M458" s="3">
        <v>44933</v>
      </c>
      <c r="O458" s="1">
        <v>44868</v>
      </c>
      <c r="P458" t="s">
        <v>178</v>
      </c>
      <c r="Q458">
        <v>10415300</v>
      </c>
      <c r="S458">
        <v>1327</v>
      </c>
      <c r="T458" t="s">
        <v>121</v>
      </c>
      <c r="Z458" t="s">
        <v>2784</v>
      </c>
      <c r="AA458" t="s">
        <v>2785</v>
      </c>
      <c r="AB458">
        <v>43</v>
      </c>
      <c r="AC458">
        <v>0</v>
      </c>
      <c r="AD458">
        <v>0.34439999999999998</v>
      </c>
      <c r="AE458">
        <v>0</v>
      </c>
      <c r="AF458">
        <v>0</v>
      </c>
      <c r="AG458">
        <v>0</v>
      </c>
      <c r="AI458">
        <v>0</v>
      </c>
      <c r="AJ458">
        <v>0</v>
      </c>
      <c r="AL458">
        <v>124045.48</v>
      </c>
      <c r="AM458">
        <v>0</v>
      </c>
      <c r="AN458">
        <v>0</v>
      </c>
      <c r="AO458">
        <v>0</v>
      </c>
      <c r="AP458" s="1">
        <v>43231</v>
      </c>
      <c r="AQ458">
        <v>9312</v>
      </c>
      <c r="AR458">
        <v>448</v>
      </c>
      <c r="AS458">
        <v>6500000</v>
      </c>
      <c r="AT458">
        <v>24</v>
      </c>
      <c r="AU458">
        <v>170.70769230769201</v>
      </c>
      <c r="AW458">
        <v>2023</v>
      </c>
      <c r="AX458" t="s">
        <v>2782</v>
      </c>
      <c r="AY458" t="s">
        <v>2783</v>
      </c>
      <c r="AZ458" t="s">
        <v>157</v>
      </c>
      <c r="BA458">
        <v>1748000</v>
      </c>
      <c r="BB458">
        <v>9348000</v>
      </c>
      <c r="BC458">
        <v>0</v>
      </c>
      <c r="BD458">
        <v>11096000</v>
      </c>
      <c r="BE458">
        <v>11096000</v>
      </c>
      <c r="BF458">
        <v>2022</v>
      </c>
      <c r="BG458" t="s">
        <v>2782</v>
      </c>
      <c r="BH458" t="s">
        <v>2783</v>
      </c>
      <c r="BI458" t="s">
        <v>157</v>
      </c>
      <c r="BJ458">
        <v>1748000</v>
      </c>
      <c r="BK458">
        <v>0</v>
      </c>
      <c r="BL458">
        <v>0</v>
      </c>
      <c r="BM458">
        <v>1748000</v>
      </c>
      <c r="BN458">
        <v>1748000</v>
      </c>
      <c r="BO458">
        <v>2021</v>
      </c>
      <c r="BP458" t="s">
        <v>2782</v>
      </c>
      <c r="BQ458" t="s">
        <v>2783</v>
      </c>
      <c r="BR458" t="s">
        <v>157</v>
      </c>
      <c r="BS458">
        <v>1748000</v>
      </c>
      <c r="BT458">
        <v>0</v>
      </c>
      <c r="BU458">
        <v>0</v>
      </c>
      <c r="BV458">
        <v>1748000</v>
      </c>
      <c r="BW458">
        <v>1748000</v>
      </c>
      <c r="BX458">
        <v>2020</v>
      </c>
      <c r="BY458" t="s">
        <v>2782</v>
      </c>
      <c r="BZ458" t="s">
        <v>2783</v>
      </c>
      <c r="CA458" t="s">
        <v>157</v>
      </c>
      <c r="CB458">
        <v>1748000</v>
      </c>
      <c r="CC458">
        <v>0</v>
      </c>
      <c r="CD458">
        <v>0</v>
      </c>
      <c r="CE458">
        <v>1748000</v>
      </c>
      <c r="CF458">
        <v>1748000</v>
      </c>
      <c r="CG458">
        <v>0</v>
      </c>
      <c r="CH458">
        <v>0</v>
      </c>
      <c r="CI458">
        <v>84</v>
      </c>
      <c r="CJ458" t="s">
        <v>2044</v>
      </c>
      <c r="CM458" t="s">
        <v>2786</v>
      </c>
    </row>
    <row r="459" spans="1:91" x14ac:dyDescent="0.35">
      <c r="A459">
        <v>206</v>
      </c>
      <c r="B459">
        <v>43</v>
      </c>
      <c r="D459" t="s">
        <v>2787</v>
      </c>
      <c r="E459" t="s">
        <v>92</v>
      </c>
      <c r="F459" t="s">
        <v>2788</v>
      </c>
      <c r="G459" t="s">
        <v>2789</v>
      </c>
      <c r="H459" t="s">
        <v>2790</v>
      </c>
      <c r="I459">
        <v>0</v>
      </c>
      <c r="O459" s="1">
        <v>43826</v>
      </c>
      <c r="P459" t="s">
        <v>96</v>
      </c>
      <c r="Q459">
        <v>11292700</v>
      </c>
      <c r="S459">
        <v>0</v>
      </c>
      <c r="T459" t="s">
        <v>97</v>
      </c>
      <c r="Y459" t="s">
        <v>2791</v>
      </c>
      <c r="Z459" t="s">
        <v>2792</v>
      </c>
      <c r="AA459" t="s">
        <v>2793</v>
      </c>
      <c r="AB459">
        <v>9</v>
      </c>
      <c r="AC459">
        <v>0</v>
      </c>
      <c r="AD459">
        <v>0</v>
      </c>
      <c r="AE459">
        <v>0</v>
      </c>
      <c r="AF459">
        <v>0</v>
      </c>
      <c r="AG459">
        <v>0</v>
      </c>
      <c r="AI459">
        <v>0</v>
      </c>
      <c r="AJ459">
        <v>0</v>
      </c>
      <c r="AL459">
        <v>34692</v>
      </c>
      <c r="AM459">
        <v>0</v>
      </c>
      <c r="AN459">
        <v>0</v>
      </c>
      <c r="AO459">
        <v>0</v>
      </c>
      <c r="AP459" s="1">
        <v>36557</v>
      </c>
      <c r="AQ459">
        <v>5565</v>
      </c>
      <c r="AR459">
        <v>110</v>
      </c>
      <c r="AS459">
        <v>1050000</v>
      </c>
      <c r="AT459">
        <v>10</v>
      </c>
      <c r="AU459">
        <v>200</v>
      </c>
      <c r="AW459">
        <v>2023</v>
      </c>
      <c r="AX459" t="s">
        <v>2788</v>
      </c>
      <c r="AY459" t="s">
        <v>2789</v>
      </c>
      <c r="AZ459" t="s">
        <v>2790</v>
      </c>
      <c r="BA459">
        <v>910000</v>
      </c>
      <c r="BB459">
        <v>1190000</v>
      </c>
      <c r="BC459">
        <v>0</v>
      </c>
      <c r="BD459">
        <v>2100000</v>
      </c>
      <c r="BE459">
        <v>2100000</v>
      </c>
      <c r="BF459">
        <v>2022</v>
      </c>
      <c r="BG459" t="s">
        <v>2788</v>
      </c>
      <c r="BH459" t="s">
        <v>2789</v>
      </c>
      <c r="BI459" t="s">
        <v>2790</v>
      </c>
      <c r="BJ459">
        <v>910000</v>
      </c>
      <c r="BK459">
        <v>1190000</v>
      </c>
      <c r="BL459">
        <v>0</v>
      </c>
      <c r="BM459">
        <v>2100000</v>
      </c>
      <c r="BN459">
        <v>2100000</v>
      </c>
      <c r="BO459">
        <v>2021</v>
      </c>
      <c r="BP459" t="s">
        <v>2788</v>
      </c>
      <c r="BQ459" t="s">
        <v>2789</v>
      </c>
      <c r="BR459" t="s">
        <v>2790</v>
      </c>
      <c r="BS459">
        <v>910000</v>
      </c>
      <c r="BT459">
        <v>1190000</v>
      </c>
      <c r="BU459">
        <v>0</v>
      </c>
      <c r="BV459">
        <v>2100000</v>
      </c>
      <c r="BW459">
        <v>2100000</v>
      </c>
      <c r="BX459">
        <v>2020</v>
      </c>
      <c r="BY459" t="s">
        <v>2788</v>
      </c>
      <c r="BZ459" t="s">
        <v>2789</v>
      </c>
      <c r="CA459" t="s">
        <v>2790</v>
      </c>
      <c r="CB459">
        <v>910000</v>
      </c>
      <c r="CC459">
        <v>1190000</v>
      </c>
      <c r="CD459">
        <v>0</v>
      </c>
      <c r="CE459">
        <v>2100000</v>
      </c>
      <c r="CF459">
        <v>2100000</v>
      </c>
      <c r="CG459">
        <v>0</v>
      </c>
      <c r="CH459">
        <v>0</v>
      </c>
      <c r="CI459">
        <v>48</v>
      </c>
      <c r="CJ459" t="s">
        <v>103</v>
      </c>
      <c r="CM459" t="s">
        <v>2794</v>
      </c>
    </row>
    <row r="460" spans="1:91" x14ac:dyDescent="0.35">
      <c r="A460">
        <v>208</v>
      </c>
      <c r="B460">
        <v>27</v>
      </c>
      <c r="D460" t="s">
        <v>2795</v>
      </c>
      <c r="E460" t="s">
        <v>92</v>
      </c>
      <c r="F460" t="s">
        <v>2796</v>
      </c>
      <c r="G460" t="s">
        <v>2797</v>
      </c>
      <c r="H460" t="s">
        <v>2798</v>
      </c>
      <c r="I460">
        <v>0</v>
      </c>
      <c r="O460" s="1">
        <v>43826</v>
      </c>
      <c r="P460" t="s">
        <v>96</v>
      </c>
      <c r="Q460">
        <v>11304700</v>
      </c>
      <c r="S460">
        <v>0</v>
      </c>
      <c r="T460" t="s">
        <v>97</v>
      </c>
      <c r="Z460" t="s">
        <v>144</v>
      </c>
      <c r="AA460" t="s">
        <v>145</v>
      </c>
      <c r="AB460">
        <v>2</v>
      </c>
      <c r="AC460">
        <v>0</v>
      </c>
      <c r="AD460">
        <v>3.6999999999999998E-2</v>
      </c>
      <c r="AE460">
        <v>0</v>
      </c>
      <c r="AF460">
        <v>0</v>
      </c>
      <c r="AG460">
        <v>0</v>
      </c>
      <c r="AI460">
        <v>0</v>
      </c>
      <c r="AJ460">
        <v>0</v>
      </c>
      <c r="AL460">
        <v>13232.52</v>
      </c>
      <c r="AM460">
        <v>0</v>
      </c>
      <c r="AN460">
        <v>0</v>
      </c>
      <c r="AO460">
        <v>0</v>
      </c>
      <c r="AP460" s="1">
        <v>30852</v>
      </c>
      <c r="AS460">
        <v>185000</v>
      </c>
      <c r="AT460">
        <v>0</v>
      </c>
      <c r="AU460">
        <v>432.97297297297303</v>
      </c>
      <c r="AW460">
        <v>2023</v>
      </c>
      <c r="AX460" t="s">
        <v>2796</v>
      </c>
      <c r="AY460" t="s">
        <v>2797</v>
      </c>
      <c r="AZ460" t="s">
        <v>2798</v>
      </c>
      <c r="BA460">
        <v>480000</v>
      </c>
      <c r="BB460">
        <v>321000</v>
      </c>
      <c r="BC460">
        <v>0</v>
      </c>
      <c r="BD460">
        <v>801000</v>
      </c>
      <c r="BE460">
        <v>801000</v>
      </c>
      <c r="BF460">
        <v>2022</v>
      </c>
      <c r="BG460" t="s">
        <v>2796</v>
      </c>
      <c r="BH460" t="s">
        <v>2797</v>
      </c>
      <c r="BI460" t="s">
        <v>2798</v>
      </c>
      <c r="BJ460">
        <v>480000</v>
      </c>
      <c r="BK460">
        <v>321000</v>
      </c>
      <c r="BL460">
        <v>0</v>
      </c>
      <c r="BM460">
        <v>801000</v>
      </c>
      <c r="BN460">
        <v>801000</v>
      </c>
      <c r="BO460">
        <v>2021</v>
      </c>
      <c r="BP460" t="s">
        <v>2796</v>
      </c>
      <c r="BQ460" t="s">
        <v>2797</v>
      </c>
      <c r="BR460" t="s">
        <v>2798</v>
      </c>
      <c r="BS460">
        <v>480000</v>
      </c>
      <c r="BT460">
        <v>321000</v>
      </c>
      <c r="BU460">
        <v>0</v>
      </c>
      <c r="BV460">
        <v>801000</v>
      </c>
      <c r="BW460">
        <v>801000</v>
      </c>
      <c r="BX460">
        <v>2020</v>
      </c>
      <c r="BY460" t="s">
        <v>2796</v>
      </c>
      <c r="BZ460" t="s">
        <v>2797</v>
      </c>
      <c r="CA460" t="s">
        <v>2798</v>
      </c>
      <c r="CB460">
        <v>480000</v>
      </c>
      <c r="CC460">
        <v>321000</v>
      </c>
      <c r="CD460">
        <v>0</v>
      </c>
      <c r="CE460">
        <v>801000</v>
      </c>
      <c r="CF460">
        <v>801000</v>
      </c>
      <c r="CG460">
        <v>0</v>
      </c>
      <c r="CH460">
        <v>0</v>
      </c>
      <c r="CI460">
        <v>49</v>
      </c>
      <c r="CJ460" t="s">
        <v>146</v>
      </c>
      <c r="CM460" t="s">
        <v>2799</v>
      </c>
    </row>
    <row r="461" spans="1:91" x14ac:dyDescent="0.35">
      <c r="O461" s="1"/>
      <c r="AA461">
        <f>COUNTA(AA12:AA460)</f>
        <v>449</v>
      </c>
      <c r="AB461">
        <f>SUBTOTAL(109,Table1[[APT ]])</f>
        <v>3772</v>
      </c>
      <c r="AP461" s="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0D9A7-2264-4F28-AEBF-45160C5EA929}">
  <dimension ref="A1:Q891"/>
  <sheetViews>
    <sheetView workbookViewId="0">
      <pane ySplit="1" topLeftCell="A2" activePane="bottomLeft" state="frozen"/>
      <selection activeCell="E2" sqref="E2:F460"/>
      <selection pane="bottomLeft" activeCell="C10" sqref="C10"/>
    </sheetView>
  </sheetViews>
  <sheetFormatPr defaultColWidth="8.81640625" defaultRowHeight="14.5" x14ac:dyDescent="0.35"/>
  <cols>
    <col min="1" max="1" width="40.81640625" bestFit="1" customWidth="1"/>
    <col min="2" max="2" width="40.1796875" bestFit="1" customWidth="1"/>
    <col min="3" max="3" width="19.81640625" bestFit="1" customWidth="1"/>
    <col min="4" max="4" width="8.1796875" customWidth="1"/>
    <col min="5" max="6" width="10.1796875" customWidth="1"/>
    <col min="7" max="7" width="25.1796875" customWidth="1"/>
    <col min="8" max="8" width="14.81640625" customWidth="1"/>
    <col min="9" max="9" width="8.1796875" customWidth="1"/>
    <col min="10" max="10" width="7.81640625" customWidth="1"/>
    <col min="11" max="11" width="7.453125" bestFit="1" customWidth="1"/>
    <col min="12" max="12" width="22.54296875" bestFit="1" customWidth="1"/>
    <col min="13" max="13" width="9.453125" bestFit="1" customWidth="1"/>
    <col min="15" max="15" width="44.1796875" customWidth="1"/>
  </cols>
  <sheetData>
    <row r="1" spans="1:17" x14ac:dyDescent="0.35">
      <c r="A1" t="s">
        <v>5145</v>
      </c>
      <c r="B1" t="s">
        <v>5146</v>
      </c>
      <c r="C1" t="s">
        <v>5147</v>
      </c>
      <c r="D1" t="s">
        <v>5148</v>
      </c>
      <c r="E1" t="s">
        <v>5149</v>
      </c>
      <c r="F1" t="s">
        <v>5150</v>
      </c>
      <c r="G1" t="s">
        <v>5151</v>
      </c>
      <c r="H1" t="s">
        <v>5152</v>
      </c>
      <c r="I1" t="s">
        <v>5153</v>
      </c>
      <c r="J1" t="s">
        <v>5154</v>
      </c>
      <c r="K1" t="s">
        <v>5155</v>
      </c>
      <c r="L1" t="s">
        <v>5156</v>
      </c>
      <c r="M1" t="s">
        <v>5157</v>
      </c>
      <c r="N1" t="s">
        <v>5158</v>
      </c>
      <c r="O1" t="s">
        <v>5159</v>
      </c>
      <c r="P1" t="s">
        <v>5160</v>
      </c>
      <c r="Q1" t="s">
        <v>5161</v>
      </c>
    </row>
    <row r="2" spans="1:17" x14ac:dyDescent="0.35">
      <c r="A2" t="s">
        <v>5193</v>
      </c>
      <c r="B2" t="s">
        <v>5194</v>
      </c>
      <c r="C2" t="s">
        <v>5195</v>
      </c>
      <c r="E2" t="s">
        <v>5196</v>
      </c>
      <c r="F2">
        <v>891</v>
      </c>
      <c r="G2" t="s">
        <v>5197</v>
      </c>
      <c r="H2" t="s">
        <v>5168</v>
      </c>
      <c r="I2">
        <v>2009</v>
      </c>
      <c r="K2">
        <v>217</v>
      </c>
      <c r="L2" s="4">
        <v>39505</v>
      </c>
      <c r="M2" s="4" t="s">
        <v>5181</v>
      </c>
      <c r="O2" t="s">
        <v>5159</v>
      </c>
    </row>
    <row r="3" spans="1:17" x14ac:dyDescent="0.35">
      <c r="A3" t="s">
        <v>5475</v>
      </c>
      <c r="B3" t="s">
        <v>5476</v>
      </c>
      <c r="C3" t="s">
        <v>5477</v>
      </c>
      <c r="E3" t="s">
        <v>5478</v>
      </c>
      <c r="F3">
        <v>213</v>
      </c>
      <c r="G3" t="s">
        <v>5479</v>
      </c>
      <c r="H3" t="s">
        <v>5480</v>
      </c>
      <c r="I3">
        <v>2016</v>
      </c>
      <c r="K3">
        <v>54</v>
      </c>
      <c r="L3" s="4">
        <v>38414</v>
      </c>
      <c r="M3" s="4" t="s">
        <v>5169</v>
      </c>
      <c r="O3" t="s">
        <v>5159</v>
      </c>
    </row>
    <row r="4" spans="1:17" x14ac:dyDescent="0.35">
      <c r="A4" t="s">
        <v>6024</v>
      </c>
      <c r="B4" t="s">
        <v>6025</v>
      </c>
      <c r="C4" t="s">
        <v>6025</v>
      </c>
      <c r="E4" t="s">
        <v>5180</v>
      </c>
      <c r="F4">
        <v>2665</v>
      </c>
      <c r="G4" t="s">
        <v>5167</v>
      </c>
      <c r="H4" t="s">
        <v>5168</v>
      </c>
      <c r="K4">
        <v>48</v>
      </c>
      <c r="L4" s="4">
        <v>42793</v>
      </c>
      <c r="M4" s="4" t="s">
        <v>5181</v>
      </c>
      <c r="O4" t="s">
        <v>5159</v>
      </c>
    </row>
    <row r="5" spans="1:17" x14ac:dyDescent="0.35">
      <c r="A5" t="s">
        <v>6210</v>
      </c>
      <c r="B5" t="s">
        <v>6211</v>
      </c>
      <c r="C5" t="s">
        <v>6211</v>
      </c>
      <c r="E5" t="s">
        <v>5166</v>
      </c>
      <c r="F5">
        <v>2665</v>
      </c>
      <c r="G5" t="s">
        <v>5167</v>
      </c>
      <c r="H5" t="s">
        <v>5168</v>
      </c>
      <c r="I5">
        <v>2001</v>
      </c>
      <c r="K5">
        <v>533</v>
      </c>
      <c r="L5" s="4">
        <v>35611</v>
      </c>
      <c r="M5" s="4" t="s">
        <v>5181</v>
      </c>
      <c r="O5" t="s">
        <v>5159</v>
      </c>
    </row>
    <row r="6" spans="1:17" x14ac:dyDescent="0.35">
      <c r="A6" t="s">
        <v>175</v>
      </c>
      <c r="B6" t="s">
        <v>6593</v>
      </c>
      <c r="C6" t="s">
        <v>6594</v>
      </c>
      <c r="E6" t="s">
        <v>6595</v>
      </c>
      <c r="F6">
        <v>46</v>
      </c>
      <c r="G6" t="s">
        <v>6596</v>
      </c>
      <c r="H6" t="s">
        <v>5223</v>
      </c>
      <c r="I6">
        <v>2017</v>
      </c>
      <c r="K6">
        <v>46</v>
      </c>
      <c r="L6" s="4">
        <v>41736</v>
      </c>
      <c r="M6" t="s">
        <v>5176</v>
      </c>
    </row>
    <row r="7" spans="1:17" x14ac:dyDescent="0.35">
      <c r="A7" t="s">
        <v>6924</v>
      </c>
      <c r="B7" t="s">
        <v>6925</v>
      </c>
      <c r="C7" t="s">
        <v>6926</v>
      </c>
      <c r="E7" t="s">
        <v>6927</v>
      </c>
      <c r="F7">
        <v>891</v>
      </c>
      <c r="G7" t="s">
        <v>6928</v>
      </c>
      <c r="H7" t="s">
        <v>6929</v>
      </c>
      <c r="I7">
        <v>2017</v>
      </c>
      <c r="K7">
        <v>424</v>
      </c>
      <c r="L7" s="4">
        <v>41864</v>
      </c>
      <c r="M7" s="4" t="s">
        <v>5176</v>
      </c>
      <c r="O7" t="s">
        <v>5159</v>
      </c>
    </row>
    <row r="8" spans="1:17" x14ac:dyDescent="0.35">
      <c r="A8" t="s">
        <v>6916</v>
      </c>
      <c r="B8" t="s">
        <v>6917</v>
      </c>
      <c r="C8" t="s">
        <v>6918</v>
      </c>
      <c r="E8" t="s">
        <v>5405</v>
      </c>
      <c r="F8">
        <v>542</v>
      </c>
      <c r="G8" t="s">
        <v>6919</v>
      </c>
      <c r="H8" t="s">
        <v>5407</v>
      </c>
      <c r="I8">
        <v>2000</v>
      </c>
      <c r="K8">
        <v>302</v>
      </c>
      <c r="L8" s="4">
        <v>38197</v>
      </c>
      <c r="M8" s="4" t="s">
        <v>5169</v>
      </c>
      <c r="O8" t="s">
        <v>5159</v>
      </c>
    </row>
    <row r="9" spans="1:17" x14ac:dyDescent="0.35">
      <c r="A9" t="s">
        <v>6834</v>
      </c>
      <c r="B9" t="s">
        <v>6835</v>
      </c>
      <c r="C9" t="s">
        <v>6836</v>
      </c>
      <c r="G9" t="s">
        <v>6837</v>
      </c>
      <c r="H9" t="s">
        <v>6838</v>
      </c>
      <c r="K9">
        <v>5</v>
      </c>
      <c r="L9" s="4">
        <v>38061</v>
      </c>
      <c r="M9" t="s">
        <v>5169</v>
      </c>
    </row>
    <row r="10" spans="1:17" x14ac:dyDescent="0.35">
      <c r="A10" t="s">
        <v>412</v>
      </c>
      <c r="B10" t="s">
        <v>5398</v>
      </c>
      <c r="C10" t="s">
        <v>5399</v>
      </c>
      <c r="D10" t="s">
        <v>5399</v>
      </c>
      <c r="E10" t="s">
        <v>5400</v>
      </c>
      <c r="F10">
        <v>819</v>
      </c>
      <c r="G10" t="s">
        <v>5401</v>
      </c>
      <c r="H10" t="s">
        <v>5168</v>
      </c>
      <c r="I10">
        <v>2011</v>
      </c>
      <c r="K10">
        <v>44</v>
      </c>
      <c r="L10" s="4">
        <v>41579</v>
      </c>
      <c r="M10" s="4" t="s">
        <v>5176</v>
      </c>
      <c r="O10" t="s">
        <v>5159</v>
      </c>
    </row>
    <row r="11" spans="1:17" x14ac:dyDescent="0.35">
      <c r="A11" t="s">
        <v>412</v>
      </c>
      <c r="B11" t="s">
        <v>5409</v>
      </c>
      <c r="C11" t="s">
        <v>5399</v>
      </c>
      <c r="D11" t="s">
        <v>5399</v>
      </c>
      <c r="E11" t="s">
        <v>5400</v>
      </c>
      <c r="F11">
        <v>819</v>
      </c>
      <c r="G11" t="s">
        <v>5401</v>
      </c>
      <c r="H11" t="s">
        <v>5168</v>
      </c>
      <c r="I11">
        <v>2012</v>
      </c>
      <c r="K11">
        <v>44</v>
      </c>
      <c r="L11" s="4">
        <v>41579</v>
      </c>
      <c r="M11" s="4" t="s">
        <v>5176</v>
      </c>
      <c r="O11" t="s">
        <v>5159</v>
      </c>
    </row>
    <row r="12" spans="1:17" x14ac:dyDescent="0.35">
      <c r="B12" t="s">
        <v>5714</v>
      </c>
      <c r="C12" t="s">
        <v>5399</v>
      </c>
      <c r="D12" t="s">
        <v>5399</v>
      </c>
      <c r="E12" t="s">
        <v>5715</v>
      </c>
      <c r="F12">
        <v>819</v>
      </c>
      <c r="L12" s="4"/>
      <c r="M12" s="4"/>
      <c r="O12" t="s">
        <v>5159</v>
      </c>
    </row>
    <row r="13" spans="1:17" x14ac:dyDescent="0.35">
      <c r="B13" t="s">
        <v>5742</v>
      </c>
      <c r="C13" t="s">
        <v>5399</v>
      </c>
      <c r="D13" t="s">
        <v>5399</v>
      </c>
      <c r="E13" t="s">
        <v>5715</v>
      </c>
      <c r="F13">
        <v>819</v>
      </c>
      <c r="G13" s="6"/>
      <c r="H13" s="6"/>
      <c r="L13" s="4"/>
      <c r="M13" s="4"/>
      <c r="O13" t="s">
        <v>5159</v>
      </c>
    </row>
    <row r="14" spans="1:17" x14ac:dyDescent="0.35">
      <c r="A14" t="s">
        <v>6941</v>
      </c>
      <c r="B14" t="s">
        <v>6942</v>
      </c>
      <c r="C14" t="s">
        <v>6943</v>
      </c>
      <c r="E14" t="s">
        <v>6944</v>
      </c>
      <c r="F14">
        <v>220</v>
      </c>
      <c r="G14" t="s">
        <v>6945</v>
      </c>
      <c r="H14" t="s">
        <v>6946</v>
      </c>
      <c r="I14">
        <v>2009</v>
      </c>
      <c r="K14">
        <v>220</v>
      </c>
      <c r="L14" s="4">
        <v>41618</v>
      </c>
      <c r="M14" s="4" t="s">
        <v>5169</v>
      </c>
      <c r="O14" t="s">
        <v>5159</v>
      </c>
    </row>
    <row r="15" spans="1:17" x14ac:dyDescent="0.35">
      <c r="A15" t="s">
        <v>5739</v>
      </c>
      <c r="B15" t="s">
        <v>5740</v>
      </c>
      <c r="C15" t="s">
        <v>5741</v>
      </c>
      <c r="D15" t="s">
        <v>5165</v>
      </c>
      <c r="E15" t="s">
        <v>5166</v>
      </c>
      <c r="F15">
        <v>2665</v>
      </c>
      <c r="G15" t="s">
        <v>5167</v>
      </c>
      <c r="H15" t="s">
        <v>5168</v>
      </c>
      <c r="I15">
        <v>2010</v>
      </c>
      <c r="K15">
        <v>93</v>
      </c>
      <c r="L15" s="4">
        <v>39976</v>
      </c>
      <c r="M15" s="4" t="s">
        <v>5169</v>
      </c>
      <c r="O15" t="s">
        <v>5159</v>
      </c>
    </row>
    <row r="16" spans="1:17" x14ac:dyDescent="0.35">
      <c r="A16" t="s">
        <v>5659</v>
      </c>
      <c r="B16" t="s">
        <v>5660</v>
      </c>
      <c r="C16" t="s">
        <v>5661</v>
      </c>
      <c r="E16" t="s">
        <v>5662</v>
      </c>
      <c r="F16">
        <v>819</v>
      </c>
      <c r="G16" t="s">
        <v>5663</v>
      </c>
      <c r="H16" t="s">
        <v>5664</v>
      </c>
      <c r="I16">
        <v>2000</v>
      </c>
      <c r="K16">
        <v>128</v>
      </c>
      <c r="L16" s="4">
        <v>42773</v>
      </c>
      <c r="M16" s="4" t="s">
        <v>5176</v>
      </c>
      <c r="O16" t="s">
        <v>5159</v>
      </c>
    </row>
    <row r="17" spans="1:17" x14ac:dyDescent="0.35">
      <c r="A17" t="s">
        <v>5668</v>
      </c>
      <c r="B17" t="s">
        <v>5669</v>
      </c>
      <c r="C17" t="s">
        <v>5670</v>
      </c>
      <c r="E17" t="s">
        <v>5180</v>
      </c>
      <c r="F17">
        <v>2665</v>
      </c>
      <c r="G17" t="s">
        <v>5167</v>
      </c>
      <c r="H17" t="s">
        <v>5168</v>
      </c>
      <c r="K17">
        <v>45</v>
      </c>
      <c r="L17" s="4"/>
      <c r="M17" s="4" t="s">
        <v>5181</v>
      </c>
      <c r="O17" t="s">
        <v>5159</v>
      </c>
    </row>
    <row r="18" spans="1:17" x14ac:dyDescent="0.35">
      <c r="A18" t="s">
        <v>6228</v>
      </c>
      <c r="B18" t="s">
        <v>6229</v>
      </c>
      <c r="C18" t="s">
        <v>6230</v>
      </c>
      <c r="E18" t="s">
        <v>6231</v>
      </c>
      <c r="F18">
        <v>265</v>
      </c>
      <c r="G18" t="s">
        <v>6232</v>
      </c>
      <c r="H18" t="s">
        <v>5168</v>
      </c>
      <c r="K18">
        <v>131</v>
      </c>
      <c r="L18" s="4"/>
      <c r="M18" t="s">
        <v>5169</v>
      </c>
    </row>
    <row r="19" spans="1:17" x14ac:dyDescent="0.35">
      <c r="A19" t="s">
        <v>6228</v>
      </c>
      <c r="B19" t="s">
        <v>6411</v>
      </c>
      <c r="C19" t="s">
        <v>6230</v>
      </c>
      <c r="E19" t="s">
        <v>6231</v>
      </c>
      <c r="F19">
        <v>265</v>
      </c>
      <c r="G19" t="s">
        <v>6232</v>
      </c>
      <c r="H19" t="s">
        <v>5168</v>
      </c>
      <c r="K19">
        <v>134</v>
      </c>
      <c r="L19" s="4"/>
      <c r="M19" t="s">
        <v>5169</v>
      </c>
    </row>
    <row r="20" spans="1:17" s="2" customFormat="1" x14ac:dyDescent="0.35">
      <c r="A20" t="s">
        <v>5543</v>
      </c>
      <c r="B20" t="s">
        <v>5544</v>
      </c>
      <c r="C20" t="s">
        <v>5545</v>
      </c>
      <c r="D20"/>
      <c r="E20" t="s">
        <v>227</v>
      </c>
      <c r="F20">
        <v>155</v>
      </c>
      <c r="G20" t="s">
        <v>5546</v>
      </c>
      <c r="H20" t="s">
        <v>5168</v>
      </c>
      <c r="I20">
        <v>2009</v>
      </c>
      <c r="J20"/>
      <c r="K20">
        <v>4</v>
      </c>
      <c r="L20" s="4">
        <v>38425</v>
      </c>
      <c r="M20" t="s">
        <v>5187</v>
      </c>
      <c r="N20"/>
      <c r="O20"/>
      <c r="P20"/>
      <c r="Q20"/>
    </row>
    <row r="21" spans="1:17" x14ac:dyDescent="0.35">
      <c r="B21" t="s">
        <v>6049</v>
      </c>
      <c r="C21" t="s">
        <v>6050</v>
      </c>
      <c r="E21" t="s">
        <v>6051</v>
      </c>
      <c r="F21">
        <v>605</v>
      </c>
      <c r="K21">
        <v>173</v>
      </c>
      <c r="L21" s="4"/>
      <c r="M21" t="s">
        <v>5181</v>
      </c>
      <c r="O21" t="s">
        <v>5159</v>
      </c>
    </row>
    <row r="22" spans="1:17" x14ac:dyDescent="0.35">
      <c r="A22" t="s">
        <v>6951</v>
      </c>
      <c r="B22" t="s">
        <v>6952</v>
      </c>
      <c r="C22" t="s">
        <v>6953</v>
      </c>
      <c r="D22" t="s">
        <v>6954</v>
      </c>
      <c r="E22" t="s">
        <v>5715</v>
      </c>
      <c r="F22">
        <v>819</v>
      </c>
      <c r="G22" t="s">
        <v>6955</v>
      </c>
      <c r="H22" t="s">
        <v>5168</v>
      </c>
      <c r="I22">
        <v>2002</v>
      </c>
      <c r="J22" t="s">
        <v>5408</v>
      </c>
      <c r="K22">
        <v>89</v>
      </c>
      <c r="L22" s="4">
        <v>39386</v>
      </c>
      <c r="M22" s="4" t="s">
        <v>5169</v>
      </c>
      <c r="O22" t="s">
        <v>5159</v>
      </c>
    </row>
    <row r="23" spans="1:17" x14ac:dyDescent="0.35">
      <c r="A23" t="s">
        <v>6063</v>
      </c>
      <c r="B23" t="s">
        <v>6064</v>
      </c>
      <c r="C23" t="s">
        <v>6065</v>
      </c>
      <c r="E23" t="s">
        <v>5222</v>
      </c>
      <c r="F23">
        <v>349</v>
      </c>
      <c r="G23" t="s">
        <v>1022</v>
      </c>
      <c r="H23" t="s">
        <v>5223</v>
      </c>
      <c r="J23" t="s">
        <v>5408</v>
      </c>
      <c r="K23">
        <v>99</v>
      </c>
      <c r="L23" s="4">
        <v>44727</v>
      </c>
      <c r="M23" t="s">
        <v>5169</v>
      </c>
      <c r="O23" t="s">
        <v>5159</v>
      </c>
    </row>
    <row r="24" spans="1:17" x14ac:dyDescent="0.35">
      <c r="A24" t="s">
        <v>5716</v>
      </c>
      <c r="B24" t="s">
        <v>5717</v>
      </c>
      <c r="C24" t="s">
        <v>5718</v>
      </c>
      <c r="E24" t="s">
        <v>5662</v>
      </c>
      <c r="F24">
        <v>819</v>
      </c>
      <c r="G24" t="s">
        <v>5663</v>
      </c>
      <c r="H24" t="s">
        <v>5664</v>
      </c>
      <c r="I24">
        <v>2017</v>
      </c>
      <c r="K24">
        <v>140</v>
      </c>
      <c r="L24" s="4">
        <v>36912</v>
      </c>
      <c r="M24" s="4" t="s">
        <v>5176</v>
      </c>
      <c r="O24" t="s">
        <v>5159</v>
      </c>
    </row>
    <row r="25" spans="1:17" x14ac:dyDescent="0.35">
      <c r="A25" t="s">
        <v>5565</v>
      </c>
      <c r="B25" t="s">
        <v>5566</v>
      </c>
      <c r="C25" t="s">
        <v>5567</v>
      </c>
      <c r="E25" t="s">
        <v>5180</v>
      </c>
      <c r="F25">
        <v>2665</v>
      </c>
      <c r="G25" t="s">
        <v>5167</v>
      </c>
      <c r="H25" t="s">
        <v>5168</v>
      </c>
      <c r="K25">
        <v>131</v>
      </c>
      <c r="L25" s="4"/>
      <c r="M25" s="4" t="s">
        <v>5181</v>
      </c>
      <c r="O25" t="s">
        <v>5159</v>
      </c>
    </row>
    <row r="26" spans="1:17" x14ac:dyDescent="0.35">
      <c r="A26" t="s">
        <v>5959</v>
      </c>
      <c r="B26" t="s">
        <v>5960</v>
      </c>
      <c r="C26" t="s">
        <v>5961</v>
      </c>
      <c r="D26" t="s">
        <v>5900</v>
      </c>
      <c r="E26" t="s">
        <v>5166</v>
      </c>
      <c r="F26">
        <v>2665</v>
      </c>
      <c r="G26" t="s">
        <v>5167</v>
      </c>
      <c r="H26" t="s">
        <v>5168</v>
      </c>
      <c r="J26" t="s">
        <v>5408</v>
      </c>
      <c r="K26">
        <v>115</v>
      </c>
      <c r="L26" s="4"/>
      <c r="M26" s="4" t="s">
        <v>5169</v>
      </c>
      <c r="O26" t="s">
        <v>5159</v>
      </c>
    </row>
    <row r="27" spans="1:17" x14ac:dyDescent="0.35">
      <c r="A27" t="s">
        <v>5897</v>
      </c>
      <c r="B27" t="s">
        <v>5898</v>
      </c>
      <c r="C27" t="s">
        <v>5899</v>
      </c>
      <c r="D27" t="s">
        <v>5900</v>
      </c>
      <c r="E27" t="s">
        <v>5901</v>
      </c>
      <c r="F27">
        <v>2665</v>
      </c>
      <c r="G27" t="s">
        <v>5167</v>
      </c>
      <c r="H27" t="s">
        <v>5168</v>
      </c>
      <c r="K27">
        <v>150</v>
      </c>
      <c r="L27" s="4"/>
      <c r="M27" s="4" t="s">
        <v>5169</v>
      </c>
      <c r="O27" t="s">
        <v>5159</v>
      </c>
    </row>
    <row r="28" spans="1:17" x14ac:dyDescent="0.35">
      <c r="A28" t="s">
        <v>6682</v>
      </c>
      <c r="B28" t="s">
        <v>6683</v>
      </c>
      <c r="C28" t="s">
        <v>6684</v>
      </c>
      <c r="E28" t="s">
        <v>227</v>
      </c>
      <c r="F28">
        <v>155</v>
      </c>
      <c r="G28" t="s">
        <v>5546</v>
      </c>
      <c r="H28" t="s">
        <v>5168</v>
      </c>
      <c r="I28">
        <v>2000</v>
      </c>
      <c r="K28">
        <v>25</v>
      </c>
      <c r="L28" s="4">
        <v>36767</v>
      </c>
      <c r="M28" t="s">
        <v>5169</v>
      </c>
    </row>
    <row r="29" spans="1:17" x14ac:dyDescent="0.35">
      <c r="A29" t="s">
        <v>6597</v>
      </c>
      <c r="B29" t="s">
        <v>6598</v>
      </c>
      <c r="C29" t="s">
        <v>6599</v>
      </c>
      <c r="E29" t="s">
        <v>5715</v>
      </c>
      <c r="F29">
        <v>819</v>
      </c>
      <c r="G29" t="s">
        <v>6600</v>
      </c>
      <c r="H29" t="s">
        <v>5168</v>
      </c>
      <c r="I29">
        <v>2007</v>
      </c>
      <c r="K29">
        <v>64</v>
      </c>
      <c r="L29" s="4">
        <v>41304</v>
      </c>
      <c r="M29" s="4" t="s">
        <v>5169</v>
      </c>
      <c r="O29" t="s">
        <v>5159</v>
      </c>
    </row>
    <row r="30" spans="1:17" x14ac:dyDescent="0.35">
      <c r="B30" t="s">
        <v>6164</v>
      </c>
      <c r="C30" t="s">
        <v>6165</v>
      </c>
      <c r="E30" t="s">
        <v>6166</v>
      </c>
      <c r="F30">
        <v>605</v>
      </c>
      <c r="K30">
        <v>216</v>
      </c>
      <c r="L30" s="4"/>
      <c r="M30" t="s">
        <v>5181</v>
      </c>
      <c r="O30" t="s">
        <v>5159</v>
      </c>
    </row>
    <row r="31" spans="1:17" s="2" customFormat="1" x14ac:dyDescent="0.35">
      <c r="A31" t="s">
        <v>6057</v>
      </c>
      <c r="B31" t="s">
        <v>6058</v>
      </c>
      <c r="C31" t="s">
        <v>6059</v>
      </c>
      <c r="D31" t="s">
        <v>6060</v>
      </c>
      <c r="E31" t="s">
        <v>6061</v>
      </c>
      <c r="F31">
        <v>605</v>
      </c>
      <c r="G31" t="s">
        <v>6062</v>
      </c>
      <c r="H31" t="s">
        <v>5223</v>
      </c>
      <c r="I31"/>
      <c r="J31"/>
      <c r="K31">
        <v>216</v>
      </c>
      <c r="L31" s="4"/>
      <c r="M31" t="s">
        <v>5181</v>
      </c>
      <c r="N31"/>
      <c r="O31"/>
      <c r="P31"/>
      <c r="Q31"/>
    </row>
    <row r="32" spans="1:17" s="2" customFormat="1" x14ac:dyDescent="0.35">
      <c r="A32"/>
      <c r="B32" t="s">
        <v>6359</v>
      </c>
      <c r="C32" t="s">
        <v>6360</v>
      </c>
      <c r="D32"/>
      <c r="E32" t="s">
        <v>5180</v>
      </c>
      <c r="F32"/>
      <c r="G32"/>
      <c r="H32"/>
      <c r="I32"/>
      <c r="J32"/>
      <c r="K32"/>
      <c r="L32" s="4"/>
      <c r="M32" s="4"/>
      <c r="N32"/>
      <c r="O32" t="s">
        <v>5159</v>
      </c>
      <c r="P32"/>
      <c r="Q32"/>
    </row>
    <row r="33" spans="1:17" s="2" customFormat="1" x14ac:dyDescent="0.35">
      <c r="A33" t="s">
        <v>5162</v>
      </c>
      <c r="B33" t="s">
        <v>5163</v>
      </c>
      <c r="C33" t="s">
        <v>5164</v>
      </c>
      <c r="D33" t="s">
        <v>5165</v>
      </c>
      <c r="E33" t="s">
        <v>5166</v>
      </c>
      <c r="F33">
        <v>2665</v>
      </c>
      <c r="G33" t="s">
        <v>5167</v>
      </c>
      <c r="H33" t="s">
        <v>5168</v>
      </c>
      <c r="I33">
        <v>1999</v>
      </c>
      <c r="J33"/>
      <c r="K33">
        <v>138</v>
      </c>
      <c r="L33" s="4">
        <v>36066</v>
      </c>
      <c r="M33" s="4" t="s">
        <v>5169</v>
      </c>
      <c r="N33"/>
      <c r="O33" t="s">
        <v>5159</v>
      </c>
      <c r="P33"/>
      <c r="Q33"/>
    </row>
    <row r="34" spans="1:17" s="2" customFormat="1" x14ac:dyDescent="0.35">
      <c r="A34" t="s">
        <v>5170</v>
      </c>
      <c r="B34" t="s">
        <v>5171</v>
      </c>
      <c r="C34" t="s">
        <v>5172</v>
      </c>
      <c r="D34" t="s">
        <v>5165</v>
      </c>
      <c r="E34" t="s">
        <v>5166</v>
      </c>
      <c r="F34">
        <v>2665</v>
      </c>
      <c r="G34" t="s">
        <v>5167</v>
      </c>
      <c r="H34" t="s">
        <v>5168</v>
      </c>
      <c r="I34">
        <v>2003</v>
      </c>
      <c r="J34"/>
      <c r="K34">
        <v>185</v>
      </c>
      <c r="L34" s="4">
        <v>37153</v>
      </c>
      <c r="M34" s="4" t="s">
        <v>5169</v>
      </c>
      <c r="N34"/>
      <c r="O34" t="s">
        <v>5159</v>
      </c>
      <c r="P34"/>
      <c r="Q34"/>
    </row>
    <row r="35" spans="1:17" s="2" customFormat="1" x14ac:dyDescent="0.35">
      <c r="A35" t="s">
        <v>5633</v>
      </c>
      <c r="B35" t="s">
        <v>7057</v>
      </c>
      <c r="C35" t="s">
        <v>7058</v>
      </c>
      <c r="D35"/>
      <c r="E35" t="s">
        <v>5180</v>
      </c>
      <c r="F35">
        <v>2665</v>
      </c>
      <c r="G35" t="s">
        <v>5167</v>
      </c>
      <c r="H35" t="s">
        <v>5168</v>
      </c>
      <c r="I35">
        <v>2006</v>
      </c>
      <c r="J35"/>
      <c r="K35">
        <v>25</v>
      </c>
      <c r="L35" s="4">
        <v>42793</v>
      </c>
      <c r="M35" s="4" t="s">
        <v>5181</v>
      </c>
      <c r="N35"/>
      <c r="O35" t="s">
        <v>5159</v>
      </c>
      <c r="P35"/>
      <c r="Q35"/>
    </row>
    <row r="36" spans="1:17" x14ac:dyDescent="0.35">
      <c r="A36" t="s">
        <v>5624</v>
      </c>
      <c r="B36" t="s">
        <v>5625</v>
      </c>
      <c r="C36" t="s">
        <v>5626</v>
      </c>
      <c r="E36" t="s">
        <v>5180</v>
      </c>
      <c r="F36">
        <v>2665</v>
      </c>
      <c r="G36" t="s">
        <v>5167</v>
      </c>
      <c r="H36" t="s">
        <v>5168</v>
      </c>
      <c r="K36">
        <v>37</v>
      </c>
      <c r="L36" s="4">
        <v>42793</v>
      </c>
      <c r="M36" s="4" t="s">
        <v>5181</v>
      </c>
      <c r="O36" t="s">
        <v>5159</v>
      </c>
    </row>
    <row r="37" spans="1:17" x14ac:dyDescent="0.35">
      <c r="A37" t="s">
        <v>5177</v>
      </c>
      <c r="B37" t="s">
        <v>5178</v>
      </c>
      <c r="C37" t="s">
        <v>5179</v>
      </c>
      <c r="E37" t="s">
        <v>5180</v>
      </c>
      <c r="F37">
        <v>2665</v>
      </c>
      <c r="G37" t="s">
        <v>5167</v>
      </c>
      <c r="H37" t="s">
        <v>5168</v>
      </c>
      <c r="K37">
        <v>39</v>
      </c>
      <c r="L37" s="4">
        <v>42793</v>
      </c>
      <c r="M37" s="4" t="s">
        <v>5181</v>
      </c>
      <c r="O37" t="s">
        <v>5159</v>
      </c>
    </row>
    <row r="38" spans="1:17" x14ac:dyDescent="0.35">
      <c r="A38" t="s">
        <v>6389</v>
      </c>
      <c r="B38" t="s">
        <v>6390</v>
      </c>
      <c r="C38" t="s">
        <v>6391</v>
      </c>
      <c r="E38" t="s">
        <v>6392</v>
      </c>
      <c r="F38">
        <v>891</v>
      </c>
      <c r="G38" t="s">
        <v>6393</v>
      </c>
      <c r="H38" t="s">
        <v>6394</v>
      </c>
      <c r="K38">
        <v>115</v>
      </c>
      <c r="L38" s="4">
        <v>44501</v>
      </c>
      <c r="M38" s="4" t="s">
        <v>5169</v>
      </c>
      <c r="O38" t="s">
        <v>5159</v>
      </c>
    </row>
    <row r="39" spans="1:17" x14ac:dyDescent="0.35">
      <c r="A39" t="s">
        <v>5747</v>
      </c>
      <c r="B39" t="s">
        <v>5748</v>
      </c>
      <c r="C39" t="s">
        <v>5749</v>
      </c>
      <c r="E39" t="s">
        <v>5750</v>
      </c>
      <c r="F39">
        <v>819</v>
      </c>
      <c r="G39" t="s">
        <v>5751</v>
      </c>
      <c r="H39" t="s">
        <v>5752</v>
      </c>
      <c r="I39">
        <v>2014</v>
      </c>
      <c r="K39">
        <v>212</v>
      </c>
      <c r="L39" s="4">
        <v>41271</v>
      </c>
      <c r="M39" s="4" t="s">
        <v>5176</v>
      </c>
      <c r="O39" t="s">
        <v>5159</v>
      </c>
    </row>
    <row r="40" spans="1:17" x14ac:dyDescent="0.35">
      <c r="A40" t="s">
        <v>5402</v>
      </c>
      <c r="B40" t="s">
        <v>5403</v>
      </c>
      <c r="C40" t="s">
        <v>5404</v>
      </c>
      <c r="E40" t="s">
        <v>5405</v>
      </c>
      <c r="F40">
        <v>542</v>
      </c>
      <c r="G40" t="s">
        <v>5406</v>
      </c>
      <c r="H40" t="s">
        <v>5407</v>
      </c>
      <c r="J40" t="s">
        <v>5408</v>
      </c>
      <c r="K40">
        <v>170</v>
      </c>
      <c r="L40" s="4">
        <v>43222</v>
      </c>
      <c r="M40" s="4" t="s">
        <v>5169</v>
      </c>
    </row>
    <row r="41" spans="1:17" x14ac:dyDescent="0.35">
      <c r="A41" t="s">
        <v>5402</v>
      </c>
      <c r="B41" t="s">
        <v>5497</v>
      </c>
      <c r="C41" t="s">
        <v>5404</v>
      </c>
      <c r="E41" t="s">
        <v>5405</v>
      </c>
      <c r="F41">
        <v>542</v>
      </c>
      <c r="G41" t="s">
        <v>5406</v>
      </c>
      <c r="H41" t="s">
        <v>5407</v>
      </c>
      <c r="J41" t="s">
        <v>5408</v>
      </c>
      <c r="K41">
        <v>70</v>
      </c>
      <c r="L41" s="4">
        <v>43222</v>
      </c>
      <c r="M41" s="4" t="s">
        <v>5169</v>
      </c>
    </row>
    <row r="42" spans="1:17" x14ac:dyDescent="0.35">
      <c r="B42" t="s">
        <v>5463</v>
      </c>
      <c r="C42" t="s">
        <v>5404</v>
      </c>
      <c r="E42" t="s">
        <v>5405</v>
      </c>
      <c r="J42" t="s">
        <v>5408</v>
      </c>
      <c r="L42" s="4"/>
      <c r="M42" s="4"/>
      <c r="O42" t="s">
        <v>5159</v>
      </c>
    </row>
    <row r="43" spans="1:17" x14ac:dyDescent="0.35">
      <c r="B43" t="s">
        <v>5468</v>
      </c>
      <c r="C43" t="s">
        <v>5404</v>
      </c>
      <c r="E43" t="s">
        <v>5405</v>
      </c>
      <c r="J43" t="s">
        <v>5408</v>
      </c>
      <c r="L43" s="4"/>
      <c r="O43" t="s">
        <v>5159</v>
      </c>
    </row>
    <row r="44" spans="1:17" x14ac:dyDescent="0.35">
      <c r="A44" t="s">
        <v>5498</v>
      </c>
      <c r="B44" t="s">
        <v>5499</v>
      </c>
      <c r="C44" t="s">
        <v>5404</v>
      </c>
      <c r="E44" t="s">
        <v>5405</v>
      </c>
      <c r="J44" t="s">
        <v>5408</v>
      </c>
      <c r="L44" s="4"/>
      <c r="M44" s="4"/>
      <c r="O44" t="s">
        <v>5159</v>
      </c>
    </row>
    <row r="45" spans="1:17" x14ac:dyDescent="0.35">
      <c r="A45" t="s">
        <v>5781</v>
      </c>
      <c r="B45" t="s">
        <v>5782</v>
      </c>
      <c r="C45" t="s">
        <v>5783</v>
      </c>
      <c r="D45" t="s">
        <v>5165</v>
      </c>
      <c r="E45" t="s">
        <v>5166</v>
      </c>
      <c r="F45">
        <v>2665</v>
      </c>
      <c r="G45" t="s">
        <v>5167</v>
      </c>
      <c r="H45" t="s">
        <v>5168</v>
      </c>
      <c r="I45">
        <v>2003</v>
      </c>
      <c r="K45">
        <v>150</v>
      </c>
      <c r="L45" s="4">
        <v>37153</v>
      </c>
      <c r="M45" s="4" t="s">
        <v>5169</v>
      </c>
      <c r="O45" t="s">
        <v>5159</v>
      </c>
    </row>
    <row r="46" spans="1:17" x14ac:dyDescent="0.35">
      <c r="A46" t="s">
        <v>1210</v>
      </c>
      <c r="B46" t="s">
        <v>5557</v>
      </c>
      <c r="C46" t="s">
        <v>5558</v>
      </c>
      <c r="E46" t="s">
        <v>5559</v>
      </c>
      <c r="F46">
        <v>213</v>
      </c>
      <c r="G46" t="s">
        <v>5560</v>
      </c>
      <c r="H46" t="s">
        <v>5223</v>
      </c>
      <c r="I46">
        <v>2017</v>
      </c>
      <c r="K46">
        <v>159</v>
      </c>
      <c r="L46" s="4">
        <v>43305</v>
      </c>
      <c r="M46" s="4" t="s">
        <v>5176</v>
      </c>
      <c r="O46" t="s">
        <v>5159</v>
      </c>
    </row>
    <row r="47" spans="1:17" x14ac:dyDescent="0.35">
      <c r="A47" t="s">
        <v>5784</v>
      </c>
      <c r="B47" t="s">
        <v>5785</v>
      </c>
      <c r="C47" t="s">
        <v>5786</v>
      </c>
      <c r="D47" t="s">
        <v>5165</v>
      </c>
      <c r="E47" t="s">
        <v>5166</v>
      </c>
      <c r="F47">
        <v>2665</v>
      </c>
      <c r="G47" t="s">
        <v>5167</v>
      </c>
      <c r="H47" t="s">
        <v>5168</v>
      </c>
      <c r="I47">
        <v>2006</v>
      </c>
      <c r="K47">
        <v>127</v>
      </c>
      <c r="L47" s="4">
        <v>38341</v>
      </c>
      <c r="M47" s="4" t="s">
        <v>5169</v>
      </c>
      <c r="O47" t="s">
        <v>5159</v>
      </c>
    </row>
    <row r="48" spans="1:17" x14ac:dyDescent="0.35">
      <c r="A48" t="s">
        <v>1547</v>
      </c>
      <c r="B48" t="s">
        <v>5571</v>
      </c>
      <c r="C48" t="s">
        <v>5572</v>
      </c>
      <c r="D48" t="s">
        <v>5165</v>
      </c>
      <c r="E48" t="s">
        <v>5180</v>
      </c>
      <c r="F48">
        <v>2665</v>
      </c>
      <c r="G48" t="s">
        <v>5167</v>
      </c>
      <c r="H48" t="s">
        <v>5168</v>
      </c>
      <c r="K48">
        <v>196</v>
      </c>
      <c r="L48" s="4">
        <v>35779</v>
      </c>
      <c r="M48" s="4" t="s">
        <v>5176</v>
      </c>
      <c r="O48" t="s">
        <v>5159</v>
      </c>
    </row>
    <row r="49" spans="1:17" x14ac:dyDescent="0.35">
      <c r="A49" t="s">
        <v>545</v>
      </c>
      <c r="B49" t="s">
        <v>7079</v>
      </c>
      <c r="C49" t="s">
        <v>7080</v>
      </c>
      <c r="E49" t="s">
        <v>6927</v>
      </c>
      <c r="F49">
        <v>891</v>
      </c>
      <c r="G49" t="s">
        <v>6928</v>
      </c>
      <c r="H49" t="s">
        <v>6929</v>
      </c>
      <c r="I49">
        <v>2016</v>
      </c>
      <c r="K49">
        <v>135</v>
      </c>
      <c r="L49" s="4">
        <v>41614</v>
      </c>
      <c r="M49" s="4" t="s">
        <v>5176</v>
      </c>
      <c r="O49" t="s">
        <v>5159</v>
      </c>
    </row>
    <row r="50" spans="1:17" x14ac:dyDescent="0.35">
      <c r="A50" t="s">
        <v>5573</v>
      </c>
      <c r="B50" t="s">
        <v>5574</v>
      </c>
      <c r="C50" t="s">
        <v>5575</v>
      </c>
      <c r="E50" t="s">
        <v>5180</v>
      </c>
      <c r="F50">
        <v>2665</v>
      </c>
      <c r="G50" t="s">
        <v>5167</v>
      </c>
      <c r="H50" t="s">
        <v>5168</v>
      </c>
      <c r="K50">
        <v>195</v>
      </c>
      <c r="L50" s="4"/>
      <c r="M50" s="4" t="s">
        <v>5181</v>
      </c>
      <c r="O50" t="s">
        <v>5159</v>
      </c>
    </row>
    <row r="51" spans="1:17" x14ac:dyDescent="0.35">
      <c r="A51" t="s">
        <v>5579</v>
      </c>
      <c r="B51" t="s">
        <v>5580</v>
      </c>
      <c r="C51" t="s">
        <v>5581</v>
      </c>
      <c r="E51" t="s">
        <v>5180</v>
      </c>
      <c r="F51">
        <v>2665</v>
      </c>
      <c r="G51" t="s">
        <v>5167</v>
      </c>
      <c r="H51" t="s">
        <v>5168</v>
      </c>
      <c r="I51">
        <v>1920</v>
      </c>
      <c r="K51">
        <v>95</v>
      </c>
      <c r="L51" s="4">
        <v>42793</v>
      </c>
      <c r="M51" s="4" t="s">
        <v>5181</v>
      </c>
      <c r="O51" t="s">
        <v>5159</v>
      </c>
    </row>
    <row r="52" spans="1:17" x14ac:dyDescent="0.35">
      <c r="A52" t="s">
        <v>6717</v>
      </c>
      <c r="B52" t="s">
        <v>6718</v>
      </c>
      <c r="D52" t="s">
        <v>6719</v>
      </c>
      <c r="E52" t="s">
        <v>6720</v>
      </c>
      <c r="F52">
        <v>50</v>
      </c>
      <c r="G52" t="s">
        <v>6721</v>
      </c>
      <c r="H52" t="s">
        <v>5168</v>
      </c>
      <c r="K52">
        <v>40</v>
      </c>
      <c r="L52" s="4">
        <v>44068</v>
      </c>
      <c r="M52" t="s">
        <v>5169</v>
      </c>
      <c r="P52" s="8" t="s">
        <v>6722</v>
      </c>
    </row>
    <row r="53" spans="1:17" x14ac:dyDescent="0.35">
      <c r="A53" t="s">
        <v>6717</v>
      </c>
      <c r="B53" t="s">
        <v>6777</v>
      </c>
      <c r="E53" t="s">
        <v>6720</v>
      </c>
      <c r="F53">
        <v>50</v>
      </c>
      <c r="G53" t="s">
        <v>6721</v>
      </c>
      <c r="H53" t="s">
        <v>5168</v>
      </c>
      <c r="K53">
        <v>10</v>
      </c>
      <c r="L53" s="4">
        <v>44068</v>
      </c>
      <c r="M53" t="s">
        <v>5169</v>
      </c>
      <c r="P53" s="8" t="s">
        <v>6722</v>
      </c>
    </row>
    <row r="54" spans="1:17" x14ac:dyDescent="0.35">
      <c r="A54" t="s">
        <v>6752</v>
      </c>
      <c r="B54" t="s">
        <v>6753</v>
      </c>
      <c r="E54" t="s">
        <v>5763</v>
      </c>
      <c r="F54">
        <v>18</v>
      </c>
      <c r="G54" t="s">
        <v>5764</v>
      </c>
      <c r="H54" t="s">
        <v>5765</v>
      </c>
      <c r="K54">
        <v>6</v>
      </c>
      <c r="L54" s="4">
        <v>42964</v>
      </c>
      <c r="M54" t="s">
        <v>5169</v>
      </c>
      <c r="P54" t="s">
        <v>6754</v>
      </c>
    </row>
    <row r="55" spans="1:17" x14ac:dyDescent="0.35">
      <c r="A55" t="s">
        <v>6657</v>
      </c>
      <c r="B55" t="s">
        <v>6658</v>
      </c>
      <c r="G55" t="s">
        <v>6659</v>
      </c>
      <c r="H55" t="s">
        <v>5168</v>
      </c>
      <c r="K55">
        <v>6</v>
      </c>
      <c r="L55" s="4">
        <v>373431</v>
      </c>
      <c r="M55" t="s">
        <v>5169</v>
      </c>
      <c r="P55" t="s">
        <v>6660</v>
      </c>
    </row>
    <row r="56" spans="1:17" x14ac:dyDescent="0.35">
      <c r="A56" t="s">
        <v>6539</v>
      </c>
      <c r="B56" t="s">
        <v>6540</v>
      </c>
      <c r="E56" t="s">
        <v>5222</v>
      </c>
      <c r="F56">
        <v>349</v>
      </c>
      <c r="G56" t="s">
        <v>1022</v>
      </c>
      <c r="H56" t="s">
        <v>5223</v>
      </c>
      <c r="K56">
        <v>16</v>
      </c>
      <c r="L56" s="4">
        <v>43664</v>
      </c>
      <c r="M56" t="s">
        <v>5169</v>
      </c>
      <c r="P56" t="s">
        <v>6541</v>
      </c>
    </row>
    <row r="57" spans="1:17" s="2" customFormat="1" x14ac:dyDescent="0.35">
      <c r="A57" t="s">
        <v>5358</v>
      </c>
      <c r="B57" t="s">
        <v>5359</v>
      </c>
      <c r="C57"/>
      <c r="D57"/>
      <c r="E57" t="s">
        <v>5200</v>
      </c>
      <c r="F57">
        <v>43</v>
      </c>
      <c r="G57" t="s">
        <v>5360</v>
      </c>
      <c r="H57" t="s">
        <v>5202</v>
      </c>
      <c r="I57">
        <v>2001</v>
      </c>
      <c r="J57"/>
      <c r="K57">
        <v>14</v>
      </c>
      <c r="L57" s="4">
        <v>35314</v>
      </c>
      <c r="M57" t="s">
        <v>5169</v>
      </c>
      <c r="N57"/>
      <c r="O57"/>
      <c r="P57" t="s">
        <v>5361</v>
      </c>
      <c r="Q57"/>
    </row>
    <row r="58" spans="1:17" s="2" customFormat="1" x14ac:dyDescent="0.35">
      <c r="A58" t="s">
        <v>3464</v>
      </c>
      <c r="B58" t="s">
        <v>6806</v>
      </c>
      <c r="C58"/>
      <c r="D58"/>
      <c r="E58" t="s">
        <v>5341</v>
      </c>
      <c r="F58">
        <v>54</v>
      </c>
      <c r="G58" t="s">
        <v>5342</v>
      </c>
      <c r="H58" t="s">
        <v>5168</v>
      </c>
      <c r="I58">
        <v>1897</v>
      </c>
      <c r="J58" t="s">
        <v>5186</v>
      </c>
      <c r="K58">
        <v>4</v>
      </c>
      <c r="L58" s="4">
        <v>41790</v>
      </c>
      <c r="M58" t="s">
        <v>5187</v>
      </c>
      <c r="N58"/>
      <c r="O58"/>
      <c r="P58" t="s">
        <v>6808</v>
      </c>
      <c r="Q58" t="s">
        <v>6809</v>
      </c>
    </row>
    <row r="59" spans="1:17" x14ac:dyDescent="0.35">
      <c r="A59" t="s">
        <v>6315</v>
      </c>
      <c r="B59" t="s">
        <v>6316</v>
      </c>
      <c r="G59" t="s">
        <v>6317</v>
      </c>
      <c r="H59" t="s">
        <v>5555</v>
      </c>
      <c r="I59">
        <v>2001</v>
      </c>
      <c r="K59">
        <v>1</v>
      </c>
      <c r="L59" s="4">
        <v>43000</v>
      </c>
      <c r="M59" t="s">
        <v>5187</v>
      </c>
      <c r="P59" t="s">
        <v>6318</v>
      </c>
    </row>
    <row r="60" spans="1:17" x14ac:dyDescent="0.35">
      <c r="A60" t="s">
        <v>6305</v>
      </c>
      <c r="B60" t="s">
        <v>6304</v>
      </c>
      <c r="E60" t="s">
        <v>6305</v>
      </c>
      <c r="F60">
        <v>8</v>
      </c>
      <c r="G60" t="s">
        <v>6308</v>
      </c>
      <c r="H60" t="s">
        <v>6309</v>
      </c>
      <c r="I60">
        <v>1901</v>
      </c>
      <c r="J60" t="s">
        <v>5186</v>
      </c>
      <c r="K60">
        <v>1</v>
      </c>
      <c r="L60" s="4">
        <v>43201</v>
      </c>
      <c r="M60" t="s">
        <v>5187</v>
      </c>
      <c r="P60" t="s">
        <v>6310</v>
      </c>
    </row>
    <row r="61" spans="1:17" x14ac:dyDescent="0.35">
      <c r="A61" t="s">
        <v>3249</v>
      </c>
      <c r="B61" t="s">
        <v>6569</v>
      </c>
      <c r="E61" t="s">
        <v>6570</v>
      </c>
      <c r="F61">
        <v>49</v>
      </c>
      <c r="G61" t="s">
        <v>5237</v>
      </c>
      <c r="H61" t="s">
        <v>5168</v>
      </c>
      <c r="I61">
        <v>1901</v>
      </c>
      <c r="J61" t="s">
        <v>5186</v>
      </c>
      <c r="K61">
        <v>4</v>
      </c>
      <c r="L61" s="4">
        <v>38168</v>
      </c>
      <c r="M61" t="s">
        <v>5187</v>
      </c>
      <c r="P61" t="s">
        <v>6571</v>
      </c>
    </row>
    <row r="62" spans="1:17" x14ac:dyDescent="0.35">
      <c r="A62" t="s">
        <v>7021</v>
      </c>
      <c r="B62" t="s">
        <v>7022</v>
      </c>
      <c r="E62" t="s">
        <v>7023</v>
      </c>
      <c r="F62">
        <v>19</v>
      </c>
      <c r="G62" t="s">
        <v>2693</v>
      </c>
      <c r="H62" t="s">
        <v>5168</v>
      </c>
      <c r="K62">
        <v>16</v>
      </c>
      <c r="L62" s="4">
        <v>41789</v>
      </c>
      <c r="M62" t="s">
        <v>5169</v>
      </c>
      <c r="P62" t="s">
        <v>7024</v>
      </c>
    </row>
    <row r="63" spans="1:17" s="2" customFormat="1" x14ac:dyDescent="0.35">
      <c r="A63" t="s">
        <v>7084</v>
      </c>
      <c r="B63" t="s">
        <v>7085</v>
      </c>
      <c r="C63"/>
      <c r="D63"/>
      <c r="E63" t="s">
        <v>7023</v>
      </c>
      <c r="F63">
        <v>19</v>
      </c>
      <c r="G63" t="s">
        <v>2693</v>
      </c>
      <c r="H63" t="s">
        <v>5168</v>
      </c>
      <c r="I63">
        <v>1901</v>
      </c>
      <c r="J63" t="s">
        <v>5186</v>
      </c>
      <c r="K63">
        <v>1</v>
      </c>
      <c r="L63" s="4">
        <v>43234</v>
      </c>
      <c r="M63" t="s">
        <v>5187</v>
      </c>
      <c r="N63"/>
      <c r="O63"/>
      <c r="P63" t="s">
        <v>7024</v>
      </c>
      <c r="Q63"/>
    </row>
    <row r="64" spans="1:17" s="2" customFormat="1" x14ac:dyDescent="0.35">
      <c r="A64" t="s">
        <v>4955</v>
      </c>
      <c r="B64" t="s">
        <v>7184</v>
      </c>
      <c r="C64"/>
      <c r="D64"/>
      <c r="E64" t="s">
        <v>7023</v>
      </c>
      <c r="F64">
        <v>19</v>
      </c>
      <c r="G64" t="s">
        <v>2693</v>
      </c>
      <c r="H64" t="s">
        <v>5168</v>
      </c>
      <c r="I64">
        <v>1901</v>
      </c>
      <c r="J64" t="s">
        <v>5186</v>
      </c>
      <c r="K64">
        <v>2</v>
      </c>
      <c r="L64" s="4">
        <v>42886</v>
      </c>
      <c r="M64" t="s">
        <v>5187</v>
      </c>
      <c r="N64"/>
      <c r="O64"/>
      <c r="P64" t="s">
        <v>7024</v>
      </c>
      <c r="Q64"/>
    </row>
    <row r="65" spans="1:17" s="2" customFormat="1" x14ac:dyDescent="0.35">
      <c r="A65" t="s">
        <v>5286</v>
      </c>
      <c r="B65" t="s">
        <v>5457</v>
      </c>
      <c r="C65"/>
      <c r="D65"/>
      <c r="E65" t="s">
        <v>5458</v>
      </c>
      <c r="F65">
        <v>112</v>
      </c>
      <c r="G65" t="s">
        <v>5289</v>
      </c>
      <c r="H65" t="s">
        <v>5290</v>
      </c>
      <c r="I65"/>
      <c r="J65"/>
      <c r="K65">
        <v>8</v>
      </c>
      <c r="L65" s="4">
        <v>43793</v>
      </c>
      <c r="M65"/>
      <c r="N65"/>
      <c r="O65"/>
      <c r="P65" t="s">
        <v>5459</v>
      </c>
      <c r="Q65"/>
    </row>
    <row r="66" spans="1:17" s="2" customFormat="1" x14ac:dyDescent="0.35">
      <c r="A66"/>
      <c r="B66" t="s">
        <v>5708</v>
      </c>
      <c r="C66"/>
      <c r="D66"/>
      <c r="E66" t="s">
        <v>5709</v>
      </c>
      <c r="F66"/>
      <c r="G66"/>
      <c r="H66"/>
      <c r="I66">
        <v>1990</v>
      </c>
      <c r="J66"/>
      <c r="K66"/>
      <c r="L66" s="4"/>
      <c r="M66"/>
      <c r="N66"/>
      <c r="O66"/>
      <c r="P66" t="s">
        <v>5710</v>
      </c>
      <c r="Q66" t="s">
        <v>5711</v>
      </c>
    </row>
    <row r="67" spans="1:17" x14ac:dyDescent="0.35">
      <c r="A67" t="s">
        <v>5313</v>
      </c>
      <c r="B67" t="s">
        <v>5314</v>
      </c>
      <c r="E67" t="s">
        <v>5315</v>
      </c>
      <c r="F67">
        <v>73</v>
      </c>
      <c r="G67" t="s">
        <v>5316</v>
      </c>
      <c r="H67" t="s">
        <v>5168</v>
      </c>
      <c r="I67">
        <v>1898</v>
      </c>
      <c r="J67" t="s">
        <v>5186</v>
      </c>
      <c r="K67">
        <v>6</v>
      </c>
      <c r="L67" s="4"/>
      <c r="M67" t="s">
        <v>5187</v>
      </c>
      <c r="P67" t="s">
        <v>5317</v>
      </c>
    </row>
    <row r="68" spans="1:17" x14ac:dyDescent="0.35">
      <c r="A68" t="s">
        <v>6133</v>
      </c>
      <c r="B68" t="s">
        <v>6134</v>
      </c>
      <c r="E68" t="s">
        <v>5315</v>
      </c>
      <c r="F68">
        <v>73</v>
      </c>
      <c r="G68" t="s">
        <v>5316</v>
      </c>
      <c r="H68" t="s">
        <v>5168</v>
      </c>
      <c r="I68">
        <v>1910</v>
      </c>
      <c r="J68" t="s">
        <v>5186</v>
      </c>
      <c r="K68">
        <v>8</v>
      </c>
      <c r="L68" s="4"/>
      <c r="M68" t="s">
        <v>5187</v>
      </c>
      <c r="P68" t="s">
        <v>5317</v>
      </c>
    </row>
    <row r="69" spans="1:17" x14ac:dyDescent="0.35">
      <c r="A69" t="s">
        <v>5818</v>
      </c>
      <c r="B69" t="s">
        <v>5819</v>
      </c>
      <c r="E69" t="s">
        <v>5268</v>
      </c>
      <c r="F69">
        <v>66</v>
      </c>
      <c r="G69" t="s">
        <v>5269</v>
      </c>
      <c r="H69" t="s">
        <v>5270</v>
      </c>
      <c r="I69">
        <v>2000</v>
      </c>
      <c r="K69">
        <v>30</v>
      </c>
      <c r="L69" s="4">
        <v>43480</v>
      </c>
      <c r="M69" t="s">
        <v>5169</v>
      </c>
      <c r="P69" t="s">
        <v>5820</v>
      </c>
    </row>
    <row r="70" spans="1:17" x14ac:dyDescent="0.35">
      <c r="A70" t="s">
        <v>2528</v>
      </c>
      <c r="B70" t="s">
        <v>6381</v>
      </c>
      <c r="E70" t="s">
        <v>5534</v>
      </c>
      <c r="G70" t="s">
        <v>6382</v>
      </c>
      <c r="H70" t="s">
        <v>5168</v>
      </c>
      <c r="K70">
        <v>6</v>
      </c>
      <c r="L70" s="4">
        <v>36419</v>
      </c>
      <c r="M70" t="s">
        <v>5176</v>
      </c>
      <c r="P70" t="s">
        <v>6383</v>
      </c>
    </row>
    <row r="71" spans="1:17" x14ac:dyDescent="0.35">
      <c r="A71" t="s">
        <v>5238</v>
      </c>
      <c r="B71" t="s">
        <v>5239</v>
      </c>
      <c r="E71" t="s">
        <v>5240</v>
      </c>
      <c r="F71">
        <v>84</v>
      </c>
      <c r="G71" t="s">
        <v>5241</v>
      </c>
      <c r="H71" t="s">
        <v>5242</v>
      </c>
      <c r="I71">
        <v>2000</v>
      </c>
      <c r="K71">
        <v>64</v>
      </c>
      <c r="L71" s="4">
        <v>44368</v>
      </c>
      <c r="M71" t="s">
        <v>5169</v>
      </c>
      <c r="P71" t="s">
        <v>5243</v>
      </c>
      <c r="Q71" t="s">
        <v>5244</v>
      </c>
    </row>
    <row r="72" spans="1:17" x14ac:dyDescent="0.35">
      <c r="A72" t="s">
        <v>5933</v>
      </c>
      <c r="B72" t="s">
        <v>5934</v>
      </c>
      <c r="E72" t="s">
        <v>5656</v>
      </c>
      <c r="F72">
        <v>29</v>
      </c>
      <c r="G72" t="s">
        <v>5657</v>
      </c>
      <c r="H72" t="s">
        <v>5658</v>
      </c>
      <c r="I72">
        <v>1901</v>
      </c>
      <c r="J72" t="s">
        <v>5186</v>
      </c>
      <c r="K72">
        <v>3</v>
      </c>
      <c r="L72" s="4">
        <v>36600</v>
      </c>
      <c r="M72" t="s">
        <v>5187</v>
      </c>
      <c r="P72" t="s">
        <v>5935</v>
      </c>
    </row>
    <row r="73" spans="1:17" x14ac:dyDescent="0.35">
      <c r="A73" t="s">
        <v>5383</v>
      </c>
      <c r="B73" t="s">
        <v>5384</v>
      </c>
      <c r="E73" t="s">
        <v>5240</v>
      </c>
      <c r="F73">
        <v>84</v>
      </c>
      <c r="G73" t="s">
        <v>5241</v>
      </c>
      <c r="H73" t="s">
        <v>5242</v>
      </c>
      <c r="K73">
        <v>20</v>
      </c>
      <c r="L73" s="4">
        <v>44366</v>
      </c>
      <c r="M73" t="s">
        <v>5169</v>
      </c>
      <c r="P73" t="s">
        <v>5385</v>
      </c>
    </row>
    <row r="74" spans="1:17" x14ac:dyDescent="0.35">
      <c r="A74" t="s">
        <v>6605</v>
      </c>
      <c r="B74" t="s">
        <v>6606</v>
      </c>
      <c r="E74" t="s">
        <v>5428</v>
      </c>
      <c r="F74">
        <v>68</v>
      </c>
      <c r="G74" t="s">
        <v>5429</v>
      </c>
      <c r="H74" t="s">
        <v>5364</v>
      </c>
      <c r="K74">
        <v>10</v>
      </c>
      <c r="L74" s="4">
        <v>44397</v>
      </c>
      <c r="M74" t="s">
        <v>5169</v>
      </c>
      <c r="P74" t="s">
        <v>6607</v>
      </c>
    </row>
    <row r="75" spans="1:17" x14ac:dyDescent="0.35">
      <c r="A75" t="s">
        <v>3210</v>
      </c>
      <c r="B75" t="s">
        <v>6153</v>
      </c>
      <c r="G75" t="s">
        <v>6153</v>
      </c>
      <c r="H75" t="s">
        <v>5168</v>
      </c>
      <c r="I75">
        <v>1901</v>
      </c>
      <c r="J75" t="s">
        <v>5186</v>
      </c>
      <c r="K75">
        <v>4</v>
      </c>
      <c r="L75" s="4">
        <v>43461</v>
      </c>
      <c r="M75" t="s">
        <v>5187</v>
      </c>
      <c r="P75" t="s">
        <v>6154</v>
      </c>
    </row>
    <row r="76" spans="1:17" x14ac:dyDescent="0.35">
      <c r="A76" t="s">
        <v>5516</v>
      </c>
      <c r="B76" t="s">
        <v>5517</v>
      </c>
      <c r="E76" t="s">
        <v>5518</v>
      </c>
      <c r="F76">
        <v>8</v>
      </c>
      <c r="G76" t="s">
        <v>5519</v>
      </c>
      <c r="H76" t="s">
        <v>5168</v>
      </c>
      <c r="I76">
        <v>1901</v>
      </c>
      <c r="J76" t="s">
        <v>5186</v>
      </c>
      <c r="K76">
        <v>2</v>
      </c>
      <c r="L76" s="4">
        <v>44320</v>
      </c>
      <c r="P76" t="s">
        <v>5520</v>
      </c>
    </row>
    <row r="77" spans="1:17" x14ac:dyDescent="0.35">
      <c r="A77" t="s">
        <v>3464</v>
      </c>
      <c r="B77" t="s">
        <v>6806</v>
      </c>
      <c r="E77" t="s">
        <v>5341</v>
      </c>
      <c r="G77" t="s">
        <v>6806</v>
      </c>
      <c r="H77" t="s">
        <v>5168</v>
      </c>
      <c r="I77">
        <v>1897</v>
      </c>
      <c r="J77" t="s">
        <v>5308</v>
      </c>
      <c r="K77">
        <v>4</v>
      </c>
      <c r="L77" s="4">
        <v>41790</v>
      </c>
      <c r="M77" t="s">
        <v>5187</v>
      </c>
      <c r="P77" t="s">
        <v>6807</v>
      </c>
    </row>
    <row r="78" spans="1:17" x14ac:dyDescent="0.35">
      <c r="A78" t="s">
        <v>5941</v>
      </c>
      <c r="B78" t="s">
        <v>5942</v>
      </c>
      <c r="E78" t="s">
        <v>5222</v>
      </c>
      <c r="F78">
        <v>349</v>
      </c>
      <c r="G78" t="s">
        <v>1004</v>
      </c>
      <c r="H78" t="s">
        <v>5223</v>
      </c>
      <c r="K78">
        <v>8</v>
      </c>
      <c r="L78" s="4">
        <v>44195</v>
      </c>
      <c r="M78" t="s">
        <v>5169</v>
      </c>
      <c r="P78" t="s">
        <v>5943</v>
      </c>
    </row>
    <row r="79" spans="1:17" x14ac:dyDescent="0.35">
      <c r="A79" t="s">
        <v>6270</v>
      </c>
      <c r="B79" t="s">
        <v>6271</v>
      </c>
      <c r="F79">
        <v>5</v>
      </c>
      <c r="G79" t="s">
        <v>6272</v>
      </c>
      <c r="H79" t="s">
        <v>6273</v>
      </c>
      <c r="I79">
        <v>1901</v>
      </c>
      <c r="J79" t="s">
        <v>5186</v>
      </c>
      <c r="K79">
        <v>4</v>
      </c>
      <c r="L79" s="4">
        <v>43532</v>
      </c>
      <c r="M79" t="s">
        <v>5187</v>
      </c>
      <c r="P79" t="s">
        <v>6274</v>
      </c>
    </row>
    <row r="80" spans="1:17" x14ac:dyDescent="0.35">
      <c r="A80" t="s">
        <v>2935</v>
      </c>
      <c r="B80" t="s">
        <v>6819</v>
      </c>
      <c r="E80" t="s">
        <v>2935</v>
      </c>
      <c r="F80">
        <v>12</v>
      </c>
      <c r="G80" t="s">
        <v>6819</v>
      </c>
      <c r="H80" t="s">
        <v>5168</v>
      </c>
      <c r="I80">
        <v>1885</v>
      </c>
      <c r="J80" t="s">
        <v>5186</v>
      </c>
      <c r="K80">
        <v>4</v>
      </c>
      <c r="L80" s="4">
        <v>41372</v>
      </c>
      <c r="M80" t="s">
        <v>5187</v>
      </c>
      <c r="P80" t="s">
        <v>6820</v>
      </c>
    </row>
    <row r="81" spans="1:16" x14ac:dyDescent="0.35">
      <c r="A81" t="s">
        <v>5493</v>
      </c>
      <c r="B81" t="s">
        <v>950</v>
      </c>
      <c r="E81" t="s">
        <v>5494</v>
      </c>
      <c r="F81">
        <v>43</v>
      </c>
      <c r="G81" t="s">
        <v>952</v>
      </c>
      <c r="H81" t="s">
        <v>5495</v>
      </c>
      <c r="K81">
        <v>9</v>
      </c>
      <c r="L81" s="4">
        <v>38883</v>
      </c>
      <c r="M81" t="s">
        <v>5176</v>
      </c>
      <c r="P81" t="s">
        <v>5496</v>
      </c>
    </row>
    <row r="82" spans="1:16" x14ac:dyDescent="0.35">
      <c r="A82" t="s">
        <v>6546</v>
      </c>
      <c r="B82" t="s">
        <v>6547</v>
      </c>
      <c r="F82">
        <v>9</v>
      </c>
      <c r="G82" t="s">
        <v>6285</v>
      </c>
      <c r="H82" t="s">
        <v>5495</v>
      </c>
      <c r="I82">
        <v>1901</v>
      </c>
      <c r="J82" t="s">
        <v>5186</v>
      </c>
      <c r="K82">
        <v>4</v>
      </c>
      <c r="L82" s="4">
        <v>43542</v>
      </c>
      <c r="M82" t="s">
        <v>5187</v>
      </c>
      <c r="P82" t="s">
        <v>6548</v>
      </c>
    </row>
    <row r="83" spans="1:16" x14ac:dyDescent="0.35">
      <c r="A83" t="s">
        <v>306</v>
      </c>
      <c r="B83" t="s">
        <v>5330</v>
      </c>
      <c r="G83" t="s">
        <v>5330</v>
      </c>
      <c r="H83" t="s">
        <v>5168</v>
      </c>
      <c r="I83">
        <v>1901</v>
      </c>
      <c r="J83" t="s">
        <v>5186</v>
      </c>
      <c r="K83">
        <v>3</v>
      </c>
      <c r="L83" s="4">
        <v>43661</v>
      </c>
      <c r="M83" t="s">
        <v>5187</v>
      </c>
      <c r="P83" t="s">
        <v>5331</v>
      </c>
    </row>
    <row r="84" spans="1:16" x14ac:dyDescent="0.35">
      <c r="A84" t="s">
        <v>3186</v>
      </c>
      <c r="B84" t="s">
        <v>5356</v>
      </c>
      <c r="G84" t="s">
        <v>5356</v>
      </c>
      <c r="H84" t="s">
        <v>5168</v>
      </c>
      <c r="I84">
        <v>1901</v>
      </c>
      <c r="J84" t="s">
        <v>5186</v>
      </c>
      <c r="K84">
        <v>4</v>
      </c>
      <c r="L84" s="4">
        <v>43661</v>
      </c>
      <c r="M84" t="s">
        <v>5187</v>
      </c>
      <c r="P84" t="s">
        <v>5357</v>
      </c>
    </row>
    <row r="85" spans="1:16" x14ac:dyDescent="0.35">
      <c r="A85" t="s">
        <v>5836</v>
      </c>
      <c r="B85" t="s">
        <v>5837</v>
      </c>
      <c r="E85" t="s">
        <v>5772</v>
      </c>
      <c r="F85">
        <v>43</v>
      </c>
      <c r="G85" t="s">
        <v>5773</v>
      </c>
      <c r="H85" t="s">
        <v>5168</v>
      </c>
      <c r="I85">
        <v>2013</v>
      </c>
      <c r="K85">
        <v>4</v>
      </c>
      <c r="L85" s="4">
        <v>40834</v>
      </c>
      <c r="M85" t="s">
        <v>5187</v>
      </c>
      <c r="P85" t="s">
        <v>5838</v>
      </c>
    </row>
    <row r="86" spans="1:16" x14ac:dyDescent="0.35">
      <c r="A86" t="s">
        <v>6422</v>
      </c>
      <c r="B86" t="s">
        <v>6423</v>
      </c>
      <c r="F86">
        <v>6</v>
      </c>
      <c r="G86" t="s">
        <v>6423</v>
      </c>
      <c r="H86" t="s">
        <v>5168</v>
      </c>
      <c r="I86">
        <v>1901</v>
      </c>
      <c r="J86" t="s">
        <v>5186</v>
      </c>
      <c r="K86">
        <v>4</v>
      </c>
      <c r="L86" s="4">
        <v>44196</v>
      </c>
      <c r="M86" t="s">
        <v>5187</v>
      </c>
      <c r="P86" t="s">
        <v>6424</v>
      </c>
    </row>
    <row r="87" spans="1:16" x14ac:dyDescent="0.35">
      <c r="A87" t="s">
        <v>3907</v>
      </c>
      <c r="B87" t="s">
        <v>6018</v>
      </c>
      <c r="G87" t="s">
        <v>6019</v>
      </c>
      <c r="H87" t="s">
        <v>6020</v>
      </c>
      <c r="I87">
        <v>1901</v>
      </c>
      <c r="J87" t="s">
        <v>5186</v>
      </c>
      <c r="K87">
        <v>3</v>
      </c>
      <c r="L87" s="4">
        <v>44301</v>
      </c>
      <c r="M87" t="s">
        <v>5187</v>
      </c>
      <c r="P87" t="s">
        <v>6015</v>
      </c>
    </row>
    <row r="88" spans="1:16" x14ac:dyDescent="0.35">
      <c r="A88" t="s">
        <v>3063</v>
      </c>
      <c r="B88" t="s">
        <v>6014</v>
      </c>
      <c r="E88" t="s">
        <v>5852</v>
      </c>
      <c r="F88">
        <v>11</v>
      </c>
      <c r="G88" t="s">
        <v>3064</v>
      </c>
      <c r="H88" t="s">
        <v>5511</v>
      </c>
      <c r="I88">
        <v>1901</v>
      </c>
      <c r="J88" t="s">
        <v>5186</v>
      </c>
      <c r="K88">
        <v>4</v>
      </c>
      <c r="L88" s="4">
        <v>43091</v>
      </c>
      <c r="M88" t="s">
        <v>5187</v>
      </c>
      <c r="P88" t="s">
        <v>6015</v>
      </c>
    </row>
    <row r="89" spans="1:16" x14ac:dyDescent="0.35">
      <c r="A89" t="s">
        <v>6513</v>
      </c>
      <c r="B89" t="s">
        <v>6514</v>
      </c>
      <c r="E89" t="s">
        <v>6515</v>
      </c>
      <c r="F89">
        <v>12</v>
      </c>
      <c r="G89" t="s">
        <v>6516</v>
      </c>
      <c r="H89" t="s">
        <v>5352</v>
      </c>
      <c r="I89">
        <v>1840</v>
      </c>
      <c r="J89" t="s">
        <v>5186</v>
      </c>
      <c r="K89">
        <v>7</v>
      </c>
      <c r="L89" s="4">
        <v>40255</v>
      </c>
      <c r="M89" t="s">
        <v>5169</v>
      </c>
      <c r="P89" t="s">
        <v>6517</v>
      </c>
    </row>
    <row r="90" spans="1:16" x14ac:dyDescent="0.35">
      <c r="A90" t="s">
        <v>3938</v>
      </c>
      <c r="B90" t="s">
        <v>6412</v>
      </c>
      <c r="F90">
        <v>6</v>
      </c>
      <c r="G90" t="s">
        <v>5967</v>
      </c>
      <c r="H90" t="s">
        <v>5260</v>
      </c>
      <c r="I90">
        <v>1901</v>
      </c>
      <c r="J90" t="s">
        <v>5186</v>
      </c>
      <c r="K90">
        <v>3</v>
      </c>
      <c r="L90" s="4">
        <v>42496</v>
      </c>
      <c r="M90" t="s">
        <v>5187</v>
      </c>
      <c r="P90" t="s">
        <v>6413</v>
      </c>
    </row>
    <row r="91" spans="1:16" x14ac:dyDescent="0.35">
      <c r="A91" t="s">
        <v>6519</v>
      </c>
      <c r="B91" t="s">
        <v>6520</v>
      </c>
      <c r="E91" t="s">
        <v>5288</v>
      </c>
      <c r="F91">
        <v>112</v>
      </c>
      <c r="G91" t="s">
        <v>6521</v>
      </c>
      <c r="H91" t="s">
        <v>5304</v>
      </c>
      <c r="K91">
        <v>2</v>
      </c>
      <c r="L91" s="4">
        <v>43793</v>
      </c>
      <c r="M91" t="s">
        <v>5176</v>
      </c>
    </row>
    <row r="92" spans="1:16" x14ac:dyDescent="0.35">
      <c r="A92" t="s">
        <v>5320</v>
      </c>
      <c r="B92" t="s">
        <v>5321</v>
      </c>
      <c r="F92">
        <v>8</v>
      </c>
      <c r="G92" t="s">
        <v>5322</v>
      </c>
      <c r="H92" t="s">
        <v>5323</v>
      </c>
      <c r="K92">
        <v>8</v>
      </c>
      <c r="L92" s="4">
        <v>39904</v>
      </c>
      <c r="M92" t="s">
        <v>5169</v>
      </c>
    </row>
    <row r="93" spans="1:16" x14ac:dyDescent="0.35">
      <c r="A93" t="s">
        <v>6841</v>
      </c>
      <c r="B93" t="s">
        <v>6842</v>
      </c>
      <c r="G93" t="s">
        <v>6843</v>
      </c>
      <c r="H93" t="s">
        <v>6844</v>
      </c>
      <c r="I93">
        <v>1900</v>
      </c>
      <c r="J93" t="s">
        <v>5186</v>
      </c>
      <c r="K93">
        <v>2</v>
      </c>
      <c r="L93" s="4">
        <v>38602</v>
      </c>
      <c r="M93" t="s">
        <v>5187</v>
      </c>
    </row>
    <row r="94" spans="1:16" x14ac:dyDescent="0.35">
      <c r="A94" t="s">
        <v>6395</v>
      </c>
      <c r="B94" t="s">
        <v>6396</v>
      </c>
      <c r="G94" t="s">
        <v>6397</v>
      </c>
      <c r="H94" t="s">
        <v>5702</v>
      </c>
      <c r="I94">
        <v>1900</v>
      </c>
      <c r="J94" t="s">
        <v>5308</v>
      </c>
      <c r="K94">
        <v>1</v>
      </c>
      <c r="L94" s="4"/>
      <c r="M94" t="s">
        <v>5187</v>
      </c>
    </row>
    <row r="95" spans="1:16" x14ac:dyDescent="0.35">
      <c r="A95" t="s">
        <v>5922</v>
      </c>
      <c r="B95" t="s">
        <v>5923</v>
      </c>
      <c r="G95" t="s">
        <v>5924</v>
      </c>
      <c r="H95" t="s">
        <v>5925</v>
      </c>
      <c r="I95">
        <v>1901</v>
      </c>
      <c r="J95" t="s">
        <v>5308</v>
      </c>
      <c r="K95">
        <v>1</v>
      </c>
      <c r="L95" s="4">
        <v>43888</v>
      </c>
      <c r="M95" t="s">
        <v>5187</v>
      </c>
    </row>
    <row r="96" spans="1:16" x14ac:dyDescent="0.35">
      <c r="A96" t="s">
        <v>5649</v>
      </c>
      <c r="B96" t="s">
        <v>5650</v>
      </c>
      <c r="G96" t="s">
        <v>5651</v>
      </c>
      <c r="H96" t="s">
        <v>5185</v>
      </c>
      <c r="K96">
        <v>8</v>
      </c>
      <c r="L96" s="4">
        <v>40455</v>
      </c>
      <c r="M96" t="s">
        <v>5169</v>
      </c>
    </row>
    <row r="97" spans="1:13" x14ac:dyDescent="0.35">
      <c r="A97" t="s">
        <v>6811</v>
      </c>
      <c r="B97" t="s">
        <v>6812</v>
      </c>
      <c r="G97" t="s">
        <v>6813</v>
      </c>
      <c r="H97" t="s">
        <v>6814</v>
      </c>
      <c r="K97">
        <v>8</v>
      </c>
      <c r="L97" s="4">
        <v>37440</v>
      </c>
      <c r="M97" t="s">
        <v>5169</v>
      </c>
    </row>
    <row r="98" spans="1:13" x14ac:dyDescent="0.35">
      <c r="A98" t="s">
        <v>3601</v>
      </c>
      <c r="B98" t="s">
        <v>6676</v>
      </c>
      <c r="G98" t="s">
        <v>3602</v>
      </c>
      <c r="H98" t="s">
        <v>6677</v>
      </c>
      <c r="I98">
        <v>1940</v>
      </c>
      <c r="J98" t="s">
        <v>5186</v>
      </c>
      <c r="K98">
        <v>4</v>
      </c>
      <c r="L98" s="4">
        <v>40134</v>
      </c>
      <c r="M98" t="s">
        <v>5187</v>
      </c>
    </row>
    <row r="99" spans="1:13" x14ac:dyDescent="0.35">
      <c r="A99" t="s">
        <v>4310</v>
      </c>
      <c r="B99" t="s">
        <v>6479</v>
      </c>
      <c r="G99" t="s">
        <v>4311</v>
      </c>
      <c r="H99" t="s">
        <v>5927</v>
      </c>
      <c r="I99">
        <v>1901</v>
      </c>
      <c r="J99" t="s">
        <v>5186</v>
      </c>
      <c r="K99">
        <v>2</v>
      </c>
      <c r="L99" s="4">
        <v>40312</v>
      </c>
      <c r="M99" t="s">
        <v>5187</v>
      </c>
    </row>
    <row r="100" spans="1:13" x14ac:dyDescent="0.35">
      <c r="A100" t="s">
        <v>5913</v>
      </c>
      <c r="B100" t="s">
        <v>5914</v>
      </c>
      <c r="E100" t="s">
        <v>5915</v>
      </c>
      <c r="F100">
        <v>2</v>
      </c>
      <c r="G100" t="s">
        <v>5916</v>
      </c>
      <c r="H100" t="s">
        <v>5515</v>
      </c>
      <c r="I100">
        <v>1920</v>
      </c>
      <c r="J100" t="s">
        <v>5308</v>
      </c>
      <c r="K100">
        <v>1</v>
      </c>
      <c r="L100" s="4">
        <v>43488</v>
      </c>
      <c r="M100" t="s">
        <v>5187</v>
      </c>
    </row>
    <row r="101" spans="1:13" x14ac:dyDescent="0.35">
      <c r="A101" t="s">
        <v>5913</v>
      </c>
      <c r="B101" t="s">
        <v>6086</v>
      </c>
      <c r="E101" t="s">
        <v>5915</v>
      </c>
      <c r="F101">
        <v>2</v>
      </c>
      <c r="G101" t="s">
        <v>5916</v>
      </c>
      <c r="H101" t="s">
        <v>5515</v>
      </c>
      <c r="I101">
        <v>1901</v>
      </c>
      <c r="J101" t="s">
        <v>5308</v>
      </c>
      <c r="K101">
        <v>1</v>
      </c>
      <c r="L101" s="4">
        <v>42668</v>
      </c>
      <c r="M101" t="s">
        <v>5187</v>
      </c>
    </row>
    <row r="102" spans="1:13" x14ac:dyDescent="0.35">
      <c r="A102" t="s">
        <v>5485</v>
      </c>
      <c r="B102" t="s">
        <v>5486</v>
      </c>
      <c r="E102" t="s">
        <v>5487</v>
      </c>
      <c r="F102">
        <v>24</v>
      </c>
      <c r="G102" t="s">
        <v>185</v>
      </c>
      <c r="H102" t="s">
        <v>5223</v>
      </c>
      <c r="K102">
        <v>16</v>
      </c>
      <c r="L102" s="4">
        <v>44123</v>
      </c>
      <c r="M102" t="s">
        <v>5169</v>
      </c>
    </row>
    <row r="103" spans="1:13" x14ac:dyDescent="0.35">
      <c r="A103" t="s">
        <v>6311</v>
      </c>
      <c r="B103" t="s">
        <v>6312</v>
      </c>
      <c r="E103" t="s">
        <v>5487</v>
      </c>
      <c r="F103">
        <v>24</v>
      </c>
      <c r="G103" t="s">
        <v>185</v>
      </c>
      <c r="H103" t="s">
        <v>5223</v>
      </c>
      <c r="I103">
        <v>2013</v>
      </c>
      <c r="K103">
        <v>8</v>
      </c>
      <c r="L103" s="4">
        <v>43580</v>
      </c>
      <c r="M103" t="s">
        <v>5169</v>
      </c>
    </row>
    <row r="104" spans="1:13" x14ac:dyDescent="0.35">
      <c r="A104" t="s">
        <v>5576</v>
      </c>
      <c r="B104" t="s">
        <v>5577</v>
      </c>
      <c r="G104" t="s">
        <v>5578</v>
      </c>
      <c r="H104" t="s">
        <v>5495</v>
      </c>
      <c r="I104">
        <v>1901</v>
      </c>
      <c r="J104" t="s">
        <v>5186</v>
      </c>
      <c r="K104">
        <v>1</v>
      </c>
      <c r="L104" s="4">
        <v>41814</v>
      </c>
      <c r="M104" t="s">
        <v>5187</v>
      </c>
    </row>
    <row r="105" spans="1:13" x14ac:dyDescent="0.35">
      <c r="A105" t="s">
        <v>6895</v>
      </c>
      <c r="B105" t="s">
        <v>6896</v>
      </c>
      <c r="G105" t="s">
        <v>6897</v>
      </c>
      <c r="H105" t="s">
        <v>5202</v>
      </c>
      <c r="I105">
        <v>1901</v>
      </c>
      <c r="J105" t="s">
        <v>5186</v>
      </c>
      <c r="K105">
        <v>1</v>
      </c>
      <c r="L105" s="4">
        <v>43934</v>
      </c>
      <c r="M105" t="s">
        <v>5187</v>
      </c>
    </row>
    <row r="106" spans="1:13" x14ac:dyDescent="0.35">
      <c r="A106" t="s">
        <v>5205</v>
      </c>
      <c r="B106" t="s">
        <v>5206</v>
      </c>
      <c r="G106" t="s">
        <v>5207</v>
      </c>
      <c r="H106" t="s">
        <v>5168</v>
      </c>
      <c r="I106">
        <v>1901</v>
      </c>
      <c r="J106" t="s">
        <v>5186</v>
      </c>
      <c r="K106">
        <v>1</v>
      </c>
      <c r="L106" s="4">
        <v>43088</v>
      </c>
      <c r="M106" t="s">
        <v>5187</v>
      </c>
    </row>
    <row r="107" spans="1:13" x14ac:dyDescent="0.35">
      <c r="A107" t="s">
        <v>5460</v>
      </c>
      <c r="B107" t="s">
        <v>5461</v>
      </c>
      <c r="E107" t="s">
        <v>227</v>
      </c>
      <c r="F107">
        <v>155</v>
      </c>
      <c r="G107" t="s">
        <v>5462</v>
      </c>
      <c r="H107" t="s">
        <v>5168</v>
      </c>
      <c r="K107">
        <v>3</v>
      </c>
      <c r="L107" s="4">
        <v>43363</v>
      </c>
      <c r="M107" t="s">
        <v>5176</v>
      </c>
    </row>
    <row r="108" spans="1:13" x14ac:dyDescent="0.35">
      <c r="A108" t="s">
        <v>6949</v>
      </c>
      <c r="B108" t="s">
        <v>6950</v>
      </c>
      <c r="E108" t="s">
        <v>227</v>
      </c>
      <c r="F108">
        <v>155</v>
      </c>
      <c r="G108" t="s">
        <v>5546</v>
      </c>
      <c r="H108" t="s">
        <v>5168</v>
      </c>
      <c r="K108">
        <v>60</v>
      </c>
      <c r="L108" s="4">
        <v>39666</v>
      </c>
      <c r="M108" t="s">
        <v>5181</v>
      </c>
    </row>
    <row r="109" spans="1:13" x14ac:dyDescent="0.35">
      <c r="A109" t="s">
        <v>227</v>
      </c>
      <c r="B109" t="s">
        <v>5214</v>
      </c>
      <c r="E109" t="s">
        <v>227</v>
      </c>
      <c r="F109">
        <v>155</v>
      </c>
      <c r="G109" t="s">
        <v>5215</v>
      </c>
      <c r="H109" t="s">
        <v>5168</v>
      </c>
      <c r="I109">
        <v>1998</v>
      </c>
      <c r="K109">
        <v>63</v>
      </c>
      <c r="L109" s="4"/>
      <c r="M109" t="s">
        <v>5176</v>
      </c>
    </row>
    <row r="110" spans="1:13" x14ac:dyDescent="0.35">
      <c r="A110" t="s">
        <v>5561</v>
      </c>
      <c r="B110" t="s">
        <v>5562</v>
      </c>
      <c r="F110">
        <v>3</v>
      </c>
      <c r="G110" t="s">
        <v>5563</v>
      </c>
      <c r="H110" t="s">
        <v>5564</v>
      </c>
      <c r="I110">
        <v>2005</v>
      </c>
      <c r="K110">
        <v>1</v>
      </c>
      <c r="L110" s="4">
        <v>41817</v>
      </c>
      <c r="M110" t="s">
        <v>5187</v>
      </c>
    </row>
    <row r="111" spans="1:13" x14ac:dyDescent="0.35">
      <c r="A111" t="s">
        <v>5561</v>
      </c>
      <c r="B111" t="s">
        <v>5562</v>
      </c>
      <c r="F111">
        <v>3</v>
      </c>
      <c r="G111" t="s">
        <v>5563</v>
      </c>
      <c r="H111" t="s">
        <v>5564</v>
      </c>
      <c r="I111">
        <v>2005</v>
      </c>
      <c r="K111">
        <v>1</v>
      </c>
      <c r="L111" s="4">
        <v>41709</v>
      </c>
      <c r="M111" t="s">
        <v>5187</v>
      </c>
    </row>
    <row r="112" spans="1:13" x14ac:dyDescent="0.35">
      <c r="A112" t="s">
        <v>5561</v>
      </c>
      <c r="B112" t="s">
        <v>7137</v>
      </c>
      <c r="F112">
        <v>3</v>
      </c>
      <c r="G112" t="s">
        <v>5563</v>
      </c>
      <c r="H112" t="s">
        <v>5564</v>
      </c>
      <c r="I112">
        <v>2002</v>
      </c>
      <c r="K112">
        <v>1</v>
      </c>
      <c r="L112" s="4">
        <v>42143</v>
      </c>
      <c r="M112" t="s">
        <v>5187</v>
      </c>
    </row>
    <row r="113" spans="1:13" x14ac:dyDescent="0.35">
      <c r="A113" t="s">
        <v>3169</v>
      </c>
      <c r="B113" t="s">
        <v>5234</v>
      </c>
      <c r="G113" t="s">
        <v>5234</v>
      </c>
      <c r="H113" t="s">
        <v>5168</v>
      </c>
      <c r="I113">
        <v>1901</v>
      </c>
      <c r="J113" t="s">
        <v>5186</v>
      </c>
      <c r="K113">
        <v>4</v>
      </c>
      <c r="L113" s="4">
        <v>43404</v>
      </c>
      <c r="M113" t="s">
        <v>5187</v>
      </c>
    </row>
    <row r="114" spans="1:13" x14ac:dyDescent="0.35">
      <c r="A114" t="s">
        <v>6613</v>
      </c>
      <c r="B114" t="s">
        <v>6614</v>
      </c>
      <c r="E114" t="s">
        <v>5275</v>
      </c>
      <c r="F114">
        <v>8</v>
      </c>
      <c r="G114" t="s">
        <v>6615</v>
      </c>
      <c r="H114" t="s">
        <v>5168</v>
      </c>
      <c r="K114">
        <v>8</v>
      </c>
      <c r="L114" s="4">
        <v>38454</v>
      </c>
      <c r="M114" t="s">
        <v>5169</v>
      </c>
    </row>
    <row r="115" spans="1:13" x14ac:dyDescent="0.35">
      <c r="A115" t="s">
        <v>5250</v>
      </c>
      <c r="B115" t="s">
        <v>5251</v>
      </c>
      <c r="G115" t="s">
        <v>5251</v>
      </c>
      <c r="H115" t="s">
        <v>5168</v>
      </c>
      <c r="I115">
        <v>1901</v>
      </c>
      <c r="J115" t="s">
        <v>5186</v>
      </c>
      <c r="K115">
        <v>3</v>
      </c>
      <c r="L115" s="4">
        <v>35030</v>
      </c>
      <c r="M115" t="s">
        <v>5187</v>
      </c>
    </row>
    <row r="116" spans="1:13" x14ac:dyDescent="0.35">
      <c r="A116" t="s">
        <v>5252</v>
      </c>
      <c r="B116" t="s">
        <v>5253</v>
      </c>
      <c r="G116" t="s">
        <v>5253</v>
      </c>
      <c r="H116" t="s">
        <v>5168</v>
      </c>
      <c r="J116" t="s">
        <v>5186</v>
      </c>
      <c r="K116">
        <v>5</v>
      </c>
      <c r="L116" s="4">
        <v>29018</v>
      </c>
      <c r="M116" t="s">
        <v>5169</v>
      </c>
    </row>
    <row r="117" spans="1:13" x14ac:dyDescent="0.35">
      <c r="A117" t="s">
        <v>3466</v>
      </c>
      <c r="B117" t="s">
        <v>5265</v>
      </c>
      <c r="G117" t="s">
        <v>5265</v>
      </c>
      <c r="H117" t="s">
        <v>5168</v>
      </c>
      <c r="I117">
        <v>1897</v>
      </c>
      <c r="J117" t="s">
        <v>5186</v>
      </c>
      <c r="K117">
        <v>4</v>
      </c>
      <c r="L117" s="4">
        <v>44354</v>
      </c>
      <c r="M117" t="s">
        <v>5187</v>
      </c>
    </row>
    <row r="118" spans="1:13" x14ac:dyDescent="0.35">
      <c r="A118" t="s">
        <v>5271</v>
      </c>
      <c r="B118" t="s">
        <v>5272</v>
      </c>
      <c r="G118" t="s">
        <v>5272</v>
      </c>
      <c r="H118" t="s">
        <v>5168</v>
      </c>
      <c r="K118">
        <v>5</v>
      </c>
      <c r="L118" s="4">
        <v>43846</v>
      </c>
      <c r="M118" t="s">
        <v>5169</v>
      </c>
    </row>
    <row r="119" spans="1:13" x14ac:dyDescent="0.35">
      <c r="A119" t="s">
        <v>301</v>
      </c>
      <c r="B119" t="s">
        <v>5309</v>
      </c>
      <c r="G119" t="s">
        <v>5310</v>
      </c>
      <c r="H119" t="s">
        <v>5168</v>
      </c>
      <c r="K119">
        <v>4</v>
      </c>
      <c r="L119" s="4">
        <v>41316</v>
      </c>
      <c r="M119" t="s">
        <v>5176</v>
      </c>
    </row>
    <row r="120" spans="1:13" x14ac:dyDescent="0.35">
      <c r="A120" t="s">
        <v>5216</v>
      </c>
      <c r="B120" t="s">
        <v>5217</v>
      </c>
      <c r="G120" t="s">
        <v>5218</v>
      </c>
      <c r="H120" t="s">
        <v>5219</v>
      </c>
      <c r="I120">
        <v>1900</v>
      </c>
      <c r="J120" t="s">
        <v>5186</v>
      </c>
      <c r="K120">
        <v>1</v>
      </c>
      <c r="L120" s="4">
        <v>42808</v>
      </c>
      <c r="M120" t="s">
        <v>5187</v>
      </c>
    </row>
    <row r="121" spans="1:13" x14ac:dyDescent="0.35">
      <c r="A121" t="s">
        <v>3171</v>
      </c>
      <c r="B121" t="s">
        <v>5291</v>
      </c>
      <c r="G121" t="s">
        <v>5291</v>
      </c>
      <c r="H121" t="s">
        <v>5168</v>
      </c>
      <c r="I121">
        <v>1901</v>
      </c>
      <c r="J121" t="s">
        <v>5186</v>
      </c>
      <c r="K121">
        <v>4</v>
      </c>
      <c r="L121" s="4">
        <v>43110</v>
      </c>
      <c r="M121" t="s">
        <v>5187</v>
      </c>
    </row>
    <row r="122" spans="1:13" x14ac:dyDescent="0.35">
      <c r="A122" t="s">
        <v>6287</v>
      </c>
      <c r="B122" t="s">
        <v>6288</v>
      </c>
      <c r="G122" t="s">
        <v>6289</v>
      </c>
      <c r="H122" t="s">
        <v>5382</v>
      </c>
      <c r="K122">
        <v>8</v>
      </c>
      <c r="L122" s="4">
        <v>32983</v>
      </c>
      <c r="M122" t="s">
        <v>5169</v>
      </c>
    </row>
    <row r="123" spans="1:13" x14ac:dyDescent="0.35">
      <c r="A123" t="s">
        <v>5229</v>
      </c>
      <c r="B123" t="s">
        <v>5230</v>
      </c>
      <c r="E123" t="s">
        <v>5231</v>
      </c>
      <c r="F123">
        <v>52</v>
      </c>
      <c r="G123" t="s">
        <v>5232</v>
      </c>
      <c r="H123" t="s">
        <v>5168</v>
      </c>
      <c r="J123" t="s">
        <v>5233</v>
      </c>
      <c r="K123">
        <v>10</v>
      </c>
      <c r="L123" s="4">
        <v>34999</v>
      </c>
      <c r="M123" t="s">
        <v>5169</v>
      </c>
    </row>
    <row r="124" spans="1:13" x14ac:dyDescent="0.35">
      <c r="A124" t="s">
        <v>5421</v>
      </c>
      <c r="B124" t="s">
        <v>5422</v>
      </c>
      <c r="E124" t="s">
        <v>5423</v>
      </c>
      <c r="F124">
        <v>52</v>
      </c>
      <c r="G124" t="s">
        <v>5232</v>
      </c>
      <c r="H124" t="s">
        <v>5168</v>
      </c>
      <c r="K124">
        <v>8</v>
      </c>
      <c r="L124" s="4">
        <v>36616</v>
      </c>
      <c r="M124" t="s">
        <v>5176</v>
      </c>
    </row>
    <row r="125" spans="1:13" x14ac:dyDescent="0.35">
      <c r="A125" t="s">
        <v>5432</v>
      </c>
      <c r="B125" t="s">
        <v>5433</v>
      </c>
      <c r="E125" t="s">
        <v>5423</v>
      </c>
      <c r="F125">
        <v>52</v>
      </c>
      <c r="G125" t="s">
        <v>5232</v>
      </c>
      <c r="H125" t="s">
        <v>5168</v>
      </c>
      <c r="J125">
        <v>2026</v>
      </c>
      <c r="K125">
        <v>8</v>
      </c>
      <c r="L125" s="4">
        <v>35279</v>
      </c>
      <c r="M125" t="s">
        <v>5169</v>
      </c>
    </row>
    <row r="126" spans="1:13" x14ac:dyDescent="0.35">
      <c r="A126" t="s">
        <v>5421</v>
      </c>
      <c r="B126" t="s">
        <v>5603</v>
      </c>
      <c r="E126" t="s">
        <v>5231</v>
      </c>
      <c r="F126">
        <v>52</v>
      </c>
      <c r="G126" t="s">
        <v>5232</v>
      </c>
      <c r="H126" t="s">
        <v>5168</v>
      </c>
      <c r="K126">
        <v>10</v>
      </c>
      <c r="L126" s="4">
        <v>35121</v>
      </c>
      <c r="M126" t="s">
        <v>5169</v>
      </c>
    </row>
    <row r="127" spans="1:13" x14ac:dyDescent="0.35">
      <c r="A127" t="s">
        <v>5613</v>
      </c>
      <c r="B127" t="s">
        <v>5614</v>
      </c>
      <c r="E127" t="s">
        <v>5423</v>
      </c>
      <c r="F127">
        <v>52</v>
      </c>
      <c r="G127" t="s">
        <v>5232</v>
      </c>
      <c r="H127" t="s">
        <v>5168</v>
      </c>
      <c r="J127" t="s">
        <v>5186</v>
      </c>
      <c r="K127">
        <v>8</v>
      </c>
      <c r="L127" s="4">
        <v>30461</v>
      </c>
      <c r="M127" t="s">
        <v>5169</v>
      </c>
    </row>
    <row r="128" spans="1:13" x14ac:dyDescent="0.35">
      <c r="A128" t="s">
        <v>5855</v>
      </c>
      <c r="B128" t="s">
        <v>5856</v>
      </c>
      <c r="E128" t="s">
        <v>5423</v>
      </c>
      <c r="F128">
        <v>52</v>
      </c>
      <c r="G128" t="s">
        <v>5232</v>
      </c>
      <c r="H128" t="s">
        <v>5168</v>
      </c>
      <c r="K128">
        <v>8</v>
      </c>
      <c r="L128" s="4">
        <v>34492</v>
      </c>
      <c r="M128" t="s">
        <v>5169</v>
      </c>
    </row>
    <row r="129" spans="1:13" x14ac:dyDescent="0.35">
      <c r="A129" t="s">
        <v>6276</v>
      </c>
      <c r="B129" t="s">
        <v>6277</v>
      </c>
      <c r="G129" t="s">
        <v>6278</v>
      </c>
      <c r="H129" t="s">
        <v>6279</v>
      </c>
      <c r="K129">
        <v>8</v>
      </c>
      <c r="L129" s="4">
        <v>40664</v>
      </c>
      <c r="M129" t="s">
        <v>5169</v>
      </c>
    </row>
    <row r="130" spans="1:13" x14ac:dyDescent="0.35">
      <c r="A130" t="s">
        <v>6341</v>
      </c>
      <c r="B130" t="s">
        <v>6342</v>
      </c>
      <c r="E130" t="s">
        <v>6341</v>
      </c>
      <c r="F130">
        <v>10</v>
      </c>
      <c r="G130" t="s">
        <v>6343</v>
      </c>
      <c r="H130" t="s">
        <v>6344</v>
      </c>
      <c r="K130">
        <v>10</v>
      </c>
      <c r="L130" s="4">
        <v>41362</v>
      </c>
      <c r="M130" t="s">
        <v>5169</v>
      </c>
    </row>
    <row r="131" spans="1:13" x14ac:dyDescent="0.35">
      <c r="A131" t="s">
        <v>3173</v>
      </c>
      <c r="B131" t="s">
        <v>5318</v>
      </c>
      <c r="G131" t="s">
        <v>5318</v>
      </c>
      <c r="H131" t="s">
        <v>5168</v>
      </c>
      <c r="I131">
        <v>1901</v>
      </c>
      <c r="J131" t="s">
        <v>5186</v>
      </c>
      <c r="K131">
        <v>4</v>
      </c>
      <c r="L131" s="4">
        <v>38281</v>
      </c>
      <c r="M131" t="s">
        <v>5187</v>
      </c>
    </row>
    <row r="132" spans="1:13" x14ac:dyDescent="0.35">
      <c r="A132" t="s">
        <v>5415</v>
      </c>
      <c r="B132" t="s">
        <v>5416</v>
      </c>
      <c r="G132" t="s">
        <v>5417</v>
      </c>
      <c r="H132" t="s">
        <v>5168</v>
      </c>
      <c r="I132">
        <v>1901</v>
      </c>
      <c r="J132" t="s">
        <v>5186</v>
      </c>
      <c r="K132">
        <v>1</v>
      </c>
      <c r="L132" s="4">
        <v>43599</v>
      </c>
      <c r="M132" t="s">
        <v>5187</v>
      </c>
    </row>
    <row r="133" spans="1:13" x14ac:dyDescent="0.35">
      <c r="A133" t="s">
        <v>314</v>
      </c>
      <c r="B133" t="s">
        <v>313</v>
      </c>
      <c r="G133" t="s">
        <v>5330</v>
      </c>
      <c r="H133" t="s">
        <v>5168</v>
      </c>
      <c r="K133">
        <v>3</v>
      </c>
      <c r="L133" s="4">
        <v>43661</v>
      </c>
      <c r="M133" t="s">
        <v>5176</v>
      </c>
    </row>
    <row r="134" spans="1:13" x14ac:dyDescent="0.35">
      <c r="A134" t="s">
        <v>2988</v>
      </c>
      <c r="B134" t="s">
        <v>6159</v>
      </c>
      <c r="E134" t="s">
        <v>6160</v>
      </c>
      <c r="F134">
        <v>14</v>
      </c>
      <c r="G134" t="s">
        <v>6161</v>
      </c>
      <c r="H134" t="s">
        <v>5638</v>
      </c>
      <c r="I134">
        <v>1901</v>
      </c>
      <c r="K134">
        <v>4</v>
      </c>
      <c r="L134" s="4">
        <v>44677</v>
      </c>
      <c r="M134" t="s">
        <v>5187</v>
      </c>
    </row>
    <row r="135" spans="1:13" x14ac:dyDescent="0.35">
      <c r="A135" t="s">
        <v>6208</v>
      </c>
      <c r="B135" t="s">
        <v>6209</v>
      </c>
      <c r="E135" t="s">
        <v>6160</v>
      </c>
      <c r="F135">
        <v>14</v>
      </c>
      <c r="G135" t="s">
        <v>6161</v>
      </c>
      <c r="H135" t="s">
        <v>5638</v>
      </c>
      <c r="K135">
        <v>10</v>
      </c>
      <c r="L135" s="4">
        <v>37614</v>
      </c>
      <c r="M135" t="s">
        <v>5169</v>
      </c>
    </row>
    <row r="136" spans="1:13" x14ac:dyDescent="0.35">
      <c r="A136" t="s">
        <v>3732</v>
      </c>
      <c r="B136" t="s">
        <v>5335</v>
      </c>
      <c r="E136" t="s">
        <v>5275</v>
      </c>
      <c r="F136">
        <v>7</v>
      </c>
      <c r="G136" t="s">
        <v>5335</v>
      </c>
      <c r="H136" t="s">
        <v>5168</v>
      </c>
      <c r="I136">
        <v>1990</v>
      </c>
      <c r="J136" t="s">
        <v>5186</v>
      </c>
      <c r="K136">
        <v>3</v>
      </c>
      <c r="L136" s="4">
        <v>33760</v>
      </c>
      <c r="M136" t="s">
        <v>5187</v>
      </c>
    </row>
    <row r="137" spans="1:13" x14ac:dyDescent="0.35">
      <c r="A137" t="s">
        <v>3180</v>
      </c>
      <c r="B137" t="s">
        <v>5378</v>
      </c>
      <c r="E137" t="s">
        <v>5275</v>
      </c>
      <c r="F137">
        <v>7</v>
      </c>
      <c r="G137" t="s">
        <v>5335</v>
      </c>
      <c r="H137" t="s">
        <v>5168</v>
      </c>
      <c r="I137">
        <v>1901</v>
      </c>
      <c r="J137" t="s">
        <v>5308</v>
      </c>
      <c r="K137">
        <v>4</v>
      </c>
      <c r="L137" s="4">
        <v>34523</v>
      </c>
      <c r="M137" t="s">
        <v>5187</v>
      </c>
    </row>
    <row r="138" spans="1:13" x14ac:dyDescent="0.35">
      <c r="A138" t="s">
        <v>5547</v>
      </c>
      <c r="B138" t="s">
        <v>5548</v>
      </c>
      <c r="G138" t="s">
        <v>5549</v>
      </c>
      <c r="H138" t="s">
        <v>5550</v>
      </c>
      <c r="K138">
        <v>6</v>
      </c>
      <c r="L138" s="4">
        <v>44545</v>
      </c>
      <c r="M138" t="s">
        <v>5169</v>
      </c>
    </row>
    <row r="139" spans="1:13" x14ac:dyDescent="0.35">
      <c r="A139" t="s">
        <v>5343</v>
      </c>
      <c r="B139" t="s">
        <v>5344</v>
      </c>
      <c r="G139" t="s">
        <v>5344</v>
      </c>
      <c r="H139" t="s">
        <v>5168</v>
      </c>
      <c r="J139" t="s">
        <v>5345</v>
      </c>
      <c r="K139">
        <v>6</v>
      </c>
      <c r="L139" s="4">
        <v>36180</v>
      </c>
      <c r="M139" t="s">
        <v>5169</v>
      </c>
    </row>
    <row r="140" spans="1:13" x14ac:dyDescent="0.35">
      <c r="A140" t="s">
        <v>5393</v>
      </c>
      <c r="B140" t="s">
        <v>5394</v>
      </c>
      <c r="G140" t="s">
        <v>5395</v>
      </c>
      <c r="H140" t="s">
        <v>5396</v>
      </c>
      <c r="I140">
        <v>2014</v>
      </c>
      <c r="K140">
        <v>1</v>
      </c>
      <c r="L140" s="4">
        <v>41752</v>
      </c>
      <c r="M140" t="s">
        <v>5187</v>
      </c>
    </row>
    <row r="141" spans="1:13" x14ac:dyDescent="0.35">
      <c r="A141" t="s">
        <v>2999</v>
      </c>
      <c r="B141" t="s">
        <v>7198</v>
      </c>
      <c r="G141" t="s">
        <v>7199</v>
      </c>
      <c r="H141" t="s">
        <v>6193</v>
      </c>
      <c r="I141">
        <v>1901</v>
      </c>
      <c r="J141" t="s">
        <v>5186</v>
      </c>
      <c r="K141">
        <v>4</v>
      </c>
      <c r="L141" s="4">
        <v>40381</v>
      </c>
      <c r="M141" t="s">
        <v>5187</v>
      </c>
    </row>
    <row r="142" spans="1:13" x14ac:dyDescent="0.35">
      <c r="A142" t="s">
        <v>3180</v>
      </c>
      <c r="B142" t="s">
        <v>5367</v>
      </c>
      <c r="G142" t="s">
        <v>5367</v>
      </c>
      <c r="H142" t="s">
        <v>5168</v>
      </c>
      <c r="I142">
        <v>1901</v>
      </c>
      <c r="J142" t="s">
        <v>5186</v>
      </c>
      <c r="K142">
        <v>4</v>
      </c>
      <c r="L142" s="4"/>
      <c r="M142" t="s">
        <v>5187</v>
      </c>
    </row>
    <row r="143" spans="1:13" x14ac:dyDescent="0.35">
      <c r="A143" t="s">
        <v>344</v>
      </c>
      <c r="B143" t="s">
        <v>7081</v>
      </c>
      <c r="G143" t="s">
        <v>345</v>
      </c>
      <c r="H143" t="s">
        <v>5307</v>
      </c>
      <c r="K143">
        <v>3</v>
      </c>
      <c r="L143" s="4">
        <v>35079</v>
      </c>
      <c r="M143" t="s">
        <v>5176</v>
      </c>
    </row>
    <row r="144" spans="1:13" x14ac:dyDescent="0.35">
      <c r="A144" t="s">
        <v>4083</v>
      </c>
      <c r="B144" t="s">
        <v>5368</v>
      </c>
      <c r="G144" t="s">
        <v>5368</v>
      </c>
      <c r="H144" t="s">
        <v>5168</v>
      </c>
      <c r="I144">
        <v>1892</v>
      </c>
      <c r="J144" t="s">
        <v>5308</v>
      </c>
      <c r="K144">
        <v>3</v>
      </c>
      <c r="L144" s="4">
        <v>41611</v>
      </c>
      <c r="M144" t="s">
        <v>5187</v>
      </c>
    </row>
    <row r="145" spans="1:13" x14ac:dyDescent="0.35">
      <c r="A145" t="s">
        <v>5369</v>
      </c>
      <c r="B145" t="s">
        <v>5370</v>
      </c>
      <c r="G145" t="s">
        <v>5370</v>
      </c>
      <c r="H145" t="s">
        <v>5168</v>
      </c>
      <c r="K145">
        <v>5</v>
      </c>
      <c r="L145" s="4">
        <v>43202</v>
      </c>
      <c r="M145" t="s">
        <v>5169</v>
      </c>
    </row>
    <row r="146" spans="1:13" x14ac:dyDescent="0.35">
      <c r="A146" t="s">
        <v>5643</v>
      </c>
      <c r="B146" t="s">
        <v>5644</v>
      </c>
      <c r="G146" t="s">
        <v>5645</v>
      </c>
      <c r="H146" t="s">
        <v>5646</v>
      </c>
      <c r="J146" t="s">
        <v>5186</v>
      </c>
      <c r="K146">
        <v>10</v>
      </c>
      <c r="L146" s="4">
        <v>30995</v>
      </c>
      <c r="M146" t="s">
        <v>5169</v>
      </c>
    </row>
    <row r="147" spans="1:13" x14ac:dyDescent="0.35">
      <c r="A147" t="s">
        <v>4159</v>
      </c>
      <c r="B147" t="s">
        <v>6643</v>
      </c>
      <c r="G147" t="s">
        <v>4160</v>
      </c>
      <c r="H147" t="s">
        <v>5507</v>
      </c>
      <c r="I147">
        <v>1901</v>
      </c>
      <c r="J147" t="s">
        <v>5186</v>
      </c>
      <c r="K147">
        <v>3</v>
      </c>
      <c r="L147" s="4">
        <v>44187</v>
      </c>
      <c r="M147" t="s">
        <v>5187</v>
      </c>
    </row>
    <row r="148" spans="1:13" x14ac:dyDescent="0.35">
      <c r="A148" t="s">
        <v>6975</v>
      </c>
      <c r="B148" t="s">
        <v>6976</v>
      </c>
      <c r="G148" t="s">
        <v>6977</v>
      </c>
      <c r="H148" t="s">
        <v>6978</v>
      </c>
      <c r="I148">
        <v>1920</v>
      </c>
      <c r="J148" t="s">
        <v>5308</v>
      </c>
      <c r="K148">
        <v>1</v>
      </c>
      <c r="L148" s="4">
        <v>42584</v>
      </c>
      <c r="M148" t="s">
        <v>5187</v>
      </c>
    </row>
    <row r="149" spans="1:13" x14ac:dyDescent="0.35">
      <c r="A149" t="s">
        <v>6190</v>
      </c>
      <c r="B149" t="s">
        <v>6191</v>
      </c>
      <c r="E149" t="s">
        <v>6192</v>
      </c>
      <c r="F149">
        <v>16</v>
      </c>
      <c r="G149" t="s">
        <v>391</v>
      </c>
      <c r="H149" t="s">
        <v>6193</v>
      </c>
      <c r="K149">
        <v>5</v>
      </c>
      <c r="L149" s="4">
        <v>42259</v>
      </c>
      <c r="M149" t="s">
        <v>5169</v>
      </c>
    </row>
    <row r="150" spans="1:13" x14ac:dyDescent="0.35">
      <c r="A150" t="s">
        <v>390</v>
      </c>
      <c r="B150" t="s">
        <v>6236</v>
      </c>
      <c r="E150" t="s">
        <v>6192</v>
      </c>
      <c r="F150">
        <v>16</v>
      </c>
      <c r="G150" t="s">
        <v>391</v>
      </c>
      <c r="H150" t="s">
        <v>6193</v>
      </c>
      <c r="K150">
        <v>7</v>
      </c>
      <c r="L150" s="4">
        <v>43328</v>
      </c>
      <c r="M150" t="s">
        <v>5169</v>
      </c>
    </row>
    <row r="151" spans="1:13" x14ac:dyDescent="0.35">
      <c r="A151" t="s">
        <v>7207</v>
      </c>
      <c r="B151" t="s">
        <v>7208</v>
      </c>
      <c r="E151" t="s">
        <v>6192</v>
      </c>
      <c r="F151">
        <v>16</v>
      </c>
      <c r="G151" t="s">
        <v>391</v>
      </c>
      <c r="H151" t="s">
        <v>6193</v>
      </c>
      <c r="K151">
        <v>4</v>
      </c>
      <c r="L151" s="4">
        <v>42702</v>
      </c>
      <c r="M151" t="s">
        <v>5176</v>
      </c>
    </row>
    <row r="152" spans="1:13" x14ac:dyDescent="0.35">
      <c r="A152" t="s">
        <v>412</v>
      </c>
      <c r="B152" t="s">
        <v>5694</v>
      </c>
      <c r="E152" t="s">
        <v>5400</v>
      </c>
      <c r="F152">
        <v>819</v>
      </c>
      <c r="G152" t="s">
        <v>5401</v>
      </c>
      <c r="H152" t="s">
        <v>5168</v>
      </c>
      <c r="K152">
        <v>39</v>
      </c>
      <c r="L152" s="4">
        <v>41579</v>
      </c>
      <c r="M152" s="4" t="s">
        <v>5169</v>
      </c>
    </row>
    <row r="153" spans="1:13" x14ac:dyDescent="0.35">
      <c r="A153" t="s">
        <v>5728</v>
      </c>
      <c r="B153" t="s">
        <v>5729</v>
      </c>
      <c r="E153" t="s">
        <v>5400</v>
      </c>
      <c r="F153">
        <v>819</v>
      </c>
      <c r="G153" t="s">
        <v>5401</v>
      </c>
      <c r="H153" t="s">
        <v>5168</v>
      </c>
      <c r="I153">
        <v>2013</v>
      </c>
      <c r="K153">
        <v>59</v>
      </c>
      <c r="L153" s="4">
        <v>41684</v>
      </c>
      <c r="M153" s="4" t="s">
        <v>5176</v>
      </c>
    </row>
    <row r="154" spans="1:13" x14ac:dyDescent="0.35">
      <c r="A154" t="s">
        <v>5815</v>
      </c>
      <c r="B154" t="s">
        <v>5816</v>
      </c>
      <c r="G154" t="s">
        <v>5817</v>
      </c>
      <c r="H154" t="s">
        <v>5550</v>
      </c>
      <c r="I154">
        <v>1987</v>
      </c>
      <c r="J154" t="s">
        <v>5186</v>
      </c>
      <c r="K154">
        <v>1</v>
      </c>
      <c r="L154" s="4">
        <v>37657</v>
      </c>
      <c r="M154" t="s">
        <v>5187</v>
      </c>
    </row>
    <row r="155" spans="1:13" x14ac:dyDescent="0.35">
      <c r="A155" t="s">
        <v>3473</v>
      </c>
      <c r="B155" t="s">
        <v>5440</v>
      </c>
      <c r="G155" t="s">
        <v>5441</v>
      </c>
      <c r="H155" t="s">
        <v>5168</v>
      </c>
      <c r="I155">
        <v>1901</v>
      </c>
      <c r="K155">
        <v>4</v>
      </c>
      <c r="L155" s="4">
        <v>43046</v>
      </c>
      <c r="M155" t="s">
        <v>5187</v>
      </c>
    </row>
    <row r="156" spans="1:13" x14ac:dyDescent="0.35">
      <c r="A156" t="s">
        <v>5902</v>
      </c>
      <c r="B156" t="s">
        <v>5903</v>
      </c>
      <c r="G156" t="s">
        <v>5904</v>
      </c>
      <c r="H156" t="s">
        <v>5168</v>
      </c>
      <c r="J156" t="s">
        <v>5345</v>
      </c>
      <c r="K156">
        <v>17</v>
      </c>
      <c r="L156" s="4">
        <v>36328</v>
      </c>
      <c r="M156" t="s">
        <v>5169</v>
      </c>
    </row>
    <row r="157" spans="1:13" x14ac:dyDescent="0.35">
      <c r="A157" t="s">
        <v>5311</v>
      </c>
      <c r="B157" t="s">
        <v>5312</v>
      </c>
      <c r="E157" t="s">
        <v>5275</v>
      </c>
      <c r="F157">
        <v>7</v>
      </c>
      <c r="G157" t="s">
        <v>465</v>
      </c>
      <c r="H157" t="s">
        <v>5168</v>
      </c>
      <c r="I157">
        <v>1892</v>
      </c>
      <c r="J157" t="s">
        <v>5186</v>
      </c>
      <c r="K157">
        <v>4</v>
      </c>
      <c r="L157" s="4">
        <v>41745</v>
      </c>
      <c r="M157" t="s">
        <v>5187</v>
      </c>
    </row>
    <row r="158" spans="1:13" x14ac:dyDescent="0.35">
      <c r="A158" t="s">
        <v>5616</v>
      </c>
      <c r="B158" t="s">
        <v>5617</v>
      </c>
      <c r="G158" t="s">
        <v>465</v>
      </c>
      <c r="H158" t="s">
        <v>5168</v>
      </c>
      <c r="I158">
        <v>1901</v>
      </c>
      <c r="J158" t="s">
        <v>5186</v>
      </c>
      <c r="K158">
        <v>3</v>
      </c>
      <c r="L158" s="4">
        <v>41976</v>
      </c>
      <c r="M158" t="s">
        <v>5187</v>
      </c>
    </row>
    <row r="159" spans="1:13" x14ac:dyDescent="0.35">
      <c r="A159" t="s">
        <v>3726</v>
      </c>
      <c r="B159" t="s">
        <v>7206</v>
      </c>
      <c r="E159" t="s">
        <v>5275</v>
      </c>
      <c r="F159">
        <v>7</v>
      </c>
      <c r="G159" t="s">
        <v>465</v>
      </c>
      <c r="H159" t="s">
        <v>5168</v>
      </c>
      <c r="I159">
        <v>1901</v>
      </c>
      <c r="J159" t="s">
        <v>5308</v>
      </c>
      <c r="K159">
        <v>3</v>
      </c>
      <c r="L159" s="4">
        <v>40470</v>
      </c>
      <c r="M159" t="s">
        <v>5187</v>
      </c>
    </row>
    <row r="160" spans="1:13" x14ac:dyDescent="0.35">
      <c r="A160" t="s">
        <v>5273</v>
      </c>
      <c r="B160" t="s">
        <v>5274</v>
      </c>
      <c r="E160" t="s">
        <v>5275</v>
      </c>
      <c r="F160">
        <v>9</v>
      </c>
      <c r="G160" t="s">
        <v>5276</v>
      </c>
      <c r="H160" t="s">
        <v>5168</v>
      </c>
      <c r="J160" t="s">
        <v>5186</v>
      </c>
      <c r="K160">
        <v>9</v>
      </c>
      <c r="L160" s="4">
        <v>27815</v>
      </c>
      <c r="M160" t="s">
        <v>5169</v>
      </c>
    </row>
    <row r="161" spans="1:13" x14ac:dyDescent="0.35">
      <c r="A161" t="s">
        <v>5491</v>
      </c>
      <c r="B161" t="s">
        <v>5492</v>
      </c>
      <c r="G161" t="s">
        <v>5492</v>
      </c>
      <c r="H161" t="s">
        <v>5168</v>
      </c>
      <c r="I161">
        <v>1897</v>
      </c>
      <c r="J161" t="s">
        <v>5186</v>
      </c>
      <c r="K161">
        <v>5</v>
      </c>
      <c r="L161" s="4">
        <v>44455</v>
      </c>
      <c r="M161" t="s">
        <v>5169</v>
      </c>
    </row>
    <row r="162" spans="1:13" x14ac:dyDescent="0.35">
      <c r="A162" t="s">
        <v>5500</v>
      </c>
      <c r="B162" t="s">
        <v>5501</v>
      </c>
      <c r="F162">
        <v>8</v>
      </c>
      <c r="G162" t="s">
        <v>5501</v>
      </c>
      <c r="H162" t="s">
        <v>5168</v>
      </c>
      <c r="K162">
        <v>8</v>
      </c>
      <c r="L162" s="4">
        <v>40898</v>
      </c>
      <c r="M162" t="s">
        <v>5169</v>
      </c>
    </row>
    <row r="163" spans="1:13" x14ac:dyDescent="0.35">
      <c r="A163" t="s">
        <v>5502</v>
      </c>
      <c r="B163" t="s">
        <v>5503</v>
      </c>
      <c r="E163" t="s">
        <v>5502</v>
      </c>
      <c r="F163">
        <v>11</v>
      </c>
      <c r="G163" t="s">
        <v>5503</v>
      </c>
      <c r="H163" t="s">
        <v>5168</v>
      </c>
      <c r="I163">
        <v>1901</v>
      </c>
      <c r="J163" t="s">
        <v>5408</v>
      </c>
      <c r="K163">
        <v>2</v>
      </c>
      <c r="L163" s="4">
        <v>38008</v>
      </c>
      <c r="M163" t="s">
        <v>5187</v>
      </c>
    </row>
    <row r="164" spans="1:13" x14ac:dyDescent="0.35">
      <c r="A164" t="s">
        <v>6122</v>
      </c>
      <c r="B164" t="s">
        <v>6123</v>
      </c>
      <c r="E164" t="s">
        <v>5502</v>
      </c>
      <c r="F164">
        <v>11</v>
      </c>
      <c r="G164" t="s">
        <v>5503</v>
      </c>
      <c r="H164" t="s">
        <v>5168</v>
      </c>
      <c r="J164" t="s">
        <v>5233</v>
      </c>
      <c r="K164">
        <v>6</v>
      </c>
      <c r="L164" s="4">
        <v>34717</v>
      </c>
      <c r="M164" t="s">
        <v>5169</v>
      </c>
    </row>
    <row r="165" spans="1:13" x14ac:dyDescent="0.35">
      <c r="A165" t="s">
        <v>6861</v>
      </c>
      <c r="B165" t="s">
        <v>6862</v>
      </c>
      <c r="E165" t="s">
        <v>5502</v>
      </c>
      <c r="F165">
        <v>11</v>
      </c>
      <c r="G165" t="s">
        <v>5503</v>
      </c>
      <c r="H165" t="s">
        <v>5168</v>
      </c>
      <c r="I165">
        <v>1901</v>
      </c>
      <c r="J165" t="s">
        <v>5186</v>
      </c>
      <c r="K165">
        <v>3</v>
      </c>
      <c r="L165" s="4">
        <v>44571</v>
      </c>
      <c r="M165" t="s">
        <v>5187</v>
      </c>
    </row>
    <row r="166" spans="1:13" x14ac:dyDescent="0.35">
      <c r="A166" t="s">
        <v>5522</v>
      </c>
      <c r="B166" t="s">
        <v>5523</v>
      </c>
      <c r="G166" t="s">
        <v>5523</v>
      </c>
      <c r="H166" t="s">
        <v>5168</v>
      </c>
      <c r="K166">
        <v>5</v>
      </c>
      <c r="L166" s="4">
        <v>42490</v>
      </c>
      <c r="M166" t="s">
        <v>5169</v>
      </c>
    </row>
    <row r="167" spans="1:13" x14ac:dyDescent="0.35">
      <c r="A167" t="s">
        <v>3547</v>
      </c>
      <c r="B167" t="s">
        <v>6140</v>
      </c>
      <c r="F167">
        <v>7</v>
      </c>
      <c r="G167" t="s">
        <v>6141</v>
      </c>
      <c r="H167" t="s">
        <v>5623</v>
      </c>
      <c r="I167">
        <v>2013</v>
      </c>
      <c r="K167">
        <v>3</v>
      </c>
      <c r="L167" s="4">
        <v>43613</v>
      </c>
      <c r="M167" t="s">
        <v>5187</v>
      </c>
    </row>
    <row r="168" spans="1:13" x14ac:dyDescent="0.35">
      <c r="A168" t="s">
        <v>6319</v>
      </c>
      <c r="B168" t="s">
        <v>6320</v>
      </c>
      <c r="F168">
        <v>7</v>
      </c>
      <c r="G168" t="s">
        <v>6321</v>
      </c>
      <c r="H168" t="s">
        <v>5623</v>
      </c>
      <c r="I168">
        <v>2024</v>
      </c>
      <c r="K168">
        <v>4</v>
      </c>
      <c r="L168" s="4">
        <v>44798</v>
      </c>
      <c r="M168" t="s">
        <v>6322</v>
      </c>
    </row>
    <row r="169" spans="1:13" x14ac:dyDescent="0.35">
      <c r="A169" t="s">
        <v>5516</v>
      </c>
      <c r="B169" t="s">
        <v>5776</v>
      </c>
      <c r="E169" t="s">
        <v>5518</v>
      </c>
      <c r="F169">
        <v>8</v>
      </c>
      <c r="G169" t="s">
        <v>5777</v>
      </c>
      <c r="H169" t="s">
        <v>5168</v>
      </c>
      <c r="I169">
        <v>1889</v>
      </c>
      <c r="J169" t="s">
        <v>5186</v>
      </c>
      <c r="K169">
        <v>1</v>
      </c>
      <c r="L169" s="4">
        <v>36270</v>
      </c>
    </row>
    <row r="170" spans="1:13" x14ac:dyDescent="0.35">
      <c r="A170" t="s">
        <v>5516</v>
      </c>
      <c r="B170" t="s">
        <v>5528</v>
      </c>
      <c r="E170" t="s">
        <v>5518</v>
      </c>
      <c r="F170">
        <v>8</v>
      </c>
      <c r="G170" t="s">
        <v>5519</v>
      </c>
      <c r="H170" t="s">
        <v>5168</v>
      </c>
      <c r="I170">
        <v>1901</v>
      </c>
      <c r="J170" t="s">
        <v>5186</v>
      </c>
      <c r="K170">
        <v>3</v>
      </c>
      <c r="L170" s="4">
        <v>36600</v>
      </c>
    </row>
    <row r="171" spans="1:13" x14ac:dyDescent="0.35">
      <c r="A171" t="s">
        <v>5516</v>
      </c>
      <c r="B171" t="s">
        <v>6638</v>
      </c>
      <c r="E171" t="s">
        <v>5518</v>
      </c>
      <c r="F171">
        <v>8</v>
      </c>
      <c r="G171" t="s">
        <v>5519</v>
      </c>
      <c r="H171" t="s">
        <v>5168</v>
      </c>
      <c r="I171">
        <v>1901</v>
      </c>
      <c r="J171" t="s">
        <v>5186</v>
      </c>
      <c r="K171">
        <v>2</v>
      </c>
      <c r="L171" s="4">
        <v>37756</v>
      </c>
    </row>
    <row r="172" spans="1:13" x14ac:dyDescent="0.35">
      <c r="A172" t="s">
        <v>5965</v>
      </c>
      <c r="B172" t="s">
        <v>5966</v>
      </c>
      <c r="F172">
        <v>6</v>
      </c>
      <c r="G172" t="s">
        <v>5967</v>
      </c>
      <c r="H172" t="s">
        <v>5260</v>
      </c>
      <c r="I172">
        <v>1901</v>
      </c>
      <c r="J172" t="s">
        <v>5186</v>
      </c>
      <c r="K172">
        <v>3</v>
      </c>
      <c r="L172" s="4">
        <v>39673</v>
      </c>
      <c r="M172" t="s">
        <v>5187</v>
      </c>
    </row>
    <row r="173" spans="1:13" x14ac:dyDescent="0.35">
      <c r="A173" t="s">
        <v>5635</v>
      </c>
      <c r="B173" t="s">
        <v>5636</v>
      </c>
      <c r="G173" t="s">
        <v>5637</v>
      </c>
      <c r="H173" t="s">
        <v>5638</v>
      </c>
      <c r="J173" t="s">
        <v>5308</v>
      </c>
      <c r="K173">
        <v>8</v>
      </c>
      <c r="L173" s="4">
        <v>26766</v>
      </c>
      <c r="M173" t="s">
        <v>5169</v>
      </c>
    </row>
    <row r="174" spans="1:13" x14ac:dyDescent="0.35">
      <c r="A174" t="s">
        <v>6338</v>
      </c>
      <c r="B174" t="s">
        <v>6339</v>
      </c>
      <c r="G174" t="s">
        <v>3236</v>
      </c>
      <c r="H174" t="s">
        <v>6340</v>
      </c>
      <c r="I174">
        <v>1908</v>
      </c>
      <c r="J174" t="s">
        <v>5186</v>
      </c>
      <c r="K174">
        <v>4</v>
      </c>
      <c r="L174" s="4">
        <v>40941</v>
      </c>
      <c r="M174" t="s">
        <v>5187</v>
      </c>
    </row>
    <row r="175" spans="1:13" x14ac:dyDescent="0.35">
      <c r="A175" t="s">
        <v>5539</v>
      </c>
      <c r="B175" t="s">
        <v>5540</v>
      </c>
      <c r="G175" t="s">
        <v>5540</v>
      </c>
      <c r="H175" t="s">
        <v>5168</v>
      </c>
      <c r="K175">
        <v>5</v>
      </c>
      <c r="L175" s="4">
        <v>42768</v>
      </c>
      <c r="M175" t="s">
        <v>5169</v>
      </c>
    </row>
    <row r="176" spans="1:13" x14ac:dyDescent="0.35">
      <c r="A176" t="s">
        <v>5388</v>
      </c>
      <c r="B176" t="s">
        <v>5389</v>
      </c>
      <c r="E176" t="s">
        <v>5390</v>
      </c>
      <c r="F176">
        <v>11</v>
      </c>
      <c r="G176" t="s">
        <v>5391</v>
      </c>
      <c r="H176" t="s">
        <v>5392</v>
      </c>
      <c r="I176">
        <v>1901</v>
      </c>
      <c r="J176" t="s">
        <v>5186</v>
      </c>
      <c r="K176">
        <v>3</v>
      </c>
      <c r="L176" s="4">
        <v>43377</v>
      </c>
      <c r="M176" t="s">
        <v>5187</v>
      </c>
    </row>
    <row r="177" spans="1:13" x14ac:dyDescent="0.35">
      <c r="A177" t="s">
        <v>6882</v>
      </c>
      <c r="B177" t="s">
        <v>6883</v>
      </c>
      <c r="E177" t="s">
        <v>5390</v>
      </c>
      <c r="F177">
        <v>11</v>
      </c>
      <c r="G177" t="s">
        <v>5391</v>
      </c>
      <c r="H177" t="s">
        <v>5392</v>
      </c>
      <c r="I177">
        <v>1901</v>
      </c>
      <c r="J177" t="s">
        <v>5186</v>
      </c>
      <c r="K177">
        <v>4</v>
      </c>
      <c r="L177" s="4">
        <v>43012</v>
      </c>
      <c r="M177" t="s">
        <v>5187</v>
      </c>
    </row>
    <row r="178" spans="1:13" x14ac:dyDescent="0.35">
      <c r="A178" t="s">
        <v>3325</v>
      </c>
      <c r="B178" t="s">
        <v>7017</v>
      </c>
      <c r="E178" t="s">
        <v>5390</v>
      </c>
      <c r="F178">
        <v>11</v>
      </c>
      <c r="G178" t="s">
        <v>5391</v>
      </c>
      <c r="H178" t="s">
        <v>5392</v>
      </c>
      <c r="I178">
        <v>1901</v>
      </c>
      <c r="J178" t="s">
        <v>5308</v>
      </c>
      <c r="K178">
        <v>4</v>
      </c>
      <c r="L178" s="4">
        <v>43012</v>
      </c>
      <c r="M178" t="s">
        <v>5187</v>
      </c>
    </row>
    <row r="179" spans="1:13" x14ac:dyDescent="0.35">
      <c r="A179" t="s">
        <v>5541</v>
      </c>
      <c r="B179" t="s">
        <v>5542</v>
      </c>
      <c r="G179" t="s">
        <v>5542</v>
      </c>
      <c r="H179" t="s">
        <v>5168</v>
      </c>
      <c r="J179" t="s">
        <v>5186</v>
      </c>
      <c r="K179">
        <v>8</v>
      </c>
      <c r="L179" s="4">
        <v>31504</v>
      </c>
      <c r="M179" t="s">
        <v>5169</v>
      </c>
    </row>
    <row r="180" spans="1:13" x14ac:dyDescent="0.35">
      <c r="A180" t="s">
        <v>5536</v>
      </c>
      <c r="B180" t="s">
        <v>5537</v>
      </c>
      <c r="G180" t="s">
        <v>5538</v>
      </c>
      <c r="H180" t="s">
        <v>5168</v>
      </c>
      <c r="K180">
        <v>3</v>
      </c>
      <c r="L180" s="4"/>
      <c r="M180" t="s">
        <v>5187</v>
      </c>
    </row>
    <row r="181" spans="1:13" x14ac:dyDescent="0.35">
      <c r="A181" t="s">
        <v>3567</v>
      </c>
      <c r="B181" t="s">
        <v>6292</v>
      </c>
      <c r="G181" t="s">
        <v>6293</v>
      </c>
      <c r="H181" t="s">
        <v>5168</v>
      </c>
      <c r="I181">
        <v>1901</v>
      </c>
      <c r="J181" t="s">
        <v>5186</v>
      </c>
      <c r="K181">
        <v>3</v>
      </c>
      <c r="L181" s="4">
        <v>44945</v>
      </c>
      <c r="M181" t="s">
        <v>5187</v>
      </c>
    </row>
    <row r="182" spans="1:13" x14ac:dyDescent="0.35">
      <c r="A182" t="s">
        <v>4623</v>
      </c>
      <c r="B182" t="s">
        <v>6790</v>
      </c>
      <c r="G182" t="s">
        <v>6791</v>
      </c>
      <c r="H182" t="s">
        <v>5168</v>
      </c>
      <c r="I182">
        <v>1900</v>
      </c>
      <c r="J182" t="s">
        <v>5186</v>
      </c>
      <c r="K182">
        <v>2</v>
      </c>
      <c r="L182" s="4">
        <v>41789</v>
      </c>
      <c r="M182" t="s">
        <v>5187</v>
      </c>
    </row>
    <row r="183" spans="1:13" x14ac:dyDescent="0.35">
      <c r="A183" t="s">
        <v>3737</v>
      </c>
      <c r="B183" t="s">
        <v>5842</v>
      </c>
      <c r="G183" t="s">
        <v>5843</v>
      </c>
      <c r="H183" t="s">
        <v>5844</v>
      </c>
      <c r="I183">
        <v>1875</v>
      </c>
      <c r="J183" t="s">
        <v>5186</v>
      </c>
      <c r="K183">
        <v>3</v>
      </c>
      <c r="L183" s="4">
        <v>33074</v>
      </c>
      <c r="M183" t="s">
        <v>5187</v>
      </c>
    </row>
    <row r="184" spans="1:13" x14ac:dyDescent="0.35">
      <c r="A184" t="s">
        <v>5596</v>
      </c>
      <c r="B184" t="s">
        <v>5597</v>
      </c>
      <c r="G184" t="s">
        <v>5597</v>
      </c>
      <c r="H184" t="s">
        <v>5168</v>
      </c>
      <c r="I184">
        <v>1901</v>
      </c>
      <c r="J184" t="s">
        <v>5186</v>
      </c>
      <c r="K184">
        <v>4</v>
      </c>
      <c r="L184" s="4">
        <v>44799</v>
      </c>
      <c r="M184" t="s">
        <v>5187</v>
      </c>
    </row>
    <row r="185" spans="1:13" x14ac:dyDescent="0.35">
      <c r="A185" t="s">
        <v>5488</v>
      </c>
      <c r="B185" t="s">
        <v>5489</v>
      </c>
      <c r="G185" t="s">
        <v>5490</v>
      </c>
      <c r="H185" t="s">
        <v>5168</v>
      </c>
      <c r="I185">
        <v>1892</v>
      </c>
      <c r="J185" t="s">
        <v>5186</v>
      </c>
      <c r="K185">
        <v>3</v>
      </c>
      <c r="L185" s="4">
        <v>44882</v>
      </c>
      <c r="M185" t="s">
        <v>5187</v>
      </c>
    </row>
    <row r="186" spans="1:13" x14ac:dyDescent="0.35">
      <c r="A186" t="s">
        <v>505</v>
      </c>
      <c r="B186" t="s">
        <v>6832</v>
      </c>
      <c r="G186" t="s">
        <v>6833</v>
      </c>
      <c r="H186" t="s">
        <v>5168</v>
      </c>
      <c r="I186">
        <v>1901</v>
      </c>
      <c r="J186" t="s">
        <v>5186</v>
      </c>
      <c r="K186">
        <v>3</v>
      </c>
      <c r="L186" s="4">
        <v>36570</v>
      </c>
      <c r="M186" t="s">
        <v>5187</v>
      </c>
    </row>
    <row r="187" spans="1:13" x14ac:dyDescent="0.35">
      <c r="A187" t="s">
        <v>6767</v>
      </c>
      <c r="B187" t="s">
        <v>6768</v>
      </c>
      <c r="G187" t="s">
        <v>6769</v>
      </c>
      <c r="H187" t="s">
        <v>5168</v>
      </c>
      <c r="I187">
        <v>1901</v>
      </c>
      <c r="J187" t="s">
        <v>5186</v>
      </c>
      <c r="K187">
        <v>4</v>
      </c>
      <c r="L187" s="4">
        <v>40690</v>
      </c>
      <c r="M187" t="s">
        <v>5187</v>
      </c>
    </row>
    <row r="188" spans="1:13" x14ac:dyDescent="0.35">
      <c r="A188" t="s">
        <v>7209</v>
      </c>
      <c r="B188" t="s">
        <v>7210</v>
      </c>
      <c r="G188" t="s">
        <v>7211</v>
      </c>
      <c r="H188" t="s">
        <v>5223</v>
      </c>
      <c r="I188">
        <v>1901</v>
      </c>
      <c r="J188" t="s">
        <v>5186</v>
      </c>
      <c r="K188">
        <v>1</v>
      </c>
      <c r="L188" s="4">
        <v>31776</v>
      </c>
      <c r="M188" t="s">
        <v>5187</v>
      </c>
    </row>
    <row r="189" spans="1:13" x14ac:dyDescent="0.35">
      <c r="A189" t="s">
        <v>5647</v>
      </c>
      <c r="B189" t="s">
        <v>5648</v>
      </c>
      <c r="G189" t="s">
        <v>5648</v>
      </c>
      <c r="H189" t="s">
        <v>5168</v>
      </c>
      <c r="K189">
        <v>5</v>
      </c>
      <c r="L189" s="4">
        <v>36637</v>
      </c>
      <c r="M189" t="s">
        <v>5169</v>
      </c>
    </row>
    <row r="190" spans="1:13" x14ac:dyDescent="0.35">
      <c r="A190" t="s">
        <v>5652</v>
      </c>
      <c r="B190" t="s">
        <v>5653</v>
      </c>
      <c r="G190" t="s">
        <v>5653</v>
      </c>
      <c r="H190" t="s">
        <v>5168</v>
      </c>
      <c r="K190">
        <v>5</v>
      </c>
      <c r="L190" s="4">
        <v>36417</v>
      </c>
      <c r="M190" t="s">
        <v>5169</v>
      </c>
    </row>
    <row r="191" spans="1:13" x14ac:dyDescent="0.35">
      <c r="A191" t="s">
        <v>5188</v>
      </c>
      <c r="B191" t="s">
        <v>5183</v>
      </c>
      <c r="G191" t="s">
        <v>5189</v>
      </c>
      <c r="H191" t="s">
        <v>5190</v>
      </c>
      <c r="I191">
        <v>1901</v>
      </c>
      <c r="J191" t="s">
        <v>5186</v>
      </c>
      <c r="K191">
        <v>1</v>
      </c>
      <c r="L191" s="4">
        <v>44736</v>
      </c>
      <c r="M191" t="s">
        <v>5187</v>
      </c>
    </row>
    <row r="192" spans="1:13" x14ac:dyDescent="0.35">
      <c r="A192" t="s">
        <v>3888</v>
      </c>
      <c r="B192" t="s">
        <v>5725</v>
      </c>
      <c r="G192" t="s">
        <v>5726</v>
      </c>
      <c r="H192" t="s">
        <v>5727</v>
      </c>
      <c r="I192">
        <v>1901</v>
      </c>
      <c r="J192" t="s">
        <v>5186</v>
      </c>
      <c r="K192">
        <v>3</v>
      </c>
      <c r="L192" s="4">
        <v>41715</v>
      </c>
      <c r="M192" t="s">
        <v>5187</v>
      </c>
    </row>
    <row r="193" spans="1:13" x14ac:dyDescent="0.35">
      <c r="A193" t="s">
        <v>5687</v>
      </c>
      <c r="B193" t="s">
        <v>5688</v>
      </c>
      <c r="G193" t="s">
        <v>5689</v>
      </c>
      <c r="H193" t="s">
        <v>5168</v>
      </c>
      <c r="I193">
        <v>2011</v>
      </c>
      <c r="K193">
        <v>6</v>
      </c>
      <c r="L193" s="4">
        <v>39296</v>
      </c>
      <c r="M193" t="s">
        <v>5169</v>
      </c>
    </row>
    <row r="194" spans="1:13" x14ac:dyDescent="0.35">
      <c r="A194" t="s">
        <v>5598</v>
      </c>
      <c r="B194" t="s">
        <v>5599</v>
      </c>
      <c r="E194" t="s">
        <v>5600</v>
      </c>
      <c r="F194">
        <v>8</v>
      </c>
      <c r="G194" t="s">
        <v>5601</v>
      </c>
      <c r="H194" t="s">
        <v>5168</v>
      </c>
      <c r="I194">
        <v>2015</v>
      </c>
      <c r="K194">
        <v>4</v>
      </c>
      <c r="L194" s="4">
        <v>41617</v>
      </c>
      <c r="M194" t="s">
        <v>5187</v>
      </c>
    </row>
    <row r="195" spans="1:13" x14ac:dyDescent="0.35">
      <c r="A195" t="s">
        <v>5598</v>
      </c>
      <c r="B195" t="s">
        <v>5707</v>
      </c>
      <c r="E195" t="s">
        <v>5600</v>
      </c>
      <c r="F195">
        <v>8</v>
      </c>
      <c r="G195" t="s">
        <v>5601</v>
      </c>
      <c r="H195" t="s">
        <v>5168</v>
      </c>
      <c r="I195">
        <v>2018</v>
      </c>
      <c r="K195">
        <v>2</v>
      </c>
      <c r="L195" s="4">
        <v>42782</v>
      </c>
      <c r="M195" t="s">
        <v>5187</v>
      </c>
    </row>
    <row r="196" spans="1:13" x14ac:dyDescent="0.35">
      <c r="A196" t="s">
        <v>5598</v>
      </c>
      <c r="B196" t="s">
        <v>7074</v>
      </c>
      <c r="E196" t="s">
        <v>5600</v>
      </c>
      <c r="F196">
        <v>8</v>
      </c>
      <c r="G196" t="s">
        <v>5601</v>
      </c>
      <c r="H196" t="s">
        <v>5168</v>
      </c>
      <c r="I196">
        <v>1901</v>
      </c>
      <c r="J196" t="s">
        <v>5186</v>
      </c>
      <c r="K196">
        <v>2</v>
      </c>
      <c r="L196" s="4">
        <v>40816</v>
      </c>
      <c r="M196" t="s">
        <v>5187</v>
      </c>
    </row>
    <row r="197" spans="1:13" x14ac:dyDescent="0.35">
      <c r="A197" t="s">
        <v>5695</v>
      </c>
      <c r="B197" t="s">
        <v>5696</v>
      </c>
      <c r="G197" t="s">
        <v>5697</v>
      </c>
      <c r="H197" t="s">
        <v>5168</v>
      </c>
      <c r="I197">
        <v>2004</v>
      </c>
      <c r="K197">
        <v>1</v>
      </c>
      <c r="L197" s="4">
        <v>43987</v>
      </c>
      <c r="M197" t="s">
        <v>5187</v>
      </c>
    </row>
    <row r="198" spans="1:13" x14ac:dyDescent="0.35">
      <c r="A198" t="s">
        <v>6384</v>
      </c>
      <c r="B198" t="s">
        <v>6385</v>
      </c>
      <c r="E198" t="s">
        <v>6384</v>
      </c>
      <c r="F198">
        <v>12</v>
      </c>
      <c r="G198" t="s">
        <v>6386</v>
      </c>
      <c r="H198" t="s">
        <v>5681</v>
      </c>
      <c r="K198">
        <v>6</v>
      </c>
      <c r="L198" s="4"/>
      <c r="M198" t="s">
        <v>5169</v>
      </c>
    </row>
    <row r="199" spans="1:13" x14ac:dyDescent="0.35">
      <c r="A199" t="s">
        <v>6384</v>
      </c>
      <c r="B199" t="s">
        <v>6387</v>
      </c>
      <c r="E199" t="s">
        <v>6384</v>
      </c>
      <c r="F199">
        <v>12</v>
      </c>
      <c r="G199" t="s">
        <v>6386</v>
      </c>
      <c r="H199" t="s">
        <v>5681</v>
      </c>
      <c r="J199" t="s">
        <v>5308</v>
      </c>
      <c r="K199">
        <v>6</v>
      </c>
      <c r="L199" s="4">
        <v>30454</v>
      </c>
      <c r="M199" t="s">
        <v>5169</v>
      </c>
    </row>
    <row r="200" spans="1:13" x14ac:dyDescent="0.35">
      <c r="A200" t="s">
        <v>567</v>
      </c>
      <c r="B200" t="s">
        <v>5723</v>
      </c>
      <c r="G200" t="s">
        <v>5724</v>
      </c>
      <c r="H200" t="s">
        <v>5168</v>
      </c>
      <c r="K200">
        <v>4</v>
      </c>
      <c r="L200" s="4">
        <v>44308</v>
      </c>
      <c r="M200" s="1" t="s">
        <v>5176</v>
      </c>
    </row>
    <row r="201" spans="1:13" x14ac:dyDescent="0.35">
      <c r="A201" t="s">
        <v>3643</v>
      </c>
      <c r="B201" t="s">
        <v>6068</v>
      </c>
      <c r="G201" t="s">
        <v>3644</v>
      </c>
      <c r="H201" t="s">
        <v>6069</v>
      </c>
      <c r="I201">
        <v>1901</v>
      </c>
      <c r="J201" t="s">
        <v>5308</v>
      </c>
      <c r="K201">
        <v>3</v>
      </c>
      <c r="L201" s="4">
        <v>42732</v>
      </c>
      <c r="M201" t="s">
        <v>5187</v>
      </c>
    </row>
    <row r="202" spans="1:13" x14ac:dyDescent="0.35">
      <c r="A202" t="s">
        <v>5451</v>
      </c>
      <c r="B202" t="s">
        <v>5452</v>
      </c>
      <c r="G202" t="s">
        <v>5453</v>
      </c>
      <c r="H202" t="s">
        <v>5307</v>
      </c>
      <c r="K202">
        <v>8</v>
      </c>
      <c r="L202" s="4">
        <v>44179</v>
      </c>
      <c r="M202" t="s">
        <v>5169</v>
      </c>
    </row>
    <row r="203" spans="1:13" x14ac:dyDescent="0.35">
      <c r="A203" t="s">
        <v>5862</v>
      </c>
      <c r="B203" t="s">
        <v>5863</v>
      </c>
      <c r="G203" t="s">
        <v>5864</v>
      </c>
      <c r="H203" t="s">
        <v>5865</v>
      </c>
      <c r="I203">
        <v>1901</v>
      </c>
      <c r="J203" t="s">
        <v>5308</v>
      </c>
      <c r="K203">
        <v>1</v>
      </c>
      <c r="L203" s="4">
        <v>36522</v>
      </c>
      <c r="M203" t="s">
        <v>5187</v>
      </c>
    </row>
    <row r="204" spans="1:13" x14ac:dyDescent="0.35">
      <c r="A204" t="s">
        <v>5504</v>
      </c>
      <c r="B204" t="s">
        <v>5505</v>
      </c>
      <c r="G204" t="s">
        <v>5506</v>
      </c>
      <c r="H204" t="s">
        <v>5507</v>
      </c>
      <c r="I204">
        <v>1892</v>
      </c>
      <c r="J204" t="s">
        <v>5186</v>
      </c>
      <c r="K204">
        <v>2</v>
      </c>
      <c r="L204" s="4">
        <v>43748</v>
      </c>
      <c r="M204" t="s">
        <v>5187</v>
      </c>
    </row>
    <row r="205" spans="1:13" x14ac:dyDescent="0.35">
      <c r="A205" t="s">
        <v>7012</v>
      </c>
      <c r="B205" t="s">
        <v>7013</v>
      </c>
      <c r="G205" t="s">
        <v>7014</v>
      </c>
      <c r="H205" t="s">
        <v>7015</v>
      </c>
      <c r="I205">
        <v>1962</v>
      </c>
      <c r="J205" t="s">
        <v>5308</v>
      </c>
      <c r="K205">
        <v>1</v>
      </c>
      <c r="L205" s="4">
        <v>43601</v>
      </c>
      <c r="M205" t="s">
        <v>5187</v>
      </c>
    </row>
    <row r="206" spans="1:13" x14ac:dyDescent="0.35">
      <c r="A206" t="s">
        <v>5753</v>
      </c>
      <c r="B206" t="s">
        <v>5754</v>
      </c>
      <c r="G206" t="s">
        <v>5755</v>
      </c>
      <c r="H206" t="s">
        <v>5168</v>
      </c>
      <c r="I206">
        <v>2012</v>
      </c>
      <c r="K206">
        <v>1</v>
      </c>
      <c r="L206" s="4">
        <v>44722</v>
      </c>
      <c r="M206" t="s">
        <v>5187</v>
      </c>
    </row>
    <row r="207" spans="1:13" x14ac:dyDescent="0.35">
      <c r="A207" t="s">
        <v>6878</v>
      </c>
      <c r="B207" t="s">
        <v>6879</v>
      </c>
      <c r="G207" t="s">
        <v>6880</v>
      </c>
      <c r="H207" t="s">
        <v>5168</v>
      </c>
      <c r="K207">
        <v>6</v>
      </c>
      <c r="L207" s="4">
        <v>40841</v>
      </c>
      <c r="M207" t="s">
        <v>5169</v>
      </c>
    </row>
    <row r="208" spans="1:13" x14ac:dyDescent="0.35">
      <c r="A208" t="s">
        <v>4026</v>
      </c>
      <c r="B208" t="s">
        <v>5375</v>
      </c>
      <c r="G208" t="s">
        <v>5376</v>
      </c>
      <c r="H208" t="s">
        <v>5377</v>
      </c>
      <c r="I208">
        <v>1901</v>
      </c>
      <c r="K208">
        <v>3</v>
      </c>
      <c r="L208" s="4">
        <v>43446</v>
      </c>
      <c r="M208" t="s">
        <v>5187</v>
      </c>
    </row>
    <row r="209" spans="1:13" x14ac:dyDescent="0.35">
      <c r="A209" t="s">
        <v>7214</v>
      </c>
      <c r="B209" t="s">
        <v>7215</v>
      </c>
      <c r="G209" t="s">
        <v>7216</v>
      </c>
      <c r="H209" t="s">
        <v>5168</v>
      </c>
      <c r="I209">
        <v>1900</v>
      </c>
      <c r="J209" t="s">
        <v>5186</v>
      </c>
      <c r="K209">
        <v>1</v>
      </c>
      <c r="L209" s="4">
        <v>43769</v>
      </c>
      <c r="M209" t="s">
        <v>5187</v>
      </c>
    </row>
    <row r="210" spans="1:13" x14ac:dyDescent="0.35">
      <c r="A210" t="s">
        <v>2951</v>
      </c>
      <c r="B210" t="s">
        <v>5258</v>
      </c>
      <c r="G210" t="s">
        <v>5259</v>
      </c>
      <c r="H210" t="s">
        <v>5260</v>
      </c>
      <c r="I210">
        <v>1901</v>
      </c>
      <c r="J210" t="s">
        <v>5186</v>
      </c>
      <c r="K210">
        <v>4</v>
      </c>
      <c r="L210" s="4">
        <v>34597</v>
      </c>
      <c r="M210" t="s">
        <v>5187</v>
      </c>
    </row>
    <row r="211" spans="1:13" x14ac:dyDescent="0.35">
      <c r="A211" t="s">
        <v>5797</v>
      </c>
      <c r="B211" t="s">
        <v>5798</v>
      </c>
      <c r="G211" t="s">
        <v>5799</v>
      </c>
      <c r="H211" t="s">
        <v>5396</v>
      </c>
      <c r="I211">
        <v>1901</v>
      </c>
      <c r="J211" t="s">
        <v>5186</v>
      </c>
      <c r="K211">
        <v>1</v>
      </c>
      <c r="L211" s="4"/>
      <c r="M211" t="s">
        <v>5187</v>
      </c>
    </row>
    <row r="212" spans="1:13" x14ac:dyDescent="0.35">
      <c r="A212" t="s">
        <v>5294</v>
      </c>
      <c r="B212" t="s">
        <v>5295</v>
      </c>
      <c r="G212" t="s">
        <v>4751</v>
      </c>
      <c r="H212" t="s">
        <v>5296</v>
      </c>
      <c r="I212">
        <v>1901</v>
      </c>
      <c r="J212" t="s">
        <v>5186</v>
      </c>
      <c r="K212">
        <v>2</v>
      </c>
      <c r="L212" s="4">
        <v>44432</v>
      </c>
      <c r="M212" t="s">
        <v>5187</v>
      </c>
    </row>
    <row r="213" spans="1:13" x14ac:dyDescent="0.35">
      <c r="A213" t="s">
        <v>5766</v>
      </c>
      <c r="B213" t="s">
        <v>5767</v>
      </c>
      <c r="G213" t="s">
        <v>5768</v>
      </c>
      <c r="H213" t="s">
        <v>5769</v>
      </c>
      <c r="I213">
        <v>1887</v>
      </c>
      <c r="J213" t="s">
        <v>5186</v>
      </c>
      <c r="K213">
        <v>1</v>
      </c>
      <c r="L213" s="4">
        <v>42823</v>
      </c>
      <c r="M213" t="s">
        <v>5187</v>
      </c>
    </row>
    <row r="214" spans="1:13" x14ac:dyDescent="0.35">
      <c r="A214" t="s">
        <v>5730</v>
      </c>
      <c r="B214" t="s">
        <v>5731</v>
      </c>
      <c r="G214" t="s">
        <v>5732</v>
      </c>
      <c r="H214" t="s">
        <v>5733</v>
      </c>
      <c r="I214">
        <v>2017</v>
      </c>
      <c r="K214">
        <v>1</v>
      </c>
      <c r="L214" s="4">
        <v>42947</v>
      </c>
      <c r="M214" t="s">
        <v>5187</v>
      </c>
    </row>
    <row r="215" spans="1:13" x14ac:dyDescent="0.35">
      <c r="A215" t="s">
        <v>6663</v>
      </c>
      <c r="B215" t="s">
        <v>6664</v>
      </c>
      <c r="G215" t="s">
        <v>2926</v>
      </c>
      <c r="H215" t="s">
        <v>5414</v>
      </c>
      <c r="I215">
        <v>1901</v>
      </c>
      <c r="J215" t="s">
        <v>5308</v>
      </c>
      <c r="K215">
        <v>4</v>
      </c>
      <c r="L215" s="4">
        <v>42373</v>
      </c>
      <c r="M215" t="s">
        <v>5187</v>
      </c>
    </row>
    <row r="216" spans="1:13" x14ac:dyDescent="0.35">
      <c r="A216" t="s">
        <v>3189</v>
      </c>
      <c r="B216" t="s">
        <v>5830</v>
      </c>
      <c r="G216" t="s">
        <v>3190</v>
      </c>
      <c r="H216" t="s">
        <v>5831</v>
      </c>
      <c r="I216">
        <v>1860</v>
      </c>
      <c r="J216" t="s">
        <v>5186</v>
      </c>
      <c r="K216">
        <v>4</v>
      </c>
      <c r="L216" s="4">
        <v>43746</v>
      </c>
      <c r="M216" t="s">
        <v>5187</v>
      </c>
    </row>
    <row r="217" spans="1:13" x14ac:dyDescent="0.35">
      <c r="A217" t="s">
        <v>7091</v>
      </c>
      <c r="B217" t="s">
        <v>7092</v>
      </c>
      <c r="G217" t="s">
        <v>7093</v>
      </c>
      <c r="H217" t="s">
        <v>7094</v>
      </c>
      <c r="K217">
        <v>1</v>
      </c>
      <c r="L217" s="4">
        <v>44174</v>
      </c>
      <c r="M217" t="s">
        <v>5187</v>
      </c>
    </row>
    <row r="218" spans="1:13" x14ac:dyDescent="0.35">
      <c r="A218" t="s">
        <v>6137</v>
      </c>
      <c r="B218" t="s">
        <v>6138</v>
      </c>
      <c r="G218" t="s">
        <v>6139</v>
      </c>
      <c r="H218" t="s">
        <v>5495</v>
      </c>
      <c r="I218">
        <v>1901</v>
      </c>
      <c r="J218" t="s">
        <v>5186</v>
      </c>
      <c r="K218">
        <v>4</v>
      </c>
      <c r="L218" s="4">
        <v>31975</v>
      </c>
      <c r="M218" t="s">
        <v>5187</v>
      </c>
    </row>
    <row r="219" spans="1:13" x14ac:dyDescent="0.35">
      <c r="A219" t="s">
        <v>3941</v>
      </c>
      <c r="B219" t="s">
        <v>5780</v>
      </c>
      <c r="G219" t="s">
        <v>5780</v>
      </c>
      <c r="H219" t="s">
        <v>5168</v>
      </c>
      <c r="I219">
        <v>1889</v>
      </c>
      <c r="J219" t="s">
        <v>5186</v>
      </c>
      <c r="K219">
        <v>3</v>
      </c>
      <c r="L219" s="4">
        <v>44292</v>
      </c>
      <c r="M219" t="s">
        <v>5187</v>
      </c>
    </row>
    <row r="220" spans="1:13" x14ac:dyDescent="0.35">
      <c r="A220" t="s">
        <v>6089</v>
      </c>
      <c r="B220" t="s">
        <v>6090</v>
      </c>
      <c r="G220" t="s">
        <v>6091</v>
      </c>
      <c r="H220" t="s">
        <v>6092</v>
      </c>
      <c r="I220">
        <v>1875</v>
      </c>
      <c r="J220" t="s">
        <v>5186</v>
      </c>
      <c r="K220">
        <v>3</v>
      </c>
      <c r="L220" s="4">
        <v>35767</v>
      </c>
      <c r="M220" t="s">
        <v>5187</v>
      </c>
    </row>
    <row r="221" spans="1:13" x14ac:dyDescent="0.35">
      <c r="A221" t="s">
        <v>6746</v>
      </c>
      <c r="B221" t="s">
        <v>6747</v>
      </c>
      <c r="G221" t="s">
        <v>6748</v>
      </c>
      <c r="H221" t="s">
        <v>6749</v>
      </c>
      <c r="I221">
        <v>1901</v>
      </c>
      <c r="J221" t="s">
        <v>5186</v>
      </c>
      <c r="K221">
        <v>1</v>
      </c>
      <c r="L221" s="4">
        <v>44133</v>
      </c>
      <c r="M221" t="s">
        <v>5187</v>
      </c>
    </row>
    <row r="222" spans="1:13" x14ac:dyDescent="0.35">
      <c r="A222" t="s">
        <v>5890</v>
      </c>
      <c r="B222" t="s">
        <v>5891</v>
      </c>
      <c r="G222" t="s">
        <v>5892</v>
      </c>
      <c r="H222" t="s">
        <v>5681</v>
      </c>
      <c r="K222">
        <v>8</v>
      </c>
      <c r="L222" s="4">
        <v>44477</v>
      </c>
      <c r="M222" t="s">
        <v>5169</v>
      </c>
    </row>
    <row r="223" spans="1:13" x14ac:dyDescent="0.35">
      <c r="A223" t="s">
        <v>4564</v>
      </c>
      <c r="B223" t="s">
        <v>5823</v>
      </c>
      <c r="G223" t="s">
        <v>5824</v>
      </c>
      <c r="H223" t="s">
        <v>5825</v>
      </c>
      <c r="I223">
        <v>1901</v>
      </c>
      <c r="J223" t="s">
        <v>5186</v>
      </c>
      <c r="K223">
        <v>2</v>
      </c>
      <c r="L223" s="4">
        <v>44800</v>
      </c>
      <c r="M223" t="s">
        <v>5187</v>
      </c>
    </row>
    <row r="224" spans="1:13" x14ac:dyDescent="0.35">
      <c r="A224" t="s">
        <v>5993</v>
      </c>
      <c r="B224" t="s">
        <v>5994</v>
      </c>
      <c r="G224" t="s">
        <v>5995</v>
      </c>
      <c r="H224" t="s">
        <v>5996</v>
      </c>
      <c r="I224">
        <v>1901</v>
      </c>
      <c r="K224">
        <v>1</v>
      </c>
      <c r="L224" s="4">
        <v>42978</v>
      </c>
      <c r="M224" t="s">
        <v>5187</v>
      </c>
    </row>
    <row r="225" spans="1:13" x14ac:dyDescent="0.35">
      <c r="A225" t="s">
        <v>2855</v>
      </c>
      <c r="B225" t="s">
        <v>6100</v>
      </c>
      <c r="G225" t="s">
        <v>6101</v>
      </c>
      <c r="H225" t="s">
        <v>6102</v>
      </c>
      <c r="I225">
        <v>1901</v>
      </c>
      <c r="J225" t="s">
        <v>5186</v>
      </c>
      <c r="K225">
        <v>4</v>
      </c>
      <c r="L225" s="4">
        <v>34942</v>
      </c>
      <c r="M225" t="s">
        <v>5187</v>
      </c>
    </row>
    <row r="226" spans="1:13" x14ac:dyDescent="0.35">
      <c r="A226" t="s">
        <v>3067</v>
      </c>
      <c r="B226" t="s">
        <v>6001</v>
      </c>
      <c r="E226" t="s">
        <v>6002</v>
      </c>
      <c r="F226">
        <v>8</v>
      </c>
      <c r="G226" t="s">
        <v>6003</v>
      </c>
      <c r="H226" t="s">
        <v>5392</v>
      </c>
      <c r="I226">
        <v>1901</v>
      </c>
      <c r="J226" t="s">
        <v>5186</v>
      </c>
      <c r="K226">
        <v>4</v>
      </c>
      <c r="L226" s="4">
        <v>41274</v>
      </c>
      <c r="M226" t="s">
        <v>5187</v>
      </c>
    </row>
    <row r="227" spans="1:13" x14ac:dyDescent="0.35">
      <c r="A227" t="s">
        <v>3127</v>
      </c>
      <c r="B227" t="s">
        <v>6712</v>
      </c>
      <c r="E227" t="s">
        <v>6002</v>
      </c>
      <c r="F227">
        <v>8</v>
      </c>
      <c r="G227" t="s">
        <v>6003</v>
      </c>
      <c r="H227" t="s">
        <v>6713</v>
      </c>
      <c r="I227">
        <v>1901</v>
      </c>
      <c r="J227" t="s">
        <v>5186</v>
      </c>
      <c r="K227">
        <v>4</v>
      </c>
      <c r="L227" s="4">
        <v>41361</v>
      </c>
      <c r="M227" t="s">
        <v>5187</v>
      </c>
    </row>
    <row r="228" spans="1:13" x14ac:dyDescent="0.35">
      <c r="A228" t="s">
        <v>6610</v>
      </c>
      <c r="B228" t="s">
        <v>6611</v>
      </c>
      <c r="G228" t="s">
        <v>690</v>
      </c>
      <c r="H228" t="s">
        <v>6612</v>
      </c>
      <c r="K228">
        <v>6</v>
      </c>
      <c r="L228" s="4">
        <v>42027</v>
      </c>
      <c r="M228" t="s">
        <v>5176</v>
      </c>
    </row>
    <row r="229" spans="1:13" x14ac:dyDescent="0.35">
      <c r="A229" t="s">
        <v>7041</v>
      </c>
      <c r="B229" t="s">
        <v>7042</v>
      </c>
      <c r="G229" t="s">
        <v>7043</v>
      </c>
      <c r="H229" t="s">
        <v>7044</v>
      </c>
      <c r="I229">
        <v>1901</v>
      </c>
      <c r="J229" t="s">
        <v>5308</v>
      </c>
      <c r="K229">
        <v>1</v>
      </c>
      <c r="L229" s="4">
        <v>41310</v>
      </c>
      <c r="M229" t="s">
        <v>5187</v>
      </c>
    </row>
    <row r="230" spans="1:13" x14ac:dyDescent="0.35">
      <c r="A230" t="s">
        <v>6501</v>
      </c>
      <c r="B230" t="s">
        <v>6502</v>
      </c>
      <c r="G230" t="s">
        <v>6503</v>
      </c>
      <c r="H230" t="s">
        <v>6504</v>
      </c>
      <c r="K230">
        <v>6</v>
      </c>
      <c r="L230" s="4">
        <v>42331</v>
      </c>
      <c r="M230" t="s">
        <v>5169</v>
      </c>
    </row>
    <row r="231" spans="1:13" x14ac:dyDescent="0.35">
      <c r="A231" t="s">
        <v>6755</v>
      </c>
      <c r="B231" t="s">
        <v>6756</v>
      </c>
      <c r="G231" t="s">
        <v>6757</v>
      </c>
      <c r="H231" t="s">
        <v>6758</v>
      </c>
      <c r="I231">
        <v>1915</v>
      </c>
      <c r="J231" t="s">
        <v>5186</v>
      </c>
      <c r="K231">
        <v>1</v>
      </c>
      <c r="L231" s="4">
        <v>43868</v>
      </c>
      <c r="M231" t="s">
        <v>5187</v>
      </c>
    </row>
    <row r="232" spans="1:13" x14ac:dyDescent="0.35">
      <c r="A232" t="s">
        <v>6930</v>
      </c>
      <c r="B232" t="s">
        <v>6931</v>
      </c>
      <c r="G232" t="s">
        <v>6932</v>
      </c>
      <c r="H232" t="s">
        <v>5495</v>
      </c>
      <c r="K232">
        <v>6</v>
      </c>
      <c r="L232" s="4">
        <v>37409</v>
      </c>
      <c r="M232" t="s">
        <v>5169</v>
      </c>
    </row>
    <row r="233" spans="1:13" x14ac:dyDescent="0.35">
      <c r="A233" t="s">
        <v>5866</v>
      </c>
      <c r="B233" t="s">
        <v>5863</v>
      </c>
      <c r="G233" t="s">
        <v>5867</v>
      </c>
      <c r="H233" t="s">
        <v>5868</v>
      </c>
      <c r="I233">
        <v>1901</v>
      </c>
      <c r="J233" t="s">
        <v>5308</v>
      </c>
      <c r="K233">
        <v>1</v>
      </c>
      <c r="L233" s="4">
        <v>40983</v>
      </c>
      <c r="M233" t="s">
        <v>5187</v>
      </c>
    </row>
    <row r="234" spans="1:13" x14ac:dyDescent="0.35">
      <c r="A234" t="s">
        <v>5261</v>
      </c>
      <c r="B234" t="s">
        <v>5262</v>
      </c>
      <c r="G234" t="s">
        <v>5263</v>
      </c>
      <c r="H234" t="s">
        <v>5264</v>
      </c>
      <c r="K234">
        <v>11</v>
      </c>
      <c r="L234" s="4">
        <v>40161</v>
      </c>
      <c r="M234" t="s">
        <v>5169</v>
      </c>
    </row>
    <row r="235" spans="1:13" x14ac:dyDescent="0.35">
      <c r="A235" t="s">
        <v>7018</v>
      </c>
      <c r="B235" t="s">
        <v>7019</v>
      </c>
      <c r="G235" t="s">
        <v>7020</v>
      </c>
      <c r="H235" t="s">
        <v>5989</v>
      </c>
      <c r="I235">
        <v>1901</v>
      </c>
      <c r="J235" t="s">
        <v>5186</v>
      </c>
      <c r="K235">
        <v>1</v>
      </c>
      <c r="L235" s="4">
        <v>38072</v>
      </c>
      <c r="M235" t="s">
        <v>5187</v>
      </c>
    </row>
    <row r="236" spans="1:13" x14ac:dyDescent="0.35">
      <c r="A236" t="s">
        <v>5606</v>
      </c>
      <c r="B236" t="s">
        <v>5607</v>
      </c>
      <c r="G236" t="s">
        <v>5608</v>
      </c>
      <c r="H236" t="s">
        <v>5168</v>
      </c>
      <c r="I236">
        <v>1901</v>
      </c>
      <c r="J236" t="s">
        <v>5308</v>
      </c>
      <c r="K236">
        <v>1</v>
      </c>
      <c r="L236" s="4">
        <v>44315</v>
      </c>
      <c r="M236" t="s">
        <v>5187</v>
      </c>
    </row>
    <row r="237" spans="1:13" x14ac:dyDescent="0.35">
      <c r="A237" t="s">
        <v>6031</v>
      </c>
      <c r="B237" t="s">
        <v>6032</v>
      </c>
      <c r="G237" t="s">
        <v>6033</v>
      </c>
      <c r="H237" t="s">
        <v>6034</v>
      </c>
      <c r="K237">
        <v>11</v>
      </c>
      <c r="L237" s="4">
        <v>39464</v>
      </c>
      <c r="M237" t="s">
        <v>5169</v>
      </c>
    </row>
    <row r="238" spans="1:13" x14ac:dyDescent="0.35">
      <c r="A238" t="s">
        <v>3315</v>
      </c>
      <c r="B238" t="s">
        <v>7005</v>
      </c>
      <c r="G238" t="s">
        <v>7006</v>
      </c>
      <c r="H238" t="s">
        <v>7007</v>
      </c>
      <c r="I238">
        <v>1901</v>
      </c>
      <c r="J238" t="s">
        <v>5308</v>
      </c>
      <c r="K238">
        <v>4</v>
      </c>
      <c r="L238" s="4">
        <v>37182</v>
      </c>
      <c r="M238" t="s">
        <v>5187</v>
      </c>
    </row>
    <row r="239" spans="1:13" x14ac:dyDescent="0.35">
      <c r="A239" t="s">
        <v>4592</v>
      </c>
      <c r="B239" t="s">
        <v>6183</v>
      </c>
      <c r="G239" t="s">
        <v>4593</v>
      </c>
      <c r="H239" t="s">
        <v>6184</v>
      </c>
      <c r="I239">
        <v>1900</v>
      </c>
      <c r="J239" t="s">
        <v>5186</v>
      </c>
      <c r="K239">
        <v>2</v>
      </c>
      <c r="L239" s="4">
        <v>44679</v>
      </c>
      <c r="M239" t="s">
        <v>5187</v>
      </c>
    </row>
    <row r="240" spans="1:13" x14ac:dyDescent="0.35">
      <c r="A240" t="s">
        <v>3759</v>
      </c>
      <c r="B240" t="s">
        <v>6150</v>
      </c>
      <c r="G240" t="s">
        <v>3760</v>
      </c>
      <c r="H240" t="s">
        <v>6151</v>
      </c>
      <c r="I240">
        <v>1901</v>
      </c>
      <c r="J240" t="s">
        <v>5186</v>
      </c>
      <c r="K240">
        <v>3</v>
      </c>
      <c r="L240" s="4">
        <v>44358</v>
      </c>
      <c r="M240" t="s">
        <v>5187</v>
      </c>
    </row>
    <row r="241" spans="1:13" x14ac:dyDescent="0.35">
      <c r="A241" t="s">
        <v>6725</v>
      </c>
      <c r="B241" t="s">
        <v>6726</v>
      </c>
      <c r="G241" t="s">
        <v>6727</v>
      </c>
      <c r="H241" t="s">
        <v>5223</v>
      </c>
      <c r="I241">
        <v>1901</v>
      </c>
      <c r="J241" t="s">
        <v>5186</v>
      </c>
      <c r="K241">
        <v>1</v>
      </c>
      <c r="L241" s="4">
        <v>43612</v>
      </c>
      <c r="M241" t="s">
        <v>5187</v>
      </c>
    </row>
    <row r="242" spans="1:13" x14ac:dyDescent="0.35">
      <c r="A242" t="s">
        <v>760</v>
      </c>
      <c r="B242" t="s">
        <v>5447</v>
      </c>
      <c r="G242" t="s">
        <v>5448</v>
      </c>
      <c r="H242" t="s">
        <v>5168</v>
      </c>
      <c r="K242">
        <v>2</v>
      </c>
      <c r="L242" s="4">
        <v>38474</v>
      </c>
    </row>
    <row r="243" spans="1:13" x14ac:dyDescent="0.35">
      <c r="A243" t="s">
        <v>7225</v>
      </c>
      <c r="G243" t="s">
        <v>7226</v>
      </c>
      <c r="H243" t="s">
        <v>5844</v>
      </c>
      <c r="L243" s="4"/>
    </row>
    <row r="244" spans="1:13" x14ac:dyDescent="0.35">
      <c r="A244" s="5" t="s">
        <v>2819</v>
      </c>
      <c r="B244" t="s">
        <v>5353</v>
      </c>
      <c r="G244" t="s">
        <v>5354</v>
      </c>
      <c r="H244" t="s">
        <v>5355</v>
      </c>
      <c r="I244">
        <v>1996</v>
      </c>
      <c r="J244">
        <v>2026</v>
      </c>
      <c r="K244">
        <v>4</v>
      </c>
      <c r="L244" s="4">
        <v>38166</v>
      </c>
      <c r="M244" t="s">
        <v>5187</v>
      </c>
    </row>
    <row r="245" spans="1:13" x14ac:dyDescent="0.35">
      <c r="A245" t="s">
        <v>5956</v>
      </c>
      <c r="B245" t="s">
        <v>5957</v>
      </c>
      <c r="G245" t="s">
        <v>5958</v>
      </c>
      <c r="H245" t="s">
        <v>5168</v>
      </c>
      <c r="I245">
        <v>1885</v>
      </c>
      <c r="J245" t="s">
        <v>5186</v>
      </c>
      <c r="K245">
        <v>1</v>
      </c>
      <c r="L245" s="4">
        <v>41045</v>
      </c>
      <c r="M245" t="s">
        <v>5187</v>
      </c>
    </row>
    <row r="246" spans="1:13" x14ac:dyDescent="0.35">
      <c r="A246" s="5" t="s">
        <v>5859</v>
      </c>
      <c r="B246" t="s">
        <v>5860</v>
      </c>
      <c r="G246" t="s">
        <v>5861</v>
      </c>
      <c r="H246" t="s">
        <v>5168</v>
      </c>
      <c r="K246">
        <v>1</v>
      </c>
      <c r="L246" s="4">
        <v>44547</v>
      </c>
      <c r="M246" t="s">
        <v>5176</v>
      </c>
    </row>
    <row r="247" spans="1:13" x14ac:dyDescent="0.35">
      <c r="A247" t="s">
        <v>3535</v>
      </c>
      <c r="B247" t="s">
        <v>5872</v>
      </c>
      <c r="G247" t="s">
        <v>5873</v>
      </c>
      <c r="H247" t="s">
        <v>5168</v>
      </c>
      <c r="I247">
        <v>1901</v>
      </c>
      <c r="J247" t="s">
        <v>5408</v>
      </c>
      <c r="K247">
        <v>3</v>
      </c>
      <c r="L247" s="4">
        <v>44692</v>
      </c>
      <c r="M247" t="s">
        <v>5187</v>
      </c>
    </row>
    <row r="248" spans="1:13" x14ac:dyDescent="0.35">
      <c r="A248" t="s">
        <v>6172</v>
      </c>
      <c r="B248" t="s">
        <v>6173</v>
      </c>
      <c r="F248">
        <v>9</v>
      </c>
      <c r="G248" t="s">
        <v>4445</v>
      </c>
      <c r="H248" t="s">
        <v>6174</v>
      </c>
      <c r="I248">
        <v>1901</v>
      </c>
      <c r="J248" t="s">
        <v>5186</v>
      </c>
      <c r="K248">
        <v>2</v>
      </c>
      <c r="L248" s="4">
        <v>42948</v>
      </c>
      <c r="M248" t="s">
        <v>5187</v>
      </c>
    </row>
    <row r="249" spans="1:13" x14ac:dyDescent="0.35">
      <c r="A249" t="s">
        <v>6914</v>
      </c>
      <c r="B249" t="s">
        <v>6915</v>
      </c>
      <c r="F249">
        <v>9</v>
      </c>
      <c r="G249" t="s">
        <v>4445</v>
      </c>
      <c r="H249" t="s">
        <v>6174</v>
      </c>
      <c r="I249">
        <v>2019</v>
      </c>
      <c r="K249">
        <v>7</v>
      </c>
      <c r="L249" s="4">
        <v>42436</v>
      </c>
      <c r="M249" t="s">
        <v>5169</v>
      </c>
    </row>
    <row r="250" spans="1:13" x14ac:dyDescent="0.35">
      <c r="A250" t="s">
        <v>3735</v>
      </c>
      <c r="B250" t="s">
        <v>5878</v>
      </c>
      <c r="G250" t="s">
        <v>5878</v>
      </c>
      <c r="H250" t="s">
        <v>5168</v>
      </c>
      <c r="I250">
        <v>1901</v>
      </c>
      <c r="J250" t="s">
        <v>5186</v>
      </c>
      <c r="K250">
        <v>3</v>
      </c>
      <c r="L250" s="4">
        <v>43397</v>
      </c>
      <c r="M250" t="s">
        <v>5187</v>
      </c>
    </row>
    <row r="251" spans="1:13" x14ac:dyDescent="0.35">
      <c r="A251" t="s">
        <v>2929</v>
      </c>
      <c r="B251" t="s">
        <v>6856</v>
      </c>
      <c r="G251" t="s">
        <v>6857</v>
      </c>
      <c r="H251" t="s">
        <v>6858</v>
      </c>
      <c r="I251">
        <v>2000</v>
      </c>
      <c r="K251">
        <v>4</v>
      </c>
      <c r="L251" s="4">
        <v>36140</v>
      </c>
      <c r="M251" t="s">
        <v>5187</v>
      </c>
    </row>
    <row r="252" spans="1:13" x14ac:dyDescent="0.35">
      <c r="A252" t="s">
        <v>3702</v>
      </c>
      <c r="B252" t="s">
        <v>5621</v>
      </c>
      <c r="G252" t="s">
        <v>5622</v>
      </c>
      <c r="H252" t="s">
        <v>5623</v>
      </c>
      <c r="I252">
        <v>1901</v>
      </c>
      <c r="J252" t="s">
        <v>5186</v>
      </c>
      <c r="K252">
        <v>3</v>
      </c>
      <c r="L252" s="4">
        <v>42359</v>
      </c>
      <c r="M252" t="s">
        <v>5187</v>
      </c>
    </row>
    <row r="253" spans="1:13" x14ac:dyDescent="0.35">
      <c r="A253" t="s">
        <v>5905</v>
      </c>
      <c r="B253" t="s">
        <v>5906</v>
      </c>
      <c r="E253" t="s">
        <v>5907</v>
      </c>
      <c r="F253">
        <v>19</v>
      </c>
      <c r="G253" t="s">
        <v>5908</v>
      </c>
      <c r="H253" t="s">
        <v>5168</v>
      </c>
      <c r="K253">
        <v>9</v>
      </c>
      <c r="L253" s="4">
        <v>42095</v>
      </c>
      <c r="M253" t="s">
        <v>5169</v>
      </c>
    </row>
    <row r="254" spans="1:13" x14ac:dyDescent="0.35">
      <c r="A254" t="s">
        <v>5946</v>
      </c>
      <c r="B254" t="s">
        <v>5947</v>
      </c>
      <c r="E254" t="s">
        <v>5907</v>
      </c>
      <c r="F254">
        <v>19</v>
      </c>
      <c r="G254" t="s">
        <v>5908</v>
      </c>
      <c r="H254" t="s">
        <v>5168</v>
      </c>
      <c r="I254">
        <v>1920</v>
      </c>
      <c r="J254" t="s">
        <v>5186</v>
      </c>
      <c r="K254">
        <v>1</v>
      </c>
      <c r="L254" s="4">
        <v>36644</v>
      </c>
      <c r="M254" t="s">
        <v>5187</v>
      </c>
    </row>
    <row r="255" spans="1:13" x14ac:dyDescent="0.35">
      <c r="A255" t="s">
        <v>6417</v>
      </c>
      <c r="B255" t="s">
        <v>6418</v>
      </c>
      <c r="E255" t="s">
        <v>5907</v>
      </c>
      <c r="F255">
        <v>19</v>
      </c>
      <c r="G255" t="s">
        <v>5908</v>
      </c>
      <c r="H255" t="s">
        <v>5168</v>
      </c>
      <c r="K255">
        <v>5</v>
      </c>
      <c r="L255" s="4">
        <v>38588</v>
      </c>
      <c r="M255" t="s">
        <v>5169</v>
      </c>
    </row>
    <row r="256" spans="1:13" x14ac:dyDescent="0.35">
      <c r="A256" t="s">
        <v>3257</v>
      </c>
      <c r="B256" t="s">
        <v>6437</v>
      </c>
      <c r="E256" t="s">
        <v>5907</v>
      </c>
      <c r="F256">
        <v>19</v>
      </c>
      <c r="G256" t="s">
        <v>5908</v>
      </c>
      <c r="H256" t="s">
        <v>5168</v>
      </c>
      <c r="I256">
        <v>1901</v>
      </c>
      <c r="J256" t="s">
        <v>5186</v>
      </c>
      <c r="K256">
        <v>4</v>
      </c>
      <c r="L256" s="4">
        <v>36069</v>
      </c>
      <c r="M256" t="s">
        <v>5187</v>
      </c>
    </row>
    <row r="257" spans="1:13" x14ac:dyDescent="0.35">
      <c r="A257" t="s">
        <v>3857</v>
      </c>
      <c r="B257" t="s">
        <v>5888</v>
      </c>
      <c r="G257" t="s">
        <v>5889</v>
      </c>
      <c r="H257" t="s">
        <v>5168</v>
      </c>
      <c r="I257">
        <v>1901</v>
      </c>
      <c r="J257" t="s">
        <v>5186</v>
      </c>
      <c r="K257">
        <v>3</v>
      </c>
      <c r="L257" s="4">
        <v>41698</v>
      </c>
      <c r="M257" t="s">
        <v>5187</v>
      </c>
    </row>
    <row r="258" spans="1:13" x14ac:dyDescent="0.35">
      <c r="A258" t="s">
        <v>6937</v>
      </c>
      <c r="B258" t="s">
        <v>6938</v>
      </c>
      <c r="G258" t="s">
        <v>3341</v>
      </c>
      <c r="H258" t="s">
        <v>6939</v>
      </c>
      <c r="I258">
        <v>1900</v>
      </c>
      <c r="J258" t="s">
        <v>5186</v>
      </c>
      <c r="K258">
        <v>4</v>
      </c>
      <c r="L258" s="4">
        <v>42644</v>
      </c>
      <c r="M258" t="s">
        <v>5187</v>
      </c>
    </row>
    <row r="259" spans="1:13" x14ac:dyDescent="0.35">
      <c r="A259" t="s">
        <v>5920</v>
      </c>
      <c r="B259" t="s">
        <v>5921</v>
      </c>
      <c r="G259" t="s">
        <v>5921</v>
      </c>
      <c r="H259" t="s">
        <v>5168</v>
      </c>
      <c r="I259">
        <v>2000</v>
      </c>
      <c r="K259">
        <v>8</v>
      </c>
      <c r="L259" s="4">
        <v>36433</v>
      </c>
      <c r="M259" t="s">
        <v>5169</v>
      </c>
    </row>
    <row r="260" spans="1:13" x14ac:dyDescent="0.35">
      <c r="A260" t="s">
        <v>5986</v>
      </c>
      <c r="B260" t="s">
        <v>5987</v>
      </c>
      <c r="G260" t="s">
        <v>5988</v>
      </c>
      <c r="H260" t="s">
        <v>5989</v>
      </c>
      <c r="K260">
        <v>5</v>
      </c>
      <c r="L260" s="4">
        <v>36182</v>
      </c>
      <c r="M260" t="s">
        <v>5169</v>
      </c>
    </row>
    <row r="261" spans="1:13" x14ac:dyDescent="0.35">
      <c r="A261" t="s">
        <v>5787</v>
      </c>
      <c r="B261" t="s">
        <v>5788</v>
      </c>
      <c r="E261" t="s">
        <v>5787</v>
      </c>
      <c r="F261">
        <v>12</v>
      </c>
      <c r="G261" t="s">
        <v>2919</v>
      </c>
      <c r="H261" t="s">
        <v>5334</v>
      </c>
      <c r="I261">
        <v>1999</v>
      </c>
      <c r="K261">
        <v>1</v>
      </c>
      <c r="L261" s="4">
        <v>44742</v>
      </c>
    </row>
    <row r="262" spans="1:13" x14ac:dyDescent="0.35">
      <c r="A262" t="s">
        <v>2918</v>
      </c>
      <c r="B262" t="s">
        <v>6656</v>
      </c>
      <c r="E262" t="s">
        <v>5787</v>
      </c>
      <c r="F262">
        <v>12</v>
      </c>
      <c r="G262" t="s">
        <v>2919</v>
      </c>
      <c r="H262" t="s">
        <v>5334</v>
      </c>
      <c r="I262">
        <v>1901</v>
      </c>
      <c r="J262" t="s">
        <v>5308</v>
      </c>
      <c r="K262">
        <v>4</v>
      </c>
      <c r="L262" s="4">
        <v>41320</v>
      </c>
      <c r="M262" t="s">
        <v>5187</v>
      </c>
    </row>
    <row r="263" spans="1:13" x14ac:dyDescent="0.35">
      <c r="A263" t="s">
        <v>7191</v>
      </c>
      <c r="B263" t="s">
        <v>7192</v>
      </c>
      <c r="E263" t="s">
        <v>5787</v>
      </c>
      <c r="F263">
        <v>12</v>
      </c>
      <c r="G263" t="s">
        <v>2919</v>
      </c>
      <c r="H263" t="s">
        <v>5334</v>
      </c>
      <c r="K263">
        <v>7</v>
      </c>
      <c r="L263" s="4">
        <v>43763</v>
      </c>
      <c r="M263" t="s">
        <v>5169</v>
      </c>
    </row>
    <row r="264" spans="1:13" x14ac:dyDescent="0.35">
      <c r="A264" t="s">
        <v>6738</v>
      </c>
      <c r="B264" t="s">
        <v>6739</v>
      </c>
      <c r="E264" t="s">
        <v>6740</v>
      </c>
      <c r="F264">
        <v>10</v>
      </c>
      <c r="G264" t="s">
        <v>6741</v>
      </c>
      <c r="H264" t="s">
        <v>5495</v>
      </c>
      <c r="K264">
        <v>10</v>
      </c>
      <c r="L264" s="4">
        <v>43880</v>
      </c>
      <c r="M264" t="s">
        <v>5169</v>
      </c>
    </row>
    <row r="265" spans="1:13" x14ac:dyDescent="0.35">
      <c r="A265" t="s">
        <v>6128</v>
      </c>
      <c r="B265" t="s">
        <v>6129</v>
      </c>
      <c r="F265">
        <v>4</v>
      </c>
      <c r="G265" t="s">
        <v>869</v>
      </c>
      <c r="H265" t="s">
        <v>6130</v>
      </c>
      <c r="I265">
        <v>1901</v>
      </c>
      <c r="J265" t="s">
        <v>5186</v>
      </c>
      <c r="K265">
        <v>4</v>
      </c>
      <c r="L265" s="4">
        <v>41912</v>
      </c>
      <c r="M265" t="s">
        <v>5187</v>
      </c>
    </row>
    <row r="266" spans="1:13" x14ac:dyDescent="0.35">
      <c r="A266" t="s">
        <v>5962</v>
      </c>
      <c r="B266" t="s">
        <v>5963</v>
      </c>
      <c r="G266" t="s">
        <v>5964</v>
      </c>
      <c r="H266" t="s">
        <v>5168</v>
      </c>
      <c r="K266">
        <v>8</v>
      </c>
      <c r="L266" s="4">
        <v>38708</v>
      </c>
      <c r="M266" t="s">
        <v>5169</v>
      </c>
    </row>
    <row r="267" spans="1:13" x14ac:dyDescent="0.35">
      <c r="A267" t="s">
        <v>3067</v>
      </c>
      <c r="B267" t="s">
        <v>5984</v>
      </c>
      <c r="G267" t="s">
        <v>5984</v>
      </c>
      <c r="H267" t="s">
        <v>5168</v>
      </c>
      <c r="I267">
        <v>1901</v>
      </c>
      <c r="J267" t="s">
        <v>5186</v>
      </c>
      <c r="K267">
        <v>4</v>
      </c>
      <c r="L267" s="4">
        <v>41537</v>
      </c>
      <c r="M267" t="s">
        <v>5187</v>
      </c>
    </row>
    <row r="268" spans="1:13" x14ac:dyDescent="0.35">
      <c r="A268" t="s">
        <v>3420</v>
      </c>
      <c r="B268" t="s">
        <v>5985</v>
      </c>
      <c r="G268" t="s">
        <v>5985</v>
      </c>
      <c r="H268" t="s">
        <v>5168</v>
      </c>
      <c r="I268">
        <v>1901</v>
      </c>
      <c r="J268" t="s">
        <v>5186</v>
      </c>
      <c r="K268">
        <v>4</v>
      </c>
      <c r="L268" s="4">
        <v>40373</v>
      </c>
      <c r="M268" t="s">
        <v>5187</v>
      </c>
    </row>
    <row r="269" spans="1:13" x14ac:dyDescent="0.35">
      <c r="A269" t="s">
        <v>6245</v>
      </c>
      <c r="B269" t="s">
        <v>6246</v>
      </c>
      <c r="E269" t="s">
        <v>6247</v>
      </c>
      <c r="F269">
        <v>28</v>
      </c>
      <c r="G269" t="s">
        <v>893</v>
      </c>
      <c r="H269" t="s">
        <v>5352</v>
      </c>
      <c r="K269">
        <v>9</v>
      </c>
      <c r="L269" s="4">
        <v>44612</v>
      </c>
      <c r="M269" t="s">
        <v>5169</v>
      </c>
    </row>
    <row r="270" spans="1:13" x14ac:dyDescent="0.35">
      <c r="A270" t="s">
        <v>3560</v>
      </c>
      <c r="B270" t="s">
        <v>6351</v>
      </c>
      <c r="E270" t="s">
        <v>6247</v>
      </c>
      <c r="F270">
        <v>28</v>
      </c>
      <c r="G270" t="s">
        <v>893</v>
      </c>
      <c r="H270" t="s">
        <v>5352</v>
      </c>
      <c r="I270">
        <v>1901</v>
      </c>
      <c r="J270" t="s">
        <v>5186</v>
      </c>
      <c r="K270">
        <v>3</v>
      </c>
      <c r="L270" s="4">
        <v>36846</v>
      </c>
      <c r="M270" t="s">
        <v>5187</v>
      </c>
    </row>
    <row r="271" spans="1:13" x14ac:dyDescent="0.35">
      <c r="A271" t="s">
        <v>6476</v>
      </c>
      <c r="B271" t="s">
        <v>6477</v>
      </c>
      <c r="E271" t="s">
        <v>6247</v>
      </c>
      <c r="F271">
        <v>28</v>
      </c>
      <c r="G271" t="s">
        <v>893</v>
      </c>
      <c r="H271" t="s">
        <v>5352</v>
      </c>
      <c r="K271">
        <v>8</v>
      </c>
      <c r="L271" s="4">
        <v>44612</v>
      </c>
      <c r="M271" t="s">
        <v>5169</v>
      </c>
    </row>
    <row r="272" spans="1:13" x14ac:dyDescent="0.35">
      <c r="A272" t="s">
        <v>6499</v>
      </c>
      <c r="B272" t="s">
        <v>6500</v>
      </c>
      <c r="E272" t="s">
        <v>6247</v>
      </c>
      <c r="F272">
        <v>28</v>
      </c>
      <c r="G272" t="s">
        <v>893</v>
      </c>
      <c r="H272" t="s">
        <v>5352</v>
      </c>
      <c r="K272">
        <v>8</v>
      </c>
      <c r="L272" s="4">
        <v>42626</v>
      </c>
      <c r="M272" t="s">
        <v>5169</v>
      </c>
    </row>
    <row r="273" spans="1:13" x14ac:dyDescent="0.35">
      <c r="A273" t="s">
        <v>4165</v>
      </c>
      <c r="B273" t="s">
        <v>7138</v>
      </c>
      <c r="G273" t="s">
        <v>7139</v>
      </c>
      <c r="H273" t="s">
        <v>7140</v>
      </c>
      <c r="I273">
        <v>1901</v>
      </c>
      <c r="J273" t="s">
        <v>5186</v>
      </c>
      <c r="K273">
        <v>3</v>
      </c>
      <c r="L273" s="4">
        <v>40301</v>
      </c>
      <c r="M273" t="s">
        <v>5187</v>
      </c>
    </row>
    <row r="274" spans="1:13" x14ac:dyDescent="0.35">
      <c r="A274" t="s">
        <v>3423</v>
      </c>
      <c r="B274" t="s">
        <v>5997</v>
      </c>
      <c r="G274" t="s">
        <v>5998</v>
      </c>
      <c r="H274" t="s">
        <v>5168</v>
      </c>
      <c r="I274">
        <v>1901</v>
      </c>
      <c r="J274" t="s">
        <v>5186</v>
      </c>
      <c r="K274">
        <v>4</v>
      </c>
      <c r="L274" s="4">
        <v>44601</v>
      </c>
      <c r="M274" t="s">
        <v>5187</v>
      </c>
    </row>
    <row r="275" spans="1:13" x14ac:dyDescent="0.35">
      <c r="A275" t="s">
        <v>6779</v>
      </c>
      <c r="B275" t="s">
        <v>6780</v>
      </c>
      <c r="G275" t="s">
        <v>6781</v>
      </c>
      <c r="H275" t="s">
        <v>6782</v>
      </c>
      <c r="I275">
        <v>2008</v>
      </c>
      <c r="K275">
        <v>1</v>
      </c>
      <c r="L275" s="4">
        <v>39638</v>
      </c>
      <c r="M275" t="s">
        <v>5187</v>
      </c>
    </row>
    <row r="276" spans="1:13" x14ac:dyDescent="0.35">
      <c r="A276" t="s">
        <v>5665</v>
      </c>
      <c r="B276" t="s">
        <v>5666</v>
      </c>
      <c r="G276" t="s">
        <v>5667</v>
      </c>
      <c r="H276" t="s">
        <v>5555</v>
      </c>
      <c r="I276">
        <v>1901</v>
      </c>
      <c r="J276" t="s">
        <v>5186</v>
      </c>
      <c r="K276">
        <v>1</v>
      </c>
      <c r="L276" s="4">
        <v>42551</v>
      </c>
      <c r="M276" t="s">
        <v>5187</v>
      </c>
    </row>
    <row r="277" spans="1:13" x14ac:dyDescent="0.35">
      <c r="A277" t="s">
        <v>3432</v>
      </c>
      <c r="B277" t="s">
        <v>6454</v>
      </c>
      <c r="G277" t="s">
        <v>6455</v>
      </c>
      <c r="H277" t="s">
        <v>5638</v>
      </c>
      <c r="I277">
        <v>1901</v>
      </c>
      <c r="J277" t="s">
        <v>5308</v>
      </c>
      <c r="K277">
        <v>4</v>
      </c>
      <c r="L277" s="4">
        <v>44642</v>
      </c>
      <c r="M277" t="s">
        <v>5187</v>
      </c>
    </row>
    <row r="278" spans="1:13" x14ac:dyDescent="0.35">
      <c r="A278" t="s">
        <v>5879</v>
      </c>
      <c r="B278" t="s">
        <v>5880</v>
      </c>
      <c r="G278" t="s">
        <v>5881</v>
      </c>
      <c r="H278" t="s">
        <v>5168</v>
      </c>
      <c r="I278">
        <v>1901</v>
      </c>
      <c r="J278" t="s">
        <v>5186</v>
      </c>
      <c r="K278">
        <v>3</v>
      </c>
      <c r="L278" s="4">
        <v>40483</v>
      </c>
      <c r="M278" t="s">
        <v>5187</v>
      </c>
    </row>
    <row r="279" spans="1:13" x14ac:dyDescent="0.35">
      <c r="A279" t="s">
        <v>4759</v>
      </c>
      <c r="B279" t="s">
        <v>5430</v>
      </c>
      <c r="G279" t="s">
        <v>4760</v>
      </c>
      <c r="H279" t="s">
        <v>5431</v>
      </c>
      <c r="I279">
        <v>1901</v>
      </c>
      <c r="J279" t="s">
        <v>5186</v>
      </c>
      <c r="K279">
        <v>2</v>
      </c>
      <c r="L279" s="4">
        <v>35153</v>
      </c>
      <c r="M279" t="s">
        <v>5187</v>
      </c>
    </row>
    <row r="280" spans="1:13" x14ac:dyDescent="0.35">
      <c r="A280" t="s">
        <v>3450</v>
      </c>
      <c r="B280" t="s">
        <v>7122</v>
      </c>
      <c r="G280" t="s">
        <v>7123</v>
      </c>
      <c r="H280" t="s">
        <v>7124</v>
      </c>
      <c r="I280">
        <v>1901</v>
      </c>
      <c r="J280" t="s">
        <v>5186</v>
      </c>
      <c r="K280">
        <v>4</v>
      </c>
      <c r="L280" s="4">
        <v>44257</v>
      </c>
      <c r="M280" t="s">
        <v>5187</v>
      </c>
    </row>
    <row r="281" spans="1:13" x14ac:dyDescent="0.35">
      <c r="A281" t="s">
        <v>3910</v>
      </c>
      <c r="B281" t="s">
        <v>6021</v>
      </c>
      <c r="G281" t="s">
        <v>6021</v>
      </c>
      <c r="H281" t="s">
        <v>5168</v>
      </c>
      <c r="I281">
        <v>1901</v>
      </c>
      <c r="J281" t="s">
        <v>5186</v>
      </c>
      <c r="K281">
        <v>3</v>
      </c>
      <c r="L281" s="4">
        <v>43642</v>
      </c>
      <c r="M281" t="s">
        <v>5187</v>
      </c>
    </row>
    <row r="282" spans="1:13" x14ac:dyDescent="0.35">
      <c r="A282" t="s">
        <v>4867</v>
      </c>
      <c r="B282" t="s">
        <v>6588</v>
      </c>
      <c r="G282" t="s">
        <v>4868</v>
      </c>
      <c r="H282" t="s">
        <v>6589</v>
      </c>
      <c r="I282">
        <v>1908</v>
      </c>
      <c r="J282" t="s">
        <v>5186</v>
      </c>
      <c r="K282">
        <v>2</v>
      </c>
      <c r="L282" s="4">
        <v>42207</v>
      </c>
      <c r="M282" t="s">
        <v>5187</v>
      </c>
    </row>
    <row r="283" spans="1:13" x14ac:dyDescent="0.35">
      <c r="A283" t="s">
        <v>7008</v>
      </c>
      <c r="B283" t="s">
        <v>7009</v>
      </c>
      <c r="G283" t="s">
        <v>7010</v>
      </c>
      <c r="H283" t="s">
        <v>7011</v>
      </c>
      <c r="K283">
        <v>1</v>
      </c>
      <c r="L283" s="4">
        <v>43137</v>
      </c>
      <c r="M283" t="s">
        <v>5187</v>
      </c>
    </row>
    <row r="284" spans="1:13" x14ac:dyDescent="0.35">
      <c r="A284" t="s">
        <v>5719</v>
      </c>
      <c r="B284" t="s">
        <v>5720</v>
      </c>
      <c r="G284" t="s">
        <v>5721</v>
      </c>
      <c r="H284" t="s">
        <v>5722</v>
      </c>
      <c r="I284">
        <v>2004</v>
      </c>
      <c r="K284">
        <v>1</v>
      </c>
      <c r="L284" s="4">
        <v>38030</v>
      </c>
      <c r="M284" t="s">
        <v>5187</v>
      </c>
    </row>
    <row r="285" spans="1:13" x14ac:dyDescent="0.35">
      <c r="A285" t="s">
        <v>6543</v>
      </c>
      <c r="B285" t="s">
        <v>6544</v>
      </c>
      <c r="E285" t="s">
        <v>5494</v>
      </c>
      <c r="F285">
        <v>43</v>
      </c>
      <c r="G285" t="s">
        <v>6545</v>
      </c>
      <c r="H285" t="s">
        <v>5495</v>
      </c>
      <c r="K285">
        <v>8</v>
      </c>
      <c r="L285" s="4">
        <v>42879</v>
      </c>
      <c r="M285" t="s">
        <v>5169</v>
      </c>
    </row>
    <row r="286" spans="1:13" x14ac:dyDescent="0.35">
      <c r="A286" t="s">
        <v>5493</v>
      </c>
      <c r="B286" t="s">
        <v>5928</v>
      </c>
      <c r="E286" t="s">
        <v>5494</v>
      </c>
      <c r="F286">
        <v>43</v>
      </c>
      <c r="G286" t="s">
        <v>952</v>
      </c>
      <c r="H286" t="s">
        <v>5495</v>
      </c>
      <c r="J286" t="s">
        <v>5929</v>
      </c>
      <c r="K286">
        <v>16</v>
      </c>
      <c r="L286" s="4">
        <v>35369</v>
      </c>
      <c r="M286" t="s">
        <v>5169</v>
      </c>
    </row>
    <row r="287" spans="1:13" x14ac:dyDescent="0.35">
      <c r="A287" t="s">
        <v>7176</v>
      </c>
      <c r="B287" t="s">
        <v>7177</v>
      </c>
      <c r="E287" t="s">
        <v>5494</v>
      </c>
      <c r="F287">
        <v>43</v>
      </c>
      <c r="G287" t="s">
        <v>7178</v>
      </c>
      <c r="H287" t="s">
        <v>5495</v>
      </c>
      <c r="K287">
        <v>10</v>
      </c>
      <c r="L287" s="4">
        <v>35187</v>
      </c>
      <c r="M287" t="s">
        <v>5169</v>
      </c>
    </row>
    <row r="288" spans="1:13" x14ac:dyDescent="0.35">
      <c r="A288" t="s">
        <v>7172</v>
      </c>
      <c r="B288" t="s">
        <v>7173</v>
      </c>
      <c r="G288" t="s">
        <v>7174</v>
      </c>
      <c r="H288" t="s">
        <v>7175</v>
      </c>
      <c r="K288">
        <v>10</v>
      </c>
      <c r="L288" s="4">
        <v>43364</v>
      </c>
      <c r="M288" t="s">
        <v>5169</v>
      </c>
    </row>
    <row r="289" spans="1:13" x14ac:dyDescent="0.35">
      <c r="A289" t="s">
        <v>6041</v>
      </c>
      <c r="B289" t="s">
        <v>6042</v>
      </c>
      <c r="G289" t="s">
        <v>6042</v>
      </c>
      <c r="H289" t="s">
        <v>5168</v>
      </c>
      <c r="J289" t="s">
        <v>5186</v>
      </c>
      <c r="K289">
        <v>6</v>
      </c>
      <c r="L289" s="4">
        <v>28480</v>
      </c>
      <c r="M289" t="s">
        <v>5169</v>
      </c>
    </row>
    <row r="290" spans="1:13" x14ac:dyDescent="0.35">
      <c r="A290" t="s">
        <v>5582</v>
      </c>
      <c r="B290" t="s">
        <v>5583</v>
      </c>
      <c r="G290" t="s">
        <v>5584</v>
      </c>
      <c r="H290" t="s">
        <v>5278</v>
      </c>
      <c r="I290">
        <v>1901</v>
      </c>
      <c r="J290" t="s">
        <v>5186</v>
      </c>
      <c r="K290">
        <v>1</v>
      </c>
      <c r="L290" s="4">
        <v>43634</v>
      </c>
      <c r="M290" t="s">
        <v>5187</v>
      </c>
    </row>
    <row r="291" spans="1:13" x14ac:dyDescent="0.35">
      <c r="A291" t="s">
        <v>7150</v>
      </c>
      <c r="B291" t="s">
        <v>7151</v>
      </c>
      <c r="E291" t="s">
        <v>6282</v>
      </c>
      <c r="F291">
        <v>34</v>
      </c>
      <c r="G291" t="s">
        <v>7152</v>
      </c>
      <c r="H291" t="s">
        <v>5168</v>
      </c>
      <c r="K291">
        <v>26</v>
      </c>
      <c r="L291" s="4"/>
      <c r="M291" t="s">
        <v>5169</v>
      </c>
    </row>
    <row r="292" spans="1:13" x14ac:dyDescent="0.35">
      <c r="A292" t="s">
        <v>2896</v>
      </c>
      <c r="B292" t="s">
        <v>6526</v>
      </c>
      <c r="E292" t="s">
        <v>6282</v>
      </c>
      <c r="F292">
        <v>34</v>
      </c>
      <c r="G292" t="s">
        <v>6527</v>
      </c>
      <c r="H292" t="s">
        <v>5168</v>
      </c>
      <c r="I292">
        <v>1900</v>
      </c>
      <c r="J292" t="s">
        <v>5186</v>
      </c>
      <c r="K292">
        <v>4</v>
      </c>
      <c r="L292" s="4">
        <v>38358</v>
      </c>
      <c r="M292" t="s">
        <v>5187</v>
      </c>
    </row>
    <row r="293" spans="1:13" x14ac:dyDescent="0.35">
      <c r="A293" t="s">
        <v>6280</v>
      </c>
      <c r="B293" t="s">
        <v>6281</v>
      </c>
      <c r="E293" t="s">
        <v>6282</v>
      </c>
      <c r="F293">
        <v>34</v>
      </c>
      <c r="G293" t="s">
        <v>6283</v>
      </c>
      <c r="H293" t="s">
        <v>5168</v>
      </c>
      <c r="I293">
        <v>1901</v>
      </c>
      <c r="K293">
        <v>4</v>
      </c>
      <c r="L293" s="4">
        <v>38358</v>
      </c>
      <c r="M293" t="s">
        <v>5187</v>
      </c>
    </row>
    <row r="294" spans="1:13" x14ac:dyDescent="0.35">
      <c r="A294" t="s">
        <v>3382</v>
      </c>
      <c r="B294" t="s">
        <v>6447</v>
      </c>
      <c r="E294" t="s">
        <v>6448</v>
      </c>
      <c r="F294">
        <v>20</v>
      </c>
      <c r="G294" t="s">
        <v>3383</v>
      </c>
      <c r="H294" t="s">
        <v>6340</v>
      </c>
      <c r="I294">
        <v>1901</v>
      </c>
      <c r="J294" t="s">
        <v>5186</v>
      </c>
      <c r="K294">
        <v>4</v>
      </c>
      <c r="L294" s="4">
        <v>36523</v>
      </c>
      <c r="M294" t="s">
        <v>5187</v>
      </c>
    </row>
    <row r="295" spans="1:13" x14ac:dyDescent="0.35">
      <c r="A295" t="s">
        <v>3382</v>
      </c>
      <c r="B295" t="s">
        <v>6478</v>
      </c>
      <c r="E295" t="s">
        <v>6448</v>
      </c>
      <c r="F295">
        <v>20</v>
      </c>
      <c r="G295" t="s">
        <v>3383</v>
      </c>
      <c r="H295" t="s">
        <v>6340</v>
      </c>
      <c r="I295">
        <v>1901</v>
      </c>
      <c r="J295" t="s">
        <v>5186</v>
      </c>
      <c r="K295">
        <v>4</v>
      </c>
      <c r="L295" s="4">
        <v>36523</v>
      </c>
      <c r="M295" t="s">
        <v>5187</v>
      </c>
    </row>
    <row r="296" spans="1:13" x14ac:dyDescent="0.35">
      <c r="A296" t="s">
        <v>3382</v>
      </c>
      <c r="B296" t="s">
        <v>6505</v>
      </c>
      <c r="E296" t="s">
        <v>6448</v>
      </c>
      <c r="F296">
        <v>20</v>
      </c>
      <c r="G296" t="s">
        <v>3383</v>
      </c>
      <c r="H296" t="s">
        <v>6340</v>
      </c>
      <c r="I296">
        <v>1901</v>
      </c>
      <c r="J296" t="s">
        <v>5186</v>
      </c>
      <c r="K296">
        <v>4</v>
      </c>
      <c r="L296" s="4">
        <v>36523</v>
      </c>
      <c r="M296" t="s">
        <v>5187</v>
      </c>
    </row>
    <row r="297" spans="1:13" x14ac:dyDescent="0.35">
      <c r="A297" t="s">
        <v>3382</v>
      </c>
      <c r="B297" t="s">
        <v>6524</v>
      </c>
      <c r="E297" t="s">
        <v>6448</v>
      </c>
      <c r="F297">
        <v>20</v>
      </c>
      <c r="G297" t="s">
        <v>3383</v>
      </c>
      <c r="H297" t="s">
        <v>6340</v>
      </c>
      <c r="I297">
        <v>1901</v>
      </c>
      <c r="J297" t="s">
        <v>5186</v>
      </c>
      <c r="K297">
        <v>4</v>
      </c>
      <c r="L297" s="4">
        <v>36523</v>
      </c>
      <c r="M297" t="s">
        <v>5187</v>
      </c>
    </row>
    <row r="298" spans="1:13" x14ac:dyDescent="0.35">
      <c r="A298" t="s">
        <v>3382</v>
      </c>
      <c r="B298" t="s">
        <v>6536</v>
      </c>
      <c r="E298" t="s">
        <v>6448</v>
      </c>
      <c r="F298">
        <v>20</v>
      </c>
      <c r="G298" t="s">
        <v>3383</v>
      </c>
      <c r="H298" t="s">
        <v>6340</v>
      </c>
      <c r="I298">
        <v>1901</v>
      </c>
      <c r="J298" t="s">
        <v>5186</v>
      </c>
      <c r="K298">
        <v>4</v>
      </c>
      <c r="L298" s="4">
        <v>36523</v>
      </c>
      <c r="M298" t="s">
        <v>5187</v>
      </c>
    </row>
    <row r="299" spans="1:13" x14ac:dyDescent="0.35">
      <c r="A299" t="s">
        <v>1032</v>
      </c>
      <c r="B299" t="s">
        <v>5604</v>
      </c>
      <c r="E299" t="s">
        <v>5222</v>
      </c>
      <c r="F299">
        <v>349</v>
      </c>
      <c r="G299" t="s">
        <v>5605</v>
      </c>
      <c r="H299" t="s">
        <v>5223</v>
      </c>
      <c r="K299">
        <v>9</v>
      </c>
      <c r="L299" s="4">
        <v>44195</v>
      </c>
    </row>
    <row r="300" spans="1:13" x14ac:dyDescent="0.35">
      <c r="A300" t="s">
        <v>1003</v>
      </c>
      <c r="B300" t="s">
        <v>6043</v>
      </c>
      <c r="E300" t="s">
        <v>5222</v>
      </c>
      <c r="F300">
        <v>349</v>
      </c>
      <c r="G300" t="s">
        <v>5605</v>
      </c>
      <c r="H300" t="s">
        <v>5223</v>
      </c>
      <c r="K300">
        <v>16</v>
      </c>
      <c r="L300" s="4">
        <v>44195</v>
      </c>
      <c r="M300" t="s">
        <v>5176</v>
      </c>
    </row>
    <row r="301" spans="1:13" x14ac:dyDescent="0.35">
      <c r="A301" t="s">
        <v>5220</v>
      </c>
      <c r="B301" t="s">
        <v>5221</v>
      </c>
      <c r="E301" t="s">
        <v>5222</v>
      </c>
      <c r="F301">
        <v>349</v>
      </c>
      <c r="G301" t="s">
        <v>1004</v>
      </c>
      <c r="H301" t="s">
        <v>5223</v>
      </c>
      <c r="K301">
        <v>14</v>
      </c>
      <c r="L301" s="4">
        <v>44195</v>
      </c>
      <c r="M301" t="s">
        <v>5169</v>
      </c>
    </row>
    <row r="302" spans="1:13" x14ac:dyDescent="0.35">
      <c r="A302" t="s">
        <v>5609</v>
      </c>
      <c r="B302" t="s">
        <v>5610</v>
      </c>
      <c r="E302" t="s">
        <v>5222</v>
      </c>
      <c r="F302">
        <v>349</v>
      </c>
      <c r="G302" t="s">
        <v>1004</v>
      </c>
      <c r="H302" t="s">
        <v>5223</v>
      </c>
      <c r="K302">
        <v>11</v>
      </c>
      <c r="L302" s="4">
        <v>44195</v>
      </c>
      <c r="M302" t="s">
        <v>5169</v>
      </c>
    </row>
    <row r="303" spans="1:13" x14ac:dyDescent="0.35">
      <c r="A303" t="s">
        <v>5909</v>
      </c>
      <c r="B303" t="s">
        <v>5910</v>
      </c>
      <c r="E303" t="s">
        <v>5222</v>
      </c>
      <c r="F303">
        <v>349</v>
      </c>
      <c r="G303" t="s">
        <v>1004</v>
      </c>
      <c r="H303" t="s">
        <v>5223</v>
      </c>
      <c r="K303">
        <v>8</v>
      </c>
      <c r="L303" s="4">
        <v>44195</v>
      </c>
      <c r="M303" t="s">
        <v>5169</v>
      </c>
    </row>
    <row r="304" spans="1:13" x14ac:dyDescent="0.35">
      <c r="A304" t="s">
        <v>5911</v>
      </c>
      <c r="B304" t="s">
        <v>5912</v>
      </c>
      <c r="E304" t="s">
        <v>5222</v>
      </c>
      <c r="F304">
        <v>349</v>
      </c>
      <c r="G304" t="s">
        <v>1004</v>
      </c>
      <c r="H304" t="s">
        <v>5223</v>
      </c>
      <c r="K304">
        <v>6</v>
      </c>
      <c r="L304" s="4">
        <v>44195</v>
      </c>
      <c r="M304" t="s">
        <v>5169</v>
      </c>
    </row>
    <row r="305" spans="1:13" x14ac:dyDescent="0.35">
      <c r="A305" t="s">
        <v>5937</v>
      </c>
      <c r="B305" t="s">
        <v>5938</v>
      </c>
      <c r="E305" t="s">
        <v>5222</v>
      </c>
      <c r="F305">
        <v>349</v>
      </c>
      <c r="G305" t="s">
        <v>1004</v>
      </c>
      <c r="H305" t="s">
        <v>5223</v>
      </c>
      <c r="K305">
        <v>8</v>
      </c>
      <c r="L305" s="4">
        <v>44195</v>
      </c>
      <c r="M305" t="s">
        <v>5169</v>
      </c>
    </row>
    <row r="306" spans="1:13" x14ac:dyDescent="0.35">
      <c r="A306" t="s">
        <v>3416</v>
      </c>
      <c r="B306" t="s">
        <v>5942</v>
      </c>
      <c r="E306" t="s">
        <v>5222</v>
      </c>
      <c r="F306">
        <v>349</v>
      </c>
      <c r="G306" t="s">
        <v>1004</v>
      </c>
      <c r="H306" t="s">
        <v>5223</v>
      </c>
      <c r="I306">
        <v>1908</v>
      </c>
      <c r="K306">
        <v>8</v>
      </c>
      <c r="L306" s="4">
        <v>44195</v>
      </c>
      <c r="M306" t="s">
        <v>5169</v>
      </c>
    </row>
    <row r="307" spans="1:13" x14ac:dyDescent="0.35">
      <c r="A307" t="s">
        <v>3416</v>
      </c>
      <c r="B307" t="s">
        <v>5942</v>
      </c>
      <c r="E307" t="s">
        <v>5222</v>
      </c>
      <c r="F307">
        <v>349</v>
      </c>
      <c r="G307" t="s">
        <v>1004</v>
      </c>
      <c r="H307" t="s">
        <v>5223</v>
      </c>
      <c r="I307">
        <v>1908</v>
      </c>
      <c r="K307">
        <v>4</v>
      </c>
      <c r="L307" s="4">
        <v>44195</v>
      </c>
      <c r="M307" t="s">
        <v>5187</v>
      </c>
    </row>
    <row r="308" spans="1:13" x14ac:dyDescent="0.35">
      <c r="A308" t="s">
        <v>1015</v>
      </c>
      <c r="B308" t="s">
        <v>6073</v>
      </c>
      <c r="E308" t="s">
        <v>5222</v>
      </c>
      <c r="F308">
        <v>349</v>
      </c>
      <c r="G308" t="s">
        <v>1004</v>
      </c>
      <c r="H308" t="s">
        <v>5223</v>
      </c>
      <c r="K308">
        <v>8</v>
      </c>
      <c r="L308" s="4">
        <v>44195</v>
      </c>
      <c r="M308" t="s">
        <v>5176</v>
      </c>
    </row>
    <row r="309" spans="1:13" x14ac:dyDescent="0.35">
      <c r="A309" t="s">
        <v>6398</v>
      </c>
      <c r="B309" t="s">
        <v>6399</v>
      </c>
      <c r="E309" t="s">
        <v>5222</v>
      </c>
      <c r="F309">
        <v>349</v>
      </c>
      <c r="G309" t="s">
        <v>1004</v>
      </c>
      <c r="H309" t="s">
        <v>5223</v>
      </c>
      <c r="K309">
        <v>8</v>
      </c>
      <c r="L309" s="4">
        <v>44600</v>
      </c>
      <c r="M309" t="s">
        <v>5169</v>
      </c>
    </row>
    <row r="310" spans="1:13" x14ac:dyDescent="0.35">
      <c r="A310" t="s">
        <v>6859</v>
      </c>
      <c r="B310" t="s">
        <v>6860</v>
      </c>
      <c r="E310" t="s">
        <v>5222</v>
      </c>
      <c r="F310">
        <v>349</v>
      </c>
      <c r="G310" t="s">
        <v>1004</v>
      </c>
      <c r="H310" t="s">
        <v>5223</v>
      </c>
      <c r="K310">
        <v>32</v>
      </c>
      <c r="L310" s="4">
        <v>44195</v>
      </c>
      <c r="M310" t="s">
        <v>5169</v>
      </c>
    </row>
    <row r="311" spans="1:13" x14ac:dyDescent="0.35">
      <c r="A311" t="s">
        <v>7053</v>
      </c>
      <c r="B311" t="s">
        <v>7054</v>
      </c>
      <c r="E311" t="s">
        <v>5222</v>
      </c>
      <c r="F311">
        <v>349</v>
      </c>
      <c r="G311" t="s">
        <v>1004</v>
      </c>
      <c r="H311" t="s">
        <v>5223</v>
      </c>
      <c r="I311">
        <v>2000</v>
      </c>
      <c r="K311">
        <v>7</v>
      </c>
      <c r="L311" s="4">
        <v>44195</v>
      </c>
      <c r="M311" t="s">
        <v>5169</v>
      </c>
    </row>
    <row r="312" spans="1:13" x14ac:dyDescent="0.35">
      <c r="A312" t="s">
        <v>5336</v>
      </c>
      <c r="B312" t="s">
        <v>5337</v>
      </c>
      <c r="E312" t="s">
        <v>5222</v>
      </c>
      <c r="F312">
        <v>349</v>
      </c>
      <c r="G312" t="s">
        <v>1022</v>
      </c>
      <c r="H312" t="s">
        <v>5223</v>
      </c>
      <c r="K312">
        <v>8</v>
      </c>
      <c r="L312" s="4">
        <v>43782</v>
      </c>
      <c r="M312" t="s">
        <v>5169</v>
      </c>
    </row>
    <row r="313" spans="1:13" x14ac:dyDescent="0.35">
      <c r="A313" t="s">
        <v>5627</v>
      </c>
      <c r="B313" t="s">
        <v>5628</v>
      </c>
      <c r="E313" t="s">
        <v>5222</v>
      </c>
      <c r="F313">
        <v>349</v>
      </c>
      <c r="G313" t="s">
        <v>1022</v>
      </c>
      <c r="H313" t="s">
        <v>5223</v>
      </c>
      <c r="K313">
        <v>5</v>
      </c>
      <c r="L313" s="4">
        <v>43782</v>
      </c>
      <c r="M313" t="s">
        <v>5169</v>
      </c>
    </row>
    <row r="314" spans="1:13" x14ac:dyDescent="0.35">
      <c r="A314" t="s">
        <v>5821</v>
      </c>
      <c r="B314" t="s">
        <v>5822</v>
      </c>
      <c r="E314" t="s">
        <v>5222</v>
      </c>
      <c r="F314">
        <v>349</v>
      </c>
      <c r="G314" t="s">
        <v>1022</v>
      </c>
      <c r="H314" t="s">
        <v>5223</v>
      </c>
      <c r="K314">
        <v>8</v>
      </c>
      <c r="L314" s="4">
        <v>43782</v>
      </c>
      <c r="M314" t="s">
        <v>5169</v>
      </c>
    </row>
    <row r="315" spans="1:13" x14ac:dyDescent="0.35">
      <c r="A315" t="s">
        <v>5834</v>
      </c>
      <c r="B315" t="s">
        <v>5835</v>
      </c>
      <c r="E315" t="s">
        <v>5222</v>
      </c>
      <c r="F315">
        <v>349</v>
      </c>
      <c r="G315" t="s">
        <v>1022</v>
      </c>
      <c r="H315" t="s">
        <v>5223</v>
      </c>
      <c r="K315">
        <v>14</v>
      </c>
      <c r="L315" s="4">
        <v>43664</v>
      </c>
      <c r="M315" t="s">
        <v>5169</v>
      </c>
    </row>
    <row r="316" spans="1:13" x14ac:dyDescent="0.35">
      <c r="A316" t="s">
        <v>6022</v>
      </c>
      <c r="B316" t="s">
        <v>6023</v>
      </c>
      <c r="E316" t="s">
        <v>5222</v>
      </c>
      <c r="F316">
        <v>349</v>
      </c>
      <c r="G316" t="s">
        <v>1022</v>
      </c>
      <c r="H316" t="s">
        <v>5223</v>
      </c>
      <c r="K316">
        <v>4</v>
      </c>
      <c r="L316" s="4">
        <v>43985</v>
      </c>
      <c r="M316" t="s">
        <v>5169</v>
      </c>
    </row>
    <row r="317" spans="1:13" x14ac:dyDescent="0.35">
      <c r="A317" t="s">
        <v>6216</v>
      </c>
      <c r="B317" t="s">
        <v>6217</v>
      </c>
      <c r="E317" t="s">
        <v>5222</v>
      </c>
      <c r="F317">
        <v>349</v>
      </c>
      <c r="G317" t="s">
        <v>1022</v>
      </c>
      <c r="H317" t="s">
        <v>5223</v>
      </c>
      <c r="K317">
        <v>21</v>
      </c>
      <c r="L317" s="4">
        <v>43664</v>
      </c>
      <c r="M317" t="s">
        <v>5169</v>
      </c>
    </row>
    <row r="318" spans="1:13" x14ac:dyDescent="0.35">
      <c r="A318" t="s">
        <v>6634</v>
      </c>
      <c r="B318" t="s">
        <v>6635</v>
      </c>
      <c r="E318" t="s">
        <v>5222</v>
      </c>
      <c r="F318">
        <v>349</v>
      </c>
      <c r="G318" t="s">
        <v>1022</v>
      </c>
      <c r="H318" t="s">
        <v>5223</v>
      </c>
      <c r="K318">
        <v>6</v>
      </c>
      <c r="L318" s="4">
        <v>43664</v>
      </c>
      <c r="M318" t="s">
        <v>5169</v>
      </c>
    </row>
    <row r="319" spans="1:13" x14ac:dyDescent="0.35">
      <c r="A319" t="s">
        <v>6699</v>
      </c>
      <c r="B319" t="s">
        <v>6700</v>
      </c>
      <c r="E319" t="s">
        <v>5222</v>
      </c>
      <c r="F319">
        <v>349</v>
      </c>
      <c r="G319" t="s">
        <v>1022</v>
      </c>
      <c r="H319" t="s">
        <v>5223</v>
      </c>
      <c r="K319">
        <v>10</v>
      </c>
      <c r="L319" s="4">
        <v>43664</v>
      </c>
      <c r="M319" t="s">
        <v>5169</v>
      </c>
    </row>
    <row r="320" spans="1:13" x14ac:dyDescent="0.35">
      <c r="A320" t="s">
        <v>7193</v>
      </c>
      <c r="B320" t="s">
        <v>7194</v>
      </c>
      <c r="E320" t="s">
        <v>5222</v>
      </c>
      <c r="F320">
        <v>349</v>
      </c>
      <c r="G320" t="s">
        <v>1022</v>
      </c>
      <c r="H320" t="s">
        <v>5223</v>
      </c>
      <c r="K320">
        <v>11</v>
      </c>
      <c r="L320" s="4">
        <v>43664</v>
      </c>
      <c r="M320" t="s">
        <v>5169</v>
      </c>
    </row>
    <row r="321" spans="1:13" x14ac:dyDescent="0.35">
      <c r="A321" t="s">
        <v>3478</v>
      </c>
      <c r="B321" t="s">
        <v>5521</v>
      </c>
      <c r="G321" t="s">
        <v>3479</v>
      </c>
      <c r="H321" t="s">
        <v>5495</v>
      </c>
      <c r="I321">
        <v>1892</v>
      </c>
      <c r="J321" t="s">
        <v>5186</v>
      </c>
      <c r="K321">
        <v>4</v>
      </c>
      <c r="L321" s="4">
        <v>39629</v>
      </c>
      <c r="M321" t="s">
        <v>5187</v>
      </c>
    </row>
    <row r="322" spans="1:13" x14ac:dyDescent="0.35">
      <c r="A322" t="s">
        <v>5734</v>
      </c>
      <c r="B322" t="s">
        <v>5731</v>
      </c>
      <c r="G322" t="s">
        <v>5735</v>
      </c>
      <c r="H322" t="s">
        <v>5736</v>
      </c>
      <c r="I322">
        <v>2017</v>
      </c>
      <c r="K322">
        <v>1</v>
      </c>
      <c r="L322" s="4">
        <v>43067</v>
      </c>
      <c r="M322" t="s">
        <v>5187</v>
      </c>
    </row>
    <row r="323" spans="1:13" x14ac:dyDescent="0.35">
      <c r="A323" t="s">
        <v>6771</v>
      </c>
      <c r="B323" t="s">
        <v>6772</v>
      </c>
      <c r="G323" t="s">
        <v>6773</v>
      </c>
      <c r="H323" t="s">
        <v>6774</v>
      </c>
      <c r="I323">
        <v>1880</v>
      </c>
      <c r="J323" t="s">
        <v>5308</v>
      </c>
      <c r="K323">
        <v>1</v>
      </c>
      <c r="L323" s="4">
        <v>44120</v>
      </c>
      <c r="M323" t="s">
        <v>5187</v>
      </c>
    </row>
    <row r="324" spans="1:13" x14ac:dyDescent="0.35">
      <c r="A324" t="s">
        <v>3485</v>
      </c>
      <c r="B324" t="s">
        <v>6579</v>
      </c>
      <c r="G324" t="s">
        <v>6580</v>
      </c>
      <c r="H324" t="s">
        <v>6226</v>
      </c>
      <c r="I324">
        <v>1901</v>
      </c>
      <c r="J324" t="s">
        <v>5186</v>
      </c>
      <c r="K324">
        <v>3</v>
      </c>
      <c r="L324" s="4">
        <v>40261</v>
      </c>
      <c r="M324" t="s">
        <v>5187</v>
      </c>
    </row>
    <row r="325" spans="1:13" x14ac:dyDescent="0.35">
      <c r="A325" t="s">
        <v>6462</v>
      </c>
      <c r="B325" t="s">
        <v>6463</v>
      </c>
      <c r="G325" t="s">
        <v>3255</v>
      </c>
      <c r="H325" t="s">
        <v>5396</v>
      </c>
      <c r="I325">
        <v>1901</v>
      </c>
      <c r="J325" t="s">
        <v>5186</v>
      </c>
      <c r="K325">
        <v>4</v>
      </c>
      <c r="L325" s="4">
        <v>44293</v>
      </c>
      <c r="M325" t="s">
        <v>5187</v>
      </c>
    </row>
    <row r="326" spans="1:13" x14ac:dyDescent="0.35">
      <c r="A326" t="s">
        <v>1061</v>
      </c>
      <c r="B326" t="s">
        <v>5690</v>
      </c>
      <c r="E326" t="s">
        <v>5691</v>
      </c>
      <c r="F326">
        <v>19</v>
      </c>
      <c r="G326" t="s">
        <v>5692</v>
      </c>
      <c r="H326" t="s">
        <v>5693</v>
      </c>
      <c r="K326">
        <v>3</v>
      </c>
      <c r="L326" s="4">
        <v>42026</v>
      </c>
    </row>
    <row r="327" spans="1:13" x14ac:dyDescent="0.35">
      <c r="A327" t="s">
        <v>1055</v>
      </c>
      <c r="B327" t="s">
        <v>6194</v>
      </c>
      <c r="E327" t="s">
        <v>5691</v>
      </c>
      <c r="F327">
        <v>19</v>
      </c>
      <c r="G327" t="s">
        <v>5692</v>
      </c>
      <c r="H327" t="s">
        <v>5693</v>
      </c>
      <c r="K327">
        <v>3</v>
      </c>
      <c r="L327" s="4">
        <v>39464</v>
      </c>
      <c r="M327" t="s">
        <v>5176</v>
      </c>
    </row>
    <row r="328" spans="1:13" x14ac:dyDescent="0.35">
      <c r="A328" t="s">
        <v>6195</v>
      </c>
      <c r="B328" t="s">
        <v>6194</v>
      </c>
      <c r="E328" t="s">
        <v>5691</v>
      </c>
      <c r="F328">
        <v>19</v>
      </c>
      <c r="G328" t="s">
        <v>5692</v>
      </c>
      <c r="H328" t="s">
        <v>5693</v>
      </c>
      <c r="K328">
        <v>3</v>
      </c>
      <c r="L328" s="4">
        <v>39464</v>
      </c>
      <c r="M328" t="s">
        <v>5176</v>
      </c>
    </row>
    <row r="329" spans="1:13" x14ac:dyDescent="0.35">
      <c r="A329" t="s">
        <v>6195</v>
      </c>
      <c r="B329" t="s">
        <v>6207</v>
      </c>
      <c r="E329" t="s">
        <v>5691</v>
      </c>
      <c r="F329">
        <v>19</v>
      </c>
      <c r="G329" t="s">
        <v>5692</v>
      </c>
      <c r="H329" t="s">
        <v>5693</v>
      </c>
      <c r="K329">
        <v>3</v>
      </c>
      <c r="L329" s="4">
        <v>39464</v>
      </c>
      <c r="M329" t="s">
        <v>5176</v>
      </c>
    </row>
    <row r="330" spans="1:13" x14ac:dyDescent="0.35">
      <c r="A330" t="s">
        <v>6195</v>
      </c>
      <c r="B330" t="s">
        <v>6215</v>
      </c>
      <c r="E330" t="s">
        <v>5691</v>
      </c>
      <c r="F330">
        <v>19</v>
      </c>
      <c r="G330" t="s">
        <v>5692</v>
      </c>
      <c r="H330" t="s">
        <v>5693</v>
      </c>
      <c r="K330">
        <v>4</v>
      </c>
      <c r="L330" s="4">
        <v>39464</v>
      </c>
      <c r="M330" t="s">
        <v>5176</v>
      </c>
    </row>
    <row r="331" spans="1:13" x14ac:dyDescent="0.35">
      <c r="A331" t="s">
        <v>1069</v>
      </c>
      <c r="B331" t="s">
        <v>6489</v>
      </c>
      <c r="E331" t="s">
        <v>5691</v>
      </c>
      <c r="F331">
        <v>19</v>
      </c>
      <c r="G331" t="s">
        <v>5692</v>
      </c>
      <c r="H331" t="s">
        <v>5693</v>
      </c>
      <c r="K331">
        <v>3</v>
      </c>
      <c r="L331" s="4">
        <v>41941</v>
      </c>
      <c r="M331" t="s">
        <v>5176</v>
      </c>
    </row>
    <row r="332" spans="1:13" x14ac:dyDescent="0.35">
      <c r="A332" t="s">
        <v>7055</v>
      </c>
      <c r="B332" t="s">
        <v>7056</v>
      </c>
      <c r="G332" t="s">
        <v>4917</v>
      </c>
      <c r="H332" t="s">
        <v>5260</v>
      </c>
      <c r="I332">
        <v>1880</v>
      </c>
      <c r="J332" t="s">
        <v>5308</v>
      </c>
      <c r="K332">
        <v>2</v>
      </c>
      <c r="L332" s="4">
        <v>33001</v>
      </c>
      <c r="M332" t="s">
        <v>5187</v>
      </c>
    </row>
    <row r="333" spans="1:13" x14ac:dyDescent="0.35">
      <c r="A333" t="s">
        <v>5761</v>
      </c>
      <c r="B333" t="s">
        <v>5762</v>
      </c>
      <c r="E333" t="s">
        <v>5763</v>
      </c>
      <c r="F333">
        <v>18</v>
      </c>
      <c r="G333" t="s">
        <v>5764</v>
      </c>
      <c r="H333" t="s">
        <v>5765</v>
      </c>
      <c r="K333">
        <v>5</v>
      </c>
      <c r="L333" s="4">
        <v>43563</v>
      </c>
      <c r="M333" t="s">
        <v>5169</v>
      </c>
    </row>
    <row r="334" spans="1:13" x14ac:dyDescent="0.35">
      <c r="A334" t="s">
        <v>6326</v>
      </c>
      <c r="B334" t="s">
        <v>6327</v>
      </c>
      <c r="E334" t="s">
        <v>5763</v>
      </c>
      <c r="F334">
        <v>18</v>
      </c>
      <c r="G334" t="s">
        <v>5764</v>
      </c>
      <c r="H334" t="s">
        <v>5765</v>
      </c>
      <c r="I334">
        <v>1870</v>
      </c>
      <c r="J334" t="s">
        <v>5186</v>
      </c>
      <c r="K334">
        <v>3</v>
      </c>
      <c r="L334" s="4">
        <v>42543</v>
      </c>
      <c r="M334" t="s">
        <v>5187</v>
      </c>
    </row>
    <row r="335" spans="1:13" x14ac:dyDescent="0.35">
      <c r="A335" t="s">
        <v>6333</v>
      </c>
      <c r="B335" t="s">
        <v>6334</v>
      </c>
      <c r="E335" t="s">
        <v>5763</v>
      </c>
      <c r="F335">
        <v>18</v>
      </c>
      <c r="G335" t="s">
        <v>5764</v>
      </c>
      <c r="H335" t="s">
        <v>5765</v>
      </c>
      <c r="I335">
        <v>1901</v>
      </c>
      <c r="J335" t="s">
        <v>5186</v>
      </c>
      <c r="K335">
        <v>4</v>
      </c>
      <c r="L335" s="4">
        <v>44798</v>
      </c>
      <c r="M335" t="s">
        <v>5187</v>
      </c>
    </row>
    <row r="336" spans="1:13" x14ac:dyDescent="0.35">
      <c r="A336" t="s">
        <v>3357</v>
      </c>
      <c r="B336" t="s">
        <v>5277</v>
      </c>
      <c r="F336">
        <v>8</v>
      </c>
      <c r="G336" t="s">
        <v>3159</v>
      </c>
      <c r="H336" t="s">
        <v>5278</v>
      </c>
      <c r="I336">
        <v>1884</v>
      </c>
      <c r="J336" t="s">
        <v>5186</v>
      </c>
      <c r="K336">
        <v>4</v>
      </c>
      <c r="L336" s="4">
        <v>41582</v>
      </c>
      <c r="M336" t="s">
        <v>5187</v>
      </c>
    </row>
    <row r="337" spans="1:13" x14ac:dyDescent="0.35">
      <c r="A337" t="s">
        <v>3158</v>
      </c>
      <c r="B337" t="s">
        <v>7116</v>
      </c>
      <c r="F337">
        <v>8</v>
      </c>
      <c r="G337" t="s">
        <v>3159</v>
      </c>
      <c r="H337" t="s">
        <v>5278</v>
      </c>
      <c r="I337">
        <v>1901</v>
      </c>
      <c r="J337" t="s">
        <v>5186</v>
      </c>
      <c r="K337">
        <v>4</v>
      </c>
      <c r="L337" s="4">
        <v>41582</v>
      </c>
      <c r="M337" t="s">
        <v>5187</v>
      </c>
    </row>
    <row r="338" spans="1:13" x14ac:dyDescent="0.35">
      <c r="A338" t="s">
        <v>3764</v>
      </c>
      <c r="B338" t="s">
        <v>6181</v>
      </c>
      <c r="G338" t="s">
        <v>6182</v>
      </c>
      <c r="H338" t="s">
        <v>5185</v>
      </c>
      <c r="I338">
        <v>1901</v>
      </c>
      <c r="J338" t="s">
        <v>5186</v>
      </c>
      <c r="K338">
        <v>3</v>
      </c>
      <c r="L338" s="4">
        <v>41295</v>
      </c>
      <c r="M338" t="s">
        <v>5187</v>
      </c>
    </row>
    <row r="339" spans="1:13" x14ac:dyDescent="0.35">
      <c r="A339" t="s">
        <v>6146</v>
      </c>
      <c r="B339" t="s">
        <v>6147</v>
      </c>
      <c r="G339" t="s">
        <v>6148</v>
      </c>
      <c r="H339" t="s">
        <v>6149</v>
      </c>
      <c r="K339">
        <v>8</v>
      </c>
      <c r="L339" s="4">
        <v>41144</v>
      </c>
      <c r="M339" t="s">
        <v>5169</v>
      </c>
    </row>
    <row r="340" spans="1:13" x14ac:dyDescent="0.35">
      <c r="A340" t="s">
        <v>6687</v>
      </c>
      <c r="B340" t="s">
        <v>6688</v>
      </c>
      <c r="G340" t="s">
        <v>6689</v>
      </c>
      <c r="H340" t="s">
        <v>5190</v>
      </c>
      <c r="K340">
        <v>5</v>
      </c>
      <c r="L340" s="4">
        <v>42438</v>
      </c>
      <c r="M340" t="s">
        <v>5169</v>
      </c>
    </row>
    <row r="341" spans="1:13" x14ac:dyDescent="0.35">
      <c r="A341" t="s">
        <v>6054</v>
      </c>
      <c r="B341" t="s">
        <v>6055</v>
      </c>
      <c r="G341" t="s">
        <v>6056</v>
      </c>
      <c r="H341" t="s">
        <v>5190</v>
      </c>
      <c r="I341">
        <v>1901</v>
      </c>
      <c r="K341">
        <v>1</v>
      </c>
      <c r="L341" s="4">
        <v>42437</v>
      </c>
      <c r="M341" t="s">
        <v>5187</v>
      </c>
    </row>
    <row r="342" spans="1:13" x14ac:dyDescent="0.35">
      <c r="A342" t="s">
        <v>3291</v>
      </c>
      <c r="B342" t="s">
        <v>6893</v>
      </c>
      <c r="G342" t="s">
        <v>6056</v>
      </c>
      <c r="H342" t="s">
        <v>5190</v>
      </c>
      <c r="I342">
        <v>1901</v>
      </c>
      <c r="J342" t="s">
        <v>5186</v>
      </c>
      <c r="K342">
        <v>4</v>
      </c>
      <c r="L342" s="4">
        <v>39961</v>
      </c>
      <c r="M342" t="s">
        <v>5187</v>
      </c>
    </row>
    <row r="343" spans="1:13" x14ac:dyDescent="0.35">
      <c r="A343" t="s">
        <v>5266</v>
      </c>
      <c r="B343" t="s">
        <v>5267</v>
      </c>
      <c r="E343" t="s">
        <v>5268</v>
      </c>
      <c r="F343">
        <v>66</v>
      </c>
      <c r="G343" t="s">
        <v>5269</v>
      </c>
      <c r="H343" t="s">
        <v>5270</v>
      </c>
      <c r="K343">
        <v>36</v>
      </c>
      <c r="L343" s="4">
        <v>43300</v>
      </c>
      <c r="M343" t="s">
        <v>5169</v>
      </c>
    </row>
    <row r="344" spans="1:13" x14ac:dyDescent="0.35">
      <c r="A344" t="s">
        <v>6620</v>
      </c>
      <c r="B344" t="s">
        <v>6621</v>
      </c>
      <c r="G344" t="s">
        <v>6622</v>
      </c>
      <c r="H344" t="s">
        <v>6077</v>
      </c>
      <c r="K344">
        <v>10</v>
      </c>
      <c r="L344" s="4">
        <v>40786</v>
      </c>
      <c r="M344" t="s">
        <v>5169</v>
      </c>
    </row>
    <row r="345" spans="1:13" x14ac:dyDescent="0.35">
      <c r="A345" t="s">
        <v>4663</v>
      </c>
      <c r="B345" t="s">
        <v>6348</v>
      </c>
      <c r="G345" t="s">
        <v>6349</v>
      </c>
      <c r="H345" t="s">
        <v>5420</v>
      </c>
      <c r="I345">
        <v>1908</v>
      </c>
      <c r="J345" t="s">
        <v>5186</v>
      </c>
      <c r="K345">
        <v>1</v>
      </c>
      <c r="L345" s="4">
        <v>44510</v>
      </c>
      <c r="M345" t="s">
        <v>5187</v>
      </c>
    </row>
    <row r="346" spans="1:13" x14ac:dyDescent="0.35">
      <c r="A346" t="s">
        <v>6979</v>
      </c>
      <c r="B346" t="s">
        <v>6976</v>
      </c>
      <c r="G346" t="s">
        <v>6980</v>
      </c>
      <c r="H346" t="s">
        <v>6981</v>
      </c>
      <c r="I346">
        <v>1920</v>
      </c>
      <c r="J346" t="s">
        <v>5308</v>
      </c>
      <c r="K346">
        <v>1</v>
      </c>
      <c r="L346" s="4">
        <v>42292</v>
      </c>
      <c r="M346" t="s">
        <v>5187</v>
      </c>
    </row>
    <row r="347" spans="1:13" x14ac:dyDescent="0.35">
      <c r="A347" t="s">
        <v>2863</v>
      </c>
      <c r="B347" t="s">
        <v>6082</v>
      </c>
      <c r="G347" t="s">
        <v>6083</v>
      </c>
      <c r="H347" t="s">
        <v>5168</v>
      </c>
      <c r="I347">
        <v>1901</v>
      </c>
      <c r="J347" t="s">
        <v>5408</v>
      </c>
      <c r="K347">
        <v>4</v>
      </c>
      <c r="L347" s="4">
        <v>44335</v>
      </c>
      <c r="M347" t="s">
        <v>5187</v>
      </c>
    </row>
    <row r="348" spans="1:13" x14ac:dyDescent="0.35">
      <c r="A348" t="s">
        <v>5893</v>
      </c>
      <c r="B348" t="s">
        <v>5894</v>
      </c>
      <c r="G348" t="s">
        <v>5895</v>
      </c>
      <c r="H348" t="s">
        <v>5896</v>
      </c>
      <c r="K348">
        <v>12</v>
      </c>
      <c r="L348" s="4">
        <v>38519</v>
      </c>
      <c r="M348" t="s">
        <v>5169</v>
      </c>
    </row>
    <row r="349" spans="1:13" x14ac:dyDescent="0.35">
      <c r="A349" t="s">
        <v>6110</v>
      </c>
      <c r="B349" t="s">
        <v>6111</v>
      </c>
      <c r="G349" t="s">
        <v>6111</v>
      </c>
      <c r="H349" t="s">
        <v>5168</v>
      </c>
      <c r="I349">
        <v>1901</v>
      </c>
      <c r="J349" t="s">
        <v>5308</v>
      </c>
      <c r="K349">
        <v>3</v>
      </c>
      <c r="L349" s="4">
        <v>39314</v>
      </c>
      <c r="M349" t="s">
        <v>5187</v>
      </c>
    </row>
    <row r="350" spans="1:13" x14ac:dyDescent="0.35">
      <c r="A350" t="s">
        <v>6176</v>
      </c>
      <c r="B350" t="s">
        <v>6177</v>
      </c>
      <c r="G350" t="s">
        <v>3207</v>
      </c>
      <c r="H350" t="s">
        <v>5495</v>
      </c>
      <c r="I350">
        <v>1901</v>
      </c>
      <c r="J350" t="s">
        <v>5186</v>
      </c>
      <c r="K350">
        <v>4</v>
      </c>
      <c r="L350" s="4">
        <v>44790</v>
      </c>
      <c r="M350" t="s">
        <v>5187</v>
      </c>
    </row>
    <row r="351" spans="1:13" x14ac:dyDescent="0.35">
      <c r="A351" t="s">
        <v>5968</v>
      </c>
      <c r="B351" t="s">
        <v>5969</v>
      </c>
      <c r="G351" t="s">
        <v>5970</v>
      </c>
      <c r="H351" t="s">
        <v>5971</v>
      </c>
      <c r="I351">
        <v>1901</v>
      </c>
      <c r="J351" t="s">
        <v>5186</v>
      </c>
      <c r="K351">
        <v>4</v>
      </c>
      <c r="L351" s="4">
        <v>44770</v>
      </c>
      <c r="M351" t="s">
        <v>5187</v>
      </c>
    </row>
    <row r="352" spans="1:13" x14ac:dyDescent="0.35">
      <c r="A352" t="s">
        <v>6124</v>
      </c>
      <c r="B352" t="s">
        <v>6125</v>
      </c>
      <c r="G352" t="s">
        <v>6126</v>
      </c>
      <c r="H352" t="s">
        <v>5396</v>
      </c>
      <c r="I352">
        <v>1870</v>
      </c>
      <c r="J352" t="s">
        <v>5186</v>
      </c>
      <c r="K352">
        <v>1</v>
      </c>
      <c r="L352" s="4">
        <v>42825</v>
      </c>
      <c r="M352" t="s">
        <v>5187</v>
      </c>
    </row>
    <row r="353" spans="1:14" x14ac:dyDescent="0.35">
      <c r="A353" t="s">
        <v>3551</v>
      </c>
      <c r="B353" t="s">
        <v>6155</v>
      </c>
      <c r="F353">
        <v>8</v>
      </c>
      <c r="G353" t="s">
        <v>6155</v>
      </c>
      <c r="H353" t="s">
        <v>5168</v>
      </c>
      <c r="I353">
        <v>1989</v>
      </c>
      <c r="J353" t="s">
        <v>5308</v>
      </c>
      <c r="K353">
        <v>3</v>
      </c>
      <c r="L353" s="4">
        <v>40396</v>
      </c>
      <c r="M353" t="s">
        <v>5187</v>
      </c>
      <c r="N353" t="s">
        <v>6156</v>
      </c>
    </row>
    <row r="354" spans="1:14" x14ac:dyDescent="0.35">
      <c r="A354" t="s">
        <v>6169</v>
      </c>
      <c r="B354" t="s">
        <v>6170</v>
      </c>
      <c r="F354">
        <v>8</v>
      </c>
      <c r="G354" t="s">
        <v>6155</v>
      </c>
      <c r="H354" t="s">
        <v>5168</v>
      </c>
      <c r="I354">
        <v>2000</v>
      </c>
      <c r="K354">
        <v>2</v>
      </c>
      <c r="L354" s="4">
        <v>38933</v>
      </c>
      <c r="M354" t="s">
        <v>5187</v>
      </c>
    </row>
    <row r="355" spans="1:14" x14ac:dyDescent="0.35">
      <c r="A355" t="s">
        <v>6169</v>
      </c>
      <c r="B355" t="s">
        <v>6170</v>
      </c>
      <c r="F355">
        <v>8</v>
      </c>
      <c r="G355" t="s">
        <v>6155</v>
      </c>
      <c r="H355" t="s">
        <v>5168</v>
      </c>
      <c r="I355">
        <v>2000</v>
      </c>
      <c r="K355">
        <v>1</v>
      </c>
      <c r="L355" s="4">
        <v>38937</v>
      </c>
      <c r="M355" t="s">
        <v>5187</v>
      </c>
    </row>
    <row r="356" spans="1:14" x14ac:dyDescent="0.35">
      <c r="A356" t="s">
        <v>6169</v>
      </c>
      <c r="B356" t="s">
        <v>6170</v>
      </c>
      <c r="F356">
        <v>8</v>
      </c>
      <c r="G356" t="s">
        <v>6155</v>
      </c>
      <c r="H356" t="s">
        <v>5168</v>
      </c>
      <c r="I356">
        <v>2000</v>
      </c>
      <c r="K356">
        <v>1</v>
      </c>
      <c r="L356" s="4">
        <v>42286</v>
      </c>
      <c r="M356" t="s">
        <v>5187</v>
      </c>
      <c r="N356" t="s">
        <v>6171</v>
      </c>
    </row>
    <row r="357" spans="1:14" x14ac:dyDescent="0.35">
      <c r="A357" t="s">
        <v>6169</v>
      </c>
      <c r="B357" t="s">
        <v>6170</v>
      </c>
      <c r="F357">
        <v>8</v>
      </c>
      <c r="G357" t="s">
        <v>6155</v>
      </c>
      <c r="H357" t="s">
        <v>5168</v>
      </c>
      <c r="I357">
        <v>2000</v>
      </c>
      <c r="K357">
        <v>1</v>
      </c>
      <c r="L357" s="4">
        <v>39241</v>
      </c>
      <c r="M357" t="s">
        <v>5187</v>
      </c>
    </row>
    <row r="358" spans="1:14" x14ac:dyDescent="0.35">
      <c r="A358" t="s">
        <v>5410</v>
      </c>
      <c r="B358" t="s">
        <v>5411</v>
      </c>
      <c r="E358" t="s">
        <v>5412</v>
      </c>
      <c r="F358">
        <v>1</v>
      </c>
      <c r="G358" t="s">
        <v>5413</v>
      </c>
      <c r="H358" t="s">
        <v>5414</v>
      </c>
      <c r="I358">
        <v>1901</v>
      </c>
      <c r="J358" t="s">
        <v>5186</v>
      </c>
      <c r="K358">
        <v>1</v>
      </c>
      <c r="L358" s="4">
        <v>43712</v>
      </c>
      <c r="M358" t="s">
        <v>5187</v>
      </c>
    </row>
    <row r="359" spans="1:14" x14ac:dyDescent="0.35">
      <c r="A359" t="s">
        <v>5770</v>
      </c>
      <c r="B359" t="s">
        <v>5771</v>
      </c>
      <c r="E359" t="s">
        <v>5772</v>
      </c>
      <c r="F359">
        <v>43</v>
      </c>
      <c r="G359" t="s">
        <v>5773</v>
      </c>
      <c r="H359" t="s">
        <v>5168</v>
      </c>
      <c r="I359">
        <v>1901</v>
      </c>
      <c r="J359" t="s">
        <v>5186</v>
      </c>
      <c r="K359">
        <v>1</v>
      </c>
      <c r="L359" s="4">
        <v>43679</v>
      </c>
      <c r="M359" t="s">
        <v>5187</v>
      </c>
    </row>
    <row r="360" spans="1:14" x14ac:dyDescent="0.35">
      <c r="A360" t="s">
        <v>5876</v>
      </c>
      <c r="B360" t="s">
        <v>5877</v>
      </c>
      <c r="E360" t="s">
        <v>5772</v>
      </c>
      <c r="F360">
        <v>43</v>
      </c>
      <c r="G360" t="s">
        <v>5773</v>
      </c>
      <c r="H360" t="s">
        <v>5168</v>
      </c>
      <c r="I360">
        <v>1867</v>
      </c>
      <c r="J360" t="s">
        <v>5186</v>
      </c>
      <c r="K360">
        <v>2</v>
      </c>
      <c r="L360" s="4">
        <v>44447</v>
      </c>
      <c r="M360" t="s">
        <v>5187</v>
      </c>
    </row>
    <row r="361" spans="1:14" x14ac:dyDescent="0.35">
      <c r="A361" t="s">
        <v>5944</v>
      </c>
      <c r="B361" t="s">
        <v>5945</v>
      </c>
      <c r="E361" t="s">
        <v>5772</v>
      </c>
      <c r="F361">
        <v>43</v>
      </c>
      <c r="G361" t="s">
        <v>5773</v>
      </c>
      <c r="H361" t="s">
        <v>5168</v>
      </c>
      <c r="I361">
        <v>1901</v>
      </c>
      <c r="J361" t="s">
        <v>5186</v>
      </c>
      <c r="K361">
        <v>1</v>
      </c>
      <c r="L361" s="4">
        <v>44250</v>
      </c>
      <c r="M361" t="s">
        <v>5187</v>
      </c>
    </row>
    <row r="362" spans="1:14" x14ac:dyDescent="0.35">
      <c r="A362" t="s">
        <v>3579</v>
      </c>
      <c r="B362" t="s">
        <v>6475</v>
      </c>
      <c r="E362" t="s">
        <v>5772</v>
      </c>
      <c r="F362">
        <v>43</v>
      </c>
      <c r="G362" t="s">
        <v>5773</v>
      </c>
      <c r="H362" t="s">
        <v>5168</v>
      </c>
      <c r="I362">
        <v>1910</v>
      </c>
      <c r="J362" t="s">
        <v>5186</v>
      </c>
      <c r="K362">
        <v>3</v>
      </c>
      <c r="L362" s="4">
        <v>41548</v>
      </c>
      <c r="M362" t="s">
        <v>5187</v>
      </c>
    </row>
    <row r="363" spans="1:14" x14ac:dyDescent="0.35">
      <c r="A363" t="s">
        <v>6736</v>
      </c>
      <c r="B363" t="s">
        <v>6737</v>
      </c>
      <c r="E363" t="s">
        <v>5772</v>
      </c>
      <c r="F363">
        <v>43</v>
      </c>
      <c r="G363" t="s">
        <v>5773</v>
      </c>
      <c r="H363" t="s">
        <v>5168</v>
      </c>
      <c r="I363">
        <v>1901</v>
      </c>
      <c r="J363" t="s">
        <v>5186</v>
      </c>
      <c r="K363">
        <v>4</v>
      </c>
      <c r="L363" s="4">
        <v>43656</v>
      </c>
      <c r="M363" t="s">
        <v>5187</v>
      </c>
    </row>
    <row r="364" spans="1:14" x14ac:dyDescent="0.35">
      <c r="A364" t="s">
        <v>6799</v>
      </c>
      <c r="B364" t="s">
        <v>6800</v>
      </c>
      <c r="E364" t="s">
        <v>5772</v>
      </c>
      <c r="F364">
        <v>43</v>
      </c>
      <c r="G364" t="s">
        <v>5773</v>
      </c>
      <c r="H364" t="s">
        <v>5168</v>
      </c>
      <c r="K364">
        <v>8</v>
      </c>
      <c r="L364" s="4">
        <v>41681</v>
      </c>
      <c r="M364" t="s">
        <v>5169</v>
      </c>
    </row>
    <row r="365" spans="1:14" x14ac:dyDescent="0.35">
      <c r="A365" t="s">
        <v>2802</v>
      </c>
      <c r="B365" t="s">
        <v>6892</v>
      </c>
      <c r="E365" t="s">
        <v>5772</v>
      </c>
      <c r="F365">
        <v>43</v>
      </c>
      <c r="G365" t="s">
        <v>5773</v>
      </c>
      <c r="H365" t="s">
        <v>5168</v>
      </c>
      <c r="I365">
        <v>2018</v>
      </c>
      <c r="K365">
        <v>16</v>
      </c>
      <c r="L365" s="4"/>
    </row>
    <row r="366" spans="1:14" x14ac:dyDescent="0.35">
      <c r="A366" t="s">
        <v>7047</v>
      </c>
      <c r="B366" t="s">
        <v>7048</v>
      </c>
      <c r="E366" t="s">
        <v>5772</v>
      </c>
      <c r="F366">
        <v>43</v>
      </c>
      <c r="G366" t="s">
        <v>5773</v>
      </c>
      <c r="H366" t="s">
        <v>5168</v>
      </c>
      <c r="I366">
        <v>1901</v>
      </c>
      <c r="J366" t="s">
        <v>5186</v>
      </c>
      <c r="K366">
        <v>4</v>
      </c>
      <c r="L366" s="4">
        <v>41234</v>
      </c>
      <c r="M366" t="s">
        <v>5187</v>
      </c>
    </row>
    <row r="367" spans="1:14" x14ac:dyDescent="0.35">
      <c r="A367" t="s">
        <v>6237</v>
      </c>
      <c r="B367" t="s">
        <v>6238</v>
      </c>
      <c r="E367" t="s">
        <v>6239</v>
      </c>
      <c r="F367">
        <v>4</v>
      </c>
      <c r="G367" t="s">
        <v>6240</v>
      </c>
      <c r="H367" t="s">
        <v>6241</v>
      </c>
      <c r="J367" t="s">
        <v>5408</v>
      </c>
      <c r="K367">
        <v>4</v>
      </c>
      <c r="L367" s="4">
        <v>35422</v>
      </c>
      <c r="M367" s="4" t="s">
        <v>5176</v>
      </c>
    </row>
    <row r="368" spans="1:14" x14ac:dyDescent="0.35">
      <c r="A368" t="s">
        <v>6933</v>
      </c>
      <c r="B368" t="s">
        <v>6934</v>
      </c>
      <c r="G368" t="s">
        <v>6935</v>
      </c>
      <c r="H368" t="s">
        <v>6936</v>
      </c>
      <c r="I368">
        <v>2000</v>
      </c>
      <c r="K368">
        <v>23</v>
      </c>
      <c r="L368" s="4">
        <v>35866</v>
      </c>
      <c r="M368" t="s">
        <v>5169</v>
      </c>
    </row>
    <row r="369" spans="1:15" x14ac:dyDescent="0.35">
      <c r="A369" t="s">
        <v>2863</v>
      </c>
      <c r="B369" t="s">
        <v>6196</v>
      </c>
      <c r="G369" t="s">
        <v>6196</v>
      </c>
      <c r="H369" t="s">
        <v>5168</v>
      </c>
      <c r="K369">
        <v>6</v>
      </c>
      <c r="L369" s="4">
        <v>44335</v>
      </c>
      <c r="M369" t="s">
        <v>5169</v>
      </c>
      <c r="N369" t="s">
        <v>6197</v>
      </c>
      <c r="O369" t="s">
        <v>6198</v>
      </c>
    </row>
    <row r="370" spans="1:15" x14ac:dyDescent="0.35">
      <c r="A370" t="s">
        <v>2979</v>
      </c>
      <c r="B370" t="s">
        <v>6047</v>
      </c>
      <c r="G370" t="s">
        <v>6048</v>
      </c>
      <c r="H370" t="s">
        <v>5168</v>
      </c>
      <c r="I370">
        <v>1920</v>
      </c>
      <c r="J370" t="s">
        <v>5186</v>
      </c>
      <c r="K370">
        <v>4</v>
      </c>
      <c r="L370" s="4">
        <v>42314</v>
      </c>
      <c r="M370" t="s">
        <v>5187</v>
      </c>
    </row>
    <row r="371" spans="1:15" x14ac:dyDescent="0.35">
      <c r="A371" t="s">
        <v>3204</v>
      </c>
      <c r="B371" t="s">
        <v>6199</v>
      </c>
      <c r="G371" t="s">
        <v>6199</v>
      </c>
      <c r="H371" t="s">
        <v>5168</v>
      </c>
      <c r="I371">
        <v>1901</v>
      </c>
      <c r="J371" t="s">
        <v>5308</v>
      </c>
      <c r="K371">
        <v>4</v>
      </c>
      <c r="L371" s="4">
        <v>44761</v>
      </c>
      <c r="M371" t="s">
        <v>5187</v>
      </c>
    </row>
    <row r="372" spans="1:15" x14ac:dyDescent="0.35">
      <c r="A372" t="s">
        <v>5703</v>
      </c>
      <c r="B372" t="s">
        <v>5704</v>
      </c>
      <c r="G372" t="s">
        <v>5705</v>
      </c>
      <c r="H372" t="s">
        <v>5706</v>
      </c>
      <c r="K372">
        <v>7</v>
      </c>
      <c r="L372" s="4">
        <v>37663</v>
      </c>
      <c r="M372" t="s">
        <v>5169</v>
      </c>
    </row>
    <row r="373" spans="1:15" x14ac:dyDescent="0.35">
      <c r="A373" t="s">
        <v>1264</v>
      </c>
      <c r="B373" t="s">
        <v>6430</v>
      </c>
      <c r="G373" t="s">
        <v>1265</v>
      </c>
      <c r="H373" t="s">
        <v>6431</v>
      </c>
      <c r="K373">
        <v>2</v>
      </c>
      <c r="L373" s="4">
        <v>43991</v>
      </c>
      <c r="M373" t="s">
        <v>5176</v>
      </c>
    </row>
    <row r="374" spans="1:15" x14ac:dyDescent="0.35">
      <c r="A374" t="s">
        <v>2834</v>
      </c>
      <c r="B374" t="s">
        <v>5362</v>
      </c>
      <c r="G374" t="s">
        <v>5363</v>
      </c>
      <c r="H374" t="s">
        <v>5364</v>
      </c>
      <c r="I374">
        <v>1901</v>
      </c>
      <c r="J374" t="s">
        <v>5186</v>
      </c>
      <c r="K374">
        <v>4</v>
      </c>
      <c r="L374" s="4">
        <v>34660</v>
      </c>
    </row>
    <row r="375" spans="1:15" x14ac:dyDescent="0.35">
      <c r="A375" t="s">
        <v>5639</v>
      </c>
      <c r="B375" t="s">
        <v>5640</v>
      </c>
      <c r="G375" t="s">
        <v>5641</v>
      </c>
      <c r="H375" t="s">
        <v>5642</v>
      </c>
      <c r="I375">
        <v>1901</v>
      </c>
      <c r="J375" t="s">
        <v>5186</v>
      </c>
      <c r="K375">
        <v>1</v>
      </c>
      <c r="L375" s="4">
        <v>44398</v>
      </c>
      <c r="M375" t="s">
        <v>5187</v>
      </c>
    </row>
    <row r="376" spans="1:15" x14ac:dyDescent="0.35">
      <c r="A376" t="s">
        <v>1270</v>
      </c>
      <c r="B376" t="s">
        <v>5306</v>
      </c>
      <c r="G376" t="s">
        <v>1271</v>
      </c>
      <c r="H376" t="s">
        <v>5307</v>
      </c>
      <c r="I376">
        <v>1915</v>
      </c>
      <c r="J376" t="s">
        <v>5308</v>
      </c>
      <c r="K376">
        <v>4</v>
      </c>
      <c r="L376" s="4">
        <v>30691</v>
      </c>
      <c r="M376" t="s">
        <v>5187</v>
      </c>
    </row>
    <row r="377" spans="1:15" x14ac:dyDescent="0.35">
      <c r="A377" t="s">
        <v>6988</v>
      </c>
      <c r="B377" t="s">
        <v>6989</v>
      </c>
      <c r="G377" t="s">
        <v>3146</v>
      </c>
      <c r="H377" t="s">
        <v>5507</v>
      </c>
      <c r="I377">
        <v>1901</v>
      </c>
      <c r="J377" t="s">
        <v>5186</v>
      </c>
      <c r="K377">
        <v>4</v>
      </c>
      <c r="L377" s="4">
        <v>43119</v>
      </c>
      <c r="M377" t="s">
        <v>5187</v>
      </c>
    </row>
    <row r="378" spans="1:15" x14ac:dyDescent="0.35">
      <c r="A378" t="s">
        <v>4149</v>
      </c>
      <c r="B378" t="s">
        <v>7096</v>
      </c>
      <c r="G378" t="s">
        <v>4150</v>
      </c>
      <c r="H378" t="s">
        <v>7097</v>
      </c>
      <c r="I378">
        <v>1895</v>
      </c>
      <c r="J378" t="s">
        <v>5186</v>
      </c>
      <c r="K378">
        <v>3</v>
      </c>
      <c r="L378" s="4">
        <v>39926</v>
      </c>
      <c r="M378" t="s">
        <v>5187</v>
      </c>
    </row>
    <row r="379" spans="1:15" x14ac:dyDescent="0.35">
      <c r="A379" t="s">
        <v>6911</v>
      </c>
      <c r="B379" t="s">
        <v>6912</v>
      </c>
      <c r="G379" t="s">
        <v>6913</v>
      </c>
      <c r="H379" t="s">
        <v>5396</v>
      </c>
      <c r="I379">
        <v>1998</v>
      </c>
      <c r="K379">
        <v>1</v>
      </c>
      <c r="L379" s="4">
        <v>40026</v>
      </c>
      <c r="M379" t="s">
        <v>5187</v>
      </c>
    </row>
    <row r="380" spans="1:15" x14ac:dyDescent="0.35">
      <c r="A380" t="s">
        <v>6248</v>
      </c>
      <c r="B380" t="s">
        <v>6249</v>
      </c>
      <c r="G380" t="s">
        <v>6249</v>
      </c>
      <c r="H380" t="s">
        <v>5168</v>
      </c>
      <c r="K380">
        <v>7</v>
      </c>
      <c r="L380" s="4">
        <v>43629</v>
      </c>
      <c r="M380" t="s">
        <v>5169</v>
      </c>
    </row>
    <row r="381" spans="1:15" x14ac:dyDescent="0.35">
      <c r="A381" t="s">
        <v>391</v>
      </c>
      <c r="B381" t="s">
        <v>6252</v>
      </c>
      <c r="G381" t="s">
        <v>6252</v>
      </c>
      <c r="H381" t="s">
        <v>5168</v>
      </c>
      <c r="K381">
        <v>5</v>
      </c>
      <c r="L381" s="4">
        <v>38022</v>
      </c>
      <c r="M381" t="s">
        <v>5169</v>
      </c>
    </row>
    <row r="382" spans="1:15" x14ac:dyDescent="0.35">
      <c r="A382" t="s">
        <v>1348</v>
      </c>
      <c r="B382" t="s">
        <v>6253</v>
      </c>
      <c r="G382" t="s">
        <v>6253</v>
      </c>
      <c r="H382" t="s">
        <v>5168</v>
      </c>
      <c r="K382">
        <v>8</v>
      </c>
      <c r="L382" s="4">
        <v>40764</v>
      </c>
      <c r="M382" t="s">
        <v>5176</v>
      </c>
    </row>
    <row r="383" spans="1:15" x14ac:dyDescent="0.35">
      <c r="A383" t="s">
        <v>6258</v>
      </c>
      <c r="B383" t="s">
        <v>6259</v>
      </c>
      <c r="G383" t="s">
        <v>6259</v>
      </c>
      <c r="H383" t="s">
        <v>5168</v>
      </c>
      <c r="K383">
        <v>6</v>
      </c>
      <c r="L383" s="4"/>
      <c r="M383" t="s">
        <v>5169</v>
      </c>
    </row>
    <row r="384" spans="1:15" x14ac:dyDescent="0.35">
      <c r="A384" t="s">
        <v>3563</v>
      </c>
      <c r="B384" t="s">
        <v>6260</v>
      </c>
      <c r="G384" t="s">
        <v>6261</v>
      </c>
      <c r="H384" t="s">
        <v>5168</v>
      </c>
      <c r="I384">
        <v>1901</v>
      </c>
      <c r="J384" t="s">
        <v>5186</v>
      </c>
      <c r="K384">
        <v>3</v>
      </c>
      <c r="L384" s="4">
        <v>35396</v>
      </c>
      <c r="M384" t="s">
        <v>5187</v>
      </c>
    </row>
    <row r="385" spans="1:13" x14ac:dyDescent="0.35">
      <c r="A385" t="s">
        <v>5418</v>
      </c>
      <c r="B385" t="s">
        <v>5416</v>
      </c>
      <c r="G385" t="s">
        <v>5419</v>
      </c>
      <c r="H385" t="s">
        <v>5420</v>
      </c>
      <c r="I385">
        <v>1901</v>
      </c>
      <c r="J385" t="s">
        <v>5186</v>
      </c>
      <c r="K385">
        <v>1</v>
      </c>
      <c r="L385" s="4">
        <v>41892</v>
      </c>
      <c r="M385" t="s">
        <v>5187</v>
      </c>
    </row>
    <row r="386" spans="1:13" x14ac:dyDescent="0.35">
      <c r="A386" s="5" t="s">
        <v>3502</v>
      </c>
      <c r="B386" t="s">
        <v>5629</v>
      </c>
      <c r="G386" t="s">
        <v>5630</v>
      </c>
      <c r="H386" t="s">
        <v>5495</v>
      </c>
      <c r="I386">
        <v>1901</v>
      </c>
      <c r="K386">
        <v>3</v>
      </c>
      <c r="L386" s="4">
        <v>40812</v>
      </c>
      <c r="M386" t="s">
        <v>5187</v>
      </c>
    </row>
    <row r="387" spans="1:13" x14ac:dyDescent="0.35">
      <c r="A387" t="s">
        <v>2889</v>
      </c>
      <c r="B387" t="s">
        <v>6286</v>
      </c>
      <c r="G387" t="s">
        <v>6286</v>
      </c>
      <c r="H387" t="s">
        <v>5168</v>
      </c>
      <c r="I387">
        <v>1901</v>
      </c>
      <c r="J387" t="s">
        <v>5186</v>
      </c>
      <c r="K387">
        <v>4</v>
      </c>
      <c r="L387" s="4">
        <v>38860</v>
      </c>
      <c r="M387" t="s">
        <v>5187</v>
      </c>
    </row>
    <row r="388" spans="1:13" x14ac:dyDescent="0.35">
      <c r="A388" t="s">
        <v>6290</v>
      </c>
      <c r="B388" t="s">
        <v>6291</v>
      </c>
      <c r="G388" t="s">
        <v>6291</v>
      </c>
      <c r="H388" t="s">
        <v>5168</v>
      </c>
      <c r="I388">
        <v>1901</v>
      </c>
      <c r="J388" t="s">
        <v>5186</v>
      </c>
      <c r="K388">
        <v>5</v>
      </c>
      <c r="L388" s="4">
        <v>39251</v>
      </c>
      <c r="M388" t="s">
        <v>5169</v>
      </c>
    </row>
    <row r="389" spans="1:13" x14ac:dyDescent="0.35">
      <c r="A389" t="s">
        <v>6294</v>
      </c>
      <c r="B389" t="s">
        <v>6295</v>
      </c>
      <c r="E389" t="s">
        <v>6296</v>
      </c>
      <c r="F389">
        <v>13</v>
      </c>
      <c r="G389" t="s">
        <v>6297</v>
      </c>
      <c r="H389" t="s">
        <v>5168</v>
      </c>
      <c r="K389">
        <v>3</v>
      </c>
      <c r="L389" s="4">
        <v>36861</v>
      </c>
      <c r="M389" t="s">
        <v>5176</v>
      </c>
    </row>
    <row r="390" spans="1:13" x14ac:dyDescent="0.35">
      <c r="A390" t="s">
        <v>6324</v>
      </c>
      <c r="B390" t="s">
        <v>6325</v>
      </c>
      <c r="E390" t="s">
        <v>6296</v>
      </c>
      <c r="F390">
        <v>13</v>
      </c>
      <c r="G390" t="s">
        <v>6297</v>
      </c>
      <c r="H390" t="s">
        <v>5168</v>
      </c>
      <c r="I390">
        <v>1901</v>
      </c>
      <c r="J390" t="s">
        <v>5186</v>
      </c>
      <c r="K390">
        <v>6</v>
      </c>
      <c r="L390" s="4">
        <v>36861</v>
      </c>
      <c r="M390" t="s">
        <v>5187</v>
      </c>
    </row>
    <row r="391" spans="1:13" x14ac:dyDescent="0.35">
      <c r="A391" t="s">
        <v>2884</v>
      </c>
      <c r="B391" t="s">
        <v>6335</v>
      </c>
      <c r="E391" t="s">
        <v>6296</v>
      </c>
      <c r="F391">
        <v>13</v>
      </c>
      <c r="G391" t="s">
        <v>6297</v>
      </c>
      <c r="H391" t="s">
        <v>5168</v>
      </c>
      <c r="I391">
        <v>1901</v>
      </c>
      <c r="J391" t="s">
        <v>5186</v>
      </c>
      <c r="K391">
        <v>4</v>
      </c>
      <c r="L391" s="4">
        <v>36858</v>
      </c>
      <c r="M391" t="s">
        <v>5187</v>
      </c>
    </row>
    <row r="392" spans="1:13" x14ac:dyDescent="0.35">
      <c r="A392" t="s">
        <v>6298</v>
      </c>
      <c r="B392" t="s">
        <v>6299</v>
      </c>
      <c r="E392" t="s">
        <v>6300</v>
      </c>
      <c r="F392">
        <v>23</v>
      </c>
      <c r="G392" t="s">
        <v>6301</v>
      </c>
      <c r="H392" t="s">
        <v>5168</v>
      </c>
      <c r="K392">
        <v>8</v>
      </c>
      <c r="L392" s="4">
        <v>40297</v>
      </c>
      <c r="M392" t="s">
        <v>5169</v>
      </c>
    </row>
    <row r="393" spans="1:13" x14ac:dyDescent="0.35">
      <c r="A393" t="s">
        <v>6302</v>
      </c>
      <c r="B393" t="s">
        <v>6299</v>
      </c>
      <c r="E393" t="s">
        <v>6300</v>
      </c>
      <c r="F393">
        <v>23</v>
      </c>
      <c r="G393" t="s">
        <v>6301</v>
      </c>
      <c r="H393" t="s">
        <v>5168</v>
      </c>
      <c r="K393">
        <v>8</v>
      </c>
      <c r="L393" s="4">
        <v>40297</v>
      </c>
    </row>
    <row r="394" spans="1:13" x14ac:dyDescent="0.35">
      <c r="A394" t="s">
        <v>6336</v>
      </c>
      <c r="B394" t="s">
        <v>6337</v>
      </c>
      <c r="E394" t="s">
        <v>6300</v>
      </c>
      <c r="F394">
        <v>23</v>
      </c>
      <c r="G394" t="s">
        <v>6301</v>
      </c>
      <c r="H394" t="s">
        <v>5168</v>
      </c>
      <c r="K394">
        <v>7</v>
      </c>
      <c r="L394" s="4">
        <v>40315</v>
      </c>
      <c r="M394" t="s">
        <v>5169</v>
      </c>
    </row>
    <row r="395" spans="1:13" x14ac:dyDescent="0.35">
      <c r="A395" t="s">
        <v>2878</v>
      </c>
      <c r="B395" t="s">
        <v>5828</v>
      </c>
      <c r="F395">
        <v>6</v>
      </c>
      <c r="G395" t="s">
        <v>5829</v>
      </c>
      <c r="H395" t="s">
        <v>5168</v>
      </c>
      <c r="I395">
        <v>1910</v>
      </c>
      <c r="J395" t="s">
        <v>5186</v>
      </c>
      <c r="K395">
        <v>1</v>
      </c>
      <c r="L395" s="4">
        <v>40835</v>
      </c>
      <c r="M395" t="s">
        <v>5187</v>
      </c>
    </row>
    <row r="396" spans="1:13" x14ac:dyDescent="0.35">
      <c r="A396" t="s">
        <v>2878</v>
      </c>
      <c r="B396" t="s">
        <v>6323</v>
      </c>
      <c r="F396">
        <v>6</v>
      </c>
      <c r="G396" t="s">
        <v>5829</v>
      </c>
      <c r="H396" t="s">
        <v>5168</v>
      </c>
      <c r="I396">
        <v>1901</v>
      </c>
      <c r="J396" t="s">
        <v>5186</v>
      </c>
      <c r="K396">
        <v>4</v>
      </c>
      <c r="L396" s="4">
        <v>39938</v>
      </c>
      <c r="M396" t="s">
        <v>5187</v>
      </c>
    </row>
    <row r="397" spans="1:13" x14ac:dyDescent="0.35">
      <c r="A397" t="s">
        <v>2878</v>
      </c>
      <c r="B397" t="s">
        <v>6562</v>
      </c>
      <c r="F397">
        <v>6</v>
      </c>
      <c r="G397" t="s">
        <v>5829</v>
      </c>
      <c r="H397" t="s">
        <v>5168</v>
      </c>
      <c r="I397">
        <v>1901</v>
      </c>
      <c r="J397" t="s">
        <v>5186</v>
      </c>
      <c r="K397">
        <v>1</v>
      </c>
      <c r="L397" s="4">
        <v>40451</v>
      </c>
      <c r="M397" t="s">
        <v>5187</v>
      </c>
    </row>
    <row r="398" spans="1:13" x14ac:dyDescent="0.35">
      <c r="A398" t="s">
        <v>5297</v>
      </c>
      <c r="B398" t="s">
        <v>5298</v>
      </c>
      <c r="E398" t="s">
        <v>5299</v>
      </c>
      <c r="F398">
        <v>23</v>
      </c>
      <c r="G398" t="s">
        <v>5300</v>
      </c>
      <c r="H398" t="s">
        <v>5168</v>
      </c>
      <c r="I398">
        <v>2001</v>
      </c>
      <c r="K398">
        <v>20</v>
      </c>
      <c r="L398" s="4">
        <v>37125</v>
      </c>
      <c r="M398" t="s">
        <v>5169</v>
      </c>
    </row>
    <row r="399" spans="1:13" x14ac:dyDescent="0.35">
      <c r="A399" t="s">
        <v>6331</v>
      </c>
      <c r="B399" t="s">
        <v>6332</v>
      </c>
      <c r="E399" t="s">
        <v>5299</v>
      </c>
      <c r="F399">
        <v>23</v>
      </c>
      <c r="G399" t="s">
        <v>5300</v>
      </c>
      <c r="H399" t="s">
        <v>5168</v>
      </c>
      <c r="I399">
        <v>1930</v>
      </c>
      <c r="J399" t="s">
        <v>5186</v>
      </c>
      <c r="K399">
        <v>3</v>
      </c>
      <c r="L399" s="4">
        <v>33956</v>
      </c>
      <c r="M399" t="s">
        <v>5187</v>
      </c>
    </row>
    <row r="400" spans="1:13" x14ac:dyDescent="0.35">
      <c r="A400" t="s">
        <v>6328</v>
      </c>
      <c r="B400" t="s">
        <v>6329</v>
      </c>
      <c r="G400" t="s">
        <v>6330</v>
      </c>
      <c r="H400" t="s">
        <v>5168</v>
      </c>
      <c r="K400">
        <v>7</v>
      </c>
      <c r="L400" s="4">
        <v>35997</v>
      </c>
      <c r="M400" t="s">
        <v>5169</v>
      </c>
    </row>
    <row r="401" spans="1:13" x14ac:dyDescent="0.35">
      <c r="A401" t="s">
        <v>3226</v>
      </c>
      <c r="B401" t="s">
        <v>6350</v>
      </c>
      <c r="G401" t="s">
        <v>6350</v>
      </c>
      <c r="H401" t="s">
        <v>5168</v>
      </c>
      <c r="I401">
        <v>1901</v>
      </c>
      <c r="J401" t="s">
        <v>5186</v>
      </c>
      <c r="K401">
        <v>4</v>
      </c>
      <c r="L401" s="4">
        <v>39870</v>
      </c>
      <c r="M401" t="s">
        <v>5187</v>
      </c>
    </row>
    <row r="402" spans="1:13" x14ac:dyDescent="0.35">
      <c r="A402" t="s">
        <v>4302</v>
      </c>
      <c r="B402" t="s">
        <v>4301</v>
      </c>
      <c r="G402" t="s">
        <v>6352</v>
      </c>
      <c r="H402" t="s">
        <v>5168</v>
      </c>
      <c r="I402">
        <v>1908</v>
      </c>
      <c r="J402" t="s">
        <v>5186</v>
      </c>
      <c r="K402">
        <v>3</v>
      </c>
      <c r="L402" s="4">
        <v>28878</v>
      </c>
      <c r="M402" t="s">
        <v>5187</v>
      </c>
    </row>
    <row r="403" spans="1:13" x14ac:dyDescent="0.35">
      <c r="A403" t="s">
        <v>3231</v>
      </c>
      <c r="B403" t="s">
        <v>5759</v>
      </c>
      <c r="F403">
        <v>8</v>
      </c>
      <c r="G403" t="s">
        <v>5760</v>
      </c>
      <c r="H403" t="s">
        <v>5168</v>
      </c>
      <c r="I403">
        <v>1908</v>
      </c>
      <c r="K403">
        <v>4</v>
      </c>
      <c r="L403" s="4">
        <v>44427</v>
      </c>
      <c r="M403" t="s">
        <v>5187</v>
      </c>
    </row>
    <row r="404" spans="1:13" x14ac:dyDescent="0.35">
      <c r="A404" t="s">
        <v>3231</v>
      </c>
      <c r="B404" t="s">
        <v>6353</v>
      </c>
      <c r="F404">
        <v>8</v>
      </c>
      <c r="G404" t="s">
        <v>5760</v>
      </c>
      <c r="H404" t="s">
        <v>5168</v>
      </c>
      <c r="I404">
        <v>1908</v>
      </c>
      <c r="K404">
        <v>4</v>
      </c>
      <c r="L404" s="4">
        <v>44427</v>
      </c>
      <c r="M404" t="s">
        <v>5187</v>
      </c>
    </row>
    <row r="405" spans="1:13" x14ac:dyDescent="0.35">
      <c r="A405" t="s">
        <v>1369</v>
      </c>
      <c r="B405" t="s">
        <v>5789</v>
      </c>
      <c r="G405" t="s">
        <v>5790</v>
      </c>
      <c r="H405" t="s">
        <v>5168</v>
      </c>
      <c r="K405">
        <v>7</v>
      </c>
      <c r="L405" s="4">
        <v>40490</v>
      </c>
      <c r="M405" t="s">
        <v>5176</v>
      </c>
    </row>
    <row r="406" spans="1:13" x14ac:dyDescent="0.35">
      <c r="A406" t="s">
        <v>6270</v>
      </c>
      <c r="B406" t="s">
        <v>7013</v>
      </c>
      <c r="F406">
        <v>5</v>
      </c>
      <c r="G406" t="s">
        <v>6272</v>
      </c>
      <c r="H406" t="s">
        <v>6273</v>
      </c>
      <c r="I406">
        <v>1962</v>
      </c>
      <c r="J406" t="s">
        <v>5186</v>
      </c>
      <c r="K406">
        <v>1</v>
      </c>
      <c r="L406" s="4">
        <v>43532</v>
      </c>
      <c r="M406" t="s">
        <v>5187</v>
      </c>
    </row>
    <row r="407" spans="1:13" x14ac:dyDescent="0.35">
      <c r="A407" t="s">
        <v>5811</v>
      </c>
      <c r="B407" t="s">
        <v>5812</v>
      </c>
      <c r="G407" t="s">
        <v>5813</v>
      </c>
      <c r="H407" t="s">
        <v>5814</v>
      </c>
      <c r="I407">
        <v>1901</v>
      </c>
      <c r="J407" t="s">
        <v>5186</v>
      </c>
      <c r="K407">
        <v>1</v>
      </c>
      <c r="L407" s="4">
        <v>44350</v>
      </c>
      <c r="M407" t="s">
        <v>5187</v>
      </c>
    </row>
    <row r="408" spans="1:13" x14ac:dyDescent="0.35">
      <c r="A408" t="s">
        <v>6850</v>
      </c>
      <c r="B408" t="s">
        <v>6851</v>
      </c>
      <c r="G408" t="s">
        <v>6852</v>
      </c>
      <c r="H408" t="s">
        <v>5765</v>
      </c>
      <c r="I408">
        <v>1885</v>
      </c>
      <c r="J408" t="s">
        <v>5186</v>
      </c>
      <c r="K408">
        <v>1</v>
      </c>
      <c r="L408" s="4">
        <v>41368</v>
      </c>
      <c r="M408" t="s">
        <v>5187</v>
      </c>
    </row>
    <row r="409" spans="1:13" x14ac:dyDescent="0.35">
      <c r="A409" t="s">
        <v>3063</v>
      </c>
      <c r="B409" t="s">
        <v>5851</v>
      </c>
      <c r="E409" t="s">
        <v>5852</v>
      </c>
      <c r="F409">
        <v>11</v>
      </c>
      <c r="G409" t="s">
        <v>3064</v>
      </c>
      <c r="H409" t="s">
        <v>5511</v>
      </c>
      <c r="I409">
        <v>1901</v>
      </c>
      <c r="J409" t="s">
        <v>5186</v>
      </c>
      <c r="K409">
        <v>3</v>
      </c>
      <c r="L409" s="4">
        <v>43091</v>
      </c>
      <c r="M409" t="s">
        <v>5187</v>
      </c>
    </row>
    <row r="410" spans="1:13" x14ac:dyDescent="0.35">
      <c r="A410" t="s">
        <v>7035</v>
      </c>
      <c r="B410" t="s">
        <v>7036</v>
      </c>
      <c r="E410" t="s">
        <v>5852</v>
      </c>
      <c r="F410">
        <v>11</v>
      </c>
      <c r="G410" t="s">
        <v>3064</v>
      </c>
      <c r="H410" t="s">
        <v>5511</v>
      </c>
      <c r="I410">
        <v>1901</v>
      </c>
      <c r="J410" t="s">
        <v>5186</v>
      </c>
      <c r="K410">
        <v>4</v>
      </c>
      <c r="L410" s="4">
        <v>43091</v>
      </c>
      <c r="M410" t="s">
        <v>5187</v>
      </c>
    </row>
    <row r="411" spans="1:13" x14ac:dyDescent="0.35">
      <c r="A411" t="s">
        <v>5792</v>
      </c>
      <c r="B411" t="s">
        <v>5793</v>
      </c>
      <c r="G411" t="s">
        <v>5794</v>
      </c>
      <c r="H411" t="s">
        <v>5495</v>
      </c>
      <c r="I411">
        <v>1989</v>
      </c>
      <c r="J411" t="s">
        <v>5186</v>
      </c>
      <c r="K411">
        <v>1</v>
      </c>
      <c r="L411" s="4">
        <v>43699</v>
      </c>
      <c r="M411" t="s">
        <v>5187</v>
      </c>
    </row>
    <row r="412" spans="1:13" x14ac:dyDescent="0.35">
      <c r="A412" t="s">
        <v>2914</v>
      </c>
      <c r="B412" t="s">
        <v>6490</v>
      </c>
      <c r="E412" t="s">
        <v>6491</v>
      </c>
      <c r="F412">
        <v>12</v>
      </c>
      <c r="G412" t="s">
        <v>2915</v>
      </c>
      <c r="H412" t="s">
        <v>6492</v>
      </c>
      <c r="I412">
        <v>2003</v>
      </c>
      <c r="K412">
        <v>4</v>
      </c>
      <c r="L412" s="4"/>
      <c r="M412" t="s">
        <v>5187</v>
      </c>
    </row>
    <row r="413" spans="1:13" x14ac:dyDescent="0.35">
      <c r="A413" t="s">
        <v>6491</v>
      </c>
      <c r="B413" t="s">
        <v>6686</v>
      </c>
      <c r="E413" t="s">
        <v>6491</v>
      </c>
      <c r="F413">
        <v>12</v>
      </c>
      <c r="G413" t="s">
        <v>2915</v>
      </c>
      <c r="H413" t="s">
        <v>6492</v>
      </c>
      <c r="J413" t="s">
        <v>5186</v>
      </c>
      <c r="K413">
        <v>8</v>
      </c>
      <c r="L413" s="4">
        <v>30410</v>
      </c>
      <c r="M413" t="s">
        <v>5169</v>
      </c>
    </row>
    <row r="414" spans="1:13" x14ac:dyDescent="0.35">
      <c r="A414" t="s">
        <v>3785</v>
      </c>
      <c r="B414" t="s">
        <v>5826</v>
      </c>
      <c r="E414" t="s">
        <v>5315</v>
      </c>
      <c r="F414">
        <v>73</v>
      </c>
      <c r="G414" t="s">
        <v>5827</v>
      </c>
      <c r="H414" t="s">
        <v>5168</v>
      </c>
      <c r="I414">
        <v>1901</v>
      </c>
      <c r="J414" t="s">
        <v>5186</v>
      </c>
      <c r="K414">
        <v>3</v>
      </c>
      <c r="L414" s="4"/>
      <c r="M414" t="s">
        <v>5187</v>
      </c>
    </row>
    <row r="415" spans="1:13" x14ac:dyDescent="0.35">
      <c r="A415" t="s">
        <v>6220</v>
      </c>
      <c r="B415" t="s">
        <v>6221</v>
      </c>
      <c r="E415" t="s">
        <v>5315</v>
      </c>
      <c r="F415">
        <v>73</v>
      </c>
      <c r="G415" t="s">
        <v>5316</v>
      </c>
      <c r="H415" t="s">
        <v>5168</v>
      </c>
      <c r="I415">
        <v>1901</v>
      </c>
      <c r="J415" t="s">
        <v>5186</v>
      </c>
      <c r="K415">
        <v>8</v>
      </c>
      <c r="L415" s="4">
        <v>41256</v>
      </c>
      <c r="M415" t="s">
        <v>5187</v>
      </c>
    </row>
    <row r="416" spans="1:13" x14ac:dyDescent="0.35">
      <c r="A416" t="s">
        <v>3245</v>
      </c>
      <c r="B416" t="s">
        <v>6715</v>
      </c>
      <c r="E416" t="s">
        <v>5315</v>
      </c>
      <c r="F416">
        <v>73</v>
      </c>
      <c r="G416" t="s">
        <v>5316</v>
      </c>
      <c r="H416" t="s">
        <v>5168</v>
      </c>
      <c r="I416">
        <v>1880</v>
      </c>
      <c r="J416" t="s">
        <v>5186</v>
      </c>
      <c r="K416">
        <v>2</v>
      </c>
      <c r="L416" s="4">
        <v>41184</v>
      </c>
      <c r="M416" t="s">
        <v>5187</v>
      </c>
    </row>
    <row r="417" spans="1:13" x14ac:dyDescent="0.35">
      <c r="A417" t="s">
        <v>6827</v>
      </c>
      <c r="B417" t="s">
        <v>6828</v>
      </c>
      <c r="E417" t="s">
        <v>5315</v>
      </c>
      <c r="F417">
        <v>73</v>
      </c>
      <c r="G417" t="s">
        <v>5316</v>
      </c>
      <c r="H417" t="s">
        <v>5168</v>
      </c>
      <c r="I417">
        <v>1910</v>
      </c>
      <c r="J417" t="s">
        <v>5186</v>
      </c>
      <c r="K417">
        <v>1</v>
      </c>
      <c r="L417" s="4"/>
      <c r="M417" t="s">
        <v>5187</v>
      </c>
    </row>
    <row r="418" spans="1:13" x14ac:dyDescent="0.35">
      <c r="A418" t="s">
        <v>4920</v>
      </c>
      <c r="B418" t="s">
        <v>6940</v>
      </c>
      <c r="E418" t="s">
        <v>5315</v>
      </c>
      <c r="F418">
        <v>73</v>
      </c>
      <c r="G418" t="s">
        <v>5316</v>
      </c>
      <c r="H418" t="s">
        <v>5168</v>
      </c>
      <c r="I418">
        <v>1880</v>
      </c>
      <c r="J418" t="s">
        <v>5186</v>
      </c>
      <c r="K418">
        <v>2</v>
      </c>
      <c r="L418" s="4">
        <v>44211</v>
      </c>
      <c r="M418" t="s">
        <v>5187</v>
      </c>
    </row>
    <row r="419" spans="1:13" x14ac:dyDescent="0.35">
      <c r="A419" t="s">
        <v>7224</v>
      </c>
      <c r="E419" t="s">
        <v>5315</v>
      </c>
      <c r="G419" t="s">
        <v>6362</v>
      </c>
      <c r="H419" t="s">
        <v>5168</v>
      </c>
      <c r="K419" t="s">
        <v>6364</v>
      </c>
      <c r="L419" s="4"/>
    </row>
    <row r="420" spans="1:13" x14ac:dyDescent="0.35">
      <c r="A420" t="s">
        <v>3197</v>
      </c>
      <c r="B420" t="s">
        <v>6345</v>
      </c>
      <c r="E420" t="s">
        <v>6346</v>
      </c>
      <c r="G420" t="s">
        <v>6347</v>
      </c>
      <c r="H420" t="s">
        <v>5168</v>
      </c>
      <c r="I420">
        <v>1901</v>
      </c>
      <c r="J420" t="s">
        <v>5308</v>
      </c>
      <c r="K420">
        <v>8</v>
      </c>
      <c r="L420" s="4"/>
    </row>
    <row r="421" spans="1:13" x14ac:dyDescent="0.35">
      <c r="A421" t="s">
        <v>6357</v>
      </c>
      <c r="B421" t="s">
        <v>6358</v>
      </c>
      <c r="E421" t="s">
        <v>5315</v>
      </c>
      <c r="G421" t="s">
        <v>6347</v>
      </c>
      <c r="H421" t="s">
        <v>5168</v>
      </c>
      <c r="I421">
        <v>1903</v>
      </c>
      <c r="J421" t="s">
        <v>5186</v>
      </c>
      <c r="K421">
        <v>11</v>
      </c>
      <c r="L421" s="4">
        <v>41239</v>
      </c>
      <c r="M421" t="s">
        <v>5187</v>
      </c>
    </row>
    <row r="422" spans="1:13" x14ac:dyDescent="0.35">
      <c r="A422" t="s">
        <v>6435</v>
      </c>
      <c r="B422" t="s">
        <v>6436</v>
      </c>
      <c r="E422" t="s">
        <v>5315</v>
      </c>
      <c r="F422">
        <v>73</v>
      </c>
      <c r="G422" t="s">
        <v>6347</v>
      </c>
      <c r="H422" t="s">
        <v>5168</v>
      </c>
      <c r="I422">
        <v>1901</v>
      </c>
      <c r="J422" t="s">
        <v>5186</v>
      </c>
      <c r="K422">
        <v>9</v>
      </c>
      <c r="L422" s="4">
        <v>41239</v>
      </c>
      <c r="M422" t="s">
        <v>5187</v>
      </c>
    </row>
    <row r="423" spans="1:13" x14ac:dyDescent="0.35">
      <c r="A423" t="s">
        <v>3245</v>
      </c>
      <c r="B423" t="s">
        <v>6561</v>
      </c>
      <c r="E423" t="s">
        <v>5315</v>
      </c>
      <c r="G423" t="s">
        <v>6347</v>
      </c>
      <c r="H423" t="s">
        <v>5168</v>
      </c>
      <c r="I423">
        <v>1901</v>
      </c>
      <c r="J423" t="s">
        <v>5308</v>
      </c>
      <c r="K423">
        <v>4</v>
      </c>
      <c r="L423" s="4">
        <v>41239</v>
      </c>
      <c r="M423" t="s">
        <v>5187</v>
      </c>
    </row>
    <row r="424" spans="1:13" x14ac:dyDescent="0.35">
      <c r="A424" t="s">
        <v>6601</v>
      </c>
      <c r="B424" t="s">
        <v>6602</v>
      </c>
      <c r="E424" t="s">
        <v>5315</v>
      </c>
      <c r="F424">
        <v>73</v>
      </c>
      <c r="G424" t="s">
        <v>6347</v>
      </c>
      <c r="H424" t="s">
        <v>5168</v>
      </c>
      <c r="K424">
        <v>14</v>
      </c>
      <c r="L424" s="4">
        <v>43826</v>
      </c>
      <c r="M424" t="s">
        <v>5169</v>
      </c>
    </row>
    <row r="425" spans="1:13" x14ac:dyDescent="0.35">
      <c r="A425" t="s">
        <v>6365</v>
      </c>
      <c r="E425" t="s">
        <v>6346</v>
      </c>
      <c r="G425" t="s">
        <v>6347</v>
      </c>
      <c r="H425" t="s">
        <v>5168</v>
      </c>
      <c r="I425">
        <v>1903</v>
      </c>
      <c r="J425" t="s">
        <v>5186</v>
      </c>
      <c r="K425">
        <v>8</v>
      </c>
      <c r="L425" s="4"/>
      <c r="M425" t="s">
        <v>5187</v>
      </c>
    </row>
    <row r="426" spans="1:13" x14ac:dyDescent="0.35">
      <c r="A426" t="s">
        <v>3197</v>
      </c>
      <c r="B426" t="s">
        <v>5806</v>
      </c>
      <c r="E426" t="s">
        <v>5315</v>
      </c>
      <c r="G426" t="s">
        <v>5807</v>
      </c>
      <c r="H426" t="s">
        <v>5168</v>
      </c>
      <c r="I426">
        <v>1901</v>
      </c>
      <c r="J426" t="s">
        <v>5308</v>
      </c>
      <c r="K426">
        <v>4</v>
      </c>
      <c r="L426" s="4">
        <v>36019</v>
      </c>
      <c r="M426" t="s">
        <v>5187</v>
      </c>
    </row>
    <row r="427" spans="1:13" x14ac:dyDescent="0.35">
      <c r="A427" t="s">
        <v>5845</v>
      </c>
      <c r="B427" t="s">
        <v>5846</v>
      </c>
      <c r="E427" t="s">
        <v>5315</v>
      </c>
      <c r="F427">
        <v>73</v>
      </c>
      <c r="G427" t="s">
        <v>3198</v>
      </c>
      <c r="H427" t="s">
        <v>5168</v>
      </c>
      <c r="K427">
        <v>5</v>
      </c>
      <c r="L427" s="4">
        <v>43101</v>
      </c>
      <c r="M427" t="s">
        <v>5169</v>
      </c>
    </row>
    <row r="428" spans="1:13" x14ac:dyDescent="0.35">
      <c r="A428" t="s">
        <v>6361</v>
      </c>
      <c r="B428" t="s">
        <v>6362</v>
      </c>
      <c r="E428" t="s">
        <v>5315</v>
      </c>
      <c r="G428" t="s">
        <v>5807</v>
      </c>
      <c r="H428" t="s">
        <v>5168</v>
      </c>
      <c r="I428">
        <v>1901</v>
      </c>
      <c r="J428" t="s">
        <v>5308</v>
      </c>
      <c r="K428">
        <v>1</v>
      </c>
      <c r="L428" s="4">
        <v>42859</v>
      </c>
      <c r="M428" t="s">
        <v>5187</v>
      </c>
    </row>
    <row r="429" spans="1:13" x14ac:dyDescent="0.35">
      <c r="A429" t="s">
        <v>6361</v>
      </c>
      <c r="B429" t="s">
        <v>6362</v>
      </c>
      <c r="E429" t="s">
        <v>5315</v>
      </c>
      <c r="G429" t="s">
        <v>5807</v>
      </c>
      <c r="H429" t="s">
        <v>5168</v>
      </c>
      <c r="I429">
        <v>1901</v>
      </c>
      <c r="J429" t="s">
        <v>5308</v>
      </c>
      <c r="K429">
        <v>1</v>
      </c>
      <c r="L429" s="4">
        <v>43641</v>
      </c>
      <c r="M429" t="s">
        <v>5187</v>
      </c>
    </row>
    <row r="430" spans="1:13" x14ac:dyDescent="0.35">
      <c r="A430" t="s">
        <v>6363</v>
      </c>
      <c r="B430" t="s">
        <v>6362</v>
      </c>
      <c r="E430" t="s">
        <v>5315</v>
      </c>
      <c r="G430" t="s">
        <v>5807</v>
      </c>
      <c r="H430" t="s">
        <v>5168</v>
      </c>
      <c r="K430" t="s">
        <v>6364</v>
      </c>
      <c r="L430" s="4">
        <v>43644</v>
      </c>
    </row>
    <row r="431" spans="1:13" x14ac:dyDescent="0.35">
      <c r="A431" t="s">
        <v>6365</v>
      </c>
      <c r="B431" t="s">
        <v>6366</v>
      </c>
      <c r="E431" t="s">
        <v>5315</v>
      </c>
      <c r="G431" t="s">
        <v>5807</v>
      </c>
      <c r="H431" t="s">
        <v>5168</v>
      </c>
      <c r="K431" t="s">
        <v>6364</v>
      </c>
      <c r="L431" s="4"/>
    </row>
    <row r="432" spans="1:13" x14ac:dyDescent="0.35">
      <c r="A432" t="s">
        <v>6377</v>
      </c>
      <c r="B432" t="s">
        <v>6378</v>
      </c>
      <c r="E432" t="s">
        <v>5315</v>
      </c>
      <c r="G432" t="s">
        <v>5807</v>
      </c>
      <c r="H432" t="s">
        <v>5168</v>
      </c>
      <c r="K432" t="s">
        <v>6364</v>
      </c>
      <c r="L432" s="4"/>
    </row>
    <row r="433" spans="1:13" x14ac:dyDescent="0.35">
      <c r="A433" t="s">
        <v>6363</v>
      </c>
      <c r="B433" t="s">
        <v>6379</v>
      </c>
      <c r="E433" t="s">
        <v>5315</v>
      </c>
      <c r="G433" t="s">
        <v>5807</v>
      </c>
      <c r="H433" t="s">
        <v>5168</v>
      </c>
      <c r="K433" t="s">
        <v>6364</v>
      </c>
      <c r="L433" s="4"/>
    </row>
    <row r="434" spans="1:13" x14ac:dyDescent="0.35">
      <c r="A434" t="s">
        <v>6363</v>
      </c>
      <c r="B434" t="s">
        <v>6380</v>
      </c>
      <c r="E434" t="s">
        <v>5315</v>
      </c>
      <c r="G434" t="s">
        <v>5807</v>
      </c>
      <c r="H434" t="s">
        <v>5168</v>
      </c>
      <c r="K434" t="s">
        <v>6364</v>
      </c>
      <c r="L434" s="4"/>
    </row>
    <row r="435" spans="1:13" x14ac:dyDescent="0.35">
      <c r="A435" t="s">
        <v>3581</v>
      </c>
      <c r="B435" t="s">
        <v>6453</v>
      </c>
      <c r="E435" t="s">
        <v>5315</v>
      </c>
      <c r="F435">
        <v>73</v>
      </c>
      <c r="G435" t="s">
        <v>5807</v>
      </c>
      <c r="H435" t="s">
        <v>5168</v>
      </c>
      <c r="I435">
        <v>1901</v>
      </c>
      <c r="J435" t="s">
        <v>5186</v>
      </c>
      <c r="K435">
        <v>3</v>
      </c>
      <c r="L435" s="4">
        <v>43101</v>
      </c>
      <c r="M435" t="s">
        <v>5187</v>
      </c>
    </row>
    <row r="436" spans="1:13" x14ac:dyDescent="0.35">
      <c r="A436" t="s">
        <v>6367</v>
      </c>
      <c r="B436" t="s">
        <v>6368</v>
      </c>
      <c r="E436" t="s">
        <v>6369</v>
      </c>
      <c r="G436" t="s">
        <v>6370</v>
      </c>
      <c r="H436" t="s">
        <v>5168</v>
      </c>
      <c r="K436" t="s">
        <v>6364</v>
      </c>
      <c r="L436" s="4"/>
    </row>
    <row r="437" spans="1:13" x14ac:dyDescent="0.35">
      <c r="A437" t="s">
        <v>5482</v>
      </c>
      <c r="B437" t="s">
        <v>5483</v>
      </c>
      <c r="E437" t="s">
        <v>5315</v>
      </c>
      <c r="F437">
        <v>73</v>
      </c>
      <c r="G437" t="s">
        <v>5484</v>
      </c>
      <c r="H437" t="s">
        <v>5168</v>
      </c>
      <c r="K437">
        <v>12</v>
      </c>
      <c r="L437" s="4">
        <v>43101</v>
      </c>
      <c r="M437" t="s">
        <v>5169</v>
      </c>
    </row>
    <row r="438" spans="1:13" x14ac:dyDescent="0.35">
      <c r="A438" t="s">
        <v>4410</v>
      </c>
      <c r="B438" t="s">
        <v>5227</v>
      </c>
      <c r="G438" t="s">
        <v>4411</v>
      </c>
      <c r="H438" t="s">
        <v>5228</v>
      </c>
      <c r="I438">
        <v>1887</v>
      </c>
      <c r="J438" t="s">
        <v>5186</v>
      </c>
      <c r="K438">
        <v>2</v>
      </c>
      <c r="L438" s="4">
        <v>33403</v>
      </c>
      <c r="M438" t="s">
        <v>5187</v>
      </c>
    </row>
    <row r="439" spans="1:13" x14ac:dyDescent="0.35">
      <c r="A439" t="s">
        <v>5301</v>
      </c>
      <c r="B439" t="s">
        <v>5302</v>
      </c>
      <c r="G439" t="s">
        <v>5303</v>
      </c>
      <c r="H439" t="s">
        <v>5304</v>
      </c>
      <c r="J439" t="s">
        <v>5186</v>
      </c>
      <c r="K439">
        <v>11</v>
      </c>
      <c r="L439" s="4">
        <v>27297</v>
      </c>
      <c r="M439" t="s">
        <v>5169</v>
      </c>
    </row>
    <row r="440" spans="1:13" x14ac:dyDescent="0.35">
      <c r="A440" t="s">
        <v>5426</v>
      </c>
      <c r="B440" t="s">
        <v>5427</v>
      </c>
      <c r="E440" t="s">
        <v>5428</v>
      </c>
      <c r="F440">
        <v>68</v>
      </c>
      <c r="G440" t="s">
        <v>5429</v>
      </c>
      <c r="H440" t="s">
        <v>5364</v>
      </c>
      <c r="K440">
        <v>12</v>
      </c>
      <c r="L440" s="4">
        <v>44434</v>
      </c>
      <c r="M440" t="s">
        <v>5169</v>
      </c>
    </row>
    <row r="441" spans="1:13" x14ac:dyDescent="0.35">
      <c r="A441" t="s">
        <v>5611</v>
      </c>
      <c r="B441" t="s">
        <v>5612</v>
      </c>
      <c r="E441" t="s">
        <v>5428</v>
      </c>
      <c r="F441">
        <v>68</v>
      </c>
      <c r="G441" t="s">
        <v>5429</v>
      </c>
      <c r="H441" t="s">
        <v>5364</v>
      </c>
      <c r="K441">
        <v>8</v>
      </c>
      <c r="L441" s="4">
        <v>44151</v>
      </c>
      <c r="M441" t="s">
        <v>5169</v>
      </c>
    </row>
    <row r="442" spans="1:13" x14ac:dyDescent="0.35">
      <c r="A442" t="s">
        <v>5800</v>
      </c>
      <c r="B442" t="s">
        <v>5801</v>
      </c>
      <c r="E442" t="s">
        <v>5428</v>
      </c>
      <c r="F442">
        <v>68</v>
      </c>
      <c r="G442" t="s">
        <v>5429</v>
      </c>
      <c r="H442" t="s">
        <v>5364</v>
      </c>
      <c r="K442">
        <v>7</v>
      </c>
      <c r="L442" s="4">
        <v>44249</v>
      </c>
      <c r="M442" t="s">
        <v>5169</v>
      </c>
    </row>
    <row r="443" spans="1:13" x14ac:dyDescent="0.35">
      <c r="A443" t="s">
        <v>6038</v>
      </c>
      <c r="B443" t="s">
        <v>6039</v>
      </c>
      <c r="E443" t="s">
        <v>5428</v>
      </c>
      <c r="F443">
        <v>68</v>
      </c>
      <c r="G443" t="s">
        <v>5429</v>
      </c>
      <c r="H443" t="s">
        <v>5364</v>
      </c>
      <c r="K443">
        <v>11</v>
      </c>
      <c r="L443" s="4">
        <v>43511</v>
      </c>
      <c r="M443" t="s">
        <v>5176</v>
      </c>
    </row>
    <row r="444" spans="1:13" x14ac:dyDescent="0.35">
      <c r="A444" t="s">
        <v>6494</v>
      </c>
      <c r="B444" t="s">
        <v>6495</v>
      </c>
      <c r="E444" t="s">
        <v>5428</v>
      </c>
      <c r="F444">
        <v>68</v>
      </c>
      <c r="G444" t="s">
        <v>5429</v>
      </c>
      <c r="H444" t="s">
        <v>5364</v>
      </c>
      <c r="K444">
        <v>8</v>
      </c>
      <c r="L444" s="4">
        <v>44543</v>
      </c>
      <c r="M444" t="s">
        <v>5169</v>
      </c>
    </row>
    <row r="445" spans="1:13" x14ac:dyDescent="0.35">
      <c r="A445" t="s">
        <v>1412</v>
      </c>
      <c r="B445" t="s">
        <v>6563</v>
      </c>
      <c r="E445" t="s">
        <v>5428</v>
      </c>
      <c r="F445">
        <v>68</v>
      </c>
      <c r="G445" t="s">
        <v>5429</v>
      </c>
      <c r="H445" t="s">
        <v>5364</v>
      </c>
      <c r="J445" t="s">
        <v>5186</v>
      </c>
      <c r="K445">
        <v>2</v>
      </c>
      <c r="L445" s="4">
        <v>44039</v>
      </c>
      <c r="M445" t="s">
        <v>5176</v>
      </c>
    </row>
    <row r="446" spans="1:13" x14ac:dyDescent="0.35">
      <c r="A446" t="s">
        <v>6636</v>
      </c>
      <c r="B446" t="s">
        <v>6637</v>
      </c>
      <c r="E446" t="s">
        <v>5428</v>
      </c>
      <c r="F446">
        <v>68</v>
      </c>
      <c r="G446" t="s">
        <v>5429</v>
      </c>
      <c r="H446" t="s">
        <v>5364</v>
      </c>
      <c r="K446">
        <v>8</v>
      </c>
      <c r="L446" s="4">
        <v>43615</v>
      </c>
      <c r="M446" t="s">
        <v>5169</v>
      </c>
    </row>
    <row r="447" spans="1:13" x14ac:dyDescent="0.35">
      <c r="A447" t="s">
        <v>5348</v>
      </c>
      <c r="B447" t="s">
        <v>5349</v>
      </c>
      <c r="E447" t="s">
        <v>5350</v>
      </c>
      <c r="F447">
        <v>35</v>
      </c>
      <c r="G447" t="s">
        <v>5351</v>
      </c>
      <c r="H447" t="s">
        <v>5352</v>
      </c>
      <c r="K447">
        <v>21</v>
      </c>
      <c r="L447" s="4">
        <v>42310</v>
      </c>
      <c r="M447" t="s">
        <v>5169</v>
      </c>
    </row>
    <row r="448" spans="1:13" x14ac:dyDescent="0.35">
      <c r="A448" t="s">
        <v>6078</v>
      </c>
      <c r="B448" t="s">
        <v>6079</v>
      </c>
      <c r="E448" t="s">
        <v>5350</v>
      </c>
      <c r="F448">
        <v>35</v>
      </c>
      <c r="G448" t="s">
        <v>5351</v>
      </c>
      <c r="H448" t="s">
        <v>5352</v>
      </c>
      <c r="K448">
        <v>2</v>
      </c>
      <c r="L448" s="4">
        <v>40626</v>
      </c>
      <c r="M448" t="s">
        <v>5176</v>
      </c>
    </row>
    <row r="449" spans="1:13" x14ac:dyDescent="0.35">
      <c r="A449" t="s">
        <v>1479</v>
      </c>
      <c r="B449" t="s">
        <v>1478</v>
      </c>
      <c r="E449" t="s">
        <v>5350</v>
      </c>
      <c r="F449">
        <v>35</v>
      </c>
      <c r="G449" t="s">
        <v>5351</v>
      </c>
      <c r="H449" t="s">
        <v>5352</v>
      </c>
      <c r="I449">
        <v>1901</v>
      </c>
      <c r="K449">
        <v>3</v>
      </c>
      <c r="L449" s="4">
        <v>40346</v>
      </c>
      <c r="M449" t="s">
        <v>5176</v>
      </c>
    </row>
    <row r="450" spans="1:13" x14ac:dyDescent="0.35">
      <c r="A450" t="s">
        <v>3649</v>
      </c>
      <c r="B450" t="s">
        <v>6480</v>
      </c>
      <c r="E450" t="s">
        <v>5350</v>
      </c>
      <c r="F450">
        <v>35</v>
      </c>
      <c r="G450" t="s">
        <v>5351</v>
      </c>
      <c r="H450" t="s">
        <v>5352</v>
      </c>
      <c r="I450">
        <v>1901</v>
      </c>
      <c r="J450" t="s">
        <v>5308</v>
      </c>
      <c r="K450">
        <v>3</v>
      </c>
      <c r="L450" s="4">
        <v>44417</v>
      </c>
      <c r="M450" t="s">
        <v>5187</v>
      </c>
    </row>
    <row r="451" spans="1:13" x14ac:dyDescent="0.35">
      <c r="A451" t="s">
        <v>1502</v>
      </c>
      <c r="B451" t="s">
        <v>6716</v>
      </c>
      <c r="E451" t="s">
        <v>5350</v>
      </c>
      <c r="F451">
        <v>35</v>
      </c>
      <c r="G451" t="s">
        <v>5351</v>
      </c>
      <c r="H451" t="s">
        <v>5352</v>
      </c>
      <c r="K451">
        <v>6</v>
      </c>
      <c r="L451" s="4">
        <v>41820</v>
      </c>
      <c r="M451" t="s">
        <v>5176</v>
      </c>
    </row>
    <row r="452" spans="1:13" x14ac:dyDescent="0.35">
      <c r="A452" t="s">
        <v>2831</v>
      </c>
      <c r="B452" t="s">
        <v>5371</v>
      </c>
      <c r="E452" t="s">
        <v>5372</v>
      </c>
      <c r="F452">
        <v>13</v>
      </c>
      <c r="G452" t="s">
        <v>5373</v>
      </c>
      <c r="H452" t="s">
        <v>5374</v>
      </c>
      <c r="I452">
        <v>1901</v>
      </c>
      <c r="J452" t="s">
        <v>5308</v>
      </c>
      <c r="K452">
        <v>4</v>
      </c>
      <c r="L452" s="4">
        <v>36308</v>
      </c>
    </row>
    <row r="453" spans="1:13" x14ac:dyDescent="0.35">
      <c r="A453" t="s">
        <v>5469</v>
      </c>
      <c r="B453" t="s">
        <v>5470</v>
      </c>
      <c r="E453" t="s">
        <v>5372</v>
      </c>
      <c r="F453">
        <v>13</v>
      </c>
      <c r="G453" t="s">
        <v>5373</v>
      </c>
      <c r="H453" t="s">
        <v>5374</v>
      </c>
      <c r="I453">
        <v>1870</v>
      </c>
      <c r="J453" t="s">
        <v>5186</v>
      </c>
      <c r="K453">
        <v>1</v>
      </c>
      <c r="L453" s="4"/>
      <c r="M453" t="s">
        <v>5187</v>
      </c>
    </row>
    <row r="454" spans="1:13" x14ac:dyDescent="0.35">
      <c r="A454" t="s">
        <v>3025</v>
      </c>
      <c r="B454" t="s">
        <v>5602</v>
      </c>
      <c r="E454" t="s">
        <v>5372</v>
      </c>
      <c r="F454">
        <v>13</v>
      </c>
      <c r="G454" t="s">
        <v>5373</v>
      </c>
      <c r="H454" t="s">
        <v>5374</v>
      </c>
      <c r="I454">
        <v>1901</v>
      </c>
      <c r="J454" t="s">
        <v>5308</v>
      </c>
      <c r="K454">
        <v>4</v>
      </c>
      <c r="L454" s="4">
        <v>36308</v>
      </c>
      <c r="M454" t="s">
        <v>5187</v>
      </c>
    </row>
    <row r="455" spans="1:13" x14ac:dyDescent="0.35">
      <c r="A455" t="s">
        <v>3032</v>
      </c>
      <c r="B455" t="s">
        <v>5615</v>
      </c>
      <c r="E455" t="s">
        <v>5372</v>
      </c>
      <c r="F455">
        <v>13</v>
      </c>
      <c r="G455" t="s">
        <v>5373</v>
      </c>
      <c r="H455" t="s">
        <v>5374</v>
      </c>
      <c r="I455">
        <v>1901</v>
      </c>
      <c r="J455" t="s">
        <v>5186</v>
      </c>
      <c r="K455">
        <v>4</v>
      </c>
      <c r="L455" s="4">
        <v>43826</v>
      </c>
      <c r="M455" t="s">
        <v>5187</v>
      </c>
    </row>
    <row r="456" spans="1:13" x14ac:dyDescent="0.35">
      <c r="A456" t="s">
        <v>6204</v>
      </c>
      <c r="B456" t="s">
        <v>6205</v>
      </c>
      <c r="G456" t="s">
        <v>6206</v>
      </c>
      <c r="H456" t="s">
        <v>5722</v>
      </c>
      <c r="K456">
        <v>6</v>
      </c>
      <c r="L456" s="4">
        <v>42877</v>
      </c>
      <c r="M456" t="s">
        <v>5169</v>
      </c>
    </row>
    <row r="457" spans="1:13" x14ac:dyDescent="0.35">
      <c r="A457" t="s">
        <v>5795</v>
      </c>
      <c r="B457" t="s">
        <v>5793</v>
      </c>
      <c r="G457" t="s">
        <v>5796</v>
      </c>
      <c r="H457" t="s">
        <v>5495</v>
      </c>
      <c r="I457">
        <v>1989</v>
      </c>
      <c r="J457" t="s">
        <v>5186</v>
      </c>
      <c r="K457">
        <v>1</v>
      </c>
      <c r="L457" s="4">
        <v>38447</v>
      </c>
      <c r="M457" t="s">
        <v>5187</v>
      </c>
    </row>
    <row r="458" spans="1:13" x14ac:dyDescent="0.35">
      <c r="A458" t="s">
        <v>7032</v>
      </c>
      <c r="B458" t="s">
        <v>7033</v>
      </c>
      <c r="G458" t="s">
        <v>7034</v>
      </c>
      <c r="H458" t="s">
        <v>5392</v>
      </c>
      <c r="J458" t="s">
        <v>6265</v>
      </c>
      <c r="K458">
        <v>5</v>
      </c>
      <c r="L458" s="4">
        <v>35942</v>
      </c>
      <c r="M458" t="s">
        <v>5169</v>
      </c>
    </row>
    <row r="459" spans="1:13" x14ac:dyDescent="0.35">
      <c r="A459" t="s">
        <v>6669</v>
      </c>
      <c r="B459" t="s">
        <v>6670</v>
      </c>
      <c r="G459" t="s">
        <v>6671</v>
      </c>
      <c r="H459" t="s">
        <v>5495</v>
      </c>
      <c r="K459">
        <v>7</v>
      </c>
      <c r="L459" s="4">
        <v>41850</v>
      </c>
      <c r="M459" t="s">
        <v>5169</v>
      </c>
    </row>
    <row r="460" spans="1:13" x14ac:dyDescent="0.35">
      <c r="A460" t="s">
        <v>6644</v>
      </c>
      <c r="B460" t="s">
        <v>6645</v>
      </c>
      <c r="E460" t="s">
        <v>6515</v>
      </c>
      <c r="F460">
        <v>12</v>
      </c>
      <c r="G460" t="s">
        <v>6516</v>
      </c>
      <c r="H460" t="s">
        <v>5352</v>
      </c>
      <c r="I460">
        <v>1901</v>
      </c>
      <c r="J460" t="s">
        <v>5186</v>
      </c>
      <c r="K460">
        <v>5</v>
      </c>
      <c r="L460" s="4">
        <v>37607</v>
      </c>
      <c r="M460" t="s">
        <v>5169</v>
      </c>
    </row>
    <row r="461" spans="1:13" x14ac:dyDescent="0.35">
      <c r="A461" t="s">
        <v>6267</v>
      </c>
      <c r="B461" t="s">
        <v>6268</v>
      </c>
      <c r="G461" t="s">
        <v>6269</v>
      </c>
      <c r="H461" t="s">
        <v>5168</v>
      </c>
      <c r="I461">
        <v>1901</v>
      </c>
      <c r="J461" t="s">
        <v>5186</v>
      </c>
      <c r="K461">
        <v>1</v>
      </c>
      <c r="L461" s="4">
        <v>40472</v>
      </c>
      <c r="M461" t="s">
        <v>5187</v>
      </c>
    </row>
    <row r="462" spans="1:13" x14ac:dyDescent="0.35">
      <c r="A462" t="s">
        <v>1536</v>
      </c>
      <c r="B462" t="s">
        <v>6761</v>
      </c>
      <c r="F462">
        <v>4</v>
      </c>
      <c r="G462" t="s">
        <v>6762</v>
      </c>
      <c r="H462" t="s">
        <v>5168</v>
      </c>
      <c r="K462">
        <v>2</v>
      </c>
      <c r="L462" s="4">
        <v>38103</v>
      </c>
      <c r="M462" t="s">
        <v>5176</v>
      </c>
    </row>
    <row r="463" spans="1:13" x14ac:dyDescent="0.35">
      <c r="A463" t="s">
        <v>1536</v>
      </c>
      <c r="B463" t="s">
        <v>6770</v>
      </c>
      <c r="F463">
        <v>4</v>
      </c>
      <c r="G463" t="s">
        <v>6762</v>
      </c>
      <c r="H463" t="s">
        <v>5168</v>
      </c>
      <c r="K463">
        <v>2</v>
      </c>
      <c r="L463" s="4">
        <v>38103</v>
      </c>
      <c r="M463" t="s">
        <v>5176</v>
      </c>
    </row>
    <row r="464" spans="1:13" x14ac:dyDescent="0.35">
      <c r="A464" t="s">
        <v>5954</v>
      </c>
      <c r="B464" t="s">
        <v>5952</v>
      </c>
      <c r="G464" t="s">
        <v>5955</v>
      </c>
      <c r="H464" t="s">
        <v>5550</v>
      </c>
      <c r="I464">
        <v>1990</v>
      </c>
      <c r="K464">
        <v>1</v>
      </c>
      <c r="L464" s="4">
        <v>44111</v>
      </c>
      <c r="M464" t="s">
        <v>5187</v>
      </c>
    </row>
    <row r="465" spans="1:13" x14ac:dyDescent="0.35">
      <c r="A465" t="s">
        <v>3269</v>
      </c>
      <c r="B465" t="s">
        <v>5778</v>
      </c>
      <c r="G465" t="s">
        <v>5779</v>
      </c>
      <c r="H465" t="s">
        <v>5702</v>
      </c>
      <c r="I465">
        <v>1900</v>
      </c>
      <c r="J465" t="s">
        <v>5186</v>
      </c>
      <c r="K465">
        <v>4</v>
      </c>
      <c r="L465" s="4">
        <v>41011</v>
      </c>
      <c r="M465" t="s">
        <v>5187</v>
      </c>
    </row>
    <row r="466" spans="1:13" x14ac:dyDescent="0.35">
      <c r="A466" t="s">
        <v>5633</v>
      </c>
      <c r="B466" t="s">
        <v>5634</v>
      </c>
      <c r="E466" t="s">
        <v>5180</v>
      </c>
      <c r="F466">
        <v>2665</v>
      </c>
      <c r="G466" t="s">
        <v>5167</v>
      </c>
      <c r="H466" t="s">
        <v>5168</v>
      </c>
      <c r="K466">
        <v>26</v>
      </c>
      <c r="L466" s="4">
        <v>42793</v>
      </c>
      <c r="M466" s="4" t="s">
        <v>5181</v>
      </c>
    </row>
    <row r="467" spans="1:13" x14ac:dyDescent="0.35">
      <c r="A467" t="s">
        <v>5624</v>
      </c>
      <c r="B467" t="s">
        <v>5686</v>
      </c>
      <c r="E467" t="s">
        <v>5180</v>
      </c>
      <c r="F467">
        <v>2665</v>
      </c>
      <c r="G467" t="s">
        <v>5167</v>
      </c>
      <c r="H467" t="s">
        <v>5168</v>
      </c>
      <c r="K467">
        <v>33</v>
      </c>
      <c r="L467" s="4">
        <v>42793</v>
      </c>
      <c r="M467" s="4" t="s">
        <v>5181</v>
      </c>
    </row>
    <row r="468" spans="1:13" x14ac:dyDescent="0.35">
      <c r="A468" t="s">
        <v>5177</v>
      </c>
      <c r="B468" t="s">
        <v>6388</v>
      </c>
      <c r="E468" t="s">
        <v>5180</v>
      </c>
      <c r="F468">
        <v>2665</v>
      </c>
      <c r="G468" t="s">
        <v>5167</v>
      </c>
      <c r="H468" t="s">
        <v>5168</v>
      </c>
      <c r="K468">
        <v>43</v>
      </c>
      <c r="L468" s="4">
        <v>46445</v>
      </c>
      <c r="M468" s="4" t="s">
        <v>5181</v>
      </c>
    </row>
    <row r="469" spans="1:13" x14ac:dyDescent="0.35">
      <c r="A469" t="s">
        <v>6409</v>
      </c>
      <c r="B469" t="s">
        <v>6410</v>
      </c>
      <c r="E469" t="s">
        <v>5180</v>
      </c>
      <c r="F469">
        <v>2665</v>
      </c>
      <c r="G469" t="s">
        <v>5167</v>
      </c>
      <c r="H469" t="s">
        <v>5168</v>
      </c>
      <c r="K469">
        <v>77</v>
      </c>
      <c r="L469" s="4"/>
      <c r="M469" s="4" t="s">
        <v>5181</v>
      </c>
    </row>
    <row r="470" spans="1:13" x14ac:dyDescent="0.35">
      <c r="A470" t="s">
        <v>6590</v>
      </c>
      <c r="B470" t="s">
        <v>6591</v>
      </c>
      <c r="E470" t="s">
        <v>5180</v>
      </c>
      <c r="F470">
        <v>2665</v>
      </c>
      <c r="G470" t="s">
        <v>5167</v>
      </c>
      <c r="H470" t="s">
        <v>5168</v>
      </c>
      <c r="K470">
        <v>11</v>
      </c>
      <c r="L470" s="4"/>
      <c r="M470" s="4" t="s">
        <v>5181</v>
      </c>
    </row>
    <row r="471" spans="1:13" x14ac:dyDescent="0.35">
      <c r="A471" t="s">
        <v>5633</v>
      </c>
      <c r="B471" t="s">
        <v>6884</v>
      </c>
      <c r="E471" t="s">
        <v>5180</v>
      </c>
      <c r="F471">
        <v>2665</v>
      </c>
      <c r="G471" t="s">
        <v>5167</v>
      </c>
      <c r="H471" t="s">
        <v>5168</v>
      </c>
      <c r="K471">
        <v>22</v>
      </c>
      <c r="L471" s="4">
        <v>42793</v>
      </c>
      <c r="M471" s="4" t="s">
        <v>5181</v>
      </c>
    </row>
    <row r="472" spans="1:13" x14ac:dyDescent="0.35">
      <c r="A472" t="s">
        <v>5633</v>
      </c>
      <c r="B472" t="s">
        <v>7090</v>
      </c>
      <c r="E472" t="s">
        <v>5180</v>
      </c>
      <c r="F472">
        <v>2665</v>
      </c>
      <c r="G472" t="s">
        <v>5167</v>
      </c>
      <c r="H472" t="s">
        <v>5168</v>
      </c>
      <c r="K472">
        <v>61</v>
      </c>
      <c r="L472" s="4">
        <v>42793</v>
      </c>
      <c r="M472" s="4" t="s">
        <v>5181</v>
      </c>
    </row>
    <row r="473" spans="1:13" x14ac:dyDescent="0.35">
      <c r="A473" t="s">
        <v>6024</v>
      </c>
      <c r="B473" t="s">
        <v>7125</v>
      </c>
      <c r="E473" t="s">
        <v>5180</v>
      </c>
      <c r="F473">
        <v>2665</v>
      </c>
      <c r="G473" t="s">
        <v>5167</v>
      </c>
      <c r="H473" t="s">
        <v>5168</v>
      </c>
      <c r="K473">
        <v>90</v>
      </c>
      <c r="L473" s="4">
        <v>42793</v>
      </c>
      <c r="M473" s="4" t="s">
        <v>5181</v>
      </c>
    </row>
    <row r="474" spans="1:13" x14ac:dyDescent="0.35">
      <c r="A474" t="s">
        <v>6419</v>
      </c>
      <c r="B474" t="s">
        <v>6420</v>
      </c>
      <c r="G474" t="s">
        <v>6420</v>
      </c>
      <c r="H474" t="s">
        <v>5168</v>
      </c>
      <c r="I474">
        <v>1901</v>
      </c>
      <c r="J474" t="s">
        <v>5308</v>
      </c>
      <c r="K474">
        <v>3</v>
      </c>
      <c r="L474" s="4">
        <v>40177</v>
      </c>
      <c r="M474" t="s">
        <v>5187</v>
      </c>
    </row>
    <row r="475" spans="1:13" x14ac:dyDescent="0.35">
      <c r="A475" t="s">
        <v>3263</v>
      </c>
      <c r="B475" t="s">
        <v>6783</v>
      </c>
      <c r="F475">
        <v>6</v>
      </c>
      <c r="G475" t="s">
        <v>6423</v>
      </c>
      <c r="H475" t="s">
        <v>5168</v>
      </c>
      <c r="I475">
        <v>1967</v>
      </c>
      <c r="J475" t="s">
        <v>5186</v>
      </c>
      <c r="K475">
        <v>2</v>
      </c>
      <c r="L475" s="4">
        <v>44270</v>
      </c>
      <c r="M475" t="s">
        <v>5187</v>
      </c>
    </row>
    <row r="476" spans="1:13" x14ac:dyDescent="0.35">
      <c r="A476" t="s">
        <v>3866</v>
      </c>
      <c r="B476" t="s">
        <v>5203</v>
      </c>
      <c r="E476" t="s">
        <v>5204</v>
      </c>
      <c r="F476">
        <v>44</v>
      </c>
      <c r="G476" t="s">
        <v>3867</v>
      </c>
      <c r="H476" t="s">
        <v>5168</v>
      </c>
      <c r="I476">
        <v>1901</v>
      </c>
      <c r="J476" t="s">
        <v>5186</v>
      </c>
      <c r="K476">
        <v>3</v>
      </c>
      <c r="L476" s="4">
        <v>41264</v>
      </c>
      <c r="M476" t="s">
        <v>5187</v>
      </c>
    </row>
    <row r="477" spans="1:13" x14ac:dyDescent="0.35">
      <c r="A477" t="s">
        <v>5211</v>
      </c>
      <c r="B477" t="s">
        <v>5212</v>
      </c>
      <c r="E477" t="s">
        <v>5204</v>
      </c>
      <c r="F477">
        <v>44</v>
      </c>
      <c r="G477" t="s">
        <v>5213</v>
      </c>
      <c r="H477" t="s">
        <v>5168</v>
      </c>
      <c r="I477">
        <v>1901</v>
      </c>
      <c r="J477" t="s">
        <v>5186</v>
      </c>
      <c r="K477">
        <v>1</v>
      </c>
      <c r="L477" s="4">
        <v>41264</v>
      </c>
      <c r="M477" t="s">
        <v>5187</v>
      </c>
    </row>
    <row r="478" spans="1:13" x14ac:dyDescent="0.35">
      <c r="A478" t="s">
        <v>5595</v>
      </c>
      <c r="B478" t="s">
        <v>5594</v>
      </c>
      <c r="E478" t="s">
        <v>5204</v>
      </c>
      <c r="F478">
        <v>44</v>
      </c>
      <c r="G478" t="s">
        <v>5213</v>
      </c>
      <c r="H478" t="s">
        <v>5168</v>
      </c>
      <c r="I478">
        <v>1900</v>
      </c>
      <c r="J478" t="s">
        <v>5186</v>
      </c>
      <c r="K478">
        <v>1</v>
      </c>
      <c r="L478" s="4">
        <v>44592</v>
      </c>
      <c r="M478" t="s">
        <v>5187</v>
      </c>
    </row>
    <row r="479" spans="1:13" x14ac:dyDescent="0.35">
      <c r="A479" t="s">
        <v>5365</v>
      </c>
      <c r="B479" t="s">
        <v>5366</v>
      </c>
      <c r="E479" t="s">
        <v>5204</v>
      </c>
      <c r="F479">
        <v>44</v>
      </c>
      <c r="G479" t="s">
        <v>1613</v>
      </c>
      <c r="H479" t="s">
        <v>5168</v>
      </c>
      <c r="K479">
        <v>8</v>
      </c>
      <c r="L479" s="4">
        <v>36161</v>
      </c>
      <c r="M479" t="s">
        <v>5169</v>
      </c>
    </row>
    <row r="480" spans="1:13" x14ac:dyDescent="0.35">
      <c r="A480" t="s">
        <v>5454</v>
      </c>
      <c r="B480" t="s">
        <v>5455</v>
      </c>
      <c r="E480" t="s">
        <v>5204</v>
      </c>
      <c r="F480">
        <v>44</v>
      </c>
      <c r="G480" t="s">
        <v>5456</v>
      </c>
      <c r="H480" t="s">
        <v>5168</v>
      </c>
      <c r="K480">
        <v>1</v>
      </c>
      <c r="L480" s="4">
        <v>41264</v>
      </c>
      <c r="M480" t="s">
        <v>5187</v>
      </c>
    </row>
    <row r="481" spans="1:13" x14ac:dyDescent="0.35">
      <c r="A481" t="s">
        <v>5593</v>
      </c>
      <c r="B481" t="s">
        <v>5594</v>
      </c>
      <c r="E481" t="s">
        <v>5204</v>
      </c>
      <c r="F481">
        <v>44</v>
      </c>
      <c r="G481" t="s">
        <v>5456</v>
      </c>
      <c r="H481" t="s">
        <v>5168</v>
      </c>
      <c r="I481">
        <v>1900</v>
      </c>
      <c r="J481" t="s">
        <v>5186</v>
      </c>
      <c r="K481">
        <v>3</v>
      </c>
      <c r="L481" s="4">
        <v>35431</v>
      </c>
      <c r="M481" t="s">
        <v>5187</v>
      </c>
    </row>
    <row r="482" spans="1:13" x14ac:dyDescent="0.35">
      <c r="A482" t="s">
        <v>5593</v>
      </c>
      <c r="B482" t="s">
        <v>5594</v>
      </c>
      <c r="E482" t="s">
        <v>5204</v>
      </c>
      <c r="F482">
        <v>44</v>
      </c>
      <c r="G482" t="s">
        <v>5456</v>
      </c>
      <c r="H482" t="s">
        <v>5168</v>
      </c>
      <c r="I482">
        <v>1900</v>
      </c>
      <c r="J482" t="s">
        <v>5186</v>
      </c>
      <c r="K482">
        <v>1</v>
      </c>
      <c r="L482" s="4">
        <v>35915</v>
      </c>
      <c r="M482" t="s">
        <v>5187</v>
      </c>
    </row>
    <row r="483" spans="1:13" x14ac:dyDescent="0.35">
      <c r="A483" t="s">
        <v>5857</v>
      </c>
      <c r="B483" t="s">
        <v>5858</v>
      </c>
      <c r="E483" t="s">
        <v>5204</v>
      </c>
      <c r="F483">
        <v>44</v>
      </c>
      <c r="G483" t="s">
        <v>5456</v>
      </c>
      <c r="H483" t="s">
        <v>5168</v>
      </c>
      <c r="J483" t="s">
        <v>5345</v>
      </c>
      <c r="K483">
        <v>8</v>
      </c>
      <c r="L483" s="4">
        <v>36161</v>
      </c>
      <c r="M483" t="s">
        <v>5169</v>
      </c>
    </row>
    <row r="484" spans="1:13" x14ac:dyDescent="0.35">
      <c r="A484" t="s">
        <v>6052</v>
      </c>
      <c r="B484" t="s">
        <v>6053</v>
      </c>
      <c r="E484" t="s">
        <v>5204</v>
      </c>
      <c r="F484">
        <v>44</v>
      </c>
      <c r="G484" t="s">
        <v>5456</v>
      </c>
      <c r="H484" t="s">
        <v>5168</v>
      </c>
      <c r="K484">
        <v>7</v>
      </c>
      <c r="L484" s="4">
        <v>35949</v>
      </c>
      <c r="M484" t="s">
        <v>5169</v>
      </c>
    </row>
    <row r="485" spans="1:13" x14ac:dyDescent="0.35">
      <c r="A485" t="s">
        <v>6131</v>
      </c>
      <c r="B485" t="s">
        <v>6132</v>
      </c>
      <c r="E485" t="s">
        <v>5204</v>
      </c>
      <c r="F485">
        <v>44</v>
      </c>
      <c r="G485" t="s">
        <v>5456</v>
      </c>
      <c r="H485" t="s">
        <v>5168</v>
      </c>
      <c r="K485">
        <v>8</v>
      </c>
      <c r="L485" s="4">
        <v>38385</v>
      </c>
      <c r="M485" t="s">
        <v>5169</v>
      </c>
    </row>
    <row r="486" spans="1:13" x14ac:dyDescent="0.35">
      <c r="A486" t="s">
        <v>1612</v>
      </c>
      <c r="B486" t="s">
        <v>6493</v>
      </c>
      <c r="E486" t="s">
        <v>5204</v>
      </c>
      <c r="F486">
        <v>44</v>
      </c>
      <c r="G486" t="s">
        <v>5456</v>
      </c>
      <c r="H486" t="s">
        <v>5168</v>
      </c>
      <c r="K486">
        <v>2</v>
      </c>
      <c r="L486" s="4">
        <v>35696</v>
      </c>
      <c r="M486" t="s">
        <v>5176</v>
      </c>
    </row>
    <row r="487" spans="1:13" x14ac:dyDescent="0.35">
      <c r="A487" t="s">
        <v>1618</v>
      </c>
      <c r="B487" t="s">
        <v>1617</v>
      </c>
      <c r="E487" t="s">
        <v>5204</v>
      </c>
      <c r="F487">
        <v>44</v>
      </c>
      <c r="G487" t="s">
        <v>5456</v>
      </c>
      <c r="H487" t="s">
        <v>5168</v>
      </c>
      <c r="K487">
        <v>1</v>
      </c>
      <c r="L487" s="4">
        <v>34773</v>
      </c>
      <c r="M487" t="s">
        <v>5176</v>
      </c>
    </row>
    <row r="488" spans="1:13" x14ac:dyDescent="0.35">
      <c r="A488" t="s">
        <v>6119</v>
      </c>
      <c r="B488" t="s">
        <v>6120</v>
      </c>
      <c r="E488" t="s">
        <v>5204</v>
      </c>
      <c r="F488">
        <v>44</v>
      </c>
      <c r="G488" t="s">
        <v>6121</v>
      </c>
      <c r="H488" t="s">
        <v>5168</v>
      </c>
      <c r="K488">
        <v>10</v>
      </c>
      <c r="L488" s="4">
        <v>36161</v>
      </c>
      <c r="M488" t="s">
        <v>5169</v>
      </c>
    </row>
    <row r="489" spans="1:13" x14ac:dyDescent="0.35">
      <c r="A489" t="s">
        <v>6142</v>
      </c>
      <c r="B489" t="s">
        <v>6143</v>
      </c>
      <c r="G489" t="s">
        <v>6144</v>
      </c>
      <c r="H489" t="s">
        <v>6145</v>
      </c>
      <c r="K489">
        <v>16</v>
      </c>
      <c r="L489" s="4">
        <v>40401</v>
      </c>
      <c r="M489" t="s">
        <v>5169</v>
      </c>
    </row>
    <row r="490" spans="1:13" x14ac:dyDescent="0.35">
      <c r="A490" t="s">
        <v>4119</v>
      </c>
      <c r="B490" t="s">
        <v>6438</v>
      </c>
      <c r="G490" t="s">
        <v>6438</v>
      </c>
      <c r="H490" t="s">
        <v>5168</v>
      </c>
      <c r="I490">
        <v>1901</v>
      </c>
      <c r="J490" t="s">
        <v>5308</v>
      </c>
      <c r="K490">
        <v>4</v>
      </c>
      <c r="L490" s="4"/>
      <c r="M490" t="s">
        <v>5187</v>
      </c>
    </row>
    <row r="491" spans="1:13" x14ac:dyDescent="0.35">
      <c r="A491" t="s">
        <v>3322</v>
      </c>
      <c r="B491" t="s">
        <v>7039</v>
      </c>
      <c r="F491">
        <v>5</v>
      </c>
      <c r="G491" t="s">
        <v>3323</v>
      </c>
      <c r="H491" t="s">
        <v>7040</v>
      </c>
      <c r="I491">
        <v>1901</v>
      </c>
      <c r="J491" t="s">
        <v>5308</v>
      </c>
      <c r="K491">
        <v>4</v>
      </c>
      <c r="L491" s="4">
        <v>38890</v>
      </c>
      <c r="M491" t="s">
        <v>5187</v>
      </c>
    </row>
    <row r="492" spans="1:13" x14ac:dyDescent="0.35">
      <c r="A492" t="s">
        <v>7146</v>
      </c>
      <c r="B492" t="s">
        <v>7147</v>
      </c>
      <c r="F492">
        <v>5</v>
      </c>
      <c r="G492" t="s">
        <v>3323</v>
      </c>
      <c r="H492" t="s">
        <v>7040</v>
      </c>
      <c r="I492">
        <v>1901</v>
      </c>
      <c r="J492" t="s">
        <v>5186</v>
      </c>
      <c r="K492">
        <v>1</v>
      </c>
      <c r="L492" s="4">
        <v>38890</v>
      </c>
      <c r="M492" t="s">
        <v>5187</v>
      </c>
    </row>
    <row r="493" spans="1:13" x14ac:dyDescent="0.35">
      <c r="A493" t="s">
        <v>3009</v>
      </c>
      <c r="B493" t="s">
        <v>7098</v>
      </c>
      <c r="E493" t="s">
        <v>7099</v>
      </c>
      <c r="G493" t="s">
        <v>7100</v>
      </c>
      <c r="H493" t="s">
        <v>7101</v>
      </c>
      <c r="I493">
        <v>1900</v>
      </c>
      <c r="J493" t="s">
        <v>5186</v>
      </c>
      <c r="K493">
        <v>4</v>
      </c>
      <c r="L493" s="4">
        <v>44705</v>
      </c>
      <c r="M493" t="s">
        <v>5187</v>
      </c>
    </row>
    <row r="494" spans="1:13" x14ac:dyDescent="0.35">
      <c r="A494" t="s">
        <v>6450</v>
      </c>
      <c r="B494" t="s">
        <v>6451</v>
      </c>
      <c r="F494">
        <v>9</v>
      </c>
      <c r="G494" t="s">
        <v>6452</v>
      </c>
      <c r="H494" t="s">
        <v>5168</v>
      </c>
      <c r="I494">
        <v>1920</v>
      </c>
      <c r="J494" t="s">
        <v>5186</v>
      </c>
      <c r="K494">
        <v>3</v>
      </c>
      <c r="L494" s="4"/>
      <c r="M494" t="s">
        <v>5187</v>
      </c>
    </row>
    <row r="495" spans="1:13" x14ac:dyDescent="0.35">
      <c r="A495" t="s">
        <v>1623</v>
      </c>
      <c r="B495" t="s">
        <v>6533</v>
      </c>
      <c r="F495">
        <v>9</v>
      </c>
      <c r="G495" t="s">
        <v>6452</v>
      </c>
      <c r="H495" t="s">
        <v>5168</v>
      </c>
      <c r="K495">
        <v>6</v>
      </c>
      <c r="L495" s="4">
        <v>26539</v>
      </c>
      <c r="M495" t="s">
        <v>5176</v>
      </c>
    </row>
    <row r="496" spans="1:13" x14ac:dyDescent="0.35">
      <c r="A496" t="s">
        <v>4080</v>
      </c>
      <c r="B496" t="s">
        <v>6464</v>
      </c>
      <c r="G496" t="s">
        <v>6464</v>
      </c>
      <c r="H496" t="s">
        <v>5168</v>
      </c>
      <c r="I496">
        <v>1901</v>
      </c>
      <c r="J496" t="s">
        <v>5308</v>
      </c>
      <c r="K496">
        <v>3</v>
      </c>
      <c r="L496" s="4">
        <v>36649</v>
      </c>
      <c r="M496" t="s">
        <v>5187</v>
      </c>
    </row>
    <row r="497" spans="1:13" x14ac:dyDescent="0.35">
      <c r="A497" t="s">
        <v>2881</v>
      </c>
      <c r="B497" t="s">
        <v>6313</v>
      </c>
      <c r="G497" t="s">
        <v>6314</v>
      </c>
      <c r="H497" t="s">
        <v>5168</v>
      </c>
      <c r="I497">
        <v>1920</v>
      </c>
      <c r="J497" t="s">
        <v>5308</v>
      </c>
      <c r="K497">
        <v>4</v>
      </c>
      <c r="L497" s="4">
        <v>36066</v>
      </c>
      <c r="M497" t="s">
        <v>5187</v>
      </c>
    </row>
    <row r="498" spans="1:13" x14ac:dyDescent="0.35">
      <c r="A498" t="s">
        <v>6466</v>
      </c>
      <c r="B498" t="s">
        <v>6467</v>
      </c>
      <c r="G498" t="s">
        <v>6467</v>
      </c>
      <c r="H498" t="s">
        <v>5168</v>
      </c>
      <c r="K498">
        <v>7</v>
      </c>
      <c r="L498" s="4">
        <v>41334</v>
      </c>
      <c r="M498" t="s">
        <v>5169</v>
      </c>
    </row>
    <row r="499" spans="1:13" x14ac:dyDescent="0.35">
      <c r="A499" t="s">
        <v>5208</v>
      </c>
      <c r="B499" t="s">
        <v>5209</v>
      </c>
      <c r="E499" t="s">
        <v>4113</v>
      </c>
      <c r="F499">
        <v>26</v>
      </c>
      <c r="G499" t="s">
        <v>5210</v>
      </c>
      <c r="H499" t="s">
        <v>5168</v>
      </c>
      <c r="K499">
        <v>8</v>
      </c>
      <c r="L499" s="4">
        <v>39773</v>
      </c>
      <c r="M499" t="s">
        <v>5169</v>
      </c>
    </row>
    <row r="500" spans="1:13" x14ac:dyDescent="0.35">
      <c r="A500" t="s">
        <v>6071</v>
      </c>
      <c r="B500" t="s">
        <v>6072</v>
      </c>
      <c r="E500" t="s">
        <v>4113</v>
      </c>
      <c r="F500">
        <v>26</v>
      </c>
      <c r="G500" t="s">
        <v>5210</v>
      </c>
      <c r="H500" t="s">
        <v>5168</v>
      </c>
      <c r="I500">
        <v>1901</v>
      </c>
      <c r="J500" t="s">
        <v>5186</v>
      </c>
      <c r="K500">
        <v>4</v>
      </c>
      <c r="L500" s="4">
        <v>37316</v>
      </c>
      <c r="M500" t="s">
        <v>5187</v>
      </c>
    </row>
    <row r="501" spans="1:13" x14ac:dyDescent="0.35">
      <c r="A501" t="s">
        <v>4113</v>
      </c>
      <c r="B501" t="s">
        <v>5210</v>
      </c>
      <c r="E501" t="s">
        <v>4113</v>
      </c>
      <c r="F501">
        <v>26</v>
      </c>
      <c r="G501" t="s">
        <v>5210</v>
      </c>
      <c r="H501" t="s">
        <v>5168</v>
      </c>
      <c r="I501">
        <v>1870</v>
      </c>
      <c r="J501" t="s">
        <v>5186</v>
      </c>
      <c r="K501">
        <v>3</v>
      </c>
      <c r="L501" s="4"/>
      <c r="M501" t="s">
        <v>5187</v>
      </c>
    </row>
    <row r="502" spans="1:13" x14ac:dyDescent="0.35">
      <c r="A502" t="s">
        <v>3443</v>
      </c>
      <c r="B502" t="s">
        <v>6678</v>
      </c>
      <c r="E502" t="s">
        <v>4113</v>
      </c>
      <c r="F502">
        <v>26</v>
      </c>
      <c r="G502" t="s">
        <v>5210</v>
      </c>
      <c r="H502" t="s">
        <v>5168</v>
      </c>
      <c r="I502">
        <v>1901</v>
      </c>
      <c r="J502" t="s">
        <v>5186</v>
      </c>
      <c r="K502">
        <v>4</v>
      </c>
      <c r="L502" s="4">
        <v>37558</v>
      </c>
      <c r="M502" t="s">
        <v>5187</v>
      </c>
    </row>
    <row r="503" spans="1:13" x14ac:dyDescent="0.35">
      <c r="A503" t="s">
        <v>6759</v>
      </c>
      <c r="B503" t="s">
        <v>6760</v>
      </c>
      <c r="E503" t="s">
        <v>4113</v>
      </c>
      <c r="F503">
        <v>26</v>
      </c>
      <c r="G503" t="s">
        <v>5210</v>
      </c>
      <c r="H503" t="s">
        <v>5168</v>
      </c>
      <c r="I503">
        <v>1901</v>
      </c>
      <c r="J503" t="s">
        <v>5186</v>
      </c>
      <c r="K503">
        <v>3</v>
      </c>
      <c r="L503" s="4">
        <v>44853</v>
      </c>
      <c r="M503" t="s">
        <v>5187</v>
      </c>
    </row>
    <row r="504" spans="1:13" x14ac:dyDescent="0.35">
      <c r="A504" t="s">
        <v>6071</v>
      </c>
      <c r="B504" t="s">
        <v>6969</v>
      </c>
      <c r="E504" t="s">
        <v>4113</v>
      </c>
      <c r="F504">
        <v>26</v>
      </c>
      <c r="G504" t="s">
        <v>5210</v>
      </c>
      <c r="H504" t="s">
        <v>5168</v>
      </c>
      <c r="I504">
        <v>1885</v>
      </c>
      <c r="J504" t="s">
        <v>5186</v>
      </c>
      <c r="K504">
        <v>4</v>
      </c>
      <c r="L504" s="4">
        <v>36227</v>
      </c>
      <c r="M504" t="s">
        <v>5187</v>
      </c>
    </row>
    <row r="505" spans="1:13" x14ac:dyDescent="0.35">
      <c r="A505" t="s">
        <v>2906</v>
      </c>
      <c r="B505" t="s">
        <v>6474</v>
      </c>
      <c r="G505" t="s">
        <v>6474</v>
      </c>
      <c r="H505" t="s">
        <v>5168</v>
      </c>
      <c r="I505">
        <v>1900</v>
      </c>
      <c r="K505">
        <v>4</v>
      </c>
      <c r="L505" s="4">
        <v>44742</v>
      </c>
      <c r="M505" t="s">
        <v>5187</v>
      </c>
    </row>
    <row r="506" spans="1:13" x14ac:dyDescent="0.35">
      <c r="A506" t="s">
        <v>4317</v>
      </c>
      <c r="B506" t="s">
        <v>6487</v>
      </c>
      <c r="G506" t="s">
        <v>6488</v>
      </c>
      <c r="H506" t="s">
        <v>5168</v>
      </c>
      <c r="K506">
        <v>6</v>
      </c>
      <c r="L506" s="4">
        <v>44603</v>
      </c>
      <c r="M506" t="s">
        <v>5169</v>
      </c>
    </row>
    <row r="507" spans="1:13" x14ac:dyDescent="0.35">
      <c r="A507" t="s">
        <v>7061</v>
      </c>
      <c r="B507" t="s">
        <v>7062</v>
      </c>
      <c r="G507" t="s">
        <v>7063</v>
      </c>
      <c r="H507" t="s">
        <v>7064</v>
      </c>
      <c r="I507">
        <v>1900</v>
      </c>
      <c r="J507" t="s">
        <v>5308</v>
      </c>
      <c r="K507">
        <v>2</v>
      </c>
      <c r="L507" s="4">
        <v>43538</v>
      </c>
      <c r="M507" t="s">
        <v>5187</v>
      </c>
    </row>
    <row r="508" spans="1:13" x14ac:dyDescent="0.35">
      <c r="A508" t="s">
        <v>6354</v>
      </c>
      <c r="B508" t="s">
        <v>6355</v>
      </c>
      <c r="G508" t="s">
        <v>3582</v>
      </c>
      <c r="H508" t="s">
        <v>6356</v>
      </c>
      <c r="I508">
        <v>1903</v>
      </c>
      <c r="J508" t="s">
        <v>5186</v>
      </c>
      <c r="K508">
        <v>4</v>
      </c>
      <c r="L508" s="4">
        <v>37368</v>
      </c>
      <c r="M508" t="s">
        <v>5187</v>
      </c>
    </row>
    <row r="509" spans="1:13" x14ac:dyDescent="0.35">
      <c r="A509" t="s">
        <v>6496</v>
      </c>
      <c r="B509" t="s">
        <v>6497</v>
      </c>
      <c r="E509" t="s">
        <v>6498</v>
      </c>
      <c r="F509">
        <v>10</v>
      </c>
      <c r="G509" t="s">
        <v>6497</v>
      </c>
      <c r="H509" t="s">
        <v>5168</v>
      </c>
      <c r="K509">
        <v>6</v>
      </c>
      <c r="L509" s="4">
        <v>39073</v>
      </c>
      <c r="M509" t="s">
        <v>5169</v>
      </c>
    </row>
    <row r="510" spans="1:13" x14ac:dyDescent="0.35">
      <c r="A510" t="s">
        <v>2899</v>
      </c>
      <c r="B510" t="s">
        <v>6506</v>
      </c>
      <c r="E510" t="s">
        <v>6498</v>
      </c>
      <c r="F510">
        <v>10</v>
      </c>
      <c r="G510" t="s">
        <v>6497</v>
      </c>
      <c r="H510" t="s">
        <v>5168</v>
      </c>
      <c r="I510">
        <v>2002</v>
      </c>
      <c r="K510">
        <v>4</v>
      </c>
      <c r="L510" s="4">
        <v>36360</v>
      </c>
      <c r="M510" t="s">
        <v>5187</v>
      </c>
    </row>
    <row r="511" spans="1:13" x14ac:dyDescent="0.35">
      <c r="A511" t="s">
        <v>6185</v>
      </c>
      <c r="B511" t="s">
        <v>6186</v>
      </c>
      <c r="G511" t="s">
        <v>6187</v>
      </c>
      <c r="H511" t="s">
        <v>6188</v>
      </c>
      <c r="I511">
        <v>1901</v>
      </c>
      <c r="K511">
        <v>4</v>
      </c>
      <c r="L511" s="4">
        <v>42917</v>
      </c>
      <c r="M511" t="s">
        <v>5187</v>
      </c>
    </row>
    <row r="512" spans="1:13" x14ac:dyDescent="0.35">
      <c r="A512" t="s">
        <v>3110</v>
      </c>
      <c r="B512" t="s">
        <v>6518</v>
      </c>
      <c r="G512" t="s">
        <v>6518</v>
      </c>
      <c r="H512" t="s">
        <v>5168</v>
      </c>
      <c r="I512">
        <v>1901</v>
      </c>
      <c r="J512" t="s">
        <v>5186</v>
      </c>
      <c r="K512">
        <v>4</v>
      </c>
      <c r="L512" s="4">
        <v>41144</v>
      </c>
      <c r="M512" t="s">
        <v>5187</v>
      </c>
    </row>
    <row r="513" spans="1:13" x14ac:dyDescent="0.35">
      <c r="A513" t="s">
        <v>3584</v>
      </c>
      <c r="B513" t="s">
        <v>6525</v>
      </c>
      <c r="G513" t="s">
        <v>6525</v>
      </c>
      <c r="H513" t="s">
        <v>5168</v>
      </c>
      <c r="I513">
        <v>1901</v>
      </c>
      <c r="J513" t="s">
        <v>5186</v>
      </c>
      <c r="K513">
        <v>4</v>
      </c>
      <c r="L513" s="4">
        <v>44725</v>
      </c>
      <c r="M513" t="s">
        <v>5187</v>
      </c>
    </row>
    <row r="514" spans="1:13" x14ac:dyDescent="0.35">
      <c r="A514" t="s">
        <v>6530</v>
      </c>
      <c r="B514" t="s">
        <v>6531</v>
      </c>
      <c r="G514" t="s">
        <v>6531</v>
      </c>
      <c r="H514" t="s">
        <v>5168</v>
      </c>
      <c r="K514">
        <v>10</v>
      </c>
      <c r="L514" s="4">
        <v>43900</v>
      </c>
      <c r="M514" t="s">
        <v>5169</v>
      </c>
    </row>
    <row r="515" spans="1:13" x14ac:dyDescent="0.35">
      <c r="A515" t="s">
        <v>3108</v>
      </c>
      <c r="B515" t="s">
        <v>6532</v>
      </c>
      <c r="G515" t="s">
        <v>6532</v>
      </c>
      <c r="H515" t="s">
        <v>5168</v>
      </c>
      <c r="I515">
        <v>1901</v>
      </c>
      <c r="J515" t="s">
        <v>5186</v>
      </c>
      <c r="K515">
        <v>4</v>
      </c>
      <c r="L515" s="4">
        <v>43579</v>
      </c>
      <c r="M515" t="s">
        <v>5187</v>
      </c>
    </row>
    <row r="516" spans="1:13" x14ac:dyDescent="0.35">
      <c r="A516" t="s">
        <v>2892</v>
      </c>
      <c r="B516" t="s">
        <v>6537</v>
      </c>
      <c r="G516" t="s">
        <v>6538</v>
      </c>
      <c r="H516" t="s">
        <v>5168</v>
      </c>
      <c r="I516">
        <v>1908</v>
      </c>
      <c r="J516" t="s">
        <v>5186</v>
      </c>
      <c r="K516">
        <v>4</v>
      </c>
      <c r="L516" s="4">
        <v>39021</v>
      </c>
      <c r="M516" t="s">
        <v>5187</v>
      </c>
    </row>
    <row r="517" spans="1:13" x14ac:dyDescent="0.35">
      <c r="A517" t="s">
        <v>1709</v>
      </c>
      <c r="B517" t="s">
        <v>6233</v>
      </c>
      <c r="F517">
        <v>6</v>
      </c>
      <c r="G517" t="s">
        <v>6234</v>
      </c>
      <c r="H517" t="s">
        <v>5168</v>
      </c>
      <c r="K517">
        <v>3</v>
      </c>
      <c r="L517" s="4">
        <v>30872</v>
      </c>
      <c r="M517" t="s">
        <v>5176</v>
      </c>
    </row>
    <row r="518" spans="1:13" x14ac:dyDescent="0.35">
      <c r="A518" t="s">
        <v>6554</v>
      </c>
      <c r="B518" t="s">
        <v>6234</v>
      </c>
      <c r="F518">
        <v>6</v>
      </c>
      <c r="G518" t="s">
        <v>6234</v>
      </c>
      <c r="H518" t="s">
        <v>5168</v>
      </c>
      <c r="I518">
        <v>1900</v>
      </c>
      <c r="J518" t="s">
        <v>5186</v>
      </c>
      <c r="K518">
        <v>3</v>
      </c>
      <c r="L518" s="4">
        <v>44781</v>
      </c>
      <c r="M518" t="s">
        <v>5187</v>
      </c>
    </row>
    <row r="519" spans="1:13" x14ac:dyDescent="0.35">
      <c r="A519" t="s">
        <v>6303</v>
      </c>
      <c r="B519" t="s">
        <v>6304</v>
      </c>
      <c r="E519" t="s">
        <v>6305</v>
      </c>
      <c r="F519">
        <v>8</v>
      </c>
      <c r="G519" t="s">
        <v>6306</v>
      </c>
      <c r="H519" t="s">
        <v>6307</v>
      </c>
      <c r="I519">
        <v>1901</v>
      </c>
      <c r="J519" t="s">
        <v>5186</v>
      </c>
      <c r="K519">
        <v>7</v>
      </c>
      <c r="L519" s="4">
        <v>41388</v>
      </c>
      <c r="M519" t="s">
        <v>5187</v>
      </c>
    </row>
    <row r="520" spans="1:13" x14ac:dyDescent="0.35">
      <c r="A520" t="s">
        <v>6510</v>
      </c>
      <c r="B520" t="s">
        <v>6511</v>
      </c>
      <c r="G520" t="s">
        <v>6512</v>
      </c>
      <c r="H520" t="s">
        <v>5168</v>
      </c>
      <c r="K520">
        <v>7</v>
      </c>
      <c r="L520" s="4">
        <v>36088</v>
      </c>
      <c r="M520" t="s">
        <v>5169</v>
      </c>
    </row>
    <row r="521" spans="1:13" x14ac:dyDescent="0.35">
      <c r="A521" t="s">
        <v>6564</v>
      </c>
      <c r="B521" t="s">
        <v>6565</v>
      </c>
      <c r="G521" t="s">
        <v>6566</v>
      </c>
      <c r="H521" t="s">
        <v>5168</v>
      </c>
      <c r="I521">
        <v>1901</v>
      </c>
      <c r="J521" t="s">
        <v>5308</v>
      </c>
      <c r="K521">
        <v>3</v>
      </c>
      <c r="L521" s="4">
        <v>42347</v>
      </c>
      <c r="M521" t="s">
        <v>5187</v>
      </c>
    </row>
    <row r="522" spans="1:13" x14ac:dyDescent="0.35">
      <c r="A522" t="s">
        <v>2909</v>
      </c>
      <c r="B522" t="s">
        <v>6534</v>
      </c>
      <c r="G522" t="s">
        <v>2910</v>
      </c>
      <c r="H522" t="s">
        <v>6535</v>
      </c>
      <c r="I522">
        <v>1901</v>
      </c>
      <c r="J522" t="s">
        <v>5408</v>
      </c>
      <c r="K522">
        <v>4</v>
      </c>
      <c r="L522" s="4">
        <v>40156</v>
      </c>
      <c r="M522" t="s">
        <v>5187</v>
      </c>
    </row>
    <row r="523" spans="1:13" x14ac:dyDescent="0.35">
      <c r="A523" t="s">
        <v>7141</v>
      </c>
      <c r="B523" t="s">
        <v>7142</v>
      </c>
      <c r="G523" t="s">
        <v>7143</v>
      </c>
      <c r="H523" t="s">
        <v>5260</v>
      </c>
      <c r="I523">
        <v>1880</v>
      </c>
      <c r="J523" t="s">
        <v>5186</v>
      </c>
      <c r="K523">
        <v>4</v>
      </c>
      <c r="L523" s="4">
        <v>39246</v>
      </c>
      <c r="M523" t="s">
        <v>5187</v>
      </c>
    </row>
    <row r="524" spans="1:13" x14ac:dyDescent="0.35">
      <c r="A524" t="s">
        <v>3884</v>
      </c>
      <c r="B524" t="s">
        <v>5346</v>
      </c>
      <c r="G524" t="s">
        <v>3885</v>
      </c>
      <c r="H524" t="s">
        <v>5347</v>
      </c>
      <c r="I524">
        <v>1901</v>
      </c>
      <c r="J524" t="s">
        <v>5186</v>
      </c>
      <c r="K524">
        <v>3</v>
      </c>
      <c r="L524" s="4">
        <v>43578</v>
      </c>
      <c r="M524" t="s">
        <v>5187</v>
      </c>
    </row>
    <row r="525" spans="1:13" x14ac:dyDescent="0.35">
      <c r="A525" t="s">
        <v>3606</v>
      </c>
      <c r="B525" t="s">
        <v>6224</v>
      </c>
      <c r="G525" t="s">
        <v>6225</v>
      </c>
      <c r="H525" t="s">
        <v>6226</v>
      </c>
      <c r="I525">
        <v>1901</v>
      </c>
      <c r="J525" t="s">
        <v>5186</v>
      </c>
      <c r="K525">
        <v>3</v>
      </c>
      <c r="L525" s="4">
        <v>43965</v>
      </c>
      <c r="M525" t="s">
        <v>5187</v>
      </c>
    </row>
    <row r="526" spans="1:13" x14ac:dyDescent="0.35">
      <c r="A526" t="s">
        <v>6484</v>
      </c>
      <c r="B526" t="s">
        <v>6485</v>
      </c>
      <c r="G526" t="s">
        <v>6486</v>
      </c>
      <c r="H526" t="s">
        <v>6273</v>
      </c>
      <c r="J526" t="s">
        <v>5233</v>
      </c>
      <c r="K526">
        <v>29</v>
      </c>
      <c r="L526" s="4">
        <v>35046</v>
      </c>
      <c r="M526" t="s">
        <v>5169</v>
      </c>
    </row>
    <row r="527" spans="1:13" x14ac:dyDescent="0.35">
      <c r="A527" t="s">
        <v>5990</v>
      </c>
      <c r="B527" t="s">
        <v>5991</v>
      </c>
      <c r="G527" t="s">
        <v>5992</v>
      </c>
      <c r="H527" t="s">
        <v>5260</v>
      </c>
      <c r="I527">
        <v>1888</v>
      </c>
      <c r="J527" t="s">
        <v>5186</v>
      </c>
      <c r="K527">
        <v>1</v>
      </c>
      <c r="L527" s="4">
        <v>38890</v>
      </c>
      <c r="M527" t="s">
        <v>5187</v>
      </c>
    </row>
    <row r="528" spans="1:13" x14ac:dyDescent="0.35">
      <c r="A528" t="s">
        <v>5990</v>
      </c>
      <c r="B528" t="s">
        <v>7147</v>
      </c>
      <c r="G528" t="s">
        <v>5992</v>
      </c>
      <c r="H528" t="s">
        <v>5260</v>
      </c>
      <c r="I528">
        <v>1901</v>
      </c>
      <c r="J528" t="s">
        <v>5186</v>
      </c>
      <c r="K528">
        <v>1</v>
      </c>
      <c r="L528" s="4">
        <v>38890</v>
      </c>
      <c r="M528" t="s">
        <v>5187</v>
      </c>
    </row>
    <row r="529" spans="1:13" x14ac:dyDescent="0.35">
      <c r="A529" t="s">
        <v>6956</v>
      </c>
      <c r="B529" t="s">
        <v>6957</v>
      </c>
      <c r="G529" t="s">
        <v>6958</v>
      </c>
      <c r="H529" t="s">
        <v>5364</v>
      </c>
      <c r="I529">
        <v>1880</v>
      </c>
      <c r="J529" t="s">
        <v>5186</v>
      </c>
      <c r="K529">
        <v>1</v>
      </c>
      <c r="L529" s="4">
        <v>41058</v>
      </c>
      <c r="M529" t="s">
        <v>5187</v>
      </c>
    </row>
    <row r="530" spans="1:13" x14ac:dyDescent="0.35">
      <c r="A530" t="s">
        <v>6200</v>
      </c>
      <c r="B530" t="s">
        <v>6201</v>
      </c>
      <c r="G530" t="s">
        <v>3426</v>
      </c>
      <c r="H530" t="s">
        <v>6202</v>
      </c>
      <c r="I530">
        <v>1870</v>
      </c>
      <c r="J530" t="s">
        <v>5186</v>
      </c>
      <c r="K530">
        <v>4</v>
      </c>
      <c r="L530" s="4">
        <v>35059</v>
      </c>
      <c r="M530" t="s">
        <v>5187</v>
      </c>
    </row>
    <row r="531" spans="1:13" x14ac:dyDescent="0.35">
      <c r="A531" t="s">
        <v>6961</v>
      </c>
      <c r="B531" t="s">
        <v>6962</v>
      </c>
      <c r="G531" t="s">
        <v>1787</v>
      </c>
      <c r="H531" t="s">
        <v>6963</v>
      </c>
      <c r="K531">
        <v>9</v>
      </c>
      <c r="L531" s="4">
        <v>38218</v>
      </c>
      <c r="M531" t="s">
        <v>5169</v>
      </c>
    </row>
    <row r="532" spans="1:13" x14ac:dyDescent="0.35">
      <c r="A532" t="s">
        <v>6885</v>
      </c>
      <c r="B532" t="s">
        <v>6886</v>
      </c>
      <c r="G532" t="s">
        <v>3306</v>
      </c>
      <c r="H532" t="s">
        <v>6887</v>
      </c>
      <c r="I532">
        <v>1901</v>
      </c>
      <c r="J532" t="s">
        <v>5186</v>
      </c>
      <c r="K532">
        <v>4</v>
      </c>
      <c r="L532" s="4">
        <v>44610</v>
      </c>
      <c r="M532" t="s">
        <v>5187</v>
      </c>
    </row>
    <row r="533" spans="1:13" x14ac:dyDescent="0.35">
      <c r="A533" t="s">
        <v>5951</v>
      </c>
      <c r="B533" t="s">
        <v>5952</v>
      </c>
      <c r="G533" t="s">
        <v>5953</v>
      </c>
      <c r="H533" t="s">
        <v>5396</v>
      </c>
      <c r="I533">
        <v>1990</v>
      </c>
      <c r="J533" t="s">
        <v>5186</v>
      </c>
      <c r="K533">
        <v>1</v>
      </c>
      <c r="L533" s="4">
        <v>44195</v>
      </c>
      <c r="M533" t="s">
        <v>5187</v>
      </c>
    </row>
    <row r="534" spans="1:13" x14ac:dyDescent="0.35">
      <c r="A534" t="s">
        <v>5972</v>
      </c>
      <c r="B534" t="s">
        <v>5973</v>
      </c>
      <c r="G534" t="s">
        <v>4101</v>
      </c>
      <c r="H534" t="s">
        <v>5974</v>
      </c>
      <c r="I534">
        <v>1901</v>
      </c>
      <c r="J534" t="s">
        <v>5186</v>
      </c>
      <c r="K534">
        <v>4</v>
      </c>
      <c r="L534" s="4">
        <v>43790</v>
      </c>
      <c r="M534" t="s">
        <v>5187</v>
      </c>
    </row>
    <row r="535" spans="1:13" x14ac:dyDescent="0.35">
      <c r="A535" t="s">
        <v>1814</v>
      </c>
      <c r="B535" t="s">
        <v>7082</v>
      </c>
      <c r="G535" t="s">
        <v>7083</v>
      </c>
      <c r="H535" t="s">
        <v>5364</v>
      </c>
      <c r="K535">
        <v>8</v>
      </c>
      <c r="L535" s="4">
        <v>30314</v>
      </c>
      <c r="M535" t="s">
        <v>5176</v>
      </c>
    </row>
    <row r="536" spans="1:13" x14ac:dyDescent="0.35">
      <c r="A536" t="s">
        <v>5980</v>
      </c>
      <c r="B536" t="s">
        <v>5981</v>
      </c>
      <c r="G536" t="s">
        <v>5982</v>
      </c>
      <c r="H536" t="s">
        <v>5983</v>
      </c>
      <c r="I536">
        <v>1901</v>
      </c>
      <c r="J536" t="s">
        <v>5186</v>
      </c>
      <c r="K536">
        <v>1</v>
      </c>
      <c r="L536" s="4">
        <v>44642</v>
      </c>
      <c r="M536" t="s">
        <v>5187</v>
      </c>
    </row>
    <row r="537" spans="1:13" x14ac:dyDescent="0.35">
      <c r="A537" t="s">
        <v>5677</v>
      </c>
      <c r="B537" t="s">
        <v>5678</v>
      </c>
      <c r="E537" t="s">
        <v>5679</v>
      </c>
      <c r="F537">
        <v>17</v>
      </c>
      <c r="G537" t="s">
        <v>5680</v>
      </c>
      <c r="H537" t="s">
        <v>5681</v>
      </c>
      <c r="I537">
        <v>1920</v>
      </c>
      <c r="J537" t="s">
        <v>5186</v>
      </c>
      <c r="K537">
        <v>3</v>
      </c>
      <c r="L537" s="4"/>
      <c r="M537" t="s">
        <v>5187</v>
      </c>
    </row>
    <row r="538" spans="1:13" x14ac:dyDescent="0.35">
      <c r="A538" t="s">
        <v>6414</v>
      </c>
      <c r="B538" t="s">
        <v>6415</v>
      </c>
      <c r="E538" t="s">
        <v>5679</v>
      </c>
      <c r="F538">
        <v>17</v>
      </c>
      <c r="G538" t="s">
        <v>1833</v>
      </c>
      <c r="H538" t="s">
        <v>5681</v>
      </c>
      <c r="K538">
        <v>8</v>
      </c>
      <c r="L538" s="4">
        <v>44729</v>
      </c>
      <c r="M538" t="s">
        <v>5169</v>
      </c>
    </row>
    <row r="539" spans="1:13" x14ac:dyDescent="0.35">
      <c r="A539" t="s">
        <v>6400</v>
      </c>
      <c r="B539" t="s">
        <v>6401</v>
      </c>
      <c r="E539" t="s">
        <v>5679</v>
      </c>
      <c r="F539">
        <v>17</v>
      </c>
      <c r="G539" t="s">
        <v>6402</v>
      </c>
      <c r="H539" t="s">
        <v>5681</v>
      </c>
      <c r="K539">
        <v>6</v>
      </c>
      <c r="L539" s="4">
        <v>44729</v>
      </c>
      <c r="M539" t="s">
        <v>5176</v>
      </c>
    </row>
    <row r="540" spans="1:13" x14ac:dyDescent="0.35">
      <c r="A540" t="s">
        <v>6439</v>
      </c>
      <c r="B540" t="s">
        <v>6440</v>
      </c>
      <c r="E540" t="s">
        <v>6441</v>
      </c>
      <c r="F540">
        <v>22</v>
      </c>
      <c r="G540" t="s">
        <v>6442</v>
      </c>
      <c r="H540" t="s">
        <v>6443</v>
      </c>
      <c r="J540" t="s">
        <v>5408</v>
      </c>
      <c r="K540">
        <v>8</v>
      </c>
      <c r="L540" s="4">
        <v>44764</v>
      </c>
      <c r="M540" t="s">
        <v>5169</v>
      </c>
    </row>
    <row r="541" spans="1:13" x14ac:dyDescent="0.35">
      <c r="A541" t="s">
        <v>6439</v>
      </c>
      <c r="B541" t="s">
        <v>6456</v>
      </c>
      <c r="E541" t="s">
        <v>6441</v>
      </c>
      <c r="F541">
        <v>22</v>
      </c>
      <c r="G541" t="s">
        <v>6442</v>
      </c>
      <c r="H541" t="s">
        <v>6443</v>
      </c>
      <c r="J541" t="s">
        <v>5408</v>
      </c>
      <c r="K541">
        <v>7</v>
      </c>
      <c r="L541" s="4">
        <v>44764</v>
      </c>
    </row>
    <row r="542" spans="1:13" x14ac:dyDescent="0.35">
      <c r="A542" t="s">
        <v>6439</v>
      </c>
      <c r="B542" t="s">
        <v>6465</v>
      </c>
      <c r="E542" t="s">
        <v>6441</v>
      </c>
      <c r="F542">
        <v>22</v>
      </c>
      <c r="G542" t="s">
        <v>6442</v>
      </c>
      <c r="H542" t="s">
        <v>6443</v>
      </c>
      <c r="J542" t="s">
        <v>5408</v>
      </c>
      <c r="K542">
        <v>7</v>
      </c>
      <c r="L542" s="4">
        <v>44764</v>
      </c>
      <c r="M542" t="s">
        <v>5169</v>
      </c>
    </row>
    <row r="543" spans="1:13" x14ac:dyDescent="0.35">
      <c r="A543" t="s">
        <v>3651</v>
      </c>
      <c r="B543" t="s">
        <v>6787</v>
      </c>
      <c r="G543" t="s">
        <v>6788</v>
      </c>
      <c r="H543" t="s">
        <v>5168</v>
      </c>
      <c r="I543">
        <v>1901</v>
      </c>
      <c r="J543" t="s">
        <v>5186</v>
      </c>
      <c r="K543">
        <v>3</v>
      </c>
      <c r="L543" s="4">
        <v>42760</v>
      </c>
      <c r="M543" t="s">
        <v>5187</v>
      </c>
    </row>
    <row r="544" spans="1:13" x14ac:dyDescent="0.35">
      <c r="A544" t="s">
        <v>6623</v>
      </c>
      <c r="B544" t="s">
        <v>6624</v>
      </c>
      <c r="F544">
        <v>7</v>
      </c>
      <c r="G544" t="s">
        <v>6625</v>
      </c>
      <c r="H544" t="s">
        <v>5168</v>
      </c>
      <c r="I544">
        <v>2008</v>
      </c>
      <c r="K544">
        <v>3</v>
      </c>
      <c r="L544" s="4">
        <v>42446</v>
      </c>
      <c r="M544" t="s">
        <v>5176</v>
      </c>
    </row>
    <row r="545" spans="1:13" x14ac:dyDescent="0.35">
      <c r="A545" t="s">
        <v>3345</v>
      </c>
      <c r="B545" t="s">
        <v>7217</v>
      </c>
      <c r="F545">
        <v>7</v>
      </c>
      <c r="G545" t="s">
        <v>6625</v>
      </c>
      <c r="H545" t="s">
        <v>5168</v>
      </c>
      <c r="I545">
        <v>1901</v>
      </c>
      <c r="J545" t="s">
        <v>5186</v>
      </c>
      <c r="K545">
        <v>4</v>
      </c>
      <c r="L545" s="4">
        <v>41620</v>
      </c>
      <c r="M545" t="s">
        <v>5187</v>
      </c>
    </row>
    <row r="546" spans="1:13" x14ac:dyDescent="0.35">
      <c r="A546" t="s">
        <v>4900</v>
      </c>
      <c r="B546" t="s">
        <v>6630</v>
      </c>
      <c r="G546" t="s">
        <v>6630</v>
      </c>
      <c r="H546" t="s">
        <v>5168</v>
      </c>
      <c r="I546">
        <v>1901</v>
      </c>
      <c r="J546" t="s">
        <v>5308</v>
      </c>
      <c r="K546">
        <v>2</v>
      </c>
      <c r="L546" s="4">
        <v>43559</v>
      </c>
      <c r="M546" t="s">
        <v>5187</v>
      </c>
    </row>
    <row r="547" spans="1:13" x14ac:dyDescent="0.35">
      <c r="A547" t="s">
        <v>6425</v>
      </c>
      <c r="B547" t="s">
        <v>6426</v>
      </c>
      <c r="E547" t="s">
        <v>6427</v>
      </c>
      <c r="F547">
        <v>12</v>
      </c>
      <c r="G547" t="s">
        <v>6428</v>
      </c>
      <c r="H547" t="s">
        <v>5168</v>
      </c>
      <c r="K547">
        <v>6</v>
      </c>
      <c r="L547" s="4">
        <v>42041</v>
      </c>
      <c r="M547" t="s">
        <v>5169</v>
      </c>
    </row>
    <row r="548" spans="1:13" x14ac:dyDescent="0.35">
      <c r="A548" t="s">
        <v>6641</v>
      </c>
      <c r="B548" t="s">
        <v>6428</v>
      </c>
      <c r="E548" t="s">
        <v>6427</v>
      </c>
      <c r="F548">
        <v>12</v>
      </c>
      <c r="G548" t="s">
        <v>6428</v>
      </c>
      <c r="H548" t="s">
        <v>5168</v>
      </c>
      <c r="I548">
        <v>1901</v>
      </c>
      <c r="J548" t="s">
        <v>5308</v>
      </c>
      <c r="K548">
        <v>3</v>
      </c>
      <c r="L548" s="4">
        <v>41943</v>
      </c>
      <c r="M548" t="s">
        <v>5187</v>
      </c>
    </row>
    <row r="549" spans="1:13" x14ac:dyDescent="0.35">
      <c r="A549" t="s">
        <v>4061</v>
      </c>
      <c r="B549" t="s">
        <v>6723</v>
      </c>
      <c r="E549" t="s">
        <v>6427</v>
      </c>
      <c r="F549">
        <v>12</v>
      </c>
      <c r="G549" t="s">
        <v>6428</v>
      </c>
      <c r="H549" t="s">
        <v>5168</v>
      </c>
      <c r="I549">
        <v>1901</v>
      </c>
      <c r="J549" t="s">
        <v>5308</v>
      </c>
      <c r="K549">
        <v>3</v>
      </c>
      <c r="L549" s="4">
        <v>41625</v>
      </c>
      <c r="M549" t="s">
        <v>5187</v>
      </c>
    </row>
    <row r="550" spans="1:13" x14ac:dyDescent="0.35">
      <c r="A550" t="s">
        <v>1863</v>
      </c>
      <c r="B550" t="s">
        <v>6815</v>
      </c>
      <c r="G550" t="s">
        <v>6816</v>
      </c>
      <c r="H550" t="s">
        <v>5168</v>
      </c>
      <c r="J550" t="s">
        <v>5408</v>
      </c>
      <c r="K550">
        <v>8</v>
      </c>
      <c r="L550" s="4">
        <v>30818</v>
      </c>
      <c r="M550" t="s">
        <v>5169</v>
      </c>
    </row>
    <row r="551" spans="1:13" x14ac:dyDescent="0.35">
      <c r="A551" t="s">
        <v>6821</v>
      </c>
      <c r="B551" t="s">
        <v>6822</v>
      </c>
      <c r="G551" t="s">
        <v>6823</v>
      </c>
      <c r="H551" t="s">
        <v>5168</v>
      </c>
      <c r="K551">
        <v>8</v>
      </c>
      <c r="L551" s="4">
        <v>42586</v>
      </c>
      <c r="M551" t="s">
        <v>5169</v>
      </c>
    </row>
    <row r="552" spans="1:13" x14ac:dyDescent="0.35">
      <c r="A552" t="s">
        <v>6646</v>
      </c>
      <c r="B552" t="s">
        <v>6647</v>
      </c>
      <c r="G552" t="s">
        <v>6647</v>
      </c>
      <c r="H552" t="s">
        <v>5168</v>
      </c>
      <c r="I552">
        <v>1901</v>
      </c>
      <c r="J552" t="s">
        <v>5186</v>
      </c>
      <c r="K552">
        <v>3</v>
      </c>
      <c r="L552" s="4">
        <v>44686</v>
      </c>
      <c r="M552" t="s">
        <v>5187</v>
      </c>
    </row>
    <row r="553" spans="1:13" x14ac:dyDescent="0.35">
      <c r="A553" t="s">
        <v>6652</v>
      </c>
      <c r="B553" t="s">
        <v>6653</v>
      </c>
      <c r="G553" t="s">
        <v>6653</v>
      </c>
      <c r="H553" t="s">
        <v>5168</v>
      </c>
      <c r="K553">
        <v>7</v>
      </c>
      <c r="L553" s="4">
        <v>44502</v>
      </c>
      <c r="M553" t="s">
        <v>5169</v>
      </c>
    </row>
    <row r="554" spans="1:13" x14ac:dyDescent="0.35">
      <c r="A554" t="s">
        <v>6672</v>
      </c>
      <c r="B554" t="s">
        <v>6673</v>
      </c>
      <c r="E554" t="s">
        <v>6674</v>
      </c>
      <c r="F554">
        <v>15</v>
      </c>
      <c r="G554" t="s">
        <v>6675</v>
      </c>
      <c r="H554" t="s">
        <v>5168</v>
      </c>
      <c r="K554">
        <v>6</v>
      </c>
      <c r="L554" s="4">
        <v>36769</v>
      </c>
      <c r="M554" t="s">
        <v>5169</v>
      </c>
    </row>
    <row r="555" spans="1:13" x14ac:dyDescent="0.35">
      <c r="A555" t="s">
        <v>6672</v>
      </c>
      <c r="B555" t="s">
        <v>6685</v>
      </c>
      <c r="E555" t="s">
        <v>6674</v>
      </c>
      <c r="F555">
        <v>15</v>
      </c>
      <c r="G555" t="s">
        <v>6675</v>
      </c>
      <c r="H555" t="s">
        <v>5168</v>
      </c>
      <c r="K555">
        <v>7</v>
      </c>
      <c r="L555" s="4">
        <v>36769</v>
      </c>
      <c r="M555" t="s">
        <v>5169</v>
      </c>
    </row>
    <row r="556" spans="1:13" x14ac:dyDescent="0.35">
      <c r="A556" t="s">
        <v>4480</v>
      </c>
      <c r="B556" t="s">
        <v>6701</v>
      </c>
      <c r="E556" t="s">
        <v>6674</v>
      </c>
      <c r="F556">
        <v>15</v>
      </c>
      <c r="G556" t="s">
        <v>6675</v>
      </c>
      <c r="H556" t="s">
        <v>5168</v>
      </c>
      <c r="I556">
        <v>1901</v>
      </c>
      <c r="J556" t="s">
        <v>5186</v>
      </c>
      <c r="K556">
        <v>2</v>
      </c>
      <c r="L556" s="4">
        <v>41653</v>
      </c>
      <c r="M556" t="s">
        <v>5187</v>
      </c>
    </row>
    <row r="557" spans="1:13" x14ac:dyDescent="0.35">
      <c r="A557" t="s">
        <v>3330</v>
      </c>
      <c r="B557" t="s">
        <v>6986</v>
      </c>
      <c r="G557" t="s">
        <v>3331</v>
      </c>
      <c r="H557" t="s">
        <v>6987</v>
      </c>
      <c r="I557">
        <v>1901</v>
      </c>
      <c r="J557" t="s">
        <v>5186</v>
      </c>
      <c r="K557">
        <v>4</v>
      </c>
      <c r="L557" s="4">
        <v>43756</v>
      </c>
      <c r="M557" t="s">
        <v>5187</v>
      </c>
    </row>
    <row r="558" spans="1:13" x14ac:dyDescent="0.35">
      <c r="A558" t="s">
        <v>3490</v>
      </c>
      <c r="B558" t="s">
        <v>6996</v>
      </c>
      <c r="G558" t="s">
        <v>6997</v>
      </c>
      <c r="H558" t="s">
        <v>5550</v>
      </c>
      <c r="I558">
        <v>1883</v>
      </c>
      <c r="J558" t="s">
        <v>5186</v>
      </c>
      <c r="K558">
        <v>3</v>
      </c>
      <c r="L558" s="4">
        <v>43461</v>
      </c>
      <c r="M558" t="s">
        <v>5187</v>
      </c>
    </row>
    <row r="559" spans="1:13" x14ac:dyDescent="0.35">
      <c r="A559" t="s">
        <v>6694</v>
      </c>
      <c r="B559" t="s">
        <v>6695</v>
      </c>
      <c r="F559">
        <v>7</v>
      </c>
      <c r="G559" t="s">
        <v>6696</v>
      </c>
      <c r="H559" t="s">
        <v>5168</v>
      </c>
      <c r="I559">
        <v>1901</v>
      </c>
      <c r="J559" t="s">
        <v>5308</v>
      </c>
      <c r="K559">
        <v>3</v>
      </c>
      <c r="L559" s="4">
        <v>40340</v>
      </c>
      <c r="M559" t="s">
        <v>5187</v>
      </c>
    </row>
    <row r="560" spans="1:13" x14ac:dyDescent="0.35">
      <c r="A560" t="s">
        <v>6708</v>
      </c>
      <c r="B560" t="s">
        <v>6709</v>
      </c>
      <c r="F560">
        <v>7</v>
      </c>
      <c r="G560" t="s">
        <v>6696</v>
      </c>
      <c r="H560" t="s">
        <v>5168</v>
      </c>
      <c r="I560">
        <v>1901</v>
      </c>
      <c r="J560" t="s">
        <v>5308</v>
      </c>
      <c r="K560">
        <v>4</v>
      </c>
      <c r="L560" s="4">
        <v>40636</v>
      </c>
      <c r="M560" t="s">
        <v>5187</v>
      </c>
    </row>
    <row r="561" spans="1:13" x14ac:dyDescent="0.35">
      <c r="A561" t="s">
        <v>4332</v>
      </c>
      <c r="B561" t="s">
        <v>6710</v>
      </c>
      <c r="G561" t="s">
        <v>6711</v>
      </c>
      <c r="H561" t="s">
        <v>5168</v>
      </c>
      <c r="I561">
        <v>1901</v>
      </c>
      <c r="J561" t="s">
        <v>5186</v>
      </c>
      <c r="K561">
        <v>2</v>
      </c>
      <c r="L561" s="4">
        <v>43250</v>
      </c>
      <c r="M561" t="s">
        <v>5187</v>
      </c>
    </row>
    <row r="562" spans="1:13" x14ac:dyDescent="0.35">
      <c r="A562" t="s">
        <v>5757</v>
      </c>
      <c r="B562" t="s">
        <v>5758</v>
      </c>
      <c r="G562" t="s">
        <v>1881</v>
      </c>
      <c r="H562" t="s">
        <v>5168</v>
      </c>
      <c r="K562">
        <v>2</v>
      </c>
      <c r="L562" s="4">
        <v>39111</v>
      </c>
      <c r="M562" t="s">
        <v>5187</v>
      </c>
    </row>
    <row r="563" spans="1:13" x14ac:dyDescent="0.35">
      <c r="A563" t="s">
        <v>3475</v>
      </c>
      <c r="B563" t="s">
        <v>5442</v>
      </c>
      <c r="E563" t="s">
        <v>5443</v>
      </c>
      <c r="F563">
        <v>58</v>
      </c>
      <c r="G563" t="s">
        <v>5444</v>
      </c>
      <c r="H563" t="s">
        <v>5168</v>
      </c>
      <c r="I563">
        <v>1901</v>
      </c>
      <c r="K563">
        <v>4</v>
      </c>
      <c r="L563" s="4">
        <v>36192</v>
      </c>
      <c r="M563" t="s">
        <v>5187</v>
      </c>
    </row>
    <row r="564" spans="1:13" x14ac:dyDescent="0.35">
      <c r="A564" t="s">
        <v>1892</v>
      </c>
      <c r="B564" t="s">
        <v>5791</v>
      </c>
      <c r="E564" t="s">
        <v>5443</v>
      </c>
      <c r="F564">
        <v>58</v>
      </c>
      <c r="G564" t="s">
        <v>5444</v>
      </c>
      <c r="H564" t="s">
        <v>5168</v>
      </c>
      <c r="K564">
        <v>7</v>
      </c>
      <c r="L564" s="4">
        <v>37090</v>
      </c>
      <c r="M564" t="s">
        <v>5176</v>
      </c>
    </row>
    <row r="565" spans="1:13" x14ac:dyDescent="0.35">
      <c r="A565" t="s">
        <v>1892</v>
      </c>
      <c r="B565" t="s">
        <v>5810</v>
      </c>
      <c r="E565" t="s">
        <v>5443</v>
      </c>
      <c r="F565">
        <v>58</v>
      </c>
      <c r="G565" t="s">
        <v>5444</v>
      </c>
      <c r="H565" t="s">
        <v>5168</v>
      </c>
      <c r="K565">
        <v>8</v>
      </c>
      <c r="L565" s="4">
        <v>37090</v>
      </c>
      <c r="M565" t="s">
        <v>5169</v>
      </c>
    </row>
    <row r="566" spans="1:13" x14ac:dyDescent="0.35">
      <c r="A566" t="s">
        <v>6403</v>
      </c>
      <c r="B566" t="s">
        <v>6404</v>
      </c>
      <c r="E566" t="s">
        <v>5443</v>
      </c>
      <c r="F566">
        <v>58</v>
      </c>
      <c r="G566" t="s">
        <v>5444</v>
      </c>
      <c r="H566" t="s">
        <v>5168</v>
      </c>
      <c r="J566" t="s">
        <v>5308</v>
      </c>
      <c r="K566">
        <v>3</v>
      </c>
      <c r="L566" s="4">
        <v>29131</v>
      </c>
      <c r="M566" t="s">
        <v>5176</v>
      </c>
    </row>
    <row r="567" spans="1:13" x14ac:dyDescent="0.35">
      <c r="A567" t="s">
        <v>6432</v>
      </c>
      <c r="B567" t="s">
        <v>6433</v>
      </c>
      <c r="E567" t="s">
        <v>5443</v>
      </c>
      <c r="F567">
        <v>58</v>
      </c>
      <c r="G567" t="s">
        <v>5444</v>
      </c>
      <c r="H567" t="s">
        <v>5168</v>
      </c>
      <c r="J567" t="s">
        <v>5308</v>
      </c>
      <c r="K567">
        <v>2</v>
      </c>
      <c r="L567" s="4">
        <v>23784</v>
      </c>
      <c r="M567" t="s">
        <v>5176</v>
      </c>
    </row>
    <row r="568" spans="1:13" x14ac:dyDescent="0.35">
      <c r="A568" t="s">
        <v>6705</v>
      </c>
      <c r="B568" t="s">
        <v>6706</v>
      </c>
      <c r="E568" t="s">
        <v>5443</v>
      </c>
      <c r="F568">
        <v>58</v>
      </c>
      <c r="G568" t="s">
        <v>5444</v>
      </c>
      <c r="H568" t="s">
        <v>5168</v>
      </c>
      <c r="I568">
        <v>1901</v>
      </c>
      <c r="J568" t="s">
        <v>5308</v>
      </c>
      <c r="K568">
        <v>2</v>
      </c>
      <c r="L568" s="4">
        <v>40253</v>
      </c>
      <c r="M568" t="s">
        <v>5187</v>
      </c>
    </row>
    <row r="569" spans="1:13" x14ac:dyDescent="0.35">
      <c r="A569" t="s">
        <v>4895</v>
      </c>
      <c r="B569" t="s">
        <v>6714</v>
      </c>
      <c r="E569" t="s">
        <v>5443</v>
      </c>
      <c r="F569">
        <v>58</v>
      </c>
      <c r="G569" t="s">
        <v>5444</v>
      </c>
      <c r="H569" t="s">
        <v>5168</v>
      </c>
      <c r="I569">
        <v>1901</v>
      </c>
      <c r="J569" t="s">
        <v>5308</v>
      </c>
      <c r="K569">
        <v>2</v>
      </c>
      <c r="L569" s="4">
        <v>41274</v>
      </c>
      <c r="M569" t="s">
        <v>5187</v>
      </c>
    </row>
    <row r="570" spans="1:13" x14ac:dyDescent="0.35">
      <c r="A570" t="s">
        <v>6982</v>
      </c>
      <c r="B570" t="s">
        <v>6983</v>
      </c>
      <c r="E570" t="s">
        <v>5443</v>
      </c>
      <c r="F570">
        <v>58</v>
      </c>
      <c r="G570" t="s">
        <v>5444</v>
      </c>
      <c r="H570" t="s">
        <v>5168</v>
      </c>
      <c r="K570">
        <v>10</v>
      </c>
      <c r="L570" s="4">
        <v>36192</v>
      </c>
      <c r="M570" t="s">
        <v>5169</v>
      </c>
    </row>
    <row r="571" spans="1:13" x14ac:dyDescent="0.35">
      <c r="A571" t="s">
        <v>7028</v>
      </c>
      <c r="B571" t="s">
        <v>7029</v>
      </c>
      <c r="E571" t="s">
        <v>5443</v>
      </c>
      <c r="F571">
        <v>58</v>
      </c>
      <c r="G571" t="s">
        <v>5444</v>
      </c>
      <c r="H571" t="s">
        <v>5168</v>
      </c>
      <c r="J571" t="s">
        <v>5345</v>
      </c>
      <c r="K571">
        <v>10</v>
      </c>
      <c r="L571" s="4">
        <v>36192</v>
      </c>
      <c r="M571" t="s">
        <v>5169</v>
      </c>
    </row>
    <row r="572" spans="1:13" x14ac:dyDescent="0.35">
      <c r="A572" t="s">
        <v>7030</v>
      </c>
      <c r="B572" t="s">
        <v>7031</v>
      </c>
      <c r="E572" t="s">
        <v>5443</v>
      </c>
      <c r="F572">
        <v>58</v>
      </c>
      <c r="G572" t="s">
        <v>5444</v>
      </c>
      <c r="H572" t="s">
        <v>5168</v>
      </c>
      <c r="J572" t="s">
        <v>5345</v>
      </c>
      <c r="K572">
        <v>10</v>
      </c>
      <c r="L572" s="4">
        <v>36192</v>
      </c>
      <c r="M572" t="s">
        <v>5169</v>
      </c>
    </row>
    <row r="573" spans="1:13" x14ac:dyDescent="0.35">
      <c r="A573" t="s">
        <v>3959</v>
      </c>
      <c r="B573" t="s">
        <v>6724</v>
      </c>
      <c r="G573" t="s">
        <v>6724</v>
      </c>
      <c r="H573" t="s">
        <v>5168</v>
      </c>
      <c r="I573">
        <v>1889</v>
      </c>
      <c r="J573" t="s">
        <v>5186</v>
      </c>
      <c r="K573">
        <v>3</v>
      </c>
      <c r="L573" s="4">
        <v>43552</v>
      </c>
      <c r="M573" t="s">
        <v>5187</v>
      </c>
    </row>
    <row r="574" spans="1:13" x14ac:dyDescent="0.35">
      <c r="A574" t="s">
        <v>6725</v>
      </c>
      <c r="B574" t="s">
        <v>6726</v>
      </c>
      <c r="G574" t="s">
        <v>6728</v>
      </c>
      <c r="H574" t="s">
        <v>5168</v>
      </c>
      <c r="I574">
        <v>1901</v>
      </c>
      <c r="J574" t="s">
        <v>5186</v>
      </c>
      <c r="K574">
        <v>1</v>
      </c>
      <c r="L574" s="4">
        <v>39623</v>
      </c>
      <c r="M574" t="s">
        <v>5187</v>
      </c>
    </row>
    <row r="575" spans="1:13" x14ac:dyDescent="0.35">
      <c r="A575" t="s">
        <v>6725</v>
      </c>
      <c r="B575" t="s">
        <v>6726</v>
      </c>
      <c r="G575" t="s">
        <v>6728</v>
      </c>
      <c r="H575" t="s">
        <v>5168</v>
      </c>
      <c r="I575">
        <v>1901</v>
      </c>
      <c r="J575" t="s">
        <v>5186</v>
      </c>
      <c r="K575">
        <v>1</v>
      </c>
      <c r="L575" s="4">
        <v>42304</v>
      </c>
      <c r="M575" t="s">
        <v>5187</v>
      </c>
    </row>
    <row r="576" spans="1:13" x14ac:dyDescent="0.35">
      <c r="A576" t="s">
        <v>6725</v>
      </c>
      <c r="B576" t="s">
        <v>6726</v>
      </c>
      <c r="G576" t="s">
        <v>6729</v>
      </c>
      <c r="H576" t="s">
        <v>5168</v>
      </c>
      <c r="I576">
        <v>1901</v>
      </c>
      <c r="J576" t="s">
        <v>5186</v>
      </c>
      <c r="K576">
        <v>1</v>
      </c>
      <c r="L576" s="4">
        <v>41319</v>
      </c>
      <c r="M576" t="s">
        <v>5187</v>
      </c>
    </row>
    <row r="577" spans="1:13" x14ac:dyDescent="0.35">
      <c r="A577" t="s">
        <v>6730</v>
      </c>
      <c r="B577" t="s">
        <v>6731</v>
      </c>
      <c r="G577" t="s">
        <v>6731</v>
      </c>
      <c r="H577" t="s">
        <v>5168</v>
      </c>
      <c r="I577">
        <v>1890</v>
      </c>
      <c r="J577" t="s">
        <v>5308</v>
      </c>
      <c r="K577">
        <v>4</v>
      </c>
      <c r="L577" s="4">
        <v>43552</v>
      </c>
      <c r="M577" t="s">
        <v>5187</v>
      </c>
    </row>
    <row r="578" spans="1:13" x14ac:dyDescent="0.35">
      <c r="A578" t="s">
        <v>3593</v>
      </c>
      <c r="B578" t="s">
        <v>6732</v>
      </c>
      <c r="G578" t="s">
        <v>6733</v>
      </c>
      <c r="H578" t="s">
        <v>5168</v>
      </c>
      <c r="I578">
        <v>1901</v>
      </c>
      <c r="J578" t="s">
        <v>5186</v>
      </c>
      <c r="K578">
        <v>3</v>
      </c>
      <c r="L578" s="4">
        <v>38279</v>
      </c>
      <c r="M578" t="s">
        <v>5187</v>
      </c>
    </row>
    <row r="579" spans="1:13" x14ac:dyDescent="0.35">
      <c r="A579" t="s">
        <v>6481</v>
      </c>
      <c r="B579" t="s">
        <v>6482</v>
      </c>
      <c r="G579" t="s">
        <v>6483</v>
      </c>
      <c r="H579" t="s">
        <v>5168</v>
      </c>
      <c r="I579">
        <v>2002</v>
      </c>
      <c r="K579">
        <v>1</v>
      </c>
      <c r="L579" s="4">
        <v>43446</v>
      </c>
      <c r="M579" t="s">
        <v>5187</v>
      </c>
    </row>
    <row r="580" spans="1:13" x14ac:dyDescent="0.35">
      <c r="A580" t="s">
        <v>6742</v>
      </c>
      <c r="B580" t="s">
        <v>6743</v>
      </c>
      <c r="G580" t="s">
        <v>6743</v>
      </c>
      <c r="H580" t="s">
        <v>5168</v>
      </c>
      <c r="I580">
        <v>1909</v>
      </c>
      <c r="J580" t="s">
        <v>5186</v>
      </c>
      <c r="K580">
        <v>3</v>
      </c>
      <c r="L580" s="4"/>
      <c r="M580" t="s">
        <v>5187</v>
      </c>
    </row>
    <row r="581" spans="1:13" x14ac:dyDescent="0.35">
      <c r="A581" t="s">
        <v>7134</v>
      </c>
      <c r="B581" t="s">
        <v>7135</v>
      </c>
      <c r="G581" t="s">
        <v>3683</v>
      </c>
      <c r="H581" t="s">
        <v>5168</v>
      </c>
      <c r="I581">
        <v>1880</v>
      </c>
      <c r="J581" t="s">
        <v>5186</v>
      </c>
      <c r="K581">
        <v>3</v>
      </c>
      <c r="L581" s="4">
        <v>33450</v>
      </c>
      <c r="M581" t="s">
        <v>5187</v>
      </c>
    </row>
    <row r="582" spans="1:13" x14ac:dyDescent="0.35">
      <c r="A582" t="s">
        <v>1952</v>
      </c>
      <c r="B582" t="s">
        <v>6157</v>
      </c>
      <c r="G582" t="s">
        <v>6158</v>
      </c>
      <c r="H582" t="s">
        <v>5260</v>
      </c>
      <c r="K582">
        <v>7</v>
      </c>
      <c r="L582" s="4">
        <v>44735</v>
      </c>
      <c r="M582" t="s">
        <v>5176</v>
      </c>
    </row>
    <row r="583" spans="1:13" x14ac:dyDescent="0.35">
      <c r="A583" t="s">
        <v>6763</v>
      </c>
      <c r="B583" t="s">
        <v>6764</v>
      </c>
      <c r="G583" t="s">
        <v>6764</v>
      </c>
      <c r="H583" t="s">
        <v>5168</v>
      </c>
      <c r="K583">
        <v>8</v>
      </c>
      <c r="L583" s="4">
        <v>41242</v>
      </c>
      <c r="M583" t="s">
        <v>5169</v>
      </c>
    </row>
    <row r="584" spans="1:13" x14ac:dyDescent="0.35">
      <c r="A584" t="s">
        <v>6765</v>
      </c>
      <c r="B584" t="s">
        <v>6766</v>
      </c>
      <c r="G584" t="s">
        <v>6766</v>
      </c>
      <c r="H584" t="s">
        <v>5168</v>
      </c>
      <c r="I584">
        <v>1901</v>
      </c>
      <c r="J584" t="s">
        <v>5308</v>
      </c>
      <c r="K584">
        <v>2</v>
      </c>
      <c r="L584" s="4">
        <v>43598</v>
      </c>
      <c r="M584" t="s">
        <v>5187</v>
      </c>
    </row>
    <row r="585" spans="1:13" x14ac:dyDescent="0.35">
      <c r="A585" t="s">
        <v>3572</v>
      </c>
      <c r="B585" t="s">
        <v>6284</v>
      </c>
      <c r="F585">
        <v>9</v>
      </c>
      <c r="G585" t="s">
        <v>6285</v>
      </c>
      <c r="H585" t="s">
        <v>5495</v>
      </c>
      <c r="I585">
        <v>1920</v>
      </c>
      <c r="J585" t="s">
        <v>5186</v>
      </c>
      <c r="K585">
        <v>3</v>
      </c>
      <c r="L585" s="4">
        <v>40786</v>
      </c>
      <c r="M585" t="s">
        <v>5187</v>
      </c>
    </row>
    <row r="586" spans="1:13" x14ac:dyDescent="0.35">
      <c r="A586" t="s">
        <v>4865</v>
      </c>
      <c r="B586" t="s">
        <v>6592</v>
      </c>
      <c r="F586">
        <v>9</v>
      </c>
      <c r="G586" t="s">
        <v>6285</v>
      </c>
      <c r="H586" t="s">
        <v>5495</v>
      </c>
      <c r="I586">
        <v>2000</v>
      </c>
      <c r="K586">
        <v>2</v>
      </c>
      <c r="L586" s="4">
        <v>40786</v>
      </c>
      <c r="M586" t="s">
        <v>5187</v>
      </c>
    </row>
    <row r="587" spans="1:13" x14ac:dyDescent="0.35">
      <c r="A587" t="s">
        <v>6775</v>
      </c>
      <c r="B587" t="s">
        <v>6776</v>
      </c>
      <c r="G587" t="s">
        <v>6776</v>
      </c>
      <c r="H587" t="s">
        <v>5168</v>
      </c>
      <c r="K587">
        <v>5</v>
      </c>
      <c r="L587" s="4">
        <v>25896</v>
      </c>
      <c r="M587" t="s">
        <v>5169</v>
      </c>
    </row>
    <row r="588" spans="1:13" x14ac:dyDescent="0.35">
      <c r="A588" t="s">
        <v>1981</v>
      </c>
      <c r="B588" t="s">
        <v>1980</v>
      </c>
      <c r="G588" t="s">
        <v>6778</v>
      </c>
      <c r="H588" t="s">
        <v>5168</v>
      </c>
      <c r="K588">
        <v>7</v>
      </c>
      <c r="L588" s="4">
        <v>39579</v>
      </c>
      <c r="M588" t="s">
        <v>5176</v>
      </c>
    </row>
    <row r="589" spans="1:13" x14ac:dyDescent="0.35">
      <c r="A589" t="s">
        <v>5930</v>
      </c>
      <c r="B589" t="s">
        <v>5931</v>
      </c>
      <c r="G589" t="s">
        <v>5932</v>
      </c>
      <c r="H589" t="s">
        <v>5168</v>
      </c>
      <c r="I589">
        <v>1901</v>
      </c>
      <c r="J589" t="s">
        <v>5186</v>
      </c>
      <c r="K589">
        <v>3</v>
      </c>
      <c r="L589" s="4">
        <v>32083</v>
      </c>
      <c r="M589" t="s">
        <v>5187</v>
      </c>
    </row>
    <row r="590" spans="1:13" x14ac:dyDescent="0.35">
      <c r="A590" t="s">
        <v>7162</v>
      </c>
      <c r="B590" t="s">
        <v>7163</v>
      </c>
      <c r="G590" t="s">
        <v>7164</v>
      </c>
      <c r="H590" t="s">
        <v>5168</v>
      </c>
      <c r="K590">
        <v>10</v>
      </c>
      <c r="L590" s="4">
        <v>37467</v>
      </c>
      <c r="M590" t="s">
        <v>5169</v>
      </c>
    </row>
    <row r="591" spans="1:13" x14ac:dyDescent="0.35">
      <c r="A591" t="s">
        <v>6750</v>
      </c>
      <c r="B591" t="s">
        <v>6747</v>
      </c>
      <c r="G591" t="s">
        <v>6751</v>
      </c>
      <c r="H591" t="s">
        <v>5168</v>
      </c>
      <c r="I591">
        <v>1901</v>
      </c>
      <c r="J591" t="s">
        <v>5308</v>
      </c>
      <c r="K591">
        <v>1</v>
      </c>
      <c r="L591" s="4">
        <v>43725</v>
      </c>
      <c r="M591" t="s">
        <v>5187</v>
      </c>
    </row>
    <row r="592" spans="1:13" x14ac:dyDescent="0.35">
      <c r="A592" t="s">
        <v>3193</v>
      </c>
      <c r="B592" t="s">
        <v>5926</v>
      </c>
      <c r="G592" t="s">
        <v>3194</v>
      </c>
      <c r="H592" t="s">
        <v>5927</v>
      </c>
      <c r="I592">
        <v>1901</v>
      </c>
      <c r="J592" t="s">
        <v>5186</v>
      </c>
      <c r="K592">
        <v>4</v>
      </c>
      <c r="L592" s="4">
        <v>39164</v>
      </c>
      <c r="M592" t="s">
        <v>5187</v>
      </c>
    </row>
    <row r="593" spans="1:13" x14ac:dyDescent="0.35">
      <c r="A593" t="s">
        <v>2015</v>
      </c>
      <c r="B593" t="s">
        <v>6801</v>
      </c>
      <c r="G593" t="s">
        <v>6801</v>
      </c>
      <c r="H593" t="s">
        <v>5168</v>
      </c>
      <c r="K593">
        <v>2</v>
      </c>
      <c r="L593" s="4">
        <v>44939</v>
      </c>
      <c r="M593" t="s">
        <v>5187</v>
      </c>
    </row>
    <row r="594" spans="1:13" x14ac:dyDescent="0.35">
      <c r="A594" t="s">
        <v>3060</v>
      </c>
      <c r="B594" t="s">
        <v>6016</v>
      </c>
      <c r="G594" t="s">
        <v>2021</v>
      </c>
      <c r="H594" t="s">
        <v>6017</v>
      </c>
      <c r="I594">
        <v>1901</v>
      </c>
      <c r="J594" t="s">
        <v>5186</v>
      </c>
      <c r="K594">
        <v>4</v>
      </c>
      <c r="L594" s="4">
        <v>37432</v>
      </c>
      <c r="M594" t="s">
        <v>5187</v>
      </c>
    </row>
    <row r="595" spans="1:13" x14ac:dyDescent="0.35">
      <c r="A595" t="s">
        <v>6581</v>
      </c>
      <c r="B595" t="s">
        <v>6582</v>
      </c>
      <c r="G595" t="s">
        <v>6583</v>
      </c>
      <c r="H595" t="s">
        <v>6584</v>
      </c>
      <c r="I595">
        <v>1901</v>
      </c>
      <c r="J595" t="s">
        <v>5186</v>
      </c>
      <c r="K595">
        <v>1</v>
      </c>
      <c r="L595" s="4">
        <v>44133</v>
      </c>
      <c r="M595" t="s">
        <v>5187</v>
      </c>
    </row>
    <row r="596" spans="1:13" x14ac:dyDescent="0.35">
      <c r="A596" t="s">
        <v>5254</v>
      </c>
      <c r="B596" t="s">
        <v>5255</v>
      </c>
      <c r="G596" t="s">
        <v>5256</v>
      </c>
      <c r="H596" t="s">
        <v>5257</v>
      </c>
      <c r="J596" t="s">
        <v>5186</v>
      </c>
      <c r="K596">
        <v>10</v>
      </c>
      <c r="L596" s="4">
        <v>27747</v>
      </c>
      <c r="M596" t="s">
        <v>5169</v>
      </c>
    </row>
    <row r="597" spans="1:13" x14ac:dyDescent="0.35">
      <c r="A597" t="s">
        <v>5585</v>
      </c>
      <c r="B597" t="s">
        <v>5586</v>
      </c>
      <c r="G597" t="s">
        <v>5587</v>
      </c>
      <c r="H597" t="s">
        <v>5588</v>
      </c>
      <c r="I597">
        <v>1990</v>
      </c>
      <c r="J597" t="s">
        <v>5186</v>
      </c>
      <c r="K597">
        <v>1</v>
      </c>
      <c r="L597" s="4">
        <v>36171</v>
      </c>
      <c r="M597" t="s">
        <v>5187</v>
      </c>
    </row>
    <row r="598" spans="1:13" x14ac:dyDescent="0.35">
      <c r="A598" s="5" t="s">
        <v>2866</v>
      </c>
      <c r="B598" t="s">
        <v>6096</v>
      </c>
      <c r="F598">
        <v>7</v>
      </c>
      <c r="G598" t="s">
        <v>6097</v>
      </c>
      <c r="H598" t="s">
        <v>6098</v>
      </c>
      <c r="I598">
        <v>1901</v>
      </c>
      <c r="J598" t="s">
        <v>5308</v>
      </c>
      <c r="K598">
        <v>4</v>
      </c>
      <c r="L598" s="4">
        <v>39636</v>
      </c>
      <c r="M598" t="s">
        <v>5187</v>
      </c>
    </row>
    <row r="599" spans="1:13" x14ac:dyDescent="0.35">
      <c r="A599" t="s">
        <v>3557</v>
      </c>
      <c r="B599" t="s">
        <v>6105</v>
      </c>
      <c r="F599">
        <v>7</v>
      </c>
      <c r="G599" t="s">
        <v>6097</v>
      </c>
      <c r="H599" t="s">
        <v>6098</v>
      </c>
      <c r="I599">
        <v>1901</v>
      </c>
      <c r="J599" t="s">
        <v>5308</v>
      </c>
      <c r="K599">
        <v>3</v>
      </c>
      <c r="L599" s="4">
        <v>32017</v>
      </c>
      <c r="M599" t="s">
        <v>5187</v>
      </c>
    </row>
    <row r="600" spans="1:13" x14ac:dyDescent="0.35">
      <c r="A600" t="s">
        <v>6908</v>
      </c>
      <c r="B600" t="s">
        <v>6909</v>
      </c>
      <c r="E600" t="s">
        <v>5281</v>
      </c>
      <c r="F600">
        <v>151</v>
      </c>
      <c r="G600" t="s">
        <v>6910</v>
      </c>
      <c r="H600" t="s">
        <v>5168</v>
      </c>
      <c r="K600">
        <v>11</v>
      </c>
      <c r="L600" s="4">
        <v>39240</v>
      </c>
      <c r="M600" t="s">
        <v>5169</v>
      </c>
    </row>
    <row r="601" spans="1:13" x14ac:dyDescent="0.35">
      <c r="A601" t="s">
        <v>6212</v>
      </c>
      <c r="B601" t="s">
        <v>6213</v>
      </c>
      <c r="E601" t="s">
        <v>5281</v>
      </c>
      <c r="F601">
        <v>151</v>
      </c>
      <c r="G601" t="s">
        <v>6214</v>
      </c>
      <c r="H601" t="s">
        <v>5168</v>
      </c>
      <c r="K601">
        <v>8</v>
      </c>
      <c r="L601" s="4">
        <v>44659</v>
      </c>
      <c r="M601" t="s">
        <v>5169</v>
      </c>
    </row>
    <row r="602" spans="1:13" x14ac:dyDescent="0.35">
      <c r="A602" t="s">
        <v>2070</v>
      </c>
      <c r="B602" t="s">
        <v>6250</v>
      </c>
      <c r="E602" t="s">
        <v>5281</v>
      </c>
      <c r="F602">
        <v>151</v>
      </c>
      <c r="G602" t="s">
        <v>6214</v>
      </c>
      <c r="H602" t="s">
        <v>5168</v>
      </c>
      <c r="I602">
        <v>1910</v>
      </c>
      <c r="J602" t="s">
        <v>5308</v>
      </c>
      <c r="K602">
        <v>2</v>
      </c>
      <c r="L602" s="4">
        <v>44384</v>
      </c>
      <c r="M602" t="s">
        <v>5176</v>
      </c>
    </row>
    <row r="603" spans="1:13" x14ac:dyDescent="0.35">
      <c r="A603" t="s">
        <v>7067</v>
      </c>
      <c r="B603" t="s">
        <v>7068</v>
      </c>
      <c r="E603" t="s">
        <v>5281</v>
      </c>
      <c r="F603">
        <v>151</v>
      </c>
      <c r="G603" t="s">
        <v>6214</v>
      </c>
      <c r="H603" t="s">
        <v>5168</v>
      </c>
      <c r="K603">
        <v>8</v>
      </c>
      <c r="L603" s="4">
        <v>43208</v>
      </c>
      <c r="M603" t="s">
        <v>5169</v>
      </c>
    </row>
    <row r="604" spans="1:13" x14ac:dyDescent="0.35">
      <c r="A604" t="s">
        <v>3782</v>
      </c>
      <c r="B604" t="s">
        <v>6084</v>
      </c>
      <c r="E604" t="s">
        <v>5281</v>
      </c>
      <c r="F604">
        <v>151</v>
      </c>
      <c r="G604" t="s">
        <v>6085</v>
      </c>
      <c r="H604" t="s">
        <v>5168</v>
      </c>
      <c r="I604">
        <v>1901</v>
      </c>
      <c r="J604" t="s">
        <v>5308</v>
      </c>
      <c r="K604">
        <v>3</v>
      </c>
      <c r="L604" s="4">
        <v>41557</v>
      </c>
      <c r="M604" t="s">
        <v>5187</v>
      </c>
    </row>
    <row r="605" spans="1:13" x14ac:dyDescent="0.35">
      <c r="A605" t="s">
        <v>5279</v>
      </c>
      <c r="B605" t="s">
        <v>5280</v>
      </c>
      <c r="E605" t="s">
        <v>5281</v>
      </c>
      <c r="F605">
        <v>151</v>
      </c>
      <c r="G605" t="s">
        <v>5282</v>
      </c>
      <c r="H605" t="s">
        <v>5168</v>
      </c>
      <c r="K605">
        <v>11</v>
      </c>
      <c r="L605" s="4">
        <v>44348</v>
      </c>
      <c r="M605" t="s">
        <v>5169</v>
      </c>
    </row>
    <row r="606" spans="1:13" x14ac:dyDescent="0.35">
      <c r="A606" t="s">
        <v>5292</v>
      </c>
      <c r="B606" t="s">
        <v>5293</v>
      </c>
      <c r="E606" t="s">
        <v>5281</v>
      </c>
      <c r="F606">
        <v>151</v>
      </c>
      <c r="G606" t="s">
        <v>5282</v>
      </c>
      <c r="H606" t="s">
        <v>5168</v>
      </c>
      <c r="K606">
        <v>5</v>
      </c>
      <c r="L606" s="4">
        <v>43482</v>
      </c>
      <c r="M606" t="s">
        <v>5169</v>
      </c>
    </row>
    <row r="607" spans="1:13" x14ac:dyDescent="0.35">
      <c r="A607" t="s">
        <v>5445</v>
      </c>
      <c r="B607" t="s">
        <v>5446</v>
      </c>
      <c r="E607" t="s">
        <v>5281</v>
      </c>
      <c r="F607">
        <v>151</v>
      </c>
      <c r="G607" t="s">
        <v>5282</v>
      </c>
      <c r="H607" t="s">
        <v>5168</v>
      </c>
      <c r="K607">
        <v>10</v>
      </c>
      <c r="L607" s="4">
        <v>43482</v>
      </c>
      <c r="M607" t="s">
        <v>5169</v>
      </c>
    </row>
    <row r="608" spans="1:13" x14ac:dyDescent="0.35">
      <c r="A608" t="s">
        <v>6528</v>
      </c>
      <c r="B608" t="s">
        <v>6529</v>
      </c>
      <c r="E608" t="s">
        <v>5281</v>
      </c>
      <c r="F608">
        <v>151</v>
      </c>
      <c r="G608" t="s">
        <v>5282</v>
      </c>
      <c r="H608" t="s">
        <v>5168</v>
      </c>
      <c r="K608">
        <v>8</v>
      </c>
      <c r="L608" s="4">
        <v>44186</v>
      </c>
      <c r="M608" t="s">
        <v>5169</v>
      </c>
    </row>
    <row r="609" spans="1:13" x14ac:dyDescent="0.35">
      <c r="A609" t="s">
        <v>6639</v>
      </c>
      <c r="B609" t="s">
        <v>6640</v>
      </c>
      <c r="E609" t="s">
        <v>5281</v>
      </c>
      <c r="F609">
        <v>151</v>
      </c>
      <c r="G609" t="s">
        <v>2079</v>
      </c>
      <c r="H609" t="s">
        <v>5168</v>
      </c>
      <c r="K609">
        <v>6</v>
      </c>
      <c r="L609" s="4">
        <v>42355</v>
      </c>
      <c r="M609" t="s">
        <v>5169</v>
      </c>
    </row>
    <row r="610" spans="1:13" x14ac:dyDescent="0.35">
      <c r="A610" t="s">
        <v>7195</v>
      </c>
      <c r="B610" t="s">
        <v>7196</v>
      </c>
      <c r="E610" t="s">
        <v>5281</v>
      </c>
      <c r="F610">
        <v>151</v>
      </c>
      <c r="G610" t="s">
        <v>5282</v>
      </c>
      <c r="H610" t="s">
        <v>5168</v>
      </c>
      <c r="K610">
        <v>10</v>
      </c>
      <c r="L610" s="4">
        <v>44348</v>
      </c>
      <c r="M610" t="s">
        <v>5169</v>
      </c>
    </row>
    <row r="611" spans="1:13" x14ac:dyDescent="0.35">
      <c r="A611" t="s">
        <v>5437</v>
      </c>
      <c r="B611" t="s">
        <v>5438</v>
      </c>
      <c r="E611" t="s">
        <v>5281</v>
      </c>
      <c r="F611">
        <v>151</v>
      </c>
      <c r="G611" t="s">
        <v>5439</v>
      </c>
      <c r="H611" t="s">
        <v>5168</v>
      </c>
      <c r="K611">
        <v>10</v>
      </c>
      <c r="L611" s="4">
        <v>44348</v>
      </c>
      <c r="M611" t="s">
        <v>5169</v>
      </c>
    </row>
    <row r="612" spans="1:13" x14ac:dyDescent="0.35">
      <c r="A612" t="s">
        <v>7059</v>
      </c>
      <c r="B612" t="s">
        <v>7060</v>
      </c>
      <c r="E612" t="s">
        <v>5281</v>
      </c>
      <c r="F612">
        <v>151</v>
      </c>
      <c r="G612" t="s">
        <v>5439</v>
      </c>
      <c r="H612" t="s">
        <v>5168</v>
      </c>
      <c r="K612">
        <v>18</v>
      </c>
      <c r="L612" s="4">
        <v>41667</v>
      </c>
      <c r="M612" t="s">
        <v>5169</v>
      </c>
    </row>
    <row r="613" spans="1:13" x14ac:dyDescent="0.35">
      <c r="A613" t="s">
        <v>7179</v>
      </c>
      <c r="B613" t="s">
        <v>7180</v>
      </c>
      <c r="E613" t="s">
        <v>5281</v>
      </c>
      <c r="F613">
        <v>151</v>
      </c>
      <c r="G613" t="s">
        <v>5439</v>
      </c>
      <c r="H613" t="s">
        <v>5168</v>
      </c>
      <c r="K613">
        <v>10</v>
      </c>
      <c r="L613" s="4">
        <v>42717</v>
      </c>
      <c r="M613" t="s">
        <v>5169</v>
      </c>
    </row>
    <row r="614" spans="1:13" x14ac:dyDescent="0.35">
      <c r="A614" t="s">
        <v>2047</v>
      </c>
      <c r="B614" t="s">
        <v>5774</v>
      </c>
      <c r="E614" t="s">
        <v>5281</v>
      </c>
      <c r="F614">
        <v>151</v>
      </c>
      <c r="G614" t="s">
        <v>5775</v>
      </c>
      <c r="H614" t="s">
        <v>5168</v>
      </c>
      <c r="K614">
        <v>3</v>
      </c>
      <c r="L614" s="4">
        <v>43745</v>
      </c>
      <c r="M614" t="s">
        <v>5187</v>
      </c>
    </row>
    <row r="615" spans="1:13" x14ac:dyDescent="0.35">
      <c r="A615" t="s">
        <v>2088</v>
      </c>
      <c r="B615" t="s">
        <v>6175</v>
      </c>
      <c r="E615" t="s">
        <v>5281</v>
      </c>
      <c r="F615">
        <v>151</v>
      </c>
      <c r="G615" t="s">
        <v>5775</v>
      </c>
      <c r="H615" t="s">
        <v>5168</v>
      </c>
      <c r="K615">
        <v>6</v>
      </c>
      <c r="L615" s="4">
        <v>44376</v>
      </c>
      <c r="M615" t="s">
        <v>5176</v>
      </c>
    </row>
    <row r="616" spans="1:13" x14ac:dyDescent="0.35">
      <c r="A616" t="s">
        <v>2059</v>
      </c>
      <c r="B616" t="s">
        <v>6826</v>
      </c>
      <c r="E616" t="s">
        <v>5281</v>
      </c>
      <c r="F616">
        <v>151</v>
      </c>
      <c r="G616" t="s">
        <v>5775</v>
      </c>
      <c r="H616" t="s">
        <v>5168</v>
      </c>
      <c r="K616">
        <v>2</v>
      </c>
      <c r="L616" s="4">
        <v>41580</v>
      </c>
      <c r="M616" t="s">
        <v>5176</v>
      </c>
    </row>
    <row r="617" spans="1:13" x14ac:dyDescent="0.35">
      <c r="A617" s="5" t="s">
        <v>7128</v>
      </c>
      <c r="B617" t="s">
        <v>7129</v>
      </c>
      <c r="E617" t="s">
        <v>5281</v>
      </c>
      <c r="F617">
        <v>151</v>
      </c>
      <c r="G617" t="s">
        <v>5775</v>
      </c>
      <c r="H617" t="s">
        <v>5168</v>
      </c>
      <c r="K617">
        <v>14</v>
      </c>
      <c r="L617" s="4">
        <v>42717</v>
      </c>
      <c r="M617" t="s">
        <v>5169</v>
      </c>
    </row>
    <row r="618" spans="1:13" x14ac:dyDescent="0.35">
      <c r="A618" t="s">
        <v>5339</v>
      </c>
      <c r="B618" t="s">
        <v>5340</v>
      </c>
      <c r="E618" t="s">
        <v>5341</v>
      </c>
      <c r="F618">
        <v>54</v>
      </c>
      <c r="G618" t="s">
        <v>5342</v>
      </c>
      <c r="H618" t="s">
        <v>5168</v>
      </c>
      <c r="K618">
        <v>9</v>
      </c>
      <c r="L618" s="4">
        <v>41262</v>
      </c>
      <c r="M618" t="s">
        <v>5169</v>
      </c>
    </row>
    <row r="619" spans="1:13" x14ac:dyDescent="0.35">
      <c r="A619" t="s">
        <v>5339</v>
      </c>
      <c r="B619" t="s">
        <v>5481</v>
      </c>
      <c r="E619" t="s">
        <v>5341</v>
      </c>
      <c r="F619">
        <v>54</v>
      </c>
      <c r="G619" t="s">
        <v>5342</v>
      </c>
      <c r="H619" t="s">
        <v>5168</v>
      </c>
      <c r="I619">
        <v>1900</v>
      </c>
      <c r="J619" t="s">
        <v>5186</v>
      </c>
      <c r="K619">
        <v>1</v>
      </c>
      <c r="L619" s="4">
        <v>41262</v>
      </c>
      <c r="M619" t="s">
        <v>5187</v>
      </c>
    </row>
    <row r="620" spans="1:13" x14ac:dyDescent="0.35">
      <c r="A620" t="s">
        <v>5339</v>
      </c>
      <c r="B620" t="s">
        <v>6040</v>
      </c>
      <c r="E620" t="s">
        <v>5341</v>
      </c>
      <c r="F620">
        <v>54</v>
      </c>
      <c r="G620" t="s">
        <v>5342</v>
      </c>
      <c r="H620" t="s">
        <v>5168</v>
      </c>
      <c r="I620">
        <v>1900</v>
      </c>
      <c r="J620" t="s">
        <v>5186</v>
      </c>
      <c r="K620">
        <v>1</v>
      </c>
      <c r="L620" s="4">
        <v>41262</v>
      </c>
      <c r="M620" t="s">
        <v>5187</v>
      </c>
    </row>
    <row r="621" spans="1:13" x14ac:dyDescent="0.35">
      <c r="A621" t="s">
        <v>6135</v>
      </c>
      <c r="B621" t="s">
        <v>6136</v>
      </c>
      <c r="E621" t="s">
        <v>5341</v>
      </c>
      <c r="F621">
        <v>54</v>
      </c>
      <c r="G621" t="s">
        <v>5342</v>
      </c>
      <c r="H621" t="s">
        <v>5168</v>
      </c>
      <c r="J621" t="s">
        <v>5186</v>
      </c>
      <c r="K621">
        <v>12</v>
      </c>
      <c r="L621" s="4">
        <v>31777</v>
      </c>
      <c r="M621" t="s">
        <v>5169</v>
      </c>
    </row>
    <row r="622" spans="1:13" x14ac:dyDescent="0.35">
      <c r="A622" t="s">
        <v>5339</v>
      </c>
      <c r="B622" t="s">
        <v>7102</v>
      </c>
      <c r="E622" t="s">
        <v>5341</v>
      </c>
      <c r="F622">
        <v>54</v>
      </c>
      <c r="G622" t="s">
        <v>5342</v>
      </c>
      <c r="H622" t="s">
        <v>5168</v>
      </c>
      <c r="K622">
        <v>13</v>
      </c>
      <c r="L622" s="4">
        <v>41262</v>
      </c>
      <c r="M622" t="s">
        <v>5169</v>
      </c>
    </row>
    <row r="623" spans="1:13" x14ac:dyDescent="0.35">
      <c r="A623" t="s">
        <v>5339</v>
      </c>
      <c r="B623" t="s">
        <v>7165</v>
      </c>
      <c r="E623" t="s">
        <v>5341</v>
      </c>
      <c r="F623">
        <v>54</v>
      </c>
      <c r="G623" t="s">
        <v>5342</v>
      </c>
      <c r="H623" t="s">
        <v>5168</v>
      </c>
      <c r="K623">
        <v>10</v>
      </c>
      <c r="L623" s="4">
        <v>41262</v>
      </c>
      <c r="M623" t="s">
        <v>5169</v>
      </c>
    </row>
    <row r="624" spans="1:13" x14ac:dyDescent="0.35">
      <c r="A624" t="s">
        <v>6444</v>
      </c>
      <c r="B624" t="s">
        <v>6445</v>
      </c>
      <c r="E624" t="s">
        <v>6407</v>
      </c>
      <c r="F624">
        <v>133</v>
      </c>
      <c r="G624" t="s">
        <v>6446</v>
      </c>
      <c r="H624" t="s">
        <v>5168</v>
      </c>
      <c r="I624">
        <v>2002</v>
      </c>
      <c r="K624">
        <v>68</v>
      </c>
      <c r="L624" s="4">
        <v>36167</v>
      </c>
      <c r="M624" t="s">
        <v>5169</v>
      </c>
    </row>
    <row r="625" spans="1:13" x14ac:dyDescent="0.35">
      <c r="A625" t="s">
        <v>6557</v>
      </c>
      <c r="B625" t="s">
        <v>6558</v>
      </c>
      <c r="E625" t="s">
        <v>6407</v>
      </c>
      <c r="F625">
        <v>133</v>
      </c>
      <c r="G625" t="s">
        <v>6446</v>
      </c>
      <c r="H625" t="s">
        <v>5168</v>
      </c>
      <c r="K625">
        <v>10</v>
      </c>
      <c r="L625" s="4">
        <v>35237</v>
      </c>
      <c r="M625" t="s">
        <v>5169</v>
      </c>
    </row>
    <row r="626" spans="1:13" x14ac:dyDescent="0.35">
      <c r="A626" t="s">
        <v>7071</v>
      </c>
      <c r="B626" t="s">
        <v>7072</v>
      </c>
      <c r="E626" t="s">
        <v>6407</v>
      </c>
      <c r="F626">
        <v>133</v>
      </c>
      <c r="G626" t="s">
        <v>2813</v>
      </c>
      <c r="H626" t="s">
        <v>5168</v>
      </c>
      <c r="I626">
        <v>1999</v>
      </c>
      <c r="K626">
        <v>25</v>
      </c>
      <c r="L626" s="4">
        <v>36097</v>
      </c>
      <c r="M626" t="s">
        <v>5169</v>
      </c>
    </row>
    <row r="627" spans="1:13" x14ac:dyDescent="0.35">
      <c r="A627" t="s">
        <v>6405</v>
      </c>
      <c r="B627" t="s">
        <v>6406</v>
      </c>
      <c r="E627" t="s">
        <v>6407</v>
      </c>
      <c r="F627">
        <v>133</v>
      </c>
      <c r="G627" t="s">
        <v>6408</v>
      </c>
      <c r="H627" t="s">
        <v>5168</v>
      </c>
      <c r="I627">
        <v>1998</v>
      </c>
      <c r="K627">
        <v>4</v>
      </c>
      <c r="L627" s="4">
        <v>36018</v>
      </c>
      <c r="M627" t="s">
        <v>5187</v>
      </c>
    </row>
    <row r="628" spans="1:13" x14ac:dyDescent="0.35">
      <c r="A628" t="s">
        <v>6405</v>
      </c>
      <c r="B628" t="s">
        <v>6416</v>
      </c>
      <c r="E628" t="s">
        <v>6407</v>
      </c>
      <c r="F628">
        <v>133</v>
      </c>
      <c r="G628" t="s">
        <v>6408</v>
      </c>
      <c r="H628" t="s">
        <v>5168</v>
      </c>
      <c r="I628">
        <v>1996</v>
      </c>
      <c r="K628">
        <v>3</v>
      </c>
      <c r="L628" s="4">
        <v>36018</v>
      </c>
      <c r="M628" t="s">
        <v>5187</v>
      </c>
    </row>
    <row r="629" spans="1:13" x14ac:dyDescent="0.35">
      <c r="A629" t="s">
        <v>6405</v>
      </c>
      <c r="B629" t="s">
        <v>6421</v>
      </c>
      <c r="E629" t="s">
        <v>6407</v>
      </c>
      <c r="F629">
        <v>133</v>
      </c>
      <c r="G629" t="s">
        <v>6408</v>
      </c>
      <c r="H629" t="s">
        <v>5168</v>
      </c>
      <c r="I629">
        <v>1996</v>
      </c>
      <c r="K629">
        <v>3</v>
      </c>
      <c r="L629" s="4">
        <v>36018</v>
      </c>
      <c r="M629" t="s">
        <v>5187</v>
      </c>
    </row>
    <row r="630" spans="1:13" x14ac:dyDescent="0.35">
      <c r="A630" t="s">
        <v>6405</v>
      </c>
      <c r="B630" t="s">
        <v>6429</v>
      </c>
      <c r="E630" t="s">
        <v>6407</v>
      </c>
      <c r="F630">
        <v>133</v>
      </c>
      <c r="G630" t="s">
        <v>6408</v>
      </c>
      <c r="H630" t="s">
        <v>5168</v>
      </c>
      <c r="I630">
        <v>1996</v>
      </c>
      <c r="K630">
        <v>3</v>
      </c>
      <c r="L630" s="4">
        <v>36018</v>
      </c>
      <c r="M630" t="s">
        <v>5187</v>
      </c>
    </row>
    <row r="631" spans="1:13" x14ac:dyDescent="0.35">
      <c r="A631" t="s">
        <v>6405</v>
      </c>
      <c r="B631" t="s">
        <v>6434</v>
      </c>
      <c r="E631" t="s">
        <v>6407</v>
      </c>
      <c r="F631">
        <v>133</v>
      </c>
      <c r="G631" t="s">
        <v>6408</v>
      </c>
      <c r="H631" t="s">
        <v>5168</v>
      </c>
      <c r="I631">
        <v>1996</v>
      </c>
      <c r="K631">
        <v>3</v>
      </c>
      <c r="L631" s="4">
        <v>36018</v>
      </c>
      <c r="M631" t="s">
        <v>5187</v>
      </c>
    </row>
    <row r="632" spans="1:13" x14ac:dyDescent="0.35">
      <c r="A632" t="s">
        <v>6405</v>
      </c>
      <c r="B632" t="s">
        <v>6449</v>
      </c>
      <c r="E632" t="s">
        <v>6407</v>
      </c>
      <c r="F632">
        <v>133</v>
      </c>
      <c r="G632" t="s">
        <v>6408</v>
      </c>
      <c r="H632" t="s">
        <v>5168</v>
      </c>
      <c r="I632">
        <v>1996</v>
      </c>
      <c r="K632">
        <v>3</v>
      </c>
      <c r="L632" s="4">
        <v>36018</v>
      </c>
      <c r="M632" t="s">
        <v>5187</v>
      </c>
    </row>
    <row r="633" spans="1:13" x14ac:dyDescent="0.35">
      <c r="A633" t="s">
        <v>6405</v>
      </c>
      <c r="B633" t="s">
        <v>6461</v>
      </c>
      <c r="E633" t="s">
        <v>6407</v>
      </c>
      <c r="F633">
        <v>133</v>
      </c>
      <c r="G633" t="s">
        <v>6408</v>
      </c>
      <c r="H633" t="s">
        <v>5168</v>
      </c>
      <c r="I633">
        <v>1996</v>
      </c>
      <c r="K633">
        <v>3</v>
      </c>
      <c r="L633" s="4">
        <v>36018</v>
      </c>
      <c r="M633" t="s">
        <v>5187</v>
      </c>
    </row>
    <row r="634" spans="1:13" x14ac:dyDescent="0.35">
      <c r="A634" t="s">
        <v>6405</v>
      </c>
      <c r="B634" t="s">
        <v>6469</v>
      </c>
      <c r="E634" t="s">
        <v>6407</v>
      </c>
      <c r="F634">
        <v>133</v>
      </c>
      <c r="G634" t="s">
        <v>6408</v>
      </c>
      <c r="H634" t="s">
        <v>5168</v>
      </c>
      <c r="K634">
        <v>8</v>
      </c>
      <c r="L634" s="4">
        <v>36018</v>
      </c>
      <c r="M634" t="s">
        <v>5169</v>
      </c>
    </row>
    <row r="635" spans="1:13" x14ac:dyDescent="0.35">
      <c r="A635" t="s">
        <v>7188</v>
      </c>
      <c r="B635" t="s">
        <v>7212</v>
      </c>
      <c r="G635" t="s">
        <v>7213</v>
      </c>
      <c r="H635" t="s">
        <v>5168</v>
      </c>
      <c r="I635">
        <v>1901</v>
      </c>
      <c r="J635" t="s">
        <v>5186</v>
      </c>
      <c r="K635">
        <v>4</v>
      </c>
      <c r="L635" s="4">
        <v>36944</v>
      </c>
      <c r="M635" t="s">
        <v>5187</v>
      </c>
    </row>
    <row r="636" spans="1:13" x14ac:dyDescent="0.35">
      <c r="A636" t="s">
        <v>6817</v>
      </c>
      <c r="B636" t="s">
        <v>6818</v>
      </c>
      <c r="G636" t="s">
        <v>6818</v>
      </c>
      <c r="H636" t="s">
        <v>5168</v>
      </c>
      <c r="I636">
        <v>1901</v>
      </c>
      <c r="J636" t="s">
        <v>5186</v>
      </c>
      <c r="K636">
        <v>3</v>
      </c>
      <c r="L636" s="4">
        <v>44392</v>
      </c>
      <c r="M636" t="s">
        <v>5187</v>
      </c>
    </row>
    <row r="637" spans="1:13" x14ac:dyDescent="0.35">
      <c r="A637" t="s">
        <v>6824</v>
      </c>
      <c r="B637" t="s">
        <v>6825</v>
      </c>
      <c r="E637" t="s">
        <v>2935</v>
      </c>
      <c r="F637">
        <v>12</v>
      </c>
      <c r="G637" t="s">
        <v>6819</v>
      </c>
      <c r="H637" t="s">
        <v>5168</v>
      </c>
      <c r="K637">
        <v>8</v>
      </c>
      <c r="L637" s="4">
        <v>41412</v>
      </c>
      <c r="M637" t="s">
        <v>5169</v>
      </c>
    </row>
    <row r="638" spans="1:13" x14ac:dyDescent="0.35">
      <c r="A638" t="s">
        <v>2997</v>
      </c>
      <c r="B638" t="s">
        <v>6829</v>
      </c>
      <c r="G638" t="s">
        <v>6829</v>
      </c>
      <c r="H638" t="s">
        <v>5168</v>
      </c>
      <c r="I638">
        <v>1885</v>
      </c>
      <c r="J638" t="s">
        <v>5186</v>
      </c>
      <c r="K638">
        <v>4</v>
      </c>
      <c r="L638" s="4">
        <v>44761</v>
      </c>
      <c r="M638" t="s">
        <v>5187</v>
      </c>
    </row>
    <row r="639" spans="1:13" x14ac:dyDescent="0.35">
      <c r="A639" t="s">
        <v>2860</v>
      </c>
      <c r="B639" t="s">
        <v>6074</v>
      </c>
      <c r="E639" t="s">
        <v>6075</v>
      </c>
      <c r="F639">
        <v>11</v>
      </c>
      <c r="G639" t="s">
        <v>6076</v>
      </c>
      <c r="H639" t="s">
        <v>6077</v>
      </c>
      <c r="I639">
        <v>1999</v>
      </c>
      <c r="K639">
        <v>4</v>
      </c>
      <c r="L639" s="4"/>
      <c r="M639" t="s">
        <v>5187</v>
      </c>
    </row>
    <row r="640" spans="1:13" x14ac:dyDescent="0.35">
      <c r="A640" t="s">
        <v>6904</v>
      </c>
      <c r="B640" t="s">
        <v>6905</v>
      </c>
      <c r="E640" t="s">
        <v>6075</v>
      </c>
      <c r="F640">
        <v>11</v>
      </c>
      <c r="G640" t="s">
        <v>6076</v>
      </c>
      <c r="H640" t="s">
        <v>6077</v>
      </c>
      <c r="I640">
        <v>1901</v>
      </c>
      <c r="J640" t="s">
        <v>5186</v>
      </c>
      <c r="K640">
        <v>4</v>
      </c>
      <c r="L640" s="4">
        <v>39356</v>
      </c>
      <c r="M640" t="s">
        <v>5187</v>
      </c>
    </row>
    <row r="641" spans="1:13" x14ac:dyDescent="0.35">
      <c r="A641" t="s">
        <v>6906</v>
      </c>
      <c r="B641" t="s">
        <v>6907</v>
      </c>
      <c r="E641" t="s">
        <v>6075</v>
      </c>
      <c r="F641">
        <v>11</v>
      </c>
      <c r="G641" t="s">
        <v>6076</v>
      </c>
      <c r="H641" t="s">
        <v>6077</v>
      </c>
      <c r="I641">
        <v>1901</v>
      </c>
      <c r="J641" t="s">
        <v>5186</v>
      </c>
      <c r="K641">
        <v>3</v>
      </c>
      <c r="L641" s="4">
        <v>39356</v>
      </c>
      <c r="M641" t="s">
        <v>5187</v>
      </c>
    </row>
    <row r="642" spans="1:13" x14ac:dyDescent="0.35">
      <c r="A642" t="s">
        <v>5245</v>
      </c>
      <c r="B642" t="s">
        <v>5246</v>
      </c>
      <c r="G642" t="s">
        <v>4018</v>
      </c>
      <c r="H642" t="s">
        <v>5247</v>
      </c>
      <c r="I642">
        <v>1887</v>
      </c>
      <c r="J642" t="s">
        <v>5186</v>
      </c>
      <c r="K642">
        <v>3</v>
      </c>
      <c r="L642" s="4">
        <v>41281</v>
      </c>
      <c r="M642" t="s">
        <v>5187</v>
      </c>
    </row>
    <row r="643" spans="1:13" x14ac:dyDescent="0.35">
      <c r="A643" t="s">
        <v>6847</v>
      </c>
      <c r="B643" t="s">
        <v>6848</v>
      </c>
      <c r="G643" t="s">
        <v>6849</v>
      </c>
      <c r="H643" t="s">
        <v>5168</v>
      </c>
      <c r="K643">
        <v>3</v>
      </c>
      <c r="L643" s="4">
        <v>44377</v>
      </c>
      <c r="M643" t="s">
        <v>5187</v>
      </c>
    </row>
    <row r="644" spans="1:13" x14ac:dyDescent="0.35">
      <c r="A644" t="s">
        <v>6847</v>
      </c>
      <c r="B644" t="s">
        <v>7073</v>
      </c>
      <c r="G644" t="s">
        <v>6849</v>
      </c>
      <c r="H644" t="s">
        <v>5168</v>
      </c>
      <c r="K644">
        <v>3</v>
      </c>
      <c r="L644" s="4">
        <v>44818</v>
      </c>
      <c r="M644" t="s">
        <v>5187</v>
      </c>
    </row>
    <row r="645" spans="1:13" x14ac:dyDescent="0.35">
      <c r="A645" t="s">
        <v>3215</v>
      </c>
      <c r="B645" t="s">
        <v>5464</v>
      </c>
      <c r="E645" t="s">
        <v>5465</v>
      </c>
      <c r="F645">
        <v>10</v>
      </c>
      <c r="G645" t="s">
        <v>5466</v>
      </c>
      <c r="H645" t="s">
        <v>5168</v>
      </c>
      <c r="I645">
        <v>1901</v>
      </c>
      <c r="J645" t="s">
        <v>5186</v>
      </c>
      <c r="K645">
        <v>5</v>
      </c>
      <c r="L645" s="4">
        <v>35843</v>
      </c>
      <c r="M645" t="s">
        <v>5169</v>
      </c>
    </row>
    <row r="646" spans="1:13" x14ac:dyDescent="0.35">
      <c r="A646" t="s">
        <v>3215</v>
      </c>
      <c r="B646" t="s">
        <v>5490</v>
      </c>
      <c r="E646" t="s">
        <v>5465</v>
      </c>
      <c r="F646">
        <v>10</v>
      </c>
      <c r="G646" t="s">
        <v>5466</v>
      </c>
      <c r="H646" t="s">
        <v>5168</v>
      </c>
      <c r="I646">
        <v>1892</v>
      </c>
      <c r="J646" t="s">
        <v>5186</v>
      </c>
      <c r="K646">
        <v>1</v>
      </c>
      <c r="L646" s="4">
        <v>35950</v>
      </c>
      <c r="M646" t="s">
        <v>5187</v>
      </c>
    </row>
    <row r="647" spans="1:13" x14ac:dyDescent="0.35">
      <c r="A647" t="s">
        <v>3215</v>
      </c>
      <c r="B647" t="s">
        <v>6109</v>
      </c>
      <c r="E647" t="s">
        <v>5465</v>
      </c>
      <c r="F647">
        <v>10</v>
      </c>
      <c r="G647" t="s">
        <v>5466</v>
      </c>
      <c r="H647" t="s">
        <v>5168</v>
      </c>
      <c r="I647">
        <v>1901</v>
      </c>
      <c r="J647" t="s">
        <v>5186</v>
      </c>
      <c r="K647">
        <v>4</v>
      </c>
      <c r="L647" s="4">
        <v>35843</v>
      </c>
      <c r="M647" t="s">
        <v>5187</v>
      </c>
    </row>
    <row r="648" spans="1:13" x14ac:dyDescent="0.35">
      <c r="A648" t="s">
        <v>7086</v>
      </c>
      <c r="B648" t="s">
        <v>7087</v>
      </c>
      <c r="G648" t="s">
        <v>7088</v>
      </c>
      <c r="H648" t="s">
        <v>7089</v>
      </c>
      <c r="I648">
        <v>2002</v>
      </c>
      <c r="K648">
        <v>1</v>
      </c>
      <c r="L648" s="4">
        <v>41759</v>
      </c>
      <c r="M648" t="s">
        <v>5187</v>
      </c>
    </row>
    <row r="649" spans="1:13" x14ac:dyDescent="0.35">
      <c r="A649" t="s">
        <v>4910</v>
      </c>
      <c r="B649" t="s">
        <v>6845</v>
      </c>
      <c r="G649" t="s">
        <v>6846</v>
      </c>
      <c r="H649" t="s">
        <v>5168</v>
      </c>
      <c r="I649">
        <v>1873</v>
      </c>
      <c r="J649" t="s">
        <v>5308</v>
      </c>
      <c r="K649">
        <v>2</v>
      </c>
      <c r="L649" s="4">
        <v>35872</v>
      </c>
      <c r="M649" t="s">
        <v>5187</v>
      </c>
    </row>
    <row r="650" spans="1:13" x14ac:dyDescent="0.35">
      <c r="A650" t="s">
        <v>6865</v>
      </c>
      <c r="B650" t="s">
        <v>6866</v>
      </c>
      <c r="G650" t="s">
        <v>6867</v>
      </c>
      <c r="H650" t="s">
        <v>5168</v>
      </c>
      <c r="K650">
        <v>1</v>
      </c>
      <c r="L650" s="4">
        <v>44944</v>
      </c>
      <c r="M650" t="s">
        <v>5187</v>
      </c>
    </row>
    <row r="651" spans="1:13" x14ac:dyDescent="0.35">
      <c r="A651" t="s">
        <v>6872</v>
      </c>
      <c r="B651" t="s">
        <v>6873</v>
      </c>
      <c r="G651" t="s">
        <v>6873</v>
      </c>
      <c r="H651" t="s">
        <v>5168</v>
      </c>
      <c r="K651">
        <v>10</v>
      </c>
      <c r="L651" s="4">
        <v>41791</v>
      </c>
      <c r="M651" t="s">
        <v>5169</v>
      </c>
    </row>
    <row r="652" spans="1:13" x14ac:dyDescent="0.35">
      <c r="A652" t="s">
        <v>4900</v>
      </c>
      <c r="B652" t="s">
        <v>6874</v>
      </c>
      <c r="G652" t="s">
        <v>6874</v>
      </c>
      <c r="H652" t="s">
        <v>5168</v>
      </c>
      <c r="K652">
        <v>3</v>
      </c>
      <c r="L652" s="4">
        <v>43209</v>
      </c>
      <c r="M652" t="s">
        <v>5187</v>
      </c>
    </row>
    <row r="653" spans="1:13" x14ac:dyDescent="0.35">
      <c r="A653" t="s">
        <v>7025</v>
      </c>
      <c r="B653" t="s">
        <v>7026</v>
      </c>
      <c r="G653" t="s">
        <v>7027</v>
      </c>
      <c r="H653" t="s">
        <v>5168</v>
      </c>
      <c r="I653">
        <v>1962</v>
      </c>
      <c r="J653" t="s">
        <v>5308</v>
      </c>
      <c r="K653">
        <v>2</v>
      </c>
      <c r="L653" s="4">
        <v>41192</v>
      </c>
      <c r="M653" t="s">
        <v>5187</v>
      </c>
    </row>
    <row r="654" spans="1:13" x14ac:dyDescent="0.35">
      <c r="A654" t="s">
        <v>3618</v>
      </c>
      <c r="B654" t="s">
        <v>6881</v>
      </c>
      <c r="G654" t="s">
        <v>6881</v>
      </c>
      <c r="H654" t="s">
        <v>5168</v>
      </c>
      <c r="I654">
        <v>1901</v>
      </c>
      <c r="J654" t="s">
        <v>5186</v>
      </c>
      <c r="K654">
        <v>3</v>
      </c>
      <c r="L654" s="4">
        <v>26308</v>
      </c>
      <c r="M654" t="s">
        <v>5187</v>
      </c>
    </row>
    <row r="655" spans="1:13" x14ac:dyDescent="0.35">
      <c r="A655" t="s">
        <v>6112</v>
      </c>
      <c r="B655" t="s">
        <v>6113</v>
      </c>
      <c r="E655" t="s">
        <v>6112</v>
      </c>
      <c r="F655">
        <v>25</v>
      </c>
      <c r="G655" t="s">
        <v>6114</v>
      </c>
      <c r="H655" t="s">
        <v>5168</v>
      </c>
      <c r="K655">
        <v>8</v>
      </c>
      <c r="L655" s="4"/>
      <c r="M655" t="s">
        <v>5169</v>
      </c>
    </row>
    <row r="656" spans="1:13" x14ac:dyDescent="0.35">
      <c r="A656" t="s">
        <v>6112</v>
      </c>
      <c r="B656" t="s">
        <v>6114</v>
      </c>
      <c r="E656" t="s">
        <v>6112</v>
      </c>
      <c r="F656">
        <v>25</v>
      </c>
      <c r="G656" t="s">
        <v>6114</v>
      </c>
      <c r="H656" t="s">
        <v>5168</v>
      </c>
      <c r="J656" t="s">
        <v>5408</v>
      </c>
      <c r="K656">
        <v>7</v>
      </c>
      <c r="L656" s="4">
        <v>30098</v>
      </c>
      <c r="M656" t="s">
        <v>5169</v>
      </c>
    </row>
    <row r="657" spans="1:13" x14ac:dyDescent="0.35">
      <c r="A657" t="s">
        <v>6984</v>
      </c>
      <c r="B657" t="s">
        <v>6985</v>
      </c>
      <c r="E657" t="s">
        <v>6112</v>
      </c>
      <c r="F657">
        <v>25</v>
      </c>
      <c r="G657" t="s">
        <v>6114</v>
      </c>
      <c r="H657" t="s">
        <v>5168</v>
      </c>
      <c r="J657" t="s">
        <v>5186</v>
      </c>
      <c r="K657">
        <v>10</v>
      </c>
      <c r="L657" s="4">
        <v>33509</v>
      </c>
      <c r="M657" t="s">
        <v>5169</v>
      </c>
    </row>
    <row r="658" spans="1:13" x14ac:dyDescent="0.35">
      <c r="A658" t="s">
        <v>3618</v>
      </c>
      <c r="B658" t="s">
        <v>6888</v>
      </c>
      <c r="G658" t="s">
        <v>6888</v>
      </c>
      <c r="H658" t="s">
        <v>5168</v>
      </c>
      <c r="I658">
        <v>1901</v>
      </c>
      <c r="J658" t="s">
        <v>5186</v>
      </c>
      <c r="K658">
        <v>2</v>
      </c>
      <c r="L658" s="4">
        <v>26308</v>
      </c>
      <c r="M658" t="s">
        <v>5187</v>
      </c>
    </row>
    <row r="659" spans="1:13" x14ac:dyDescent="0.35">
      <c r="A659" t="s">
        <v>3303</v>
      </c>
      <c r="B659" t="s">
        <v>6894</v>
      </c>
      <c r="G659" t="s">
        <v>6894</v>
      </c>
      <c r="H659" t="s">
        <v>5168</v>
      </c>
      <c r="I659">
        <v>1901</v>
      </c>
      <c r="J659" t="s">
        <v>5186</v>
      </c>
      <c r="K659">
        <v>4</v>
      </c>
      <c r="L659" s="4">
        <v>43143</v>
      </c>
      <c r="M659" t="s">
        <v>5187</v>
      </c>
    </row>
    <row r="660" spans="1:13" x14ac:dyDescent="0.35">
      <c r="A660" t="s">
        <v>6900</v>
      </c>
      <c r="B660" t="s">
        <v>6901</v>
      </c>
      <c r="G660" t="s">
        <v>6901</v>
      </c>
      <c r="H660" t="s">
        <v>5168</v>
      </c>
      <c r="I660">
        <v>1901</v>
      </c>
      <c r="J660" t="s">
        <v>5186</v>
      </c>
      <c r="K660">
        <v>4</v>
      </c>
      <c r="L660" s="4">
        <v>43473</v>
      </c>
      <c r="M660" t="s">
        <v>5187</v>
      </c>
    </row>
    <row r="661" spans="1:13" x14ac:dyDescent="0.35">
      <c r="A661" t="s">
        <v>6702</v>
      </c>
      <c r="B661" t="s">
        <v>6703</v>
      </c>
      <c r="G661" t="s">
        <v>6704</v>
      </c>
      <c r="H661" t="s">
        <v>5168</v>
      </c>
      <c r="K661">
        <v>10</v>
      </c>
      <c r="L661" s="4">
        <v>40921</v>
      </c>
      <c r="M661" t="s">
        <v>5169</v>
      </c>
    </row>
    <row r="662" spans="1:13" x14ac:dyDescent="0.35">
      <c r="A662" t="s">
        <v>5917</v>
      </c>
      <c r="B662" t="s">
        <v>5918</v>
      </c>
      <c r="F662">
        <v>7</v>
      </c>
      <c r="G662" t="s">
        <v>5919</v>
      </c>
      <c r="H662" t="s">
        <v>5168</v>
      </c>
      <c r="I662">
        <v>2020</v>
      </c>
      <c r="K662">
        <v>2</v>
      </c>
      <c r="L662" s="4">
        <v>43880</v>
      </c>
      <c r="M662" t="s">
        <v>5187</v>
      </c>
    </row>
    <row r="663" spans="1:13" x14ac:dyDescent="0.35">
      <c r="A663" t="s">
        <v>7037</v>
      </c>
      <c r="B663" t="s">
        <v>7038</v>
      </c>
      <c r="F663">
        <v>7</v>
      </c>
      <c r="G663" t="s">
        <v>5919</v>
      </c>
      <c r="H663" t="s">
        <v>5168</v>
      </c>
      <c r="K663">
        <v>5</v>
      </c>
      <c r="L663" s="4">
        <v>39969</v>
      </c>
      <c r="M663" t="s">
        <v>5169</v>
      </c>
    </row>
    <row r="664" spans="1:13" x14ac:dyDescent="0.35">
      <c r="A664" t="s">
        <v>5191</v>
      </c>
      <c r="B664" t="s">
        <v>5192</v>
      </c>
      <c r="G664" t="s">
        <v>2185</v>
      </c>
      <c r="H664" t="s">
        <v>5168</v>
      </c>
      <c r="K664">
        <v>2</v>
      </c>
      <c r="L664" s="4">
        <v>43656</v>
      </c>
      <c r="M664" t="s">
        <v>5176</v>
      </c>
    </row>
    <row r="665" spans="1:13" x14ac:dyDescent="0.35">
      <c r="A665" t="s">
        <v>4980</v>
      </c>
      <c r="B665" t="s">
        <v>5386</v>
      </c>
      <c r="F665">
        <v>6</v>
      </c>
      <c r="G665" t="s">
        <v>4977</v>
      </c>
      <c r="H665" t="s">
        <v>5387</v>
      </c>
      <c r="I665">
        <v>1901</v>
      </c>
      <c r="J665" t="s">
        <v>5186</v>
      </c>
      <c r="K665">
        <v>2</v>
      </c>
      <c r="L665" s="4">
        <v>40568</v>
      </c>
      <c r="M665" t="s">
        <v>5187</v>
      </c>
    </row>
    <row r="666" spans="1:13" x14ac:dyDescent="0.35">
      <c r="A666" t="s">
        <v>5424</v>
      </c>
      <c r="B666" t="s">
        <v>5425</v>
      </c>
      <c r="F666">
        <v>6</v>
      </c>
      <c r="G666" t="s">
        <v>4977</v>
      </c>
      <c r="H666" t="s">
        <v>5387</v>
      </c>
      <c r="I666">
        <v>1901</v>
      </c>
      <c r="J666" t="s">
        <v>5186</v>
      </c>
      <c r="K666">
        <v>2</v>
      </c>
      <c r="L666" s="4">
        <v>41537</v>
      </c>
      <c r="M666" t="s">
        <v>5187</v>
      </c>
    </row>
    <row r="667" spans="1:13" x14ac:dyDescent="0.35">
      <c r="A667" t="s">
        <v>4976</v>
      </c>
      <c r="B667" t="s">
        <v>7171</v>
      </c>
      <c r="F667">
        <v>6</v>
      </c>
      <c r="G667" t="s">
        <v>4977</v>
      </c>
      <c r="H667" t="s">
        <v>5387</v>
      </c>
      <c r="I667">
        <v>1901</v>
      </c>
      <c r="J667" t="s">
        <v>5408</v>
      </c>
      <c r="K667">
        <v>2</v>
      </c>
      <c r="L667" s="4">
        <v>37449</v>
      </c>
      <c r="M667" t="s">
        <v>5187</v>
      </c>
    </row>
    <row r="668" spans="1:13" x14ac:dyDescent="0.35">
      <c r="A668" t="s">
        <v>6868</v>
      </c>
      <c r="B668" t="s">
        <v>6869</v>
      </c>
      <c r="G668" t="s">
        <v>6870</v>
      </c>
      <c r="H668" t="s">
        <v>6871</v>
      </c>
      <c r="J668" t="s">
        <v>5408</v>
      </c>
      <c r="K668">
        <v>8</v>
      </c>
      <c r="L668" s="4">
        <v>29010</v>
      </c>
      <c r="M668" t="s">
        <v>5169</v>
      </c>
    </row>
    <row r="669" spans="1:13" x14ac:dyDescent="0.35">
      <c r="A669" t="s">
        <v>7148</v>
      </c>
      <c r="B669" t="s">
        <v>7149</v>
      </c>
      <c r="G669" t="s">
        <v>2207</v>
      </c>
      <c r="H669" t="s">
        <v>5168</v>
      </c>
      <c r="J669" t="s">
        <v>5186</v>
      </c>
      <c r="K669">
        <v>10</v>
      </c>
      <c r="L669" s="4">
        <v>32821</v>
      </c>
      <c r="M669" t="s">
        <v>5169</v>
      </c>
    </row>
    <row r="670" spans="1:13" x14ac:dyDescent="0.35">
      <c r="A670" t="s">
        <v>5379</v>
      </c>
      <c r="B670" t="s">
        <v>5380</v>
      </c>
      <c r="G670" t="s">
        <v>5381</v>
      </c>
      <c r="H670" t="s">
        <v>5382</v>
      </c>
      <c r="J670" t="s">
        <v>5186</v>
      </c>
      <c r="K670">
        <v>8</v>
      </c>
      <c r="L670" s="4">
        <v>31503</v>
      </c>
      <c r="M670" t="s">
        <v>5169</v>
      </c>
    </row>
    <row r="671" spans="1:13" x14ac:dyDescent="0.35">
      <c r="A671" t="s">
        <v>6470</v>
      </c>
      <c r="B671" t="s">
        <v>6471</v>
      </c>
      <c r="G671" t="s">
        <v>6472</v>
      </c>
      <c r="H671" t="s">
        <v>6473</v>
      </c>
      <c r="I671">
        <v>1901</v>
      </c>
      <c r="J671" t="s">
        <v>5186</v>
      </c>
      <c r="K671">
        <v>3</v>
      </c>
      <c r="L671" s="4">
        <v>43293</v>
      </c>
      <c r="M671" t="s">
        <v>5187</v>
      </c>
    </row>
    <row r="672" spans="1:13" x14ac:dyDescent="0.35">
      <c r="A672" t="s">
        <v>3039</v>
      </c>
      <c r="B672" t="s">
        <v>5682</v>
      </c>
      <c r="G672" t="s">
        <v>5683</v>
      </c>
      <c r="H672" t="s">
        <v>5684</v>
      </c>
      <c r="I672">
        <v>1800</v>
      </c>
      <c r="J672" t="s">
        <v>5186</v>
      </c>
      <c r="K672">
        <v>4</v>
      </c>
      <c r="L672" s="4">
        <v>41124</v>
      </c>
      <c r="M672" t="s">
        <v>5187</v>
      </c>
    </row>
    <row r="673" spans="1:13" x14ac:dyDescent="0.35">
      <c r="A673" t="s">
        <v>2212</v>
      </c>
      <c r="B673" t="s">
        <v>5332</v>
      </c>
      <c r="E673" t="s">
        <v>5333</v>
      </c>
      <c r="F673">
        <v>108</v>
      </c>
      <c r="G673" t="s">
        <v>1012</v>
      </c>
      <c r="H673" t="s">
        <v>5334</v>
      </c>
      <c r="K673">
        <v>8</v>
      </c>
      <c r="L673" s="4"/>
      <c r="M673" t="s">
        <v>5176</v>
      </c>
    </row>
    <row r="674" spans="1:13" x14ac:dyDescent="0.35">
      <c r="A674" t="s">
        <v>2217</v>
      </c>
      <c r="B674" t="s">
        <v>6203</v>
      </c>
      <c r="E674" t="s">
        <v>5333</v>
      </c>
      <c r="F674">
        <v>108</v>
      </c>
      <c r="G674" t="s">
        <v>1012</v>
      </c>
      <c r="H674" t="s">
        <v>5334</v>
      </c>
      <c r="K674">
        <v>64</v>
      </c>
      <c r="L674" s="4">
        <v>43682</v>
      </c>
      <c r="M674" t="s">
        <v>5176</v>
      </c>
    </row>
    <row r="675" spans="1:13" x14ac:dyDescent="0.35">
      <c r="A675" t="s">
        <v>6631</v>
      </c>
      <c r="B675" t="s">
        <v>6632</v>
      </c>
      <c r="E675" t="s">
        <v>5333</v>
      </c>
      <c r="F675">
        <v>108</v>
      </c>
      <c r="G675" t="s">
        <v>1012</v>
      </c>
      <c r="H675" t="s">
        <v>5334</v>
      </c>
      <c r="K675">
        <v>8</v>
      </c>
      <c r="L675" s="4">
        <v>34465</v>
      </c>
      <c r="M675" t="s">
        <v>5169</v>
      </c>
    </row>
    <row r="676" spans="1:13" x14ac:dyDescent="0.35">
      <c r="A676" t="s">
        <v>6875</v>
      </c>
      <c r="B676" t="s">
        <v>6876</v>
      </c>
      <c r="E676" t="s">
        <v>5333</v>
      </c>
      <c r="F676">
        <v>108</v>
      </c>
      <c r="G676" t="s">
        <v>1012</v>
      </c>
      <c r="H676" t="s">
        <v>5334</v>
      </c>
      <c r="J676" t="s">
        <v>6877</v>
      </c>
      <c r="K676">
        <v>8</v>
      </c>
      <c r="L676" s="4">
        <v>34508</v>
      </c>
      <c r="M676" t="s">
        <v>5169</v>
      </c>
    </row>
    <row r="677" spans="1:13" x14ac:dyDescent="0.35">
      <c r="A677" t="s">
        <v>6875</v>
      </c>
      <c r="B677" t="s">
        <v>6899</v>
      </c>
      <c r="E677" t="s">
        <v>5333</v>
      </c>
      <c r="F677">
        <v>108</v>
      </c>
      <c r="G677" t="s">
        <v>1012</v>
      </c>
      <c r="H677" t="s">
        <v>5334</v>
      </c>
      <c r="J677" t="s">
        <v>6877</v>
      </c>
      <c r="K677">
        <v>20</v>
      </c>
      <c r="L677" s="4">
        <v>34416</v>
      </c>
      <c r="M677" t="s">
        <v>5169</v>
      </c>
    </row>
    <row r="678" spans="1:13" x14ac:dyDescent="0.35">
      <c r="A678" t="s">
        <v>6802</v>
      </c>
      <c r="B678" t="s">
        <v>6803</v>
      </c>
      <c r="G678" t="s">
        <v>6804</v>
      </c>
      <c r="H678" t="s">
        <v>6805</v>
      </c>
      <c r="K678">
        <v>31</v>
      </c>
      <c r="L678" s="4">
        <v>35584</v>
      </c>
      <c r="M678" t="s">
        <v>5169</v>
      </c>
    </row>
    <row r="679" spans="1:13" x14ac:dyDescent="0.35">
      <c r="A679" t="s">
        <v>6990</v>
      </c>
      <c r="B679" t="s">
        <v>6991</v>
      </c>
      <c r="G679" t="s">
        <v>6991</v>
      </c>
      <c r="H679" t="s">
        <v>5168</v>
      </c>
      <c r="K679">
        <v>5</v>
      </c>
      <c r="L679" s="4">
        <v>37174</v>
      </c>
      <c r="M679" t="s">
        <v>5169</v>
      </c>
    </row>
    <row r="680" spans="1:13" x14ac:dyDescent="0.35">
      <c r="A680" t="s">
        <v>7003</v>
      </c>
      <c r="B680" t="s">
        <v>7004</v>
      </c>
      <c r="G680" t="s">
        <v>7004</v>
      </c>
      <c r="H680" t="s">
        <v>5168</v>
      </c>
      <c r="I680">
        <v>1940</v>
      </c>
      <c r="J680" t="s">
        <v>5308</v>
      </c>
      <c r="K680">
        <v>4</v>
      </c>
      <c r="L680" s="4">
        <v>36899</v>
      </c>
      <c r="M680" t="s">
        <v>5187</v>
      </c>
    </row>
    <row r="681" spans="1:13" x14ac:dyDescent="0.35">
      <c r="A681" t="s">
        <v>4163</v>
      </c>
      <c r="B681" t="s">
        <v>7045</v>
      </c>
      <c r="G681" t="s">
        <v>7045</v>
      </c>
      <c r="H681" t="s">
        <v>5168</v>
      </c>
      <c r="I681">
        <v>1901</v>
      </c>
      <c r="J681" t="s">
        <v>5186</v>
      </c>
      <c r="K681">
        <v>3</v>
      </c>
      <c r="L681" s="4"/>
      <c r="M681" t="s">
        <v>5187</v>
      </c>
    </row>
    <row r="682" spans="1:13" x14ac:dyDescent="0.35">
      <c r="A682" t="s">
        <v>3667</v>
      </c>
      <c r="B682" t="s">
        <v>7046</v>
      </c>
      <c r="G682" t="s">
        <v>7046</v>
      </c>
      <c r="H682" t="s">
        <v>5168</v>
      </c>
      <c r="I682">
        <v>1885</v>
      </c>
      <c r="J682" t="s">
        <v>5186</v>
      </c>
      <c r="K682">
        <v>3</v>
      </c>
      <c r="L682" s="4">
        <v>32260</v>
      </c>
      <c r="M682" t="s">
        <v>5187</v>
      </c>
    </row>
    <row r="683" spans="1:13" x14ac:dyDescent="0.35">
      <c r="A683" t="s">
        <v>7069</v>
      </c>
      <c r="B683" t="s">
        <v>7070</v>
      </c>
      <c r="G683" t="s">
        <v>7070</v>
      </c>
      <c r="H683" t="s">
        <v>5168</v>
      </c>
      <c r="I683">
        <v>1901</v>
      </c>
      <c r="J683" t="s">
        <v>5308</v>
      </c>
      <c r="K683">
        <v>1</v>
      </c>
      <c r="L683" s="4">
        <v>44802</v>
      </c>
      <c r="M683" t="s">
        <v>5187</v>
      </c>
    </row>
    <row r="684" spans="1:13" x14ac:dyDescent="0.35">
      <c r="A684" t="s">
        <v>4663</v>
      </c>
      <c r="B684" t="s">
        <v>5756</v>
      </c>
      <c r="F684">
        <v>3</v>
      </c>
      <c r="G684" t="s">
        <v>4664</v>
      </c>
      <c r="H684" t="s">
        <v>5420</v>
      </c>
      <c r="I684">
        <v>1916</v>
      </c>
      <c r="J684" t="s">
        <v>5308</v>
      </c>
      <c r="K684">
        <v>1</v>
      </c>
      <c r="L684" s="4">
        <v>42835</v>
      </c>
      <c r="M684" t="s">
        <v>5187</v>
      </c>
    </row>
    <row r="685" spans="1:13" x14ac:dyDescent="0.35">
      <c r="A685" t="s">
        <v>4663</v>
      </c>
      <c r="B685" t="s">
        <v>6235</v>
      </c>
      <c r="F685">
        <v>3</v>
      </c>
      <c r="G685" t="s">
        <v>4664</v>
      </c>
      <c r="H685" t="s">
        <v>5420</v>
      </c>
      <c r="I685">
        <v>1901</v>
      </c>
      <c r="J685" t="s">
        <v>5308</v>
      </c>
      <c r="K685">
        <v>1</v>
      </c>
      <c r="L685" s="4">
        <v>42887</v>
      </c>
      <c r="M685" t="s">
        <v>5187</v>
      </c>
    </row>
    <row r="686" spans="1:13" x14ac:dyDescent="0.35">
      <c r="A686" t="s">
        <v>4663</v>
      </c>
      <c r="B686" t="s">
        <v>6970</v>
      </c>
      <c r="F686">
        <v>3</v>
      </c>
      <c r="G686" t="s">
        <v>4664</v>
      </c>
      <c r="H686" t="s">
        <v>5420</v>
      </c>
      <c r="I686">
        <v>1901</v>
      </c>
      <c r="J686" t="s">
        <v>5308</v>
      </c>
      <c r="K686">
        <v>2</v>
      </c>
      <c r="L686" s="4">
        <v>42818</v>
      </c>
      <c r="M686" t="s">
        <v>5187</v>
      </c>
    </row>
    <row r="687" spans="1:13" x14ac:dyDescent="0.35">
      <c r="A687" t="s">
        <v>5551</v>
      </c>
      <c r="B687" t="s">
        <v>5552</v>
      </c>
      <c r="E687" t="s">
        <v>5553</v>
      </c>
      <c r="F687">
        <v>102</v>
      </c>
      <c r="G687" t="s">
        <v>5554</v>
      </c>
      <c r="H687" t="s">
        <v>5555</v>
      </c>
      <c r="K687">
        <v>8</v>
      </c>
      <c r="L687" s="4">
        <v>43196</v>
      </c>
      <c r="M687" s="4" t="s">
        <v>5169</v>
      </c>
    </row>
    <row r="688" spans="1:13" x14ac:dyDescent="0.35">
      <c r="A688" s="7" t="s">
        <v>5832</v>
      </c>
      <c r="B688" t="s">
        <v>5833</v>
      </c>
      <c r="E688" t="s">
        <v>5553</v>
      </c>
      <c r="F688">
        <v>102</v>
      </c>
      <c r="G688" t="s">
        <v>5554</v>
      </c>
      <c r="H688" t="s">
        <v>5555</v>
      </c>
      <c r="I688">
        <v>2002</v>
      </c>
      <c r="K688">
        <v>16</v>
      </c>
      <c r="L688" s="4">
        <v>44662</v>
      </c>
      <c r="M688" s="4" t="s">
        <v>5169</v>
      </c>
    </row>
    <row r="689" spans="1:13" x14ac:dyDescent="0.35">
      <c r="A689" s="7" t="s">
        <v>2255</v>
      </c>
      <c r="B689" t="s">
        <v>6066</v>
      </c>
      <c r="E689" t="s">
        <v>5553</v>
      </c>
      <c r="F689">
        <v>102</v>
      </c>
      <c r="G689" t="s">
        <v>5554</v>
      </c>
      <c r="H689" t="s">
        <v>5555</v>
      </c>
      <c r="K689">
        <v>6</v>
      </c>
      <c r="L689" s="4">
        <v>42907</v>
      </c>
      <c r="M689" s="4" t="s">
        <v>5176</v>
      </c>
    </row>
    <row r="690" spans="1:13" x14ac:dyDescent="0.35">
      <c r="A690" t="s">
        <v>6067</v>
      </c>
      <c r="B690" t="s">
        <v>6066</v>
      </c>
      <c r="E690" t="s">
        <v>5553</v>
      </c>
      <c r="F690">
        <v>102</v>
      </c>
      <c r="G690" t="s">
        <v>5554</v>
      </c>
      <c r="H690" t="s">
        <v>5555</v>
      </c>
      <c r="K690">
        <v>6</v>
      </c>
      <c r="L690" s="4">
        <v>42907</v>
      </c>
      <c r="M690" s="4" t="s">
        <v>5176</v>
      </c>
    </row>
    <row r="691" spans="1:13" x14ac:dyDescent="0.35">
      <c r="A691" s="7" t="s">
        <v>6080</v>
      </c>
      <c r="B691" t="s">
        <v>6081</v>
      </c>
      <c r="E691" t="s">
        <v>5553</v>
      </c>
      <c r="F691">
        <v>102</v>
      </c>
      <c r="G691" t="s">
        <v>5554</v>
      </c>
      <c r="H691" t="s">
        <v>5555</v>
      </c>
      <c r="K691">
        <v>6</v>
      </c>
      <c r="L691" s="4">
        <v>44273</v>
      </c>
      <c r="M691" s="4" t="s">
        <v>5169</v>
      </c>
    </row>
    <row r="692" spans="1:13" x14ac:dyDescent="0.35">
      <c r="A692" s="7" t="s">
        <v>6087</v>
      </c>
      <c r="B692" t="s">
        <v>6088</v>
      </c>
      <c r="E692" t="s">
        <v>5553</v>
      </c>
      <c r="F692">
        <v>102</v>
      </c>
      <c r="G692" t="s">
        <v>5554</v>
      </c>
      <c r="H692" t="s">
        <v>5555</v>
      </c>
      <c r="K692">
        <v>6</v>
      </c>
      <c r="L692" s="4">
        <v>44273</v>
      </c>
      <c r="M692" s="4" t="s">
        <v>5169</v>
      </c>
    </row>
    <row r="693" spans="1:13" x14ac:dyDescent="0.35">
      <c r="A693" s="7" t="s">
        <v>6093</v>
      </c>
      <c r="B693" t="s">
        <v>6094</v>
      </c>
      <c r="E693" t="s">
        <v>5553</v>
      </c>
      <c r="F693">
        <v>102</v>
      </c>
      <c r="G693" t="s">
        <v>5554</v>
      </c>
      <c r="H693" t="s">
        <v>5555</v>
      </c>
      <c r="K693">
        <v>10</v>
      </c>
      <c r="L693" s="4">
        <v>42907</v>
      </c>
      <c r="M693" s="4"/>
    </row>
    <row r="694" spans="1:13" x14ac:dyDescent="0.35">
      <c r="A694" t="s">
        <v>6095</v>
      </c>
      <c r="B694" t="s">
        <v>6094</v>
      </c>
      <c r="E694" t="s">
        <v>5553</v>
      </c>
      <c r="F694">
        <v>102</v>
      </c>
      <c r="G694" t="s">
        <v>5554</v>
      </c>
      <c r="H694" t="s">
        <v>5555</v>
      </c>
      <c r="K694">
        <v>10</v>
      </c>
      <c r="L694" s="4">
        <v>42907</v>
      </c>
      <c r="M694" s="4" t="s">
        <v>5169</v>
      </c>
    </row>
    <row r="695" spans="1:13" x14ac:dyDescent="0.35">
      <c r="A695" s="7" t="s">
        <v>3554</v>
      </c>
      <c r="B695" t="s">
        <v>6099</v>
      </c>
      <c r="E695" t="s">
        <v>5553</v>
      </c>
      <c r="F695">
        <v>102</v>
      </c>
      <c r="G695" t="s">
        <v>5554</v>
      </c>
      <c r="H695" t="s">
        <v>5555</v>
      </c>
      <c r="I695">
        <v>1901</v>
      </c>
      <c r="K695">
        <v>3</v>
      </c>
      <c r="L695" s="4">
        <v>44819</v>
      </c>
      <c r="M695" s="4" t="s">
        <v>5187</v>
      </c>
    </row>
    <row r="696" spans="1:13" x14ac:dyDescent="0.35">
      <c r="A696" s="7" t="s">
        <v>6103</v>
      </c>
      <c r="B696" t="s">
        <v>6104</v>
      </c>
      <c r="E696" t="s">
        <v>5553</v>
      </c>
      <c r="F696">
        <v>102</v>
      </c>
      <c r="G696" t="s">
        <v>5554</v>
      </c>
      <c r="H696" t="s">
        <v>5555</v>
      </c>
      <c r="K696">
        <v>8</v>
      </c>
      <c r="L696" s="4">
        <v>44742</v>
      </c>
      <c r="M696" s="4" t="s">
        <v>5169</v>
      </c>
    </row>
    <row r="697" spans="1:13" x14ac:dyDescent="0.35">
      <c r="A697" s="7" t="s">
        <v>6167</v>
      </c>
      <c r="B697" t="s">
        <v>6168</v>
      </c>
      <c r="E697" t="s">
        <v>5553</v>
      </c>
      <c r="F697">
        <v>102</v>
      </c>
      <c r="G697" t="s">
        <v>5554</v>
      </c>
      <c r="H697" t="s">
        <v>5555</v>
      </c>
      <c r="K697">
        <v>8</v>
      </c>
      <c r="L697" s="4">
        <v>44915</v>
      </c>
      <c r="M697" s="4" t="s">
        <v>5169</v>
      </c>
    </row>
    <row r="698" spans="1:13" x14ac:dyDescent="0.35">
      <c r="A698" s="7" t="s">
        <v>2871</v>
      </c>
      <c r="B698" t="s">
        <v>6180</v>
      </c>
      <c r="E698" t="s">
        <v>5553</v>
      </c>
      <c r="F698">
        <v>102</v>
      </c>
      <c r="G698" t="s">
        <v>5554</v>
      </c>
      <c r="H698" t="s">
        <v>5555</v>
      </c>
      <c r="I698">
        <v>1901</v>
      </c>
      <c r="K698">
        <v>4</v>
      </c>
      <c r="L698" s="4">
        <v>43502</v>
      </c>
      <c r="M698" s="4" t="s">
        <v>5187</v>
      </c>
    </row>
    <row r="699" spans="1:13" x14ac:dyDescent="0.35">
      <c r="A699" s="7" t="s">
        <v>2873</v>
      </c>
      <c r="B699" t="s">
        <v>6189</v>
      </c>
      <c r="E699" t="s">
        <v>5553</v>
      </c>
      <c r="F699">
        <v>102</v>
      </c>
      <c r="G699" t="s">
        <v>5554</v>
      </c>
      <c r="H699" t="s">
        <v>5555</v>
      </c>
      <c r="I699">
        <v>1901</v>
      </c>
      <c r="K699">
        <v>4</v>
      </c>
      <c r="L699" s="4">
        <v>43504</v>
      </c>
      <c r="M699" s="4" t="s">
        <v>5187</v>
      </c>
    </row>
    <row r="700" spans="1:13" x14ac:dyDescent="0.35">
      <c r="A700" t="s">
        <v>6242</v>
      </c>
      <c r="B700" t="s">
        <v>6243</v>
      </c>
      <c r="E700" t="s">
        <v>5553</v>
      </c>
      <c r="F700">
        <v>102</v>
      </c>
      <c r="G700" t="s">
        <v>5554</v>
      </c>
      <c r="H700" t="s">
        <v>5555</v>
      </c>
      <c r="K700">
        <v>7</v>
      </c>
      <c r="L700" s="4">
        <v>42830</v>
      </c>
      <c r="M700" t="s">
        <v>5169</v>
      </c>
    </row>
    <row r="701" spans="1:13" x14ac:dyDescent="0.35">
      <c r="A701" t="s">
        <v>5283</v>
      </c>
      <c r="B701" t="s">
        <v>5284</v>
      </c>
      <c r="F701">
        <v>3</v>
      </c>
      <c r="G701" t="s">
        <v>5285</v>
      </c>
      <c r="H701" t="s">
        <v>5168</v>
      </c>
      <c r="I701">
        <v>1898</v>
      </c>
      <c r="J701" t="s">
        <v>5186</v>
      </c>
      <c r="K701">
        <v>2</v>
      </c>
      <c r="L701" s="4">
        <v>42200</v>
      </c>
      <c r="M701" t="s">
        <v>5187</v>
      </c>
    </row>
    <row r="702" spans="1:13" x14ac:dyDescent="0.35">
      <c r="A702" t="s">
        <v>5283</v>
      </c>
      <c r="B702" t="s">
        <v>5305</v>
      </c>
      <c r="F702">
        <v>3</v>
      </c>
      <c r="G702" t="s">
        <v>5285</v>
      </c>
      <c r="H702" t="s">
        <v>5168</v>
      </c>
      <c r="I702">
        <v>1870</v>
      </c>
      <c r="J702" t="s">
        <v>5186</v>
      </c>
      <c r="K702">
        <v>1</v>
      </c>
      <c r="L702" s="4">
        <v>42200</v>
      </c>
      <c r="M702" t="s">
        <v>5187</v>
      </c>
    </row>
    <row r="703" spans="1:13" x14ac:dyDescent="0.35">
      <c r="A703" t="s">
        <v>5977</v>
      </c>
      <c r="B703" t="s">
        <v>5978</v>
      </c>
      <c r="G703" t="s">
        <v>5979</v>
      </c>
      <c r="H703" t="s">
        <v>5307</v>
      </c>
      <c r="J703" t="s">
        <v>5186</v>
      </c>
      <c r="K703">
        <v>9</v>
      </c>
      <c r="L703" s="4">
        <v>30924</v>
      </c>
      <c r="M703" t="s">
        <v>5169</v>
      </c>
    </row>
    <row r="704" spans="1:13" x14ac:dyDescent="0.35">
      <c r="A704" t="s">
        <v>6576</v>
      </c>
      <c r="B704" t="s">
        <v>6577</v>
      </c>
      <c r="E704" t="s">
        <v>5884</v>
      </c>
      <c r="F704">
        <v>42</v>
      </c>
      <c r="G704" t="s">
        <v>6578</v>
      </c>
      <c r="H704" t="s">
        <v>5168</v>
      </c>
      <c r="K704">
        <v>9</v>
      </c>
      <c r="L704" s="4">
        <v>38224</v>
      </c>
      <c r="M704" t="s">
        <v>5169</v>
      </c>
    </row>
    <row r="705" spans="1:13" x14ac:dyDescent="0.35">
      <c r="A705" t="s">
        <v>6522</v>
      </c>
      <c r="B705" t="s">
        <v>6523</v>
      </c>
      <c r="E705" t="s">
        <v>5884</v>
      </c>
      <c r="F705">
        <v>42</v>
      </c>
      <c r="G705" t="s">
        <v>2291</v>
      </c>
      <c r="H705" t="s">
        <v>5168</v>
      </c>
      <c r="K705">
        <v>10</v>
      </c>
      <c r="L705" s="4">
        <v>40884</v>
      </c>
      <c r="M705" t="s">
        <v>5169</v>
      </c>
    </row>
    <row r="706" spans="1:13" x14ac:dyDescent="0.35">
      <c r="A706" t="s">
        <v>5882</v>
      </c>
      <c r="B706" t="s">
        <v>5883</v>
      </c>
      <c r="E706" t="s">
        <v>5884</v>
      </c>
      <c r="F706">
        <v>42</v>
      </c>
      <c r="G706" t="s">
        <v>5885</v>
      </c>
      <c r="H706" t="s">
        <v>5168</v>
      </c>
      <c r="K706">
        <v>15</v>
      </c>
      <c r="L706" s="4">
        <v>40003</v>
      </c>
      <c r="M706" t="s">
        <v>5169</v>
      </c>
    </row>
    <row r="707" spans="1:13" x14ac:dyDescent="0.35">
      <c r="A707" t="s">
        <v>6255</v>
      </c>
      <c r="B707" t="s">
        <v>6256</v>
      </c>
      <c r="E707" t="s">
        <v>5884</v>
      </c>
      <c r="F707">
        <v>42</v>
      </c>
      <c r="G707" t="s">
        <v>6257</v>
      </c>
      <c r="H707" t="s">
        <v>5168</v>
      </c>
      <c r="K707">
        <v>8</v>
      </c>
      <c r="L707" s="4">
        <v>40990</v>
      </c>
      <c r="M707" t="s">
        <v>5169</v>
      </c>
    </row>
    <row r="708" spans="1:13" x14ac:dyDescent="0.35">
      <c r="A708" t="s">
        <v>6966</v>
      </c>
      <c r="B708" t="s">
        <v>6967</v>
      </c>
      <c r="F708">
        <v>6</v>
      </c>
      <c r="G708" t="s">
        <v>6968</v>
      </c>
      <c r="H708" t="s">
        <v>6814</v>
      </c>
      <c r="I708">
        <v>1901</v>
      </c>
      <c r="J708" t="s">
        <v>5308</v>
      </c>
      <c r="K708">
        <v>3</v>
      </c>
      <c r="L708" s="4">
        <v>39476</v>
      </c>
      <c r="M708" t="s">
        <v>5187</v>
      </c>
    </row>
    <row r="709" spans="1:13" x14ac:dyDescent="0.35">
      <c r="A709" t="s">
        <v>6973</v>
      </c>
      <c r="B709" t="s">
        <v>6974</v>
      </c>
      <c r="F709">
        <v>6</v>
      </c>
      <c r="G709" t="s">
        <v>6968</v>
      </c>
      <c r="H709" t="s">
        <v>6814</v>
      </c>
      <c r="I709">
        <v>1880</v>
      </c>
      <c r="J709" t="s">
        <v>5308</v>
      </c>
      <c r="K709">
        <v>3</v>
      </c>
      <c r="L709" s="4">
        <v>39476</v>
      </c>
      <c r="M709" t="s">
        <v>5187</v>
      </c>
    </row>
    <row r="710" spans="1:13" x14ac:dyDescent="0.35">
      <c r="A710" t="s">
        <v>5568</v>
      </c>
      <c r="B710" t="s">
        <v>5569</v>
      </c>
      <c r="F710">
        <v>6</v>
      </c>
      <c r="G710" t="s">
        <v>5570</v>
      </c>
      <c r="H710" t="s">
        <v>5307</v>
      </c>
      <c r="K710">
        <v>6</v>
      </c>
      <c r="L710" s="4">
        <v>40546</v>
      </c>
      <c r="M710" t="s">
        <v>5169</v>
      </c>
    </row>
    <row r="711" spans="1:13" x14ac:dyDescent="0.35">
      <c r="A711" t="s">
        <v>5737</v>
      </c>
      <c r="B711" t="s">
        <v>5731</v>
      </c>
      <c r="G711" t="s">
        <v>5738</v>
      </c>
      <c r="H711" t="s">
        <v>5352</v>
      </c>
      <c r="I711">
        <v>2017</v>
      </c>
      <c r="K711">
        <v>1</v>
      </c>
      <c r="L711" s="4">
        <v>42892</v>
      </c>
      <c r="M711" t="s">
        <v>5187</v>
      </c>
    </row>
    <row r="712" spans="1:13" x14ac:dyDescent="0.35">
      <c r="A712" t="s">
        <v>6665</v>
      </c>
      <c r="B712" t="s">
        <v>6666</v>
      </c>
      <c r="G712" t="s">
        <v>6667</v>
      </c>
      <c r="H712" t="s">
        <v>5168</v>
      </c>
      <c r="K712">
        <v>5</v>
      </c>
      <c r="L712" s="4">
        <v>37974</v>
      </c>
      <c r="M712" t="s">
        <v>5169</v>
      </c>
    </row>
    <row r="713" spans="1:13" x14ac:dyDescent="0.35">
      <c r="A713" t="s">
        <v>7095</v>
      </c>
      <c r="B713" t="s">
        <v>7092</v>
      </c>
      <c r="G713" t="s">
        <v>7092</v>
      </c>
      <c r="H713" t="s">
        <v>5168</v>
      </c>
      <c r="K713">
        <v>1</v>
      </c>
      <c r="L713" s="4">
        <v>44174</v>
      </c>
      <c r="M713" t="s">
        <v>5187</v>
      </c>
    </row>
    <row r="714" spans="1:13" x14ac:dyDescent="0.35">
      <c r="A714" t="s">
        <v>6889</v>
      </c>
      <c r="B714" t="s">
        <v>6890</v>
      </c>
      <c r="G714" t="s">
        <v>6891</v>
      </c>
      <c r="H714" t="s">
        <v>5168</v>
      </c>
      <c r="K714">
        <v>24</v>
      </c>
      <c r="L714" s="4">
        <v>38170</v>
      </c>
      <c r="M714" t="s">
        <v>5169</v>
      </c>
    </row>
    <row r="715" spans="1:13" x14ac:dyDescent="0.35">
      <c r="A715" t="s">
        <v>3850</v>
      </c>
      <c r="B715" t="s">
        <v>7103</v>
      </c>
      <c r="G715" t="s">
        <v>7103</v>
      </c>
      <c r="H715" t="s">
        <v>5168</v>
      </c>
      <c r="I715">
        <v>1901</v>
      </c>
      <c r="J715" t="s">
        <v>5186</v>
      </c>
      <c r="K715">
        <v>3</v>
      </c>
      <c r="L715" s="4">
        <v>43724</v>
      </c>
      <c r="M715" t="s">
        <v>5187</v>
      </c>
    </row>
    <row r="716" spans="1:13" x14ac:dyDescent="0.35">
      <c r="A716" t="s">
        <v>7104</v>
      </c>
      <c r="B716" t="s">
        <v>7105</v>
      </c>
      <c r="G716" t="s">
        <v>7105</v>
      </c>
      <c r="H716" t="s">
        <v>5168</v>
      </c>
      <c r="I716">
        <v>1901</v>
      </c>
      <c r="J716" t="s">
        <v>5186</v>
      </c>
      <c r="K716">
        <v>4</v>
      </c>
      <c r="L716" s="4">
        <v>39982</v>
      </c>
      <c r="M716" t="s">
        <v>5187</v>
      </c>
    </row>
    <row r="717" spans="1:13" x14ac:dyDescent="0.35">
      <c r="A717" t="s">
        <v>7106</v>
      </c>
      <c r="B717" t="s">
        <v>7107</v>
      </c>
      <c r="G717" t="s">
        <v>7107</v>
      </c>
      <c r="H717" t="s">
        <v>5168</v>
      </c>
      <c r="I717">
        <v>1880</v>
      </c>
      <c r="J717" t="s">
        <v>5186</v>
      </c>
      <c r="K717">
        <v>5</v>
      </c>
      <c r="L717" s="4">
        <v>37918</v>
      </c>
      <c r="M717" t="s">
        <v>5169</v>
      </c>
    </row>
    <row r="718" spans="1:13" x14ac:dyDescent="0.35">
      <c r="A718" t="s">
        <v>7108</v>
      </c>
      <c r="B718" t="s">
        <v>7109</v>
      </c>
      <c r="G718" t="s">
        <v>7109</v>
      </c>
      <c r="H718" t="s">
        <v>5168</v>
      </c>
      <c r="I718">
        <v>1901</v>
      </c>
      <c r="J718" t="s">
        <v>5186</v>
      </c>
      <c r="K718">
        <v>6</v>
      </c>
      <c r="L718" s="4">
        <v>44735</v>
      </c>
      <c r="M718" t="s">
        <v>5169</v>
      </c>
    </row>
    <row r="719" spans="1:13" x14ac:dyDescent="0.35">
      <c r="A719" t="s">
        <v>5286</v>
      </c>
      <c r="B719" t="s">
        <v>5287</v>
      </c>
      <c r="E719" t="s">
        <v>5288</v>
      </c>
      <c r="F719">
        <v>112</v>
      </c>
      <c r="G719" t="s">
        <v>5289</v>
      </c>
      <c r="H719" t="s">
        <v>5290</v>
      </c>
      <c r="J719" t="s">
        <v>5186</v>
      </c>
      <c r="K719">
        <v>4</v>
      </c>
      <c r="L719" s="4">
        <v>43793</v>
      </c>
    </row>
    <row r="720" spans="1:13" x14ac:dyDescent="0.35">
      <c r="A720" t="s">
        <v>5286</v>
      </c>
      <c r="B720" t="s">
        <v>5325</v>
      </c>
      <c r="E720" t="s">
        <v>5288</v>
      </c>
      <c r="F720">
        <v>112</v>
      </c>
      <c r="G720" t="s">
        <v>5289</v>
      </c>
      <c r="H720" t="s">
        <v>5290</v>
      </c>
      <c r="K720">
        <v>6</v>
      </c>
      <c r="L720" s="4">
        <v>43793</v>
      </c>
    </row>
    <row r="721" spans="1:12" x14ac:dyDescent="0.35">
      <c r="A721" t="s">
        <v>2335</v>
      </c>
      <c r="B721" t="s">
        <v>5397</v>
      </c>
      <c r="E721" t="s">
        <v>5288</v>
      </c>
      <c r="F721">
        <v>112</v>
      </c>
      <c r="G721" t="s">
        <v>5289</v>
      </c>
      <c r="H721" t="s">
        <v>5290</v>
      </c>
      <c r="K721">
        <v>9</v>
      </c>
      <c r="L721" s="4">
        <v>43817</v>
      </c>
    </row>
    <row r="722" spans="1:12" x14ac:dyDescent="0.35">
      <c r="A722" t="s">
        <v>93</v>
      </c>
      <c r="B722" t="s">
        <v>5529</v>
      </c>
      <c r="E722" t="s">
        <v>5458</v>
      </c>
      <c r="F722">
        <v>112</v>
      </c>
      <c r="G722" t="s">
        <v>5289</v>
      </c>
      <c r="H722" t="s">
        <v>5290</v>
      </c>
      <c r="K722">
        <v>6</v>
      </c>
      <c r="L722" s="4">
        <v>43793</v>
      </c>
    </row>
    <row r="723" spans="1:12" x14ac:dyDescent="0.35">
      <c r="A723" t="s">
        <v>2335</v>
      </c>
      <c r="B723" t="s">
        <v>5556</v>
      </c>
      <c r="E723" t="s">
        <v>5288</v>
      </c>
      <c r="F723">
        <v>112</v>
      </c>
      <c r="G723" t="s">
        <v>5289</v>
      </c>
      <c r="H723" t="s">
        <v>5290</v>
      </c>
      <c r="K723">
        <v>6</v>
      </c>
      <c r="L723" s="4">
        <v>43787</v>
      </c>
    </row>
    <row r="724" spans="1:12" x14ac:dyDescent="0.35">
      <c r="A724" t="s">
        <v>5286</v>
      </c>
      <c r="B724" t="s">
        <v>5685</v>
      </c>
      <c r="E724" t="s">
        <v>5288</v>
      </c>
      <c r="F724">
        <v>112</v>
      </c>
      <c r="G724" t="s">
        <v>5289</v>
      </c>
      <c r="H724" t="s">
        <v>5290</v>
      </c>
      <c r="J724" t="s">
        <v>5308</v>
      </c>
      <c r="K724">
        <v>8</v>
      </c>
      <c r="L724" s="4">
        <v>43793</v>
      </c>
    </row>
    <row r="725" spans="1:12" x14ac:dyDescent="0.35">
      <c r="A725" t="s">
        <v>93</v>
      </c>
      <c r="B725" t="s">
        <v>5713</v>
      </c>
      <c r="E725" t="s">
        <v>5458</v>
      </c>
      <c r="F725">
        <v>112</v>
      </c>
      <c r="G725" t="s">
        <v>5289</v>
      </c>
      <c r="H725" t="s">
        <v>5290</v>
      </c>
      <c r="I725">
        <v>2002</v>
      </c>
      <c r="K725">
        <v>8</v>
      </c>
      <c r="L725" s="4">
        <v>43793</v>
      </c>
    </row>
    <row r="726" spans="1:12" x14ac:dyDescent="0.35">
      <c r="A726" t="s">
        <v>2375</v>
      </c>
      <c r="B726" t="s">
        <v>5746</v>
      </c>
      <c r="E726" t="s">
        <v>5288</v>
      </c>
      <c r="F726">
        <v>112</v>
      </c>
      <c r="G726" t="s">
        <v>5289</v>
      </c>
      <c r="H726" t="s">
        <v>5290</v>
      </c>
      <c r="J726" t="s">
        <v>5186</v>
      </c>
      <c r="K726">
        <v>6</v>
      </c>
      <c r="L726" s="4">
        <v>43872</v>
      </c>
    </row>
    <row r="727" spans="1:12" x14ac:dyDescent="0.35">
      <c r="A727" t="s">
        <v>5286</v>
      </c>
      <c r="B727" t="s">
        <v>5976</v>
      </c>
      <c r="E727" t="s">
        <v>5288</v>
      </c>
      <c r="F727">
        <v>112</v>
      </c>
      <c r="G727" t="s">
        <v>5289</v>
      </c>
      <c r="H727" t="s">
        <v>5290</v>
      </c>
      <c r="K727">
        <v>5</v>
      </c>
      <c r="L727" s="4">
        <v>43793</v>
      </c>
    </row>
    <row r="728" spans="1:12" x14ac:dyDescent="0.35">
      <c r="A728" t="s">
        <v>5286</v>
      </c>
      <c r="B728" t="s">
        <v>5999</v>
      </c>
      <c r="E728" t="s">
        <v>5288</v>
      </c>
      <c r="F728">
        <v>112</v>
      </c>
      <c r="G728" t="s">
        <v>5289</v>
      </c>
      <c r="H728" t="s">
        <v>5290</v>
      </c>
      <c r="K728">
        <v>5</v>
      </c>
      <c r="L728" s="4">
        <v>43793</v>
      </c>
    </row>
    <row r="729" spans="1:12" x14ac:dyDescent="0.35">
      <c r="A729" t="s">
        <v>5286</v>
      </c>
      <c r="B729" t="s">
        <v>6000</v>
      </c>
      <c r="E729" t="s">
        <v>5288</v>
      </c>
      <c r="F729">
        <v>112</v>
      </c>
      <c r="G729" t="s">
        <v>5289</v>
      </c>
      <c r="H729" t="s">
        <v>5290</v>
      </c>
      <c r="K729">
        <v>2</v>
      </c>
      <c r="L729" s="4">
        <v>43793</v>
      </c>
    </row>
    <row r="730" spans="1:12" x14ac:dyDescent="0.35">
      <c r="A730" t="s">
        <v>2339</v>
      </c>
      <c r="B730" t="s">
        <v>6035</v>
      </c>
      <c r="E730" t="s">
        <v>5458</v>
      </c>
      <c r="F730">
        <v>112</v>
      </c>
      <c r="G730" t="s">
        <v>5289</v>
      </c>
      <c r="H730" t="s">
        <v>5290</v>
      </c>
      <c r="K730">
        <v>2</v>
      </c>
      <c r="L730" s="4">
        <v>43817</v>
      </c>
    </row>
    <row r="731" spans="1:12" x14ac:dyDescent="0.35">
      <c r="A731" t="s">
        <v>2428</v>
      </c>
      <c r="B731" t="s">
        <v>6070</v>
      </c>
      <c r="E731" t="s">
        <v>5458</v>
      </c>
      <c r="F731">
        <v>112</v>
      </c>
      <c r="G731" t="s">
        <v>5289</v>
      </c>
      <c r="H731" t="s">
        <v>5290</v>
      </c>
      <c r="K731">
        <v>2</v>
      </c>
      <c r="L731" s="4">
        <v>43793</v>
      </c>
    </row>
    <row r="732" spans="1:12" x14ac:dyDescent="0.35">
      <c r="A732" t="s">
        <v>5286</v>
      </c>
      <c r="B732" t="s">
        <v>6127</v>
      </c>
      <c r="E732" t="s">
        <v>5288</v>
      </c>
      <c r="F732">
        <v>112</v>
      </c>
      <c r="G732" t="s">
        <v>5289</v>
      </c>
      <c r="H732" t="s">
        <v>5290</v>
      </c>
      <c r="K732">
        <v>2</v>
      </c>
      <c r="L732" s="4">
        <v>43793</v>
      </c>
    </row>
    <row r="733" spans="1:12" x14ac:dyDescent="0.35">
      <c r="A733" t="s">
        <v>93</v>
      </c>
      <c r="B733" t="s">
        <v>6468</v>
      </c>
      <c r="E733" t="s">
        <v>5458</v>
      </c>
      <c r="F733">
        <v>112</v>
      </c>
      <c r="G733" t="s">
        <v>5289</v>
      </c>
      <c r="H733" t="s">
        <v>5290</v>
      </c>
      <c r="K733">
        <v>2</v>
      </c>
      <c r="L733" s="4">
        <v>43793</v>
      </c>
    </row>
    <row r="734" spans="1:12" x14ac:dyDescent="0.35">
      <c r="A734" t="s">
        <v>6519</v>
      </c>
      <c r="B734" t="s">
        <v>6542</v>
      </c>
      <c r="E734" t="s">
        <v>5288</v>
      </c>
      <c r="F734">
        <v>112</v>
      </c>
      <c r="G734" t="s">
        <v>5289</v>
      </c>
      <c r="H734" t="s">
        <v>5290</v>
      </c>
      <c r="K734">
        <v>4</v>
      </c>
      <c r="L734" s="4">
        <v>43793</v>
      </c>
    </row>
    <row r="735" spans="1:12" x14ac:dyDescent="0.35">
      <c r="A735" t="s">
        <v>6519</v>
      </c>
      <c r="B735" t="s">
        <v>6553</v>
      </c>
      <c r="E735" t="s">
        <v>5288</v>
      </c>
      <c r="F735">
        <v>112</v>
      </c>
      <c r="G735" t="s">
        <v>5289</v>
      </c>
      <c r="H735" t="s">
        <v>5290</v>
      </c>
      <c r="K735">
        <v>2</v>
      </c>
      <c r="L735" s="4">
        <v>43793</v>
      </c>
    </row>
    <row r="736" spans="1:12" x14ac:dyDescent="0.35">
      <c r="A736" t="s">
        <v>6519</v>
      </c>
      <c r="B736" t="s">
        <v>6572</v>
      </c>
      <c r="E736" t="s">
        <v>5288</v>
      </c>
      <c r="F736">
        <v>112</v>
      </c>
      <c r="G736" t="s">
        <v>5289</v>
      </c>
      <c r="H736" t="s">
        <v>5290</v>
      </c>
      <c r="K736">
        <v>3</v>
      </c>
      <c r="L736" s="4">
        <v>43793</v>
      </c>
    </row>
    <row r="737" spans="1:13" x14ac:dyDescent="0.35">
      <c r="A737" t="s">
        <v>6519</v>
      </c>
      <c r="B737" t="s">
        <v>6575</v>
      </c>
      <c r="E737" t="s">
        <v>5288</v>
      </c>
      <c r="F737">
        <v>112</v>
      </c>
      <c r="G737" t="s">
        <v>5289</v>
      </c>
      <c r="H737" t="s">
        <v>5290</v>
      </c>
      <c r="K737">
        <v>3</v>
      </c>
      <c r="L737" s="4">
        <v>43793</v>
      </c>
    </row>
    <row r="738" spans="1:13" x14ac:dyDescent="0.35">
      <c r="A738" t="s">
        <v>6603</v>
      </c>
      <c r="B738" t="s">
        <v>6604</v>
      </c>
      <c r="E738" t="s">
        <v>5288</v>
      </c>
      <c r="F738">
        <v>112</v>
      </c>
      <c r="G738" t="s">
        <v>5289</v>
      </c>
      <c r="H738" t="s">
        <v>5290</v>
      </c>
      <c r="K738">
        <v>1</v>
      </c>
      <c r="L738" s="4">
        <v>43793</v>
      </c>
    </row>
    <row r="739" spans="1:13" x14ac:dyDescent="0.35">
      <c r="A739" t="s">
        <v>93</v>
      </c>
      <c r="B739" t="s">
        <v>6707</v>
      </c>
      <c r="E739" t="s">
        <v>5288</v>
      </c>
      <c r="F739">
        <v>112</v>
      </c>
      <c r="G739" t="s">
        <v>5289</v>
      </c>
      <c r="H739" t="s">
        <v>5290</v>
      </c>
      <c r="K739">
        <v>2</v>
      </c>
      <c r="L739" s="4">
        <v>43793</v>
      </c>
    </row>
    <row r="740" spans="1:13" x14ac:dyDescent="0.35">
      <c r="A740" t="s">
        <v>2335</v>
      </c>
      <c r="B740" t="s">
        <v>6789</v>
      </c>
      <c r="E740" t="s">
        <v>5288</v>
      </c>
      <c r="F740">
        <v>112</v>
      </c>
      <c r="G740" t="s">
        <v>5289</v>
      </c>
      <c r="H740" t="s">
        <v>5290</v>
      </c>
      <c r="K740">
        <v>2</v>
      </c>
      <c r="L740" s="4">
        <v>43817</v>
      </c>
    </row>
    <row r="741" spans="1:13" x14ac:dyDescent="0.35">
      <c r="A741" t="s">
        <v>2342</v>
      </c>
      <c r="B741" t="s">
        <v>6898</v>
      </c>
      <c r="E741" t="s">
        <v>5288</v>
      </c>
      <c r="F741">
        <v>112</v>
      </c>
      <c r="G741" t="s">
        <v>5289</v>
      </c>
      <c r="H741" t="s">
        <v>5290</v>
      </c>
      <c r="K741">
        <v>2</v>
      </c>
      <c r="L741" s="4">
        <v>43793</v>
      </c>
    </row>
    <row r="742" spans="1:13" x14ac:dyDescent="0.35">
      <c r="A742" t="s">
        <v>2335</v>
      </c>
      <c r="B742" t="s">
        <v>7200</v>
      </c>
      <c r="E742" t="s">
        <v>5288</v>
      </c>
      <c r="F742">
        <v>112</v>
      </c>
      <c r="G742" t="s">
        <v>5289</v>
      </c>
      <c r="H742" t="s">
        <v>5290</v>
      </c>
      <c r="K742">
        <v>3</v>
      </c>
      <c r="L742" s="4">
        <v>43817</v>
      </c>
    </row>
    <row r="743" spans="1:13" x14ac:dyDescent="0.35">
      <c r="A743" t="s">
        <v>93</v>
      </c>
      <c r="B743" t="s">
        <v>7218</v>
      </c>
      <c r="E743" t="s">
        <v>5288</v>
      </c>
      <c r="F743">
        <v>112</v>
      </c>
      <c r="G743" t="s">
        <v>5289</v>
      </c>
      <c r="H743" t="s">
        <v>5290</v>
      </c>
      <c r="K743">
        <v>4</v>
      </c>
      <c r="L743" s="4">
        <v>43793</v>
      </c>
    </row>
    <row r="744" spans="1:13" x14ac:dyDescent="0.35">
      <c r="A744" t="s">
        <v>2335</v>
      </c>
      <c r="B744" t="s">
        <v>7223</v>
      </c>
      <c r="E744" t="s">
        <v>5288</v>
      </c>
      <c r="F744">
        <v>112</v>
      </c>
      <c r="G744" t="s">
        <v>5289</v>
      </c>
      <c r="H744" t="s">
        <v>5290</v>
      </c>
      <c r="K744">
        <v>3</v>
      </c>
      <c r="L744" s="4">
        <v>43817</v>
      </c>
    </row>
    <row r="745" spans="1:13" x14ac:dyDescent="0.35">
      <c r="A745" t="s">
        <v>7114</v>
      </c>
      <c r="B745" t="s">
        <v>7115</v>
      </c>
      <c r="G745" t="s">
        <v>7115</v>
      </c>
      <c r="H745" t="s">
        <v>5168</v>
      </c>
      <c r="I745">
        <v>1904</v>
      </c>
      <c r="J745" t="s">
        <v>5408</v>
      </c>
      <c r="K745">
        <v>2</v>
      </c>
      <c r="L745" s="4">
        <v>43865</v>
      </c>
      <c r="M745" t="s">
        <v>5187</v>
      </c>
    </row>
    <row r="746" spans="1:13" x14ac:dyDescent="0.35">
      <c r="A746" t="s">
        <v>7117</v>
      </c>
      <c r="B746" t="s">
        <v>7118</v>
      </c>
      <c r="G746" t="s">
        <v>7120</v>
      </c>
      <c r="H746" t="s">
        <v>5168</v>
      </c>
      <c r="I746">
        <v>1880</v>
      </c>
      <c r="J746" t="s">
        <v>5186</v>
      </c>
      <c r="K746">
        <v>1</v>
      </c>
      <c r="L746" s="4">
        <v>43181</v>
      </c>
      <c r="M746" t="s">
        <v>5187</v>
      </c>
    </row>
    <row r="747" spans="1:13" x14ac:dyDescent="0.35">
      <c r="A747" t="s">
        <v>7117</v>
      </c>
      <c r="B747" t="s">
        <v>7118</v>
      </c>
      <c r="G747" t="s">
        <v>7119</v>
      </c>
      <c r="H747" t="s">
        <v>5168</v>
      </c>
      <c r="I747">
        <v>1880</v>
      </c>
      <c r="J747" t="s">
        <v>5186</v>
      </c>
      <c r="K747">
        <v>2</v>
      </c>
      <c r="L747" s="4">
        <v>43179</v>
      </c>
      <c r="M747" t="s">
        <v>5187</v>
      </c>
    </row>
    <row r="748" spans="1:13" x14ac:dyDescent="0.35">
      <c r="A748" t="s">
        <v>7126</v>
      </c>
      <c r="B748" t="s">
        <v>7127</v>
      </c>
      <c r="G748" t="s">
        <v>7127</v>
      </c>
      <c r="H748" t="s">
        <v>5168</v>
      </c>
      <c r="I748">
        <v>1880</v>
      </c>
      <c r="J748" t="s">
        <v>5186</v>
      </c>
      <c r="K748">
        <v>2</v>
      </c>
      <c r="L748" s="4">
        <v>36803</v>
      </c>
      <c r="M748" t="s">
        <v>5187</v>
      </c>
    </row>
    <row r="749" spans="1:13" x14ac:dyDescent="0.35">
      <c r="A749" t="s">
        <v>3453</v>
      </c>
      <c r="B749" t="s">
        <v>7130</v>
      </c>
      <c r="G749" t="s">
        <v>7130</v>
      </c>
      <c r="H749" t="s">
        <v>5168</v>
      </c>
      <c r="I749">
        <v>1880</v>
      </c>
      <c r="J749" t="s">
        <v>5186</v>
      </c>
      <c r="K749">
        <v>4</v>
      </c>
      <c r="L749" s="4">
        <v>44708</v>
      </c>
      <c r="M749" t="s">
        <v>5187</v>
      </c>
    </row>
    <row r="750" spans="1:13" x14ac:dyDescent="0.35">
      <c r="A750" t="s">
        <v>4088</v>
      </c>
      <c r="B750" t="s">
        <v>7136</v>
      </c>
      <c r="G750" t="s">
        <v>7136</v>
      </c>
      <c r="H750" t="s">
        <v>5168</v>
      </c>
      <c r="I750">
        <v>1892</v>
      </c>
      <c r="J750" t="s">
        <v>5186</v>
      </c>
      <c r="K750">
        <v>3</v>
      </c>
      <c r="L750" s="4">
        <v>43124</v>
      </c>
      <c r="M750" t="s">
        <v>5187</v>
      </c>
    </row>
    <row r="751" spans="1:13" x14ac:dyDescent="0.35">
      <c r="A751" t="s">
        <v>7144</v>
      </c>
      <c r="B751" t="s">
        <v>7145</v>
      </c>
      <c r="G751" t="s">
        <v>7145</v>
      </c>
      <c r="H751" t="s">
        <v>5168</v>
      </c>
      <c r="K751">
        <v>5</v>
      </c>
      <c r="L751" s="4">
        <v>44781</v>
      </c>
      <c r="M751" t="s">
        <v>5169</v>
      </c>
    </row>
    <row r="752" spans="1:13" x14ac:dyDescent="0.35">
      <c r="A752" t="s">
        <v>6999</v>
      </c>
      <c r="B752" t="s">
        <v>7000</v>
      </c>
      <c r="G752" t="s">
        <v>7001</v>
      </c>
      <c r="H752" t="s">
        <v>7002</v>
      </c>
      <c r="I752">
        <v>1901</v>
      </c>
      <c r="J752" t="s">
        <v>5186</v>
      </c>
      <c r="K752">
        <v>3</v>
      </c>
      <c r="L752" s="4">
        <v>43773</v>
      </c>
      <c r="M752" t="s">
        <v>5187</v>
      </c>
    </row>
    <row r="753" spans="1:13" x14ac:dyDescent="0.35">
      <c r="A753" t="s">
        <v>3436</v>
      </c>
      <c r="B753" t="s">
        <v>6734</v>
      </c>
      <c r="G753" t="s">
        <v>6735</v>
      </c>
      <c r="H753" t="s">
        <v>5168</v>
      </c>
      <c r="I753">
        <v>1901</v>
      </c>
      <c r="J753" t="s">
        <v>5308</v>
      </c>
      <c r="K753">
        <v>4</v>
      </c>
      <c r="L753" s="4">
        <v>38182</v>
      </c>
      <c r="M753" t="s">
        <v>5187</v>
      </c>
    </row>
    <row r="754" spans="1:13" x14ac:dyDescent="0.35">
      <c r="A754" t="s">
        <v>4957</v>
      </c>
      <c r="B754" t="s">
        <v>7156</v>
      </c>
      <c r="G754" t="s">
        <v>7156</v>
      </c>
      <c r="H754" t="s">
        <v>5168</v>
      </c>
      <c r="I754">
        <v>1901</v>
      </c>
      <c r="J754" t="s">
        <v>5408</v>
      </c>
      <c r="K754">
        <v>2</v>
      </c>
      <c r="L754" s="4">
        <v>40899</v>
      </c>
      <c r="M754" t="s">
        <v>5187</v>
      </c>
    </row>
    <row r="755" spans="1:13" x14ac:dyDescent="0.35">
      <c r="A755" t="s">
        <v>7188</v>
      </c>
      <c r="B755" t="s">
        <v>7189</v>
      </c>
      <c r="G755" t="s">
        <v>7189</v>
      </c>
      <c r="H755" t="s">
        <v>5168</v>
      </c>
      <c r="K755">
        <v>10</v>
      </c>
      <c r="L755" s="4">
        <v>42866</v>
      </c>
      <c r="M755" t="s">
        <v>5169</v>
      </c>
    </row>
    <row r="756" spans="1:13" x14ac:dyDescent="0.35">
      <c r="A756" t="s">
        <v>4972</v>
      </c>
      <c r="B756" t="s">
        <v>7157</v>
      </c>
      <c r="G756" t="s">
        <v>4973</v>
      </c>
      <c r="H756" t="s">
        <v>6188</v>
      </c>
      <c r="I756">
        <v>1901</v>
      </c>
      <c r="J756" t="s">
        <v>5186</v>
      </c>
      <c r="K756">
        <v>2</v>
      </c>
      <c r="L756" s="4">
        <v>44692</v>
      </c>
      <c r="M756" t="s">
        <v>5187</v>
      </c>
    </row>
    <row r="757" spans="1:13" x14ac:dyDescent="0.35">
      <c r="A757" t="s">
        <v>6115</v>
      </c>
      <c r="B757" t="s">
        <v>6116</v>
      </c>
      <c r="E757" t="s">
        <v>6117</v>
      </c>
      <c r="F757">
        <v>36</v>
      </c>
      <c r="G757" t="s">
        <v>6118</v>
      </c>
      <c r="H757" t="s">
        <v>5168</v>
      </c>
      <c r="I757">
        <v>1920</v>
      </c>
      <c r="J757" t="s">
        <v>5186</v>
      </c>
      <c r="K757">
        <v>10</v>
      </c>
      <c r="L757" s="4">
        <v>40695</v>
      </c>
      <c r="M757" t="s">
        <v>5169</v>
      </c>
    </row>
    <row r="758" spans="1:13" x14ac:dyDescent="0.35">
      <c r="A758" t="s">
        <v>6549</v>
      </c>
      <c r="B758" t="s">
        <v>6550</v>
      </c>
      <c r="E758" t="s">
        <v>6117</v>
      </c>
      <c r="F758">
        <v>36</v>
      </c>
      <c r="G758" t="s">
        <v>6118</v>
      </c>
      <c r="H758" t="s">
        <v>5168</v>
      </c>
      <c r="K758">
        <v>8</v>
      </c>
      <c r="L758" s="4">
        <v>41148</v>
      </c>
      <c r="M758" t="s">
        <v>5169</v>
      </c>
    </row>
    <row r="759" spans="1:13" x14ac:dyDescent="0.35">
      <c r="A759" t="s">
        <v>6626</v>
      </c>
      <c r="B759" t="s">
        <v>6627</v>
      </c>
      <c r="E759" t="s">
        <v>6117</v>
      </c>
      <c r="F759">
        <v>36</v>
      </c>
      <c r="G759" t="s">
        <v>6118</v>
      </c>
      <c r="H759" t="s">
        <v>5168</v>
      </c>
      <c r="K759">
        <v>8</v>
      </c>
      <c r="L759" s="4">
        <v>41558</v>
      </c>
      <c r="M759" t="s">
        <v>5169</v>
      </c>
    </row>
    <row r="760" spans="1:13" x14ac:dyDescent="0.35">
      <c r="A760" t="s">
        <v>7204</v>
      </c>
      <c r="B760" t="s">
        <v>7205</v>
      </c>
      <c r="E760" t="s">
        <v>6117</v>
      </c>
      <c r="F760">
        <v>36</v>
      </c>
      <c r="G760" t="s">
        <v>6118</v>
      </c>
      <c r="H760" t="s">
        <v>5168</v>
      </c>
      <c r="K760">
        <v>10</v>
      </c>
      <c r="L760" s="4">
        <v>41424</v>
      </c>
      <c r="M760" t="s">
        <v>5169</v>
      </c>
    </row>
    <row r="761" spans="1:13" x14ac:dyDescent="0.35">
      <c r="A761" t="s">
        <v>3151</v>
      </c>
      <c r="B761" t="s">
        <v>7197</v>
      </c>
      <c r="F761">
        <v>6</v>
      </c>
      <c r="G761" t="s">
        <v>7197</v>
      </c>
      <c r="H761" t="s">
        <v>5168</v>
      </c>
      <c r="I761">
        <v>1909</v>
      </c>
      <c r="J761" t="s">
        <v>5186</v>
      </c>
      <c r="K761">
        <v>2</v>
      </c>
      <c r="L761" s="4">
        <v>27089</v>
      </c>
      <c r="M761" t="s">
        <v>5187</v>
      </c>
    </row>
    <row r="762" spans="1:13" x14ac:dyDescent="0.35">
      <c r="A762" t="s">
        <v>3151</v>
      </c>
      <c r="B762" t="s">
        <v>7203</v>
      </c>
      <c r="F762">
        <v>6</v>
      </c>
      <c r="G762" t="s">
        <v>7197</v>
      </c>
      <c r="H762" t="s">
        <v>5168</v>
      </c>
      <c r="I762">
        <v>1901</v>
      </c>
      <c r="J762" t="s">
        <v>5186</v>
      </c>
      <c r="K762">
        <v>4</v>
      </c>
      <c r="L762" s="4">
        <v>27912</v>
      </c>
      <c r="M762" t="s">
        <v>5187</v>
      </c>
    </row>
    <row r="763" spans="1:13" x14ac:dyDescent="0.35">
      <c r="A763" t="s">
        <v>7201</v>
      </c>
      <c r="B763" t="s">
        <v>7202</v>
      </c>
      <c r="G763" t="s">
        <v>7202</v>
      </c>
      <c r="H763" t="s">
        <v>5168</v>
      </c>
      <c r="K763">
        <v>10</v>
      </c>
      <c r="L763" s="4">
        <v>41075</v>
      </c>
      <c r="M763" t="s">
        <v>5169</v>
      </c>
    </row>
    <row r="764" spans="1:13" x14ac:dyDescent="0.35">
      <c r="A764" t="s">
        <v>6573</v>
      </c>
      <c r="B764" t="s">
        <v>6574</v>
      </c>
      <c r="G764" t="s">
        <v>3838</v>
      </c>
      <c r="H764" t="s">
        <v>6188</v>
      </c>
      <c r="I764">
        <v>1901</v>
      </c>
      <c r="J764" t="s">
        <v>5308</v>
      </c>
      <c r="K764">
        <v>1</v>
      </c>
      <c r="L764" s="4">
        <v>43131</v>
      </c>
      <c r="M764" t="s">
        <v>5187</v>
      </c>
    </row>
    <row r="765" spans="1:13" x14ac:dyDescent="0.35">
      <c r="A765" t="s">
        <v>3005</v>
      </c>
      <c r="B765" t="s">
        <v>7121</v>
      </c>
      <c r="G765" t="s">
        <v>3006</v>
      </c>
      <c r="H765" t="s">
        <v>5260</v>
      </c>
      <c r="I765">
        <v>1901</v>
      </c>
      <c r="J765" t="s">
        <v>5186</v>
      </c>
      <c r="K765">
        <v>4</v>
      </c>
      <c r="L765" s="4">
        <v>40556</v>
      </c>
      <c r="M765" t="s">
        <v>5187</v>
      </c>
    </row>
    <row r="766" spans="1:13" x14ac:dyDescent="0.35">
      <c r="A766" t="s">
        <v>3468</v>
      </c>
      <c r="B766" t="s">
        <v>6654</v>
      </c>
      <c r="F766">
        <v>8</v>
      </c>
      <c r="G766" t="s">
        <v>6655</v>
      </c>
      <c r="H766" t="s">
        <v>5168</v>
      </c>
      <c r="I766">
        <v>1901</v>
      </c>
      <c r="J766" t="s">
        <v>5186</v>
      </c>
      <c r="K766">
        <v>4</v>
      </c>
      <c r="L766" s="4">
        <v>43990</v>
      </c>
      <c r="M766" t="s">
        <v>5187</v>
      </c>
    </row>
    <row r="767" spans="1:13" x14ac:dyDescent="0.35">
      <c r="A767" t="s">
        <v>6697</v>
      </c>
      <c r="B767" t="s">
        <v>6698</v>
      </c>
      <c r="F767">
        <v>8</v>
      </c>
      <c r="G767" t="s">
        <v>6655</v>
      </c>
      <c r="H767" t="s">
        <v>5168</v>
      </c>
      <c r="I767">
        <v>1880</v>
      </c>
      <c r="J767" t="s">
        <v>5186</v>
      </c>
      <c r="K767">
        <v>4</v>
      </c>
      <c r="L767" s="4">
        <v>43990</v>
      </c>
      <c r="M767" t="s">
        <v>5187</v>
      </c>
    </row>
    <row r="768" spans="1:13" x14ac:dyDescent="0.35">
      <c r="A768" t="s">
        <v>4175</v>
      </c>
      <c r="B768" t="s">
        <v>7131</v>
      </c>
      <c r="G768" t="s">
        <v>7132</v>
      </c>
      <c r="H768" t="s">
        <v>7133</v>
      </c>
      <c r="I768">
        <v>1974</v>
      </c>
      <c r="J768" t="s">
        <v>5408</v>
      </c>
      <c r="K768">
        <v>3</v>
      </c>
      <c r="L768" s="4">
        <v>44521</v>
      </c>
      <c r="M768" t="s">
        <v>5187</v>
      </c>
    </row>
    <row r="769" spans="1:13" x14ac:dyDescent="0.35">
      <c r="A769" t="s">
        <v>5618</v>
      </c>
      <c r="B769" t="s">
        <v>5619</v>
      </c>
      <c r="G769" t="s">
        <v>5620</v>
      </c>
      <c r="H769" t="s">
        <v>5168</v>
      </c>
      <c r="K769">
        <v>11</v>
      </c>
      <c r="L769" s="4">
        <v>36896</v>
      </c>
      <c r="M769" t="s">
        <v>5169</v>
      </c>
    </row>
    <row r="770" spans="1:13" x14ac:dyDescent="0.35">
      <c r="A770" t="s">
        <v>5532</v>
      </c>
      <c r="B770" t="s">
        <v>5533</v>
      </c>
      <c r="E770" t="s">
        <v>5534</v>
      </c>
      <c r="F770">
        <v>45</v>
      </c>
      <c r="G770" t="s">
        <v>5535</v>
      </c>
      <c r="H770" t="s">
        <v>5168</v>
      </c>
      <c r="I770">
        <v>1901</v>
      </c>
      <c r="J770" t="s">
        <v>5186</v>
      </c>
      <c r="K770">
        <v>3</v>
      </c>
      <c r="L770" s="4">
        <v>44803</v>
      </c>
      <c r="M770" t="s">
        <v>5187</v>
      </c>
    </row>
    <row r="771" spans="1:13" x14ac:dyDescent="0.35">
      <c r="A771" t="s">
        <v>2839</v>
      </c>
      <c r="B771" t="s">
        <v>5975</v>
      </c>
      <c r="E771" t="s">
        <v>5534</v>
      </c>
      <c r="F771">
        <v>45</v>
      </c>
      <c r="G771" t="s">
        <v>5535</v>
      </c>
      <c r="H771" t="s">
        <v>5168</v>
      </c>
      <c r="I771">
        <v>2000</v>
      </c>
      <c r="J771">
        <v>2030</v>
      </c>
      <c r="K771">
        <v>4</v>
      </c>
      <c r="L771" s="4">
        <v>38517</v>
      </c>
      <c r="M771" t="s">
        <v>5187</v>
      </c>
    </row>
    <row r="772" spans="1:13" x14ac:dyDescent="0.35">
      <c r="A772" t="s">
        <v>6106</v>
      </c>
      <c r="B772" t="s">
        <v>6107</v>
      </c>
      <c r="E772" t="s">
        <v>6108</v>
      </c>
      <c r="F772">
        <v>45</v>
      </c>
      <c r="G772" t="s">
        <v>5535</v>
      </c>
      <c r="H772" t="s">
        <v>5168</v>
      </c>
      <c r="K772">
        <v>7</v>
      </c>
      <c r="L772" s="4">
        <v>42452</v>
      </c>
      <c r="M772" t="s">
        <v>5169</v>
      </c>
    </row>
    <row r="773" spans="1:13" x14ac:dyDescent="0.35">
      <c r="A773" t="s">
        <v>2976</v>
      </c>
      <c r="B773" t="s">
        <v>6152</v>
      </c>
      <c r="E773" t="s">
        <v>5534</v>
      </c>
      <c r="F773">
        <v>45</v>
      </c>
      <c r="G773" t="s">
        <v>5535</v>
      </c>
      <c r="H773" t="s">
        <v>5168</v>
      </c>
      <c r="I773">
        <v>1901</v>
      </c>
      <c r="J773" t="s">
        <v>5186</v>
      </c>
      <c r="K773">
        <v>4</v>
      </c>
      <c r="L773" s="4">
        <v>40445</v>
      </c>
      <c r="M773" t="s">
        <v>5187</v>
      </c>
    </row>
    <row r="774" spans="1:13" x14ac:dyDescent="0.35">
      <c r="A774" t="s">
        <v>6178</v>
      </c>
      <c r="B774" t="s">
        <v>6179</v>
      </c>
      <c r="E774" t="s">
        <v>5534</v>
      </c>
      <c r="F774">
        <v>45</v>
      </c>
      <c r="G774" t="s">
        <v>5535</v>
      </c>
      <c r="H774" t="s">
        <v>5168</v>
      </c>
      <c r="K774">
        <v>8</v>
      </c>
      <c r="L774" s="4">
        <v>42606</v>
      </c>
      <c r="M774" t="s">
        <v>5176</v>
      </c>
    </row>
    <row r="775" spans="1:13" x14ac:dyDescent="0.35">
      <c r="A775" t="s">
        <v>2528</v>
      </c>
      <c r="B775" t="s">
        <v>6460</v>
      </c>
      <c r="E775" t="s">
        <v>5534</v>
      </c>
      <c r="F775">
        <v>45</v>
      </c>
      <c r="G775" t="s">
        <v>5535</v>
      </c>
      <c r="H775" t="s">
        <v>5168</v>
      </c>
      <c r="I775">
        <v>1901</v>
      </c>
      <c r="J775" t="s">
        <v>5308</v>
      </c>
      <c r="K775">
        <v>4</v>
      </c>
      <c r="L775" s="4">
        <v>34185</v>
      </c>
      <c r="M775" t="s">
        <v>5187</v>
      </c>
    </row>
    <row r="776" spans="1:13" x14ac:dyDescent="0.35">
      <c r="A776" t="s">
        <v>7065</v>
      </c>
      <c r="B776" t="s">
        <v>7066</v>
      </c>
      <c r="E776" t="s">
        <v>5534</v>
      </c>
      <c r="F776">
        <v>45</v>
      </c>
      <c r="G776" t="s">
        <v>5535</v>
      </c>
      <c r="H776" t="s">
        <v>5168</v>
      </c>
      <c r="K776">
        <v>10</v>
      </c>
      <c r="L776" s="4">
        <v>44509</v>
      </c>
      <c r="M776" t="s">
        <v>5169</v>
      </c>
    </row>
    <row r="777" spans="1:13" x14ac:dyDescent="0.35">
      <c r="A777" t="s">
        <v>7112</v>
      </c>
      <c r="B777" t="s">
        <v>7113</v>
      </c>
      <c r="E777" t="s">
        <v>5534</v>
      </c>
      <c r="F777">
        <v>45</v>
      </c>
      <c r="G777" t="s">
        <v>5535</v>
      </c>
      <c r="H777" t="s">
        <v>5168</v>
      </c>
      <c r="K777">
        <v>5</v>
      </c>
      <c r="L777" s="4">
        <v>41495</v>
      </c>
      <c r="M777" t="s">
        <v>5169</v>
      </c>
    </row>
    <row r="778" spans="1:13" x14ac:dyDescent="0.35">
      <c r="A778" t="s">
        <v>6507</v>
      </c>
      <c r="B778" t="s">
        <v>6508</v>
      </c>
      <c r="G778" t="s">
        <v>6509</v>
      </c>
      <c r="H778" t="s">
        <v>5896</v>
      </c>
      <c r="K778">
        <v>8</v>
      </c>
      <c r="L778" s="4">
        <v>42825</v>
      </c>
      <c r="M778" t="s">
        <v>5169</v>
      </c>
    </row>
    <row r="779" spans="1:13" x14ac:dyDescent="0.35">
      <c r="A779" t="s">
        <v>5508</v>
      </c>
      <c r="B779" t="s">
        <v>5509</v>
      </c>
      <c r="G779" t="s">
        <v>5510</v>
      </c>
      <c r="H779" t="s">
        <v>5511</v>
      </c>
      <c r="K779">
        <v>8</v>
      </c>
      <c r="L779" s="4">
        <v>43889</v>
      </c>
      <c r="M779" t="s">
        <v>5169</v>
      </c>
    </row>
    <row r="780" spans="1:13" x14ac:dyDescent="0.35">
      <c r="A780" t="s">
        <v>2805</v>
      </c>
      <c r="B780" t="s">
        <v>5874</v>
      </c>
      <c r="E780" t="s">
        <v>2805</v>
      </c>
      <c r="F780">
        <v>10</v>
      </c>
      <c r="G780" t="s">
        <v>5875</v>
      </c>
      <c r="H780" t="s">
        <v>5168</v>
      </c>
      <c r="K780">
        <v>5</v>
      </c>
      <c r="L780" s="4">
        <v>42090</v>
      </c>
      <c r="M780" t="s">
        <v>5187</v>
      </c>
    </row>
    <row r="781" spans="1:13" x14ac:dyDescent="0.35">
      <c r="A781" t="s">
        <v>6162</v>
      </c>
      <c r="B781" t="s">
        <v>6163</v>
      </c>
      <c r="E781" t="s">
        <v>2805</v>
      </c>
      <c r="F781">
        <v>10</v>
      </c>
      <c r="G781" t="s">
        <v>5875</v>
      </c>
      <c r="H781" t="s">
        <v>5168</v>
      </c>
      <c r="K781">
        <v>5</v>
      </c>
      <c r="L781" s="4">
        <v>38231</v>
      </c>
      <c r="M781" t="s">
        <v>5176</v>
      </c>
    </row>
    <row r="782" spans="1:13" x14ac:dyDescent="0.35">
      <c r="A782" t="s">
        <v>2904</v>
      </c>
      <c r="B782" t="s">
        <v>6551</v>
      </c>
      <c r="G782" t="s">
        <v>6552</v>
      </c>
      <c r="H782" t="s">
        <v>5511</v>
      </c>
      <c r="I782">
        <v>1901</v>
      </c>
      <c r="J782" t="s">
        <v>5186</v>
      </c>
      <c r="K782">
        <v>4</v>
      </c>
      <c r="L782" s="4">
        <v>41396</v>
      </c>
      <c r="M782" t="s">
        <v>5187</v>
      </c>
    </row>
    <row r="783" spans="1:13" x14ac:dyDescent="0.35">
      <c r="A783" t="s">
        <v>7166</v>
      </c>
      <c r="B783" t="s">
        <v>7167</v>
      </c>
      <c r="G783" t="s">
        <v>478</v>
      </c>
      <c r="H783" t="s">
        <v>5270</v>
      </c>
      <c r="I783">
        <v>1892</v>
      </c>
      <c r="J783" t="s">
        <v>5186</v>
      </c>
      <c r="K783">
        <v>4</v>
      </c>
      <c r="L783" s="4">
        <v>38076</v>
      </c>
      <c r="M783" t="s">
        <v>5187</v>
      </c>
    </row>
    <row r="784" spans="1:13" x14ac:dyDescent="0.35">
      <c r="A784" t="s">
        <v>3103</v>
      </c>
      <c r="B784" t="s">
        <v>6559</v>
      </c>
      <c r="G784" t="s">
        <v>6560</v>
      </c>
      <c r="H784" t="s">
        <v>5168</v>
      </c>
      <c r="I784">
        <v>1901</v>
      </c>
      <c r="J784" t="s">
        <v>5186</v>
      </c>
      <c r="K784">
        <v>4</v>
      </c>
      <c r="L784" s="4">
        <v>37020</v>
      </c>
      <c r="M784" t="s">
        <v>5187</v>
      </c>
    </row>
    <row r="785" spans="1:13" x14ac:dyDescent="0.35">
      <c r="A785" t="s">
        <v>5743</v>
      </c>
      <c r="B785" t="s">
        <v>5744</v>
      </c>
      <c r="G785" t="s">
        <v>5745</v>
      </c>
      <c r="H785" t="s">
        <v>5681</v>
      </c>
      <c r="K785">
        <v>8</v>
      </c>
      <c r="L785" s="4">
        <v>37146</v>
      </c>
      <c r="M785" t="s">
        <v>5169</v>
      </c>
    </row>
    <row r="786" spans="1:13" x14ac:dyDescent="0.35">
      <c r="A786" t="s">
        <v>6690</v>
      </c>
      <c r="B786" t="s">
        <v>6691</v>
      </c>
      <c r="G786" t="s">
        <v>6692</v>
      </c>
      <c r="H786" t="s">
        <v>5168</v>
      </c>
      <c r="K786">
        <v>11</v>
      </c>
      <c r="L786" s="4"/>
      <c r="M786" t="s">
        <v>5169</v>
      </c>
    </row>
    <row r="787" spans="1:13" x14ac:dyDescent="0.35">
      <c r="A787" t="s">
        <v>6792</v>
      </c>
      <c r="B787" t="s">
        <v>6793</v>
      </c>
      <c r="F787">
        <v>2</v>
      </c>
      <c r="G787" t="s">
        <v>6794</v>
      </c>
      <c r="H787" t="s">
        <v>6795</v>
      </c>
      <c r="I787">
        <v>1910</v>
      </c>
      <c r="J787" t="s">
        <v>5186</v>
      </c>
      <c r="K787">
        <v>1</v>
      </c>
      <c r="L787" s="4">
        <v>41517</v>
      </c>
      <c r="M787" t="s">
        <v>5187</v>
      </c>
    </row>
    <row r="788" spans="1:13" x14ac:dyDescent="0.35">
      <c r="A788" t="s">
        <v>6796</v>
      </c>
      <c r="B788" t="s">
        <v>6793</v>
      </c>
      <c r="F788">
        <v>2</v>
      </c>
      <c r="G788" t="s">
        <v>6794</v>
      </c>
      <c r="H788" t="s">
        <v>6795</v>
      </c>
      <c r="I788">
        <v>1910</v>
      </c>
      <c r="J788" t="s">
        <v>5186</v>
      </c>
      <c r="K788">
        <v>1</v>
      </c>
      <c r="L788" s="4">
        <v>41517</v>
      </c>
      <c r="M788" t="s">
        <v>5187</v>
      </c>
    </row>
    <row r="789" spans="1:13" x14ac:dyDescent="0.35">
      <c r="A789" t="s">
        <v>6004</v>
      </c>
      <c r="B789" t="s">
        <v>6005</v>
      </c>
      <c r="G789" t="s">
        <v>6006</v>
      </c>
      <c r="H789" t="s">
        <v>5765</v>
      </c>
      <c r="K789">
        <v>26</v>
      </c>
      <c r="L789" s="4">
        <v>36335</v>
      </c>
      <c r="M789" t="s">
        <v>5169</v>
      </c>
    </row>
    <row r="790" spans="1:13" x14ac:dyDescent="0.35">
      <c r="A790" t="s">
        <v>5235</v>
      </c>
      <c r="B790" t="s">
        <v>5236</v>
      </c>
      <c r="F790">
        <v>49</v>
      </c>
      <c r="G790" t="s">
        <v>5237</v>
      </c>
      <c r="H790" t="s">
        <v>5168</v>
      </c>
      <c r="K790">
        <v>8</v>
      </c>
      <c r="L790" s="4">
        <v>38168</v>
      </c>
      <c r="M790" t="s">
        <v>5169</v>
      </c>
    </row>
    <row r="791" spans="1:13" x14ac:dyDescent="0.35">
      <c r="A791" s="5" t="s">
        <v>5248</v>
      </c>
      <c r="B791" t="s">
        <v>5249</v>
      </c>
      <c r="F791">
        <v>49</v>
      </c>
      <c r="G791" t="s">
        <v>5237</v>
      </c>
      <c r="H791" t="s">
        <v>5168</v>
      </c>
      <c r="K791">
        <v>8</v>
      </c>
      <c r="L791" s="4">
        <v>38168</v>
      </c>
      <c r="M791" t="s">
        <v>5169</v>
      </c>
    </row>
    <row r="792" spans="1:13" x14ac:dyDescent="0.35">
      <c r="A792" t="s">
        <v>6036</v>
      </c>
      <c r="B792" t="s">
        <v>6037</v>
      </c>
      <c r="F792">
        <v>49</v>
      </c>
      <c r="G792" t="s">
        <v>5237</v>
      </c>
      <c r="H792" t="s">
        <v>5168</v>
      </c>
      <c r="I792">
        <v>1920</v>
      </c>
      <c r="J792" t="s">
        <v>5186</v>
      </c>
      <c r="K792">
        <v>1</v>
      </c>
      <c r="L792" s="4">
        <v>38168</v>
      </c>
      <c r="M792" t="s">
        <v>5187</v>
      </c>
    </row>
    <row r="793" spans="1:13" x14ac:dyDescent="0.35">
      <c r="A793" t="s">
        <v>6947</v>
      </c>
      <c r="B793" t="s">
        <v>6948</v>
      </c>
      <c r="F793">
        <v>49</v>
      </c>
      <c r="G793" t="s">
        <v>5237</v>
      </c>
      <c r="H793" t="s">
        <v>5168</v>
      </c>
      <c r="K793">
        <v>11</v>
      </c>
      <c r="L793" s="4">
        <v>38168</v>
      </c>
      <c r="M793" t="s">
        <v>5169</v>
      </c>
    </row>
    <row r="794" spans="1:13" x14ac:dyDescent="0.35">
      <c r="A794" t="s">
        <v>6959</v>
      </c>
      <c r="B794" t="s">
        <v>6960</v>
      </c>
      <c r="F794">
        <v>49</v>
      </c>
      <c r="G794" t="s">
        <v>5237</v>
      </c>
      <c r="H794" t="s">
        <v>5168</v>
      </c>
      <c r="K794">
        <v>10</v>
      </c>
      <c r="L794" s="4">
        <v>38168</v>
      </c>
      <c r="M794" t="s">
        <v>5169</v>
      </c>
    </row>
    <row r="795" spans="1:13" x14ac:dyDescent="0.35">
      <c r="A795" t="s">
        <v>3328</v>
      </c>
      <c r="B795" t="s">
        <v>6998</v>
      </c>
      <c r="F795">
        <v>49</v>
      </c>
      <c r="G795" t="s">
        <v>5237</v>
      </c>
      <c r="H795" t="s">
        <v>5168</v>
      </c>
      <c r="I795">
        <v>1901</v>
      </c>
      <c r="J795" t="s">
        <v>5186</v>
      </c>
      <c r="K795">
        <v>4</v>
      </c>
      <c r="L795" s="4">
        <v>38168</v>
      </c>
      <c r="M795" t="s">
        <v>5187</v>
      </c>
    </row>
    <row r="796" spans="1:13" x14ac:dyDescent="0.35">
      <c r="A796" t="s">
        <v>4086</v>
      </c>
      <c r="B796" t="s">
        <v>7016</v>
      </c>
      <c r="F796">
        <v>49</v>
      </c>
      <c r="G796" t="s">
        <v>5237</v>
      </c>
      <c r="H796" t="s">
        <v>5168</v>
      </c>
      <c r="I796">
        <v>1885</v>
      </c>
      <c r="J796" t="s">
        <v>5186</v>
      </c>
      <c r="K796">
        <v>3</v>
      </c>
      <c r="L796" s="4">
        <v>38168</v>
      </c>
      <c r="M796" t="s">
        <v>5187</v>
      </c>
    </row>
    <row r="797" spans="1:13" x14ac:dyDescent="0.35">
      <c r="A797" t="s">
        <v>3656</v>
      </c>
      <c r="B797" t="s">
        <v>6679</v>
      </c>
      <c r="G797" t="s">
        <v>6680</v>
      </c>
      <c r="H797" t="s">
        <v>5168</v>
      </c>
      <c r="I797">
        <v>1946</v>
      </c>
      <c r="J797" t="s">
        <v>5186</v>
      </c>
      <c r="K797">
        <v>3</v>
      </c>
      <c r="L797" s="4">
        <v>44193</v>
      </c>
      <c r="M797" t="s">
        <v>5187</v>
      </c>
    </row>
    <row r="798" spans="1:13" x14ac:dyDescent="0.35">
      <c r="A798" t="s">
        <v>5948</v>
      </c>
      <c r="B798" t="s">
        <v>5949</v>
      </c>
      <c r="G798" t="s">
        <v>5950</v>
      </c>
      <c r="H798" t="s">
        <v>5168</v>
      </c>
      <c r="K798">
        <v>8</v>
      </c>
      <c r="L798" s="4">
        <v>39051</v>
      </c>
      <c r="M798" t="s">
        <v>5169</v>
      </c>
    </row>
    <row r="799" spans="1:13" x14ac:dyDescent="0.35">
      <c r="A799" t="s">
        <v>6371</v>
      </c>
      <c r="B799" t="s">
        <v>6372</v>
      </c>
      <c r="G799" t="s">
        <v>6373</v>
      </c>
      <c r="H799" t="s">
        <v>5983</v>
      </c>
      <c r="K799" t="s">
        <v>6364</v>
      </c>
      <c r="L799" s="4">
        <v>42781</v>
      </c>
    </row>
    <row r="800" spans="1:13" x14ac:dyDescent="0.35">
      <c r="A800" t="s">
        <v>5671</v>
      </c>
      <c r="B800" t="s">
        <v>5672</v>
      </c>
      <c r="E800" t="s">
        <v>5673</v>
      </c>
      <c r="F800">
        <v>35</v>
      </c>
      <c r="G800" t="s">
        <v>5674</v>
      </c>
      <c r="H800" t="s">
        <v>5168</v>
      </c>
      <c r="K800">
        <v>14</v>
      </c>
      <c r="L800" s="4"/>
      <c r="M800" t="s">
        <v>5169</v>
      </c>
    </row>
    <row r="801" spans="1:13" x14ac:dyDescent="0.35">
      <c r="A801" t="s">
        <v>6628</v>
      </c>
      <c r="B801" t="s">
        <v>6629</v>
      </c>
      <c r="E801" t="s">
        <v>5673</v>
      </c>
      <c r="F801">
        <v>35</v>
      </c>
      <c r="G801" t="s">
        <v>5674</v>
      </c>
      <c r="H801" t="s">
        <v>5168</v>
      </c>
      <c r="I801">
        <v>1940</v>
      </c>
      <c r="J801" t="s">
        <v>5186</v>
      </c>
      <c r="K801">
        <v>8</v>
      </c>
      <c r="L801" s="4">
        <v>36376</v>
      </c>
      <c r="M801" t="s">
        <v>5169</v>
      </c>
    </row>
    <row r="802" spans="1:13" x14ac:dyDescent="0.35">
      <c r="A802" t="s">
        <v>3659</v>
      </c>
      <c r="B802" t="s">
        <v>6633</v>
      </c>
      <c r="E802" t="s">
        <v>5673</v>
      </c>
      <c r="F802">
        <v>35</v>
      </c>
      <c r="G802" t="s">
        <v>5674</v>
      </c>
      <c r="H802" t="s">
        <v>5168</v>
      </c>
      <c r="K802">
        <v>5</v>
      </c>
      <c r="L802" s="4">
        <v>36032</v>
      </c>
      <c r="M802" t="s">
        <v>5169</v>
      </c>
    </row>
    <row r="803" spans="1:13" x14ac:dyDescent="0.35">
      <c r="A803" t="s">
        <v>3659</v>
      </c>
      <c r="B803" t="s">
        <v>6642</v>
      </c>
      <c r="E803" t="s">
        <v>5673</v>
      </c>
      <c r="F803">
        <v>35</v>
      </c>
      <c r="G803" t="s">
        <v>5674</v>
      </c>
      <c r="H803" t="s">
        <v>5168</v>
      </c>
      <c r="K803">
        <v>8</v>
      </c>
      <c r="L803" s="4">
        <v>29908</v>
      </c>
      <c r="M803" t="s">
        <v>5169</v>
      </c>
    </row>
    <row r="804" spans="1:13" x14ac:dyDescent="0.35">
      <c r="A804" t="s">
        <v>5326</v>
      </c>
      <c r="B804" t="s">
        <v>5327</v>
      </c>
      <c r="E804" t="s">
        <v>5328</v>
      </c>
      <c r="F804">
        <v>95</v>
      </c>
      <c r="G804" t="s">
        <v>5329</v>
      </c>
      <c r="H804" t="s">
        <v>5168</v>
      </c>
      <c r="K804">
        <v>16</v>
      </c>
      <c r="L804" s="4">
        <v>36426</v>
      </c>
      <c r="M804" t="s">
        <v>5169</v>
      </c>
    </row>
    <row r="805" spans="1:13" x14ac:dyDescent="0.35">
      <c r="A805" t="s">
        <v>5675</v>
      </c>
      <c r="B805" t="s">
        <v>5676</v>
      </c>
      <c r="E805" t="s">
        <v>5328</v>
      </c>
      <c r="F805">
        <v>95</v>
      </c>
      <c r="G805" t="s">
        <v>5329</v>
      </c>
      <c r="H805" t="s">
        <v>5168</v>
      </c>
      <c r="J805">
        <v>2028</v>
      </c>
      <c r="K805">
        <v>7</v>
      </c>
      <c r="L805" s="4">
        <v>35954</v>
      </c>
      <c r="M805" t="s">
        <v>5169</v>
      </c>
    </row>
    <row r="806" spans="1:13" x14ac:dyDescent="0.35">
      <c r="A806" t="s">
        <v>2602</v>
      </c>
      <c r="B806" t="s">
        <v>5712</v>
      </c>
      <c r="E806" t="s">
        <v>5328</v>
      </c>
      <c r="F806">
        <v>95</v>
      </c>
      <c r="G806" t="s">
        <v>5329</v>
      </c>
      <c r="H806" t="s">
        <v>5168</v>
      </c>
      <c r="K806">
        <v>2</v>
      </c>
      <c r="L806" s="4">
        <v>38849</v>
      </c>
      <c r="M806" t="s">
        <v>5176</v>
      </c>
    </row>
    <row r="807" spans="1:13" x14ac:dyDescent="0.35">
      <c r="A807" t="s">
        <v>5853</v>
      </c>
      <c r="B807" t="s">
        <v>5854</v>
      </c>
      <c r="E807" t="s">
        <v>5328</v>
      </c>
      <c r="F807">
        <v>95</v>
      </c>
      <c r="G807" t="s">
        <v>5329</v>
      </c>
      <c r="H807" t="s">
        <v>5168</v>
      </c>
      <c r="K807">
        <v>30</v>
      </c>
      <c r="L807" s="4">
        <v>39393</v>
      </c>
      <c r="M807" t="s">
        <v>5169</v>
      </c>
    </row>
    <row r="808" spans="1:13" x14ac:dyDescent="0.35">
      <c r="A808" t="s">
        <v>6218</v>
      </c>
      <c r="B808" t="s">
        <v>6219</v>
      </c>
      <c r="E808" t="s">
        <v>5328</v>
      </c>
      <c r="F808">
        <v>95</v>
      </c>
      <c r="G808" t="s">
        <v>5329</v>
      </c>
      <c r="H808" t="s">
        <v>5168</v>
      </c>
      <c r="K808">
        <v>25</v>
      </c>
      <c r="L808" s="4">
        <v>35447</v>
      </c>
      <c r="M808" t="s">
        <v>5169</v>
      </c>
    </row>
    <row r="809" spans="1:13" x14ac:dyDescent="0.35">
      <c r="A809" t="s">
        <v>6830</v>
      </c>
      <c r="B809" t="s">
        <v>6831</v>
      </c>
      <c r="E809" t="s">
        <v>5328</v>
      </c>
      <c r="F809">
        <v>95</v>
      </c>
      <c r="G809" t="s">
        <v>5329</v>
      </c>
      <c r="H809" t="s">
        <v>5168</v>
      </c>
      <c r="K809">
        <v>10</v>
      </c>
      <c r="L809" s="4">
        <v>34891</v>
      </c>
      <c r="M809" t="s">
        <v>5169</v>
      </c>
    </row>
    <row r="810" spans="1:13" x14ac:dyDescent="0.35">
      <c r="A810" t="s">
        <v>7110</v>
      </c>
      <c r="B810" t="s">
        <v>7111</v>
      </c>
      <c r="E810" t="s">
        <v>5328</v>
      </c>
      <c r="F810">
        <v>95</v>
      </c>
      <c r="G810" t="s">
        <v>5329</v>
      </c>
      <c r="H810" t="s">
        <v>5168</v>
      </c>
      <c r="K810">
        <v>5</v>
      </c>
      <c r="L810" s="4">
        <v>34411</v>
      </c>
      <c r="M810" t="s">
        <v>5169</v>
      </c>
    </row>
    <row r="811" spans="1:13" x14ac:dyDescent="0.35">
      <c r="A811" t="s">
        <v>5847</v>
      </c>
      <c r="B811" t="s">
        <v>5848</v>
      </c>
      <c r="E811" t="s">
        <v>5849</v>
      </c>
      <c r="F811">
        <v>98</v>
      </c>
      <c r="G811" t="s">
        <v>5850</v>
      </c>
      <c r="H811" t="s">
        <v>5168</v>
      </c>
      <c r="K811">
        <v>35</v>
      </c>
      <c r="L811" s="4"/>
      <c r="M811" t="s">
        <v>5169</v>
      </c>
    </row>
    <row r="812" spans="1:13" x14ac:dyDescent="0.35">
      <c r="A812" t="s">
        <v>5847</v>
      </c>
      <c r="B812" t="s">
        <v>5871</v>
      </c>
      <c r="E812" t="s">
        <v>5849</v>
      </c>
      <c r="F812">
        <v>98</v>
      </c>
      <c r="G812" t="s">
        <v>5850</v>
      </c>
      <c r="H812" t="s">
        <v>5168</v>
      </c>
      <c r="K812">
        <v>15</v>
      </c>
      <c r="L812" s="4">
        <v>36182</v>
      </c>
      <c r="M812" t="s">
        <v>5169</v>
      </c>
    </row>
    <row r="813" spans="1:13" x14ac:dyDescent="0.35">
      <c r="A813" t="s">
        <v>6797</v>
      </c>
      <c r="B813" t="s">
        <v>6798</v>
      </c>
      <c r="E813" t="s">
        <v>5849</v>
      </c>
      <c r="F813">
        <v>98</v>
      </c>
      <c r="G813" t="s">
        <v>5850</v>
      </c>
      <c r="H813" t="s">
        <v>5168</v>
      </c>
      <c r="K813">
        <v>31</v>
      </c>
      <c r="L813" s="4">
        <v>37239</v>
      </c>
      <c r="M813" t="s">
        <v>5169</v>
      </c>
    </row>
    <row r="814" spans="1:13" x14ac:dyDescent="0.35">
      <c r="A814" t="s">
        <v>6964</v>
      </c>
      <c r="B814" t="s">
        <v>6965</v>
      </c>
      <c r="E814" t="s">
        <v>5849</v>
      </c>
      <c r="F814">
        <v>98</v>
      </c>
      <c r="G814" t="s">
        <v>5850</v>
      </c>
      <c r="H814" t="s">
        <v>5168</v>
      </c>
      <c r="K814">
        <v>8</v>
      </c>
      <c r="L814" s="4">
        <v>37342</v>
      </c>
      <c r="M814" t="s">
        <v>5169</v>
      </c>
    </row>
    <row r="815" spans="1:13" x14ac:dyDescent="0.35">
      <c r="A815" t="s">
        <v>6971</v>
      </c>
      <c r="B815" t="s">
        <v>6972</v>
      </c>
      <c r="E815" t="s">
        <v>5849</v>
      </c>
      <c r="F815">
        <v>98</v>
      </c>
      <c r="G815" t="s">
        <v>5850</v>
      </c>
      <c r="H815" t="s">
        <v>5168</v>
      </c>
      <c r="J815" t="s">
        <v>5186</v>
      </c>
      <c r="K815">
        <v>9</v>
      </c>
      <c r="L815" s="4">
        <v>29432</v>
      </c>
      <c r="M815" t="s">
        <v>5169</v>
      </c>
    </row>
    <row r="816" spans="1:13" x14ac:dyDescent="0.35">
      <c r="A816" t="s">
        <v>5224</v>
      </c>
      <c r="B816" t="s">
        <v>5225</v>
      </c>
      <c r="F816">
        <v>5</v>
      </c>
      <c r="G816" t="s">
        <v>5226</v>
      </c>
      <c r="H816" t="s">
        <v>5185</v>
      </c>
      <c r="I816">
        <v>1897</v>
      </c>
      <c r="J816" t="s">
        <v>5186</v>
      </c>
      <c r="K816">
        <v>2</v>
      </c>
      <c r="L816" s="4">
        <v>44791</v>
      </c>
      <c r="M816" t="s">
        <v>5187</v>
      </c>
    </row>
    <row r="817" spans="1:13" x14ac:dyDescent="0.35">
      <c r="A817" t="s">
        <v>5182</v>
      </c>
      <c r="B817" t="s">
        <v>5183</v>
      </c>
      <c r="F817">
        <v>5</v>
      </c>
      <c r="G817" t="s">
        <v>5184</v>
      </c>
      <c r="H817" t="s">
        <v>5185</v>
      </c>
      <c r="I817">
        <v>1897</v>
      </c>
      <c r="J817" t="s">
        <v>5186</v>
      </c>
      <c r="K817">
        <v>2</v>
      </c>
      <c r="L817" s="4">
        <v>44791</v>
      </c>
      <c r="M817" t="s">
        <v>5187</v>
      </c>
    </row>
    <row r="818" spans="1:13" x14ac:dyDescent="0.35">
      <c r="A818" t="s">
        <v>6567</v>
      </c>
      <c r="B818" t="s">
        <v>6568</v>
      </c>
      <c r="F818">
        <v>5</v>
      </c>
      <c r="G818" t="s">
        <v>5184</v>
      </c>
      <c r="H818" t="s">
        <v>5185</v>
      </c>
      <c r="I818">
        <v>1901</v>
      </c>
      <c r="J818" t="s">
        <v>5186</v>
      </c>
      <c r="K818">
        <v>1</v>
      </c>
      <c r="L818" s="4">
        <v>44791</v>
      </c>
      <c r="M818" t="s">
        <v>5187</v>
      </c>
    </row>
    <row r="819" spans="1:13" x14ac:dyDescent="0.35">
      <c r="A819" t="s">
        <v>6011</v>
      </c>
      <c r="B819" t="s">
        <v>6012</v>
      </c>
      <c r="F819">
        <v>9</v>
      </c>
      <c r="G819" t="s">
        <v>6013</v>
      </c>
      <c r="H819" t="s">
        <v>5168</v>
      </c>
      <c r="I819" t="s">
        <v>5233</v>
      </c>
      <c r="K819">
        <v>20</v>
      </c>
      <c r="L819" s="4">
        <v>34788</v>
      </c>
      <c r="M819" t="s">
        <v>5169</v>
      </c>
    </row>
    <row r="820" spans="1:13" x14ac:dyDescent="0.35">
      <c r="A820" t="s">
        <v>2607</v>
      </c>
      <c r="B820" t="s">
        <v>6029</v>
      </c>
      <c r="F820">
        <v>9</v>
      </c>
      <c r="G820" t="s">
        <v>6013</v>
      </c>
      <c r="H820" t="s">
        <v>5168</v>
      </c>
      <c r="K820">
        <v>8</v>
      </c>
      <c r="L820" s="4">
        <v>44321</v>
      </c>
      <c r="M820" t="s">
        <v>5176</v>
      </c>
    </row>
    <row r="821" spans="1:13" x14ac:dyDescent="0.35">
      <c r="A821" t="s">
        <v>5524</v>
      </c>
      <c r="B821" t="s">
        <v>5525</v>
      </c>
      <c r="E821" t="s">
        <v>5526</v>
      </c>
      <c r="F821">
        <v>16</v>
      </c>
      <c r="G821" t="s">
        <v>5527</v>
      </c>
      <c r="H821" t="s">
        <v>5168</v>
      </c>
      <c r="J821">
        <v>2028</v>
      </c>
      <c r="K821">
        <v>10</v>
      </c>
      <c r="L821" s="4">
        <v>35937</v>
      </c>
      <c r="M821" t="s">
        <v>5169</v>
      </c>
    </row>
    <row r="822" spans="1:13" x14ac:dyDescent="0.35">
      <c r="A822" t="s">
        <v>5869</v>
      </c>
      <c r="B822" t="s">
        <v>5870</v>
      </c>
      <c r="E822" t="s">
        <v>5526</v>
      </c>
      <c r="F822">
        <v>16</v>
      </c>
      <c r="G822" t="s">
        <v>5527</v>
      </c>
      <c r="H822" t="s">
        <v>5168</v>
      </c>
      <c r="I822">
        <v>1901</v>
      </c>
      <c r="J822" t="s">
        <v>5186</v>
      </c>
      <c r="K822">
        <v>3</v>
      </c>
      <c r="L822" s="4">
        <v>42754</v>
      </c>
      <c r="M822" t="s">
        <v>5187</v>
      </c>
    </row>
    <row r="823" spans="1:13" x14ac:dyDescent="0.35">
      <c r="A823" t="s">
        <v>5886</v>
      </c>
      <c r="B823" t="s">
        <v>5887</v>
      </c>
      <c r="E823" t="s">
        <v>5526</v>
      </c>
      <c r="F823">
        <v>16</v>
      </c>
      <c r="G823" t="s">
        <v>5527</v>
      </c>
      <c r="H823" t="s">
        <v>5168</v>
      </c>
      <c r="I823">
        <v>1901</v>
      </c>
      <c r="J823" t="s">
        <v>5186</v>
      </c>
      <c r="K823">
        <v>3</v>
      </c>
      <c r="L823" s="4">
        <v>42754</v>
      </c>
      <c r="M823" t="s">
        <v>5187</v>
      </c>
    </row>
    <row r="824" spans="1:13" x14ac:dyDescent="0.35">
      <c r="A824" t="s">
        <v>5654</v>
      </c>
      <c r="B824" t="s">
        <v>5655</v>
      </c>
      <c r="E824" t="s">
        <v>5656</v>
      </c>
      <c r="F824">
        <v>29</v>
      </c>
      <c r="G824" t="s">
        <v>5657</v>
      </c>
      <c r="H824" t="s">
        <v>5658</v>
      </c>
      <c r="K824">
        <v>14</v>
      </c>
      <c r="L824" s="4">
        <v>36537</v>
      </c>
    </row>
    <row r="825" spans="1:13" x14ac:dyDescent="0.35">
      <c r="A825" t="s">
        <v>5936</v>
      </c>
      <c r="B825" t="s">
        <v>5934</v>
      </c>
      <c r="E825" t="s">
        <v>5656</v>
      </c>
      <c r="F825">
        <v>29</v>
      </c>
      <c r="G825" t="s">
        <v>5657</v>
      </c>
      <c r="H825" t="s">
        <v>5658</v>
      </c>
      <c r="I825">
        <v>1901</v>
      </c>
      <c r="J825" t="s">
        <v>5186</v>
      </c>
      <c r="K825">
        <v>1</v>
      </c>
      <c r="L825" s="4">
        <v>39975</v>
      </c>
      <c r="M825" t="s">
        <v>5187</v>
      </c>
    </row>
    <row r="826" spans="1:13" x14ac:dyDescent="0.35">
      <c r="A826" t="s">
        <v>5654</v>
      </c>
      <c r="B826" t="s">
        <v>5934</v>
      </c>
      <c r="E826" t="s">
        <v>5656</v>
      </c>
      <c r="F826">
        <v>29</v>
      </c>
      <c r="G826" t="s">
        <v>5657</v>
      </c>
      <c r="H826" t="s">
        <v>5658</v>
      </c>
      <c r="I826">
        <v>1901</v>
      </c>
      <c r="J826" t="s">
        <v>5186</v>
      </c>
      <c r="K826">
        <v>1</v>
      </c>
      <c r="L826" s="4">
        <v>36600</v>
      </c>
      <c r="M826" t="s">
        <v>5187</v>
      </c>
    </row>
    <row r="827" spans="1:13" x14ac:dyDescent="0.35">
      <c r="A827" t="s">
        <v>6744</v>
      </c>
      <c r="B827" t="s">
        <v>6745</v>
      </c>
      <c r="E827" t="s">
        <v>5656</v>
      </c>
      <c r="F827">
        <v>29</v>
      </c>
      <c r="G827" t="s">
        <v>5657</v>
      </c>
      <c r="H827" t="s">
        <v>5658</v>
      </c>
      <c r="I827">
        <v>1901</v>
      </c>
      <c r="J827" t="s">
        <v>5186</v>
      </c>
      <c r="K827">
        <v>10</v>
      </c>
      <c r="L827" s="4"/>
      <c r="M827" t="s">
        <v>5187</v>
      </c>
    </row>
    <row r="828" spans="1:13" x14ac:dyDescent="0.35">
      <c r="A828" t="s">
        <v>7219</v>
      </c>
      <c r="B828" t="s">
        <v>7220</v>
      </c>
      <c r="F828">
        <v>2</v>
      </c>
      <c r="G828" t="s">
        <v>7221</v>
      </c>
      <c r="H828" t="s">
        <v>5414</v>
      </c>
      <c r="I828">
        <v>2007</v>
      </c>
      <c r="K828">
        <v>1</v>
      </c>
      <c r="L828" s="4">
        <v>40717</v>
      </c>
      <c r="M828" t="s">
        <v>5187</v>
      </c>
    </row>
    <row r="829" spans="1:13" x14ac:dyDescent="0.35">
      <c r="A829" t="s">
        <v>7222</v>
      </c>
      <c r="B829" t="s">
        <v>7220</v>
      </c>
      <c r="F829">
        <v>2</v>
      </c>
      <c r="G829" t="s">
        <v>7221</v>
      </c>
      <c r="H829" t="s">
        <v>5414</v>
      </c>
      <c r="I829">
        <v>2007</v>
      </c>
      <c r="K829">
        <v>1</v>
      </c>
      <c r="L829" s="4">
        <v>44131</v>
      </c>
      <c r="M829" t="s">
        <v>5187</v>
      </c>
    </row>
    <row r="830" spans="1:13" x14ac:dyDescent="0.35">
      <c r="A830" t="s">
        <v>5471</v>
      </c>
      <c r="B830" t="s">
        <v>5472</v>
      </c>
      <c r="E830" t="s">
        <v>5473</v>
      </c>
      <c r="F830">
        <v>49</v>
      </c>
      <c r="G830" t="s">
        <v>5474</v>
      </c>
      <c r="H830" t="s">
        <v>5168</v>
      </c>
      <c r="K830">
        <v>11</v>
      </c>
      <c r="L830" s="4">
        <v>37582</v>
      </c>
      <c r="M830" t="s">
        <v>5169</v>
      </c>
    </row>
    <row r="831" spans="1:13" x14ac:dyDescent="0.35">
      <c r="A831" t="s">
        <v>6853</v>
      </c>
      <c r="B831" t="s">
        <v>6854</v>
      </c>
      <c r="E831" t="s">
        <v>5473</v>
      </c>
      <c r="F831">
        <v>49</v>
      </c>
      <c r="G831" t="s">
        <v>5474</v>
      </c>
      <c r="H831" t="s">
        <v>6855</v>
      </c>
      <c r="K831">
        <v>19</v>
      </c>
      <c r="L831" s="4">
        <v>37342</v>
      </c>
      <c r="M831" t="s">
        <v>5169</v>
      </c>
    </row>
    <row r="832" spans="1:13" x14ac:dyDescent="0.35">
      <c r="A832" t="s">
        <v>6863</v>
      </c>
      <c r="B832" t="s">
        <v>6864</v>
      </c>
      <c r="E832" t="s">
        <v>5473</v>
      </c>
      <c r="F832">
        <v>49</v>
      </c>
      <c r="G832" t="s">
        <v>5474</v>
      </c>
      <c r="H832" t="s">
        <v>6855</v>
      </c>
      <c r="J832" t="s">
        <v>5186</v>
      </c>
      <c r="K832">
        <v>19</v>
      </c>
      <c r="L832" s="4">
        <v>31229</v>
      </c>
      <c r="M832" t="s">
        <v>5169</v>
      </c>
    </row>
    <row r="833" spans="1:13" x14ac:dyDescent="0.35">
      <c r="A833" t="s">
        <v>2635</v>
      </c>
      <c r="B833" t="s">
        <v>6839</v>
      </c>
      <c r="G833" t="s">
        <v>6840</v>
      </c>
      <c r="H833" t="s">
        <v>5168</v>
      </c>
      <c r="K833">
        <v>8</v>
      </c>
      <c r="L833" s="4">
        <v>35949</v>
      </c>
      <c r="M833" t="s">
        <v>5176</v>
      </c>
    </row>
    <row r="834" spans="1:13" x14ac:dyDescent="0.35">
      <c r="A834" t="s">
        <v>7153</v>
      </c>
      <c r="B834" t="s">
        <v>7154</v>
      </c>
      <c r="E834" t="s">
        <v>7153</v>
      </c>
      <c r="F834">
        <v>20</v>
      </c>
      <c r="G834" t="s">
        <v>7155</v>
      </c>
      <c r="H834" t="s">
        <v>5168</v>
      </c>
      <c r="K834">
        <v>10</v>
      </c>
      <c r="L834" s="4"/>
      <c r="M834" t="s">
        <v>5169</v>
      </c>
    </row>
    <row r="835" spans="1:13" x14ac:dyDescent="0.35">
      <c r="A835" t="s">
        <v>7153</v>
      </c>
      <c r="B835" t="s">
        <v>7190</v>
      </c>
      <c r="E835" t="s">
        <v>7153</v>
      </c>
      <c r="F835">
        <v>20</v>
      </c>
      <c r="G835" t="s">
        <v>7155</v>
      </c>
      <c r="H835" t="s">
        <v>5168</v>
      </c>
      <c r="J835" t="s">
        <v>5186</v>
      </c>
      <c r="K835">
        <v>10</v>
      </c>
      <c r="L835" s="4">
        <v>26770</v>
      </c>
      <c r="M835" t="s">
        <v>5169</v>
      </c>
    </row>
    <row r="836" spans="1:13" x14ac:dyDescent="0.35">
      <c r="A836" t="s">
        <v>5512</v>
      </c>
      <c r="B836" t="s">
        <v>5513</v>
      </c>
      <c r="G836" t="s">
        <v>5514</v>
      </c>
      <c r="H836" t="s">
        <v>5515</v>
      </c>
      <c r="J836" t="s">
        <v>5186</v>
      </c>
      <c r="K836">
        <v>8</v>
      </c>
      <c r="L836" s="4">
        <v>30986</v>
      </c>
      <c r="M836" t="s">
        <v>5169</v>
      </c>
    </row>
    <row r="837" spans="1:13" x14ac:dyDescent="0.35">
      <c r="A837" t="s">
        <v>5589</v>
      </c>
      <c r="B837" t="s">
        <v>5590</v>
      </c>
      <c r="E837" t="s">
        <v>5591</v>
      </c>
      <c r="F837">
        <v>26</v>
      </c>
      <c r="G837" t="s">
        <v>5592</v>
      </c>
      <c r="H837" t="s">
        <v>5168</v>
      </c>
      <c r="I837">
        <v>1900</v>
      </c>
      <c r="J837" t="s">
        <v>5186</v>
      </c>
      <c r="K837">
        <v>1</v>
      </c>
      <c r="L837" s="4"/>
      <c r="M837" t="s">
        <v>5187</v>
      </c>
    </row>
    <row r="838" spans="1:13" x14ac:dyDescent="0.35">
      <c r="A838" t="s">
        <v>5631</v>
      </c>
      <c r="B838" t="s">
        <v>5632</v>
      </c>
      <c r="E838" t="s">
        <v>5591</v>
      </c>
      <c r="F838">
        <v>26</v>
      </c>
      <c r="G838" t="s">
        <v>5592</v>
      </c>
      <c r="H838" t="s">
        <v>5168</v>
      </c>
      <c r="K838">
        <v>6</v>
      </c>
      <c r="L838" s="4">
        <v>36857</v>
      </c>
      <c r="M838" t="s">
        <v>5169</v>
      </c>
    </row>
    <row r="839" spans="1:13" x14ac:dyDescent="0.35">
      <c r="A839" t="s">
        <v>6784</v>
      </c>
      <c r="B839" t="s">
        <v>6785</v>
      </c>
      <c r="E839" t="s">
        <v>5591</v>
      </c>
      <c r="F839">
        <v>26</v>
      </c>
      <c r="G839" t="s">
        <v>5592</v>
      </c>
      <c r="H839" t="s">
        <v>5168</v>
      </c>
      <c r="J839" t="s">
        <v>6786</v>
      </c>
      <c r="K839">
        <v>8</v>
      </c>
      <c r="L839" s="4">
        <v>35754</v>
      </c>
      <c r="M839" t="s">
        <v>5169</v>
      </c>
    </row>
    <row r="840" spans="1:13" x14ac:dyDescent="0.35">
      <c r="A840" t="s">
        <v>6902</v>
      </c>
      <c r="B840" t="s">
        <v>6903</v>
      </c>
      <c r="E840" t="s">
        <v>5591</v>
      </c>
      <c r="F840">
        <v>26</v>
      </c>
      <c r="G840" t="s">
        <v>5592</v>
      </c>
      <c r="H840" t="s">
        <v>5168</v>
      </c>
      <c r="K840">
        <v>11</v>
      </c>
      <c r="L840" s="4">
        <v>36294</v>
      </c>
      <c r="M840" t="s">
        <v>5169</v>
      </c>
    </row>
    <row r="841" spans="1:13" x14ac:dyDescent="0.35">
      <c r="A841" t="s">
        <v>5698</v>
      </c>
      <c r="B841" t="s">
        <v>5699</v>
      </c>
      <c r="E841" t="s">
        <v>5700</v>
      </c>
      <c r="G841" t="s">
        <v>5701</v>
      </c>
      <c r="H841" t="s">
        <v>5702</v>
      </c>
      <c r="K841">
        <v>2</v>
      </c>
      <c r="L841" s="4">
        <v>38043</v>
      </c>
      <c r="M841" t="s">
        <v>5176</v>
      </c>
    </row>
    <row r="842" spans="1:13" x14ac:dyDescent="0.35">
      <c r="A842" t="s">
        <v>6608</v>
      </c>
      <c r="B842" t="s">
        <v>6609</v>
      </c>
      <c r="E842" t="s">
        <v>5200</v>
      </c>
      <c r="F842">
        <v>43</v>
      </c>
      <c r="G842" t="s">
        <v>5360</v>
      </c>
      <c r="H842" t="s">
        <v>5202</v>
      </c>
      <c r="K842">
        <v>19</v>
      </c>
      <c r="L842" s="4">
        <v>37908</v>
      </c>
      <c r="M842" t="s">
        <v>5169</v>
      </c>
    </row>
    <row r="843" spans="1:13" x14ac:dyDescent="0.35">
      <c r="A843" t="s">
        <v>5198</v>
      </c>
      <c r="B843" t="s">
        <v>5199</v>
      </c>
      <c r="E843" t="s">
        <v>5200</v>
      </c>
      <c r="F843">
        <v>43</v>
      </c>
      <c r="G843" t="s">
        <v>5201</v>
      </c>
      <c r="H843" t="s">
        <v>5202</v>
      </c>
      <c r="K843">
        <v>6</v>
      </c>
      <c r="L843" s="4">
        <v>37280</v>
      </c>
      <c r="M843" t="s">
        <v>5176</v>
      </c>
    </row>
    <row r="844" spans="1:13" x14ac:dyDescent="0.35">
      <c r="A844" t="s">
        <v>2669</v>
      </c>
      <c r="B844" t="s">
        <v>6227</v>
      </c>
      <c r="E844" t="s">
        <v>5200</v>
      </c>
      <c r="F844">
        <v>43</v>
      </c>
      <c r="G844" t="s">
        <v>5201</v>
      </c>
      <c r="H844" t="s">
        <v>5202</v>
      </c>
      <c r="K844">
        <v>4</v>
      </c>
      <c r="L844" s="4">
        <v>38822</v>
      </c>
      <c r="M844" t="s">
        <v>5176</v>
      </c>
    </row>
    <row r="845" spans="1:13" x14ac:dyDescent="0.35">
      <c r="A845" t="s">
        <v>6992</v>
      </c>
      <c r="B845" t="s">
        <v>6993</v>
      </c>
      <c r="F845">
        <v>4</v>
      </c>
      <c r="G845" t="s">
        <v>6994</v>
      </c>
      <c r="H845" t="s">
        <v>6995</v>
      </c>
      <c r="I845">
        <v>1920</v>
      </c>
      <c r="J845" t="s">
        <v>5186</v>
      </c>
      <c r="K845">
        <v>4</v>
      </c>
      <c r="L845" s="4">
        <v>41502</v>
      </c>
      <c r="M845" t="s">
        <v>5187</v>
      </c>
    </row>
    <row r="846" spans="1:13" x14ac:dyDescent="0.35">
      <c r="A846" t="s">
        <v>4635</v>
      </c>
      <c r="B846" t="s">
        <v>6661</v>
      </c>
      <c r="G846" t="s">
        <v>6662</v>
      </c>
      <c r="H846" t="s">
        <v>5168</v>
      </c>
      <c r="I846">
        <v>1889</v>
      </c>
      <c r="J846" t="s">
        <v>5186</v>
      </c>
      <c r="K846">
        <v>2</v>
      </c>
      <c r="L846" s="4">
        <v>44257</v>
      </c>
      <c r="M846" t="s">
        <v>5187</v>
      </c>
    </row>
    <row r="847" spans="1:13" x14ac:dyDescent="0.35">
      <c r="A847" t="s">
        <v>3544</v>
      </c>
      <c r="B847" t="s">
        <v>5939</v>
      </c>
      <c r="E847" t="s">
        <v>5281</v>
      </c>
      <c r="F847">
        <v>151</v>
      </c>
      <c r="G847" t="s">
        <v>5940</v>
      </c>
      <c r="H847" t="s">
        <v>5168</v>
      </c>
      <c r="I847">
        <v>1939</v>
      </c>
      <c r="J847" t="s">
        <v>5186</v>
      </c>
      <c r="K847">
        <v>3</v>
      </c>
      <c r="L847" s="4">
        <v>41208</v>
      </c>
      <c r="M847" t="s">
        <v>5187</v>
      </c>
    </row>
    <row r="848" spans="1:13" x14ac:dyDescent="0.35">
      <c r="A848" t="s">
        <v>2716</v>
      </c>
      <c r="B848" t="s">
        <v>6810</v>
      </c>
      <c r="E848" t="s">
        <v>5281</v>
      </c>
      <c r="F848">
        <v>151</v>
      </c>
      <c r="G848" t="s">
        <v>5940</v>
      </c>
      <c r="H848" t="s">
        <v>5168</v>
      </c>
      <c r="K848">
        <v>3</v>
      </c>
      <c r="L848" s="4">
        <v>41110</v>
      </c>
      <c r="M848" t="s">
        <v>5176</v>
      </c>
    </row>
    <row r="849" spans="1:13" x14ac:dyDescent="0.35">
      <c r="A849" t="s">
        <v>7158</v>
      </c>
      <c r="B849" t="s">
        <v>7159</v>
      </c>
      <c r="F849">
        <v>10</v>
      </c>
      <c r="G849" t="s">
        <v>7160</v>
      </c>
      <c r="H849" t="s">
        <v>7161</v>
      </c>
      <c r="J849" t="s">
        <v>5186</v>
      </c>
      <c r="K849">
        <v>10</v>
      </c>
      <c r="L849" s="4">
        <v>30659</v>
      </c>
      <c r="M849" t="s">
        <v>5169</v>
      </c>
    </row>
    <row r="850" spans="1:13" x14ac:dyDescent="0.35">
      <c r="A850" t="s">
        <v>6457</v>
      </c>
      <c r="B850" t="s">
        <v>6458</v>
      </c>
      <c r="F850">
        <v>6</v>
      </c>
      <c r="G850" t="s">
        <v>6459</v>
      </c>
      <c r="H850" t="s">
        <v>5168</v>
      </c>
      <c r="K850">
        <v>6</v>
      </c>
      <c r="L850" s="4">
        <v>43195</v>
      </c>
      <c r="M850" t="s">
        <v>5169</v>
      </c>
    </row>
    <row r="851" spans="1:13" x14ac:dyDescent="0.35">
      <c r="A851" t="s">
        <v>7181</v>
      </c>
      <c r="B851" t="s">
        <v>7182</v>
      </c>
      <c r="E851" t="s">
        <v>6009</v>
      </c>
      <c r="F851">
        <v>71</v>
      </c>
      <c r="G851" t="s">
        <v>7183</v>
      </c>
      <c r="H851" t="s">
        <v>5168</v>
      </c>
      <c r="J851" t="s">
        <v>5233</v>
      </c>
      <c r="K851">
        <v>8</v>
      </c>
      <c r="L851" s="4">
        <v>34919</v>
      </c>
      <c r="M851" t="s">
        <v>5169</v>
      </c>
    </row>
    <row r="852" spans="1:13" x14ac:dyDescent="0.35">
      <c r="A852" t="s">
        <v>6007</v>
      </c>
      <c r="B852" t="s">
        <v>6008</v>
      </c>
      <c r="E852" t="s">
        <v>6009</v>
      </c>
      <c r="F852">
        <v>71</v>
      </c>
      <c r="G852" t="s">
        <v>6010</v>
      </c>
      <c r="H852" t="s">
        <v>5168</v>
      </c>
      <c r="K852">
        <v>38</v>
      </c>
      <c r="L852" s="4">
        <v>37838</v>
      </c>
      <c r="M852" t="s">
        <v>5169</v>
      </c>
    </row>
    <row r="853" spans="1:13" x14ac:dyDescent="0.35">
      <c r="A853" t="s">
        <v>6374</v>
      </c>
      <c r="B853" t="s">
        <v>6375</v>
      </c>
      <c r="E853" t="s">
        <v>6009</v>
      </c>
      <c r="F853">
        <v>71</v>
      </c>
      <c r="G853" t="s">
        <v>6376</v>
      </c>
      <c r="H853" t="s">
        <v>5168</v>
      </c>
      <c r="K853" t="s">
        <v>6364</v>
      </c>
      <c r="L853" s="4">
        <v>36959</v>
      </c>
    </row>
    <row r="854" spans="1:13" x14ac:dyDescent="0.35">
      <c r="A854" t="s">
        <v>6555</v>
      </c>
      <c r="B854" t="s">
        <v>6556</v>
      </c>
      <c r="E854" t="s">
        <v>6009</v>
      </c>
      <c r="F854">
        <v>71</v>
      </c>
      <c r="G854" t="s">
        <v>2735</v>
      </c>
      <c r="H854" t="s">
        <v>5168</v>
      </c>
      <c r="K854">
        <v>23</v>
      </c>
      <c r="L854" s="4">
        <v>37838</v>
      </c>
      <c r="M854" t="s">
        <v>5169</v>
      </c>
    </row>
    <row r="855" spans="1:13" x14ac:dyDescent="0.35">
      <c r="A855" t="s">
        <v>7185</v>
      </c>
      <c r="B855" t="s">
        <v>7186</v>
      </c>
      <c r="E855" t="s">
        <v>6009</v>
      </c>
      <c r="F855">
        <v>71</v>
      </c>
      <c r="G855" t="s">
        <v>7187</v>
      </c>
      <c r="H855" t="s">
        <v>5168</v>
      </c>
      <c r="J855" t="s">
        <v>5186</v>
      </c>
      <c r="K855">
        <v>2</v>
      </c>
      <c r="L855" s="4">
        <v>30852</v>
      </c>
      <c r="M855" t="s">
        <v>5176</v>
      </c>
    </row>
    <row r="856" spans="1:13" x14ac:dyDescent="0.35">
      <c r="A856" t="s">
        <v>2741</v>
      </c>
      <c r="B856" t="s">
        <v>6026</v>
      </c>
      <c r="E856" t="s">
        <v>6027</v>
      </c>
      <c r="F856">
        <v>23</v>
      </c>
      <c r="G856" t="s">
        <v>6028</v>
      </c>
      <c r="H856" t="s">
        <v>5168</v>
      </c>
      <c r="K856">
        <v>7</v>
      </c>
      <c r="L856" s="4">
        <v>38322</v>
      </c>
      <c r="M856" t="s">
        <v>5176</v>
      </c>
    </row>
    <row r="857" spans="1:13" x14ac:dyDescent="0.35">
      <c r="A857" t="s">
        <v>2741</v>
      </c>
      <c r="B857" t="s">
        <v>6030</v>
      </c>
      <c r="E857" t="s">
        <v>6027</v>
      </c>
      <c r="F857">
        <v>23</v>
      </c>
      <c r="G857" t="s">
        <v>6028</v>
      </c>
      <c r="H857" t="s">
        <v>5168</v>
      </c>
      <c r="K857">
        <v>8</v>
      </c>
      <c r="L857" s="4">
        <v>38322</v>
      </c>
      <c r="M857" t="s">
        <v>5169</v>
      </c>
    </row>
    <row r="858" spans="1:13" x14ac:dyDescent="0.35">
      <c r="A858" t="s">
        <v>6028</v>
      </c>
      <c r="B858" t="s">
        <v>5168</v>
      </c>
      <c r="E858" t="s">
        <v>6027</v>
      </c>
      <c r="F858">
        <v>23</v>
      </c>
      <c r="G858" t="s">
        <v>6028</v>
      </c>
      <c r="H858" t="s">
        <v>5168</v>
      </c>
      <c r="K858">
        <v>8</v>
      </c>
      <c r="L858" s="4">
        <v>38322</v>
      </c>
      <c r="M858" t="s">
        <v>5169</v>
      </c>
    </row>
    <row r="859" spans="1:13" x14ac:dyDescent="0.35">
      <c r="A859" t="s">
        <v>6648</v>
      </c>
      <c r="B859" t="s">
        <v>6649</v>
      </c>
      <c r="E859" t="s">
        <v>6650</v>
      </c>
      <c r="F859">
        <v>24</v>
      </c>
      <c r="G859" t="s">
        <v>6651</v>
      </c>
      <c r="H859" t="s">
        <v>5168</v>
      </c>
      <c r="K859">
        <v>6</v>
      </c>
      <c r="L859" s="4"/>
      <c r="M859" t="s">
        <v>5169</v>
      </c>
    </row>
    <row r="860" spans="1:13" x14ac:dyDescent="0.35">
      <c r="A860" t="s">
        <v>6648</v>
      </c>
      <c r="B860" t="s">
        <v>6668</v>
      </c>
      <c r="E860" t="s">
        <v>6650</v>
      </c>
      <c r="F860">
        <v>24</v>
      </c>
      <c r="G860" t="s">
        <v>6651</v>
      </c>
      <c r="H860" t="s">
        <v>5168</v>
      </c>
      <c r="J860" t="s">
        <v>5308</v>
      </c>
      <c r="K860">
        <v>6</v>
      </c>
      <c r="L860" s="4">
        <v>29584</v>
      </c>
      <c r="M860" t="s">
        <v>5169</v>
      </c>
    </row>
    <row r="861" spans="1:13" x14ac:dyDescent="0.35">
      <c r="A861" t="s">
        <v>6648</v>
      </c>
      <c r="B861" t="s">
        <v>6681</v>
      </c>
      <c r="E861" t="s">
        <v>6650</v>
      </c>
      <c r="F861">
        <v>24</v>
      </c>
      <c r="G861" t="s">
        <v>6651</v>
      </c>
      <c r="H861" t="s">
        <v>5168</v>
      </c>
      <c r="J861" t="s">
        <v>5308</v>
      </c>
      <c r="K861">
        <v>6</v>
      </c>
      <c r="L861" s="4">
        <v>29584</v>
      </c>
      <c r="M861" t="s">
        <v>5169</v>
      </c>
    </row>
    <row r="862" spans="1:13" x14ac:dyDescent="0.35">
      <c r="A862" t="s">
        <v>6648</v>
      </c>
      <c r="B862" t="s">
        <v>6693</v>
      </c>
      <c r="E862" t="s">
        <v>6650</v>
      </c>
      <c r="F862">
        <v>24</v>
      </c>
      <c r="G862" t="s">
        <v>6651</v>
      </c>
      <c r="H862" t="s">
        <v>5168</v>
      </c>
      <c r="J862" t="s">
        <v>5308</v>
      </c>
      <c r="K862">
        <v>6</v>
      </c>
      <c r="L862" s="4">
        <v>29584</v>
      </c>
      <c r="M862" t="s">
        <v>5169</v>
      </c>
    </row>
    <row r="863" spans="1:13" x14ac:dyDescent="0.35">
      <c r="A863" t="s">
        <v>5802</v>
      </c>
      <c r="B863" t="s">
        <v>5803</v>
      </c>
      <c r="E863" t="s">
        <v>5804</v>
      </c>
      <c r="F863">
        <v>33</v>
      </c>
      <c r="G863" t="s">
        <v>5805</v>
      </c>
      <c r="H863" t="s">
        <v>5168</v>
      </c>
      <c r="I863">
        <v>1999</v>
      </c>
      <c r="K863">
        <v>9</v>
      </c>
      <c r="L863" s="4">
        <v>35731</v>
      </c>
      <c r="M863" t="s">
        <v>5169</v>
      </c>
    </row>
    <row r="864" spans="1:13" x14ac:dyDescent="0.35">
      <c r="A864" t="s">
        <v>5808</v>
      </c>
      <c r="B864" t="s">
        <v>5809</v>
      </c>
      <c r="E864" t="s">
        <v>5804</v>
      </c>
      <c r="F864">
        <v>33</v>
      </c>
      <c r="G864" t="s">
        <v>5805</v>
      </c>
      <c r="H864" t="s">
        <v>5168</v>
      </c>
      <c r="I864">
        <v>2011</v>
      </c>
      <c r="K864">
        <v>16</v>
      </c>
      <c r="L864" s="4">
        <v>37273</v>
      </c>
      <c r="M864" t="s">
        <v>5169</v>
      </c>
    </row>
    <row r="865" spans="1:13" x14ac:dyDescent="0.35">
      <c r="A865" t="s">
        <v>5839</v>
      </c>
      <c r="B865" t="s">
        <v>5840</v>
      </c>
      <c r="E865" t="s">
        <v>5804</v>
      </c>
      <c r="F865">
        <v>33</v>
      </c>
      <c r="G865" t="s">
        <v>5805</v>
      </c>
      <c r="H865" t="s">
        <v>5168</v>
      </c>
      <c r="I865">
        <v>2007</v>
      </c>
      <c r="K865">
        <v>4</v>
      </c>
      <c r="L865" s="4">
        <v>37273</v>
      </c>
      <c r="M865" t="s">
        <v>5187</v>
      </c>
    </row>
    <row r="866" spans="1:13" x14ac:dyDescent="0.35">
      <c r="A866" t="s">
        <v>5808</v>
      </c>
      <c r="B866" t="s">
        <v>5841</v>
      </c>
      <c r="E866" t="s">
        <v>5804</v>
      </c>
      <c r="F866">
        <v>33</v>
      </c>
      <c r="G866" t="s">
        <v>5805</v>
      </c>
      <c r="H866" t="s">
        <v>5168</v>
      </c>
      <c r="I866">
        <v>2011</v>
      </c>
      <c r="K866">
        <v>4</v>
      </c>
      <c r="L866" s="4">
        <v>37273</v>
      </c>
      <c r="M866" t="s">
        <v>5187</v>
      </c>
    </row>
    <row r="867" spans="1:13" x14ac:dyDescent="0.35">
      <c r="A867" t="s">
        <v>6616</v>
      </c>
      <c r="B867" t="s">
        <v>6617</v>
      </c>
      <c r="G867" t="s">
        <v>6618</v>
      </c>
      <c r="H867" t="s">
        <v>6619</v>
      </c>
      <c r="I867">
        <v>1901</v>
      </c>
      <c r="J867" t="s">
        <v>5186</v>
      </c>
      <c r="K867">
        <v>5</v>
      </c>
      <c r="L867" s="4">
        <v>44398</v>
      </c>
      <c r="M867" t="s">
        <v>5169</v>
      </c>
    </row>
    <row r="868" spans="1:13" x14ac:dyDescent="0.35">
      <c r="A868" t="s">
        <v>2752</v>
      </c>
      <c r="B868" t="s">
        <v>6585</v>
      </c>
      <c r="G868" t="s">
        <v>6586</v>
      </c>
      <c r="H868" t="s">
        <v>6587</v>
      </c>
      <c r="K868">
        <v>8</v>
      </c>
      <c r="L868" s="4">
        <v>35265</v>
      </c>
      <c r="M868" t="s">
        <v>5169</v>
      </c>
    </row>
    <row r="869" spans="1:13" x14ac:dyDescent="0.35">
      <c r="A869" t="s">
        <v>2759</v>
      </c>
      <c r="B869" t="s">
        <v>5173</v>
      </c>
      <c r="E869" t="s">
        <v>5174</v>
      </c>
      <c r="F869">
        <v>190</v>
      </c>
      <c r="G869" t="s">
        <v>5175</v>
      </c>
      <c r="H869" t="s">
        <v>5168</v>
      </c>
      <c r="K869">
        <f>45+36</f>
        <v>81</v>
      </c>
      <c r="L869" s="4"/>
      <c r="M869" t="s">
        <v>5176</v>
      </c>
    </row>
    <row r="870" spans="1:13" x14ac:dyDescent="0.35">
      <c r="A870" t="s">
        <v>2778</v>
      </c>
      <c r="B870" t="s">
        <v>5319</v>
      </c>
      <c r="E870" t="s">
        <v>5174</v>
      </c>
      <c r="F870">
        <v>190</v>
      </c>
      <c r="G870" t="s">
        <v>5175</v>
      </c>
      <c r="H870" t="s">
        <v>5168</v>
      </c>
      <c r="K870">
        <v>5</v>
      </c>
      <c r="L870" s="4">
        <v>36066</v>
      </c>
      <c r="M870" t="s">
        <v>5169</v>
      </c>
    </row>
    <row r="871" spans="1:13" x14ac:dyDescent="0.35">
      <c r="A871" t="s">
        <v>2778</v>
      </c>
      <c r="B871" t="s">
        <v>5324</v>
      </c>
      <c r="E871" t="s">
        <v>5174</v>
      </c>
      <c r="F871">
        <v>190</v>
      </c>
      <c r="G871" t="s">
        <v>5175</v>
      </c>
      <c r="H871" t="s">
        <v>5168</v>
      </c>
      <c r="K871">
        <v>5</v>
      </c>
      <c r="L871" s="4">
        <v>36066</v>
      </c>
      <c r="M871" t="s">
        <v>5169</v>
      </c>
    </row>
    <row r="872" spans="1:13" x14ac:dyDescent="0.35">
      <c r="A872" t="s">
        <v>2778</v>
      </c>
      <c r="B872" t="s">
        <v>5338</v>
      </c>
      <c r="E872" t="s">
        <v>5174</v>
      </c>
      <c r="F872">
        <v>190</v>
      </c>
      <c r="G872" t="s">
        <v>5175</v>
      </c>
      <c r="H872" t="s">
        <v>5168</v>
      </c>
      <c r="K872">
        <v>14</v>
      </c>
      <c r="L872" s="4">
        <v>36066</v>
      </c>
      <c r="M872" t="s">
        <v>5169</v>
      </c>
    </row>
    <row r="873" spans="1:13" x14ac:dyDescent="0.35">
      <c r="A873" t="s">
        <v>5449</v>
      </c>
      <c r="B873" t="s">
        <v>5450</v>
      </c>
      <c r="E873" t="s">
        <v>5174</v>
      </c>
      <c r="F873">
        <v>190</v>
      </c>
      <c r="G873" t="s">
        <v>5175</v>
      </c>
      <c r="H873" t="s">
        <v>5168</v>
      </c>
      <c r="K873">
        <v>3</v>
      </c>
      <c r="L873" s="4">
        <v>36066</v>
      </c>
      <c r="M873" t="s">
        <v>5176</v>
      </c>
    </row>
    <row r="874" spans="1:13" x14ac:dyDescent="0.35">
      <c r="A874" t="s">
        <v>5449</v>
      </c>
      <c r="B874" t="s">
        <v>5467</v>
      </c>
      <c r="E874" t="s">
        <v>5174</v>
      </c>
      <c r="F874">
        <v>190</v>
      </c>
      <c r="G874" t="s">
        <v>5175</v>
      </c>
      <c r="H874" t="s">
        <v>5168</v>
      </c>
      <c r="K874">
        <v>8</v>
      </c>
      <c r="L874" s="4">
        <v>39939</v>
      </c>
      <c r="M874" t="s">
        <v>5176</v>
      </c>
    </row>
    <row r="875" spans="1:13" x14ac:dyDescent="0.35">
      <c r="A875" t="s">
        <v>5530</v>
      </c>
      <c r="B875" t="s">
        <v>5531</v>
      </c>
      <c r="E875" t="s">
        <v>5174</v>
      </c>
      <c r="F875">
        <v>190</v>
      </c>
      <c r="G875" t="s">
        <v>5175</v>
      </c>
      <c r="H875" t="s">
        <v>5168</v>
      </c>
      <c r="J875">
        <v>2028</v>
      </c>
      <c r="K875">
        <v>9</v>
      </c>
      <c r="L875" s="4">
        <v>36066</v>
      </c>
      <c r="M875" t="s">
        <v>5169</v>
      </c>
    </row>
    <row r="876" spans="1:13" x14ac:dyDescent="0.35">
      <c r="A876" t="s">
        <v>6222</v>
      </c>
      <c r="B876" t="s">
        <v>6223</v>
      </c>
      <c r="E876" t="s">
        <v>5174</v>
      </c>
      <c r="F876">
        <v>190</v>
      </c>
      <c r="G876" t="s">
        <v>5175</v>
      </c>
      <c r="H876" t="s">
        <v>5168</v>
      </c>
      <c r="J876">
        <v>2028</v>
      </c>
      <c r="K876">
        <v>7</v>
      </c>
      <c r="L876" s="4">
        <v>36066</v>
      </c>
      <c r="M876" t="s">
        <v>5169</v>
      </c>
    </row>
    <row r="877" spans="1:13" x14ac:dyDescent="0.35">
      <c r="A877" t="s">
        <v>6222</v>
      </c>
      <c r="B877" t="s">
        <v>6244</v>
      </c>
      <c r="E877" t="s">
        <v>5174</v>
      </c>
      <c r="F877">
        <v>190</v>
      </c>
      <c r="G877" t="s">
        <v>5175</v>
      </c>
      <c r="H877" t="s">
        <v>5168</v>
      </c>
      <c r="K877">
        <v>6</v>
      </c>
      <c r="L877" s="4">
        <v>36066</v>
      </c>
      <c r="M877" t="s">
        <v>5176</v>
      </c>
    </row>
    <row r="878" spans="1:13" x14ac:dyDescent="0.35">
      <c r="A878" t="s">
        <v>6222</v>
      </c>
      <c r="B878" t="s">
        <v>6251</v>
      </c>
      <c r="E878" t="s">
        <v>5174</v>
      </c>
      <c r="F878">
        <v>190</v>
      </c>
      <c r="G878" t="s">
        <v>5175</v>
      </c>
      <c r="H878" t="s">
        <v>5168</v>
      </c>
      <c r="J878">
        <v>2028</v>
      </c>
      <c r="K878">
        <v>8</v>
      </c>
      <c r="L878" s="4">
        <v>36066</v>
      </c>
      <c r="M878" t="s">
        <v>5169</v>
      </c>
    </row>
    <row r="879" spans="1:13" x14ac:dyDescent="0.35">
      <c r="A879" t="s">
        <v>6222</v>
      </c>
      <c r="B879" t="s">
        <v>6254</v>
      </c>
      <c r="E879" t="s">
        <v>5174</v>
      </c>
      <c r="F879">
        <v>190</v>
      </c>
      <c r="G879" t="s">
        <v>5175</v>
      </c>
      <c r="H879" t="s">
        <v>5168</v>
      </c>
      <c r="J879">
        <v>2028</v>
      </c>
      <c r="K879">
        <v>7</v>
      </c>
      <c r="L879" s="4">
        <v>36066</v>
      </c>
      <c r="M879" t="s">
        <v>5169</v>
      </c>
    </row>
    <row r="880" spans="1:13" x14ac:dyDescent="0.35">
      <c r="A880" t="s">
        <v>2765</v>
      </c>
      <c r="B880" t="s">
        <v>6262</v>
      </c>
      <c r="E880" t="s">
        <v>5174</v>
      </c>
      <c r="F880">
        <v>190</v>
      </c>
      <c r="G880" t="s">
        <v>5175</v>
      </c>
      <c r="H880" t="s">
        <v>5168</v>
      </c>
      <c r="K880">
        <v>6</v>
      </c>
      <c r="L880" s="4">
        <v>36066</v>
      </c>
      <c r="M880" t="s">
        <v>5176</v>
      </c>
    </row>
    <row r="881" spans="1:15" x14ac:dyDescent="0.35">
      <c r="A881" t="s">
        <v>6263</v>
      </c>
      <c r="B881" t="s">
        <v>6264</v>
      </c>
      <c r="E881" t="s">
        <v>5174</v>
      </c>
      <c r="F881">
        <v>190</v>
      </c>
      <c r="G881" t="s">
        <v>5175</v>
      </c>
      <c r="H881" t="s">
        <v>5168</v>
      </c>
      <c r="J881" t="s">
        <v>6265</v>
      </c>
      <c r="K881">
        <v>8</v>
      </c>
      <c r="L881" s="4">
        <v>36067</v>
      </c>
      <c r="M881" t="s">
        <v>5169</v>
      </c>
    </row>
    <row r="882" spans="1:15" x14ac:dyDescent="0.35">
      <c r="A882" t="s">
        <v>6222</v>
      </c>
      <c r="B882" t="s">
        <v>6266</v>
      </c>
      <c r="E882" t="s">
        <v>5174</v>
      </c>
      <c r="F882">
        <v>190</v>
      </c>
      <c r="G882" t="s">
        <v>5175</v>
      </c>
      <c r="H882" t="s">
        <v>5168</v>
      </c>
      <c r="J882">
        <v>2028</v>
      </c>
      <c r="K882">
        <v>7</v>
      </c>
      <c r="L882" s="4">
        <v>36066</v>
      </c>
      <c r="M882" t="s">
        <v>5169</v>
      </c>
    </row>
    <row r="883" spans="1:15" x14ac:dyDescent="0.35">
      <c r="A883" t="s">
        <v>2765</v>
      </c>
      <c r="B883" t="s">
        <v>6275</v>
      </c>
      <c r="E883" t="s">
        <v>5174</v>
      </c>
      <c r="F883">
        <v>190</v>
      </c>
      <c r="G883" t="s">
        <v>5175</v>
      </c>
      <c r="H883" t="s">
        <v>5168</v>
      </c>
      <c r="K883">
        <v>16</v>
      </c>
      <c r="L883" s="4">
        <v>36066</v>
      </c>
      <c r="M883" t="s">
        <v>5176</v>
      </c>
    </row>
    <row r="884" spans="1:15" x14ac:dyDescent="0.35">
      <c r="A884" t="s">
        <v>6044</v>
      </c>
      <c r="B884" t="s">
        <v>6045</v>
      </c>
      <c r="G884" t="s">
        <v>6046</v>
      </c>
      <c r="H884" t="s">
        <v>5307</v>
      </c>
      <c r="I884">
        <v>1885</v>
      </c>
      <c r="J884" t="s">
        <v>5186</v>
      </c>
      <c r="K884">
        <v>2</v>
      </c>
      <c r="L884" s="4">
        <v>43909</v>
      </c>
      <c r="M884" t="s">
        <v>5187</v>
      </c>
    </row>
    <row r="885" spans="1:15" x14ac:dyDescent="0.35">
      <c r="A885" t="s">
        <v>6920</v>
      </c>
      <c r="B885" t="s">
        <v>6921</v>
      </c>
      <c r="G885" t="s">
        <v>6922</v>
      </c>
      <c r="H885" t="s">
        <v>6923</v>
      </c>
      <c r="I885">
        <v>1900</v>
      </c>
      <c r="J885" t="s">
        <v>5186</v>
      </c>
      <c r="K885">
        <v>1</v>
      </c>
      <c r="L885" s="4">
        <v>41375</v>
      </c>
      <c r="M885" t="s">
        <v>5187</v>
      </c>
    </row>
    <row r="886" spans="1:15" x14ac:dyDescent="0.35">
      <c r="A886" t="s">
        <v>7049</v>
      </c>
      <c r="B886" t="s">
        <v>7050</v>
      </c>
      <c r="G886" t="s">
        <v>7051</v>
      </c>
      <c r="H886" t="s">
        <v>7052</v>
      </c>
      <c r="I886">
        <v>1901</v>
      </c>
      <c r="J886" t="s">
        <v>5308</v>
      </c>
      <c r="K886">
        <v>1</v>
      </c>
      <c r="L886" s="4">
        <v>44817</v>
      </c>
      <c r="M886" t="s">
        <v>5187</v>
      </c>
    </row>
    <row r="887" spans="1:15" x14ac:dyDescent="0.35">
      <c r="A887" t="s">
        <v>2863</v>
      </c>
      <c r="B887" t="s">
        <v>7168</v>
      </c>
      <c r="G887" t="s">
        <v>7169</v>
      </c>
      <c r="H887" t="s">
        <v>5495</v>
      </c>
      <c r="K887">
        <v>8</v>
      </c>
      <c r="L887" s="4">
        <v>44375</v>
      </c>
      <c r="M887" t="s">
        <v>5169</v>
      </c>
      <c r="N887" t="s">
        <v>7170</v>
      </c>
      <c r="O887" t="s">
        <v>6198</v>
      </c>
    </row>
    <row r="888" spans="1:15" x14ac:dyDescent="0.35">
      <c r="A888" t="s">
        <v>7075</v>
      </c>
      <c r="B888" t="s">
        <v>7076</v>
      </c>
      <c r="G888" t="s">
        <v>7077</v>
      </c>
      <c r="H888" t="s">
        <v>7078</v>
      </c>
      <c r="I888">
        <v>1905</v>
      </c>
      <c r="J888" t="s">
        <v>5186</v>
      </c>
      <c r="K888">
        <v>1</v>
      </c>
      <c r="L888" s="4"/>
      <c r="M888" t="s">
        <v>5187</v>
      </c>
    </row>
    <row r="889" spans="1:15" x14ac:dyDescent="0.35">
      <c r="B889" t="s">
        <v>5434</v>
      </c>
      <c r="E889" t="s">
        <v>5435</v>
      </c>
      <c r="L889" s="4"/>
      <c r="N889" t="s">
        <v>5436</v>
      </c>
    </row>
    <row r="890" spans="1:15" x14ac:dyDescent="0.35">
      <c r="B890" t="s">
        <v>5447</v>
      </c>
      <c r="E890" t="s">
        <v>5435</v>
      </c>
      <c r="L890" s="4"/>
    </row>
    <row r="891" spans="1:15" x14ac:dyDescent="0.35">
      <c r="K891">
        <f>SUBTOTAL(109,Table2[Units])</f>
        <v>11327</v>
      </c>
      <c r="L891" s="4"/>
    </row>
  </sheetData>
  <hyperlinks>
    <hyperlink ref="P53" r:id="rId1" xr:uid="{0F50D407-288D-4F5D-B534-62959C8F60AC}"/>
    <hyperlink ref="P52" r:id="rId2" xr:uid="{2B898200-C55B-4C8C-BF9A-25CD55FCA9F1}"/>
  </hyperlinks>
  <pageMargins left="0.7" right="0.7" top="0.75" bottom="0.75" header="0.3" footer="0.3"/>
  <pageSetup orientation="portrait" horizontalDpi="4294967293" verticalDpi="4294967293"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5533BCDA-666C-46D5-A3BF-5EE8EE9747B1}">
          <x14:formula1>
            <xm:f>'C:\Users\jlabendz\Dropbox\Hoboken\[LUXURY BUILDINGS INFO.xlsx]Sheet2'!#REF!</xm:f>
          </x14:formula1>
          <xm:sqref>M2:M34 M36:M120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63AFA-A668-4ABE-A2DE-F2A4B84EAD2C}">
  <dimension ref="A1:C11"/>
  <sheetViews>
    <sheetView workbookViewId="0">
      <selection activeCell="A15" sqref="A15"/>
    </sheetView>
  </sheetViews>
  <sheetFormatPr defaultRowHeight="14.5" x14ac:dyDescent="0.35"/>
  <cols>
    <col min="1" max="1" width="30.54296875" bestFit="1" customWidth="1"/>
  </cols>
  <sheetData>
    <row r="1" spans="1:3" x14ac:dyDescent="0.35">
      <c r="A1" t="s">
        <v>10654</v>
      </c>
      <c r="B1" s="27">
        <v>60419</v>
      </c>
    </row>
    <row r="2" spans="1:3" x14ac:dyDescent="0.35">
      <c r="A2" t="s">
        <v>10661</v>
      </c>
      <c r="B2" s="27">
        <v>51818</v>
      </c>
    </row>
    <row r="3" spans="1:3" x14ac:dyDescent="0.35">
      <c r="A3" t="s">
        <v>10655</v>
      </c>
      <c r="B3" s="27">
        <v>24983</v>
      </c>
    </row>
    <row r="4" spans="1:3" x14ac:dyDescent="0.35">
      <c r="A4" s="9" t="s">
        <v>10660</v>
      </c>
      <c r="B4" s="31">
        <v>16329</v>
      </c>
    </row>
    <row r="5" spans="1:3" x14ac:dyDescent="0.35">
      <c r="A5" t="s">
        <v>10656</v>
      </c>
      <c r="B5" s="27">
        <v>153438</v>
      </c>
    </row>
    <row r="6" spans="1:3" x14ac:dyDescent="0.35">
      <c r="A6" s="9" t="s">
        <v>10657</v>
      </c>
      <c r="B6" s="31">
        <v>30202</v>
      </c>
    </row>
    <row r="7" spans="1:3" x14ac:dyDescent="0.35">
      <c r="A7" t="s">
        <v>10658</v>
      </c>
      <c r="B7" s="27">
        <v>28175</v>
      </c>
    </row>
    <row r="8" spans="1:3" x14ac:dyDescent="0.35">
      <c r="A8" t="s">
        <v>10662</v>
      </c>
      <c r="B8">
        <v>2.0699999999999998</v>
      </c>
    </row>
    <row r="9" spans="1:3" x14ac:dyDescent="0.35">
      <c r="A9" t="s">
        <v>10659</v>
      </c>
      <c r="B9" s="28">
        <v>2360</v>
      </c>
    </row>
    <row r="10" spans="1:3" x14ac:dyDescent="0.35">
      <c r="A10" t="s">
        <v>10663</v>
      </c>
      <c r="B10" s="27">
        <v>11181</v>
      </c>
      <c r="C10" s="29">
        <f>B10/B3</f>
        <v>0.44754433014449824</v>
      </c>
    </row>
    <row r="11" spans="1:3" x14ac:dyDescent="0.35">
      <c r="A11" t="s">
        <v>10664</v>
      </c>
      <c r="B11" s="30">
        <v>2.66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RESIDENTIAL PROPERTIES</vt:lpstr>
      <vt:lpstr>biggest landlords</vt:lpstr>
      <vt:lpstr>Sheet7</vt:lpstr>
      <vt:lpstr>4A with rental units</vt:lpstr>
      <vt:lpstr>my original file</vt:lpstr>
      <vt:lpstr>data from 2020 census</vt:lpstr>
    </vt:vector>
  </TitlesOfParts>
  <Company>St. Francis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Labendz</dc:creator>
  <cp:lastModifiedBy>Jenny Labendz</cp:lastModifiedBy>
  <cp:lastPrinted>2023-04-26T12:36:33Z</cp:lastPrinted>
  <dcterms:created xsi:type="dcterms:W3CDTF">2023-04-03T20:15:09Z</dcterms:created>
  <dcterms:modified xsi:type="dcterms:W3CDTF">2023-05-10T17:13:19Z</dcterms:modified>
</cp:coreProperties>
</file>